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XTF\07 Listing Process\07 Masterdatasheet\cURL_etf-data_cloud\upload\"/>
    </mc:Choice>
  </mc:AlternateContent>
  <xr:revisionPtr revIDLastSave="0" documentId="8_{6A4805EA-1791-4652-9B7F-D67D943C42B1}" xr6:coauthVersionLast="45" xr6:coauthVersionMax="45" xr10:uidLastSave="{00000000-0000-0000-0000-000000000000}"/>
  <bookViews>
    <workbookView xWindow="-120" yWindow="-120" windowWidth="29040" windowHeight="15840" tabRatio="731" xr2:uid="{00000000-000D-0000-FFFF-FFFF00000000}"/>
  </bookViews>
  <sheets>
    <sheet name="Summary" sheetId="35" r:id="rId1"/>
    <sheet name="XTF Exchange Traded Funds" sheetId="43" r:id="rId2"/>
    <sheet name="Exchange Traded Commodities" sheetId="38" r:id="rId3"/>
    <sheet name="Exchange Traded Notes" sheetId="39" r:id="rId4"/>
    <sheet name="Designated Sponsors" sheetId="40" r:id="rId5"/>
    <sheet name="New Listings" sheetId="42" r:id="rId6"/>
    <sheet name="iXLM" sheetId="64" r:id="rId7"/>
    <sheet name="iXLM ETC" sheetId="61" r:id="rId8"/>
    <sheet name="iXLM ETN" sheetId="62" r:id="rId9"/>
  </sheets>
  <definedNames>
    <definedName name="_xlnm._FilterDatabase" localSheetId="4" hidden="1">'Designated Sponsors'!$A$6:$E$6</definedName>
    <definedName name="_xlnm._FilterDatabase" localSheetId="2" hidden="1">'Exchange Traded Commodities'!$A$5:$H$177</definedName>
    <definedName name="_xlnm._FilterDatabase" localSheetId="3" hidden="1">'Exchange Traded Notes'!$A$6:$H$6</definedName>
    <definedName name="_xlnm._FilterDatabase" localSheetId="6" hidden="1">iXLM!$A$5:$T$1658</definedName>
    <definedName name="_xlnm._FilterDatabase" localSheetId="5" hidden="1">'New Listings'!$A$6:$G$6</definedName>
    <definedName name="_xlnm._FilterDatabase" localSheetId="1" hidden="1">'XTF Exchange Traded Funds'!$A$6:$K$1625</definedName>
    <definedName name="_IDVTrackerBlocked72_P" hidden="1">0</definedName>
    <definedName name="_IDVTrackerEx72_P" hidden="1">0</definedName>
    <definedName name="_IDVTrackerFreigabeDateiID72_P" hidden="1">-1</definedName>
    <definedName name="_IDVTrackerFreigabeStatus72_P" hidden="1">0</definedName>
    <definedName name="_IDVTrackerFreigabeVersion72_P" hidden="1">-1</definedName>
    <definedName name="_IDVTrackerID72_P" hidden="1">1098004</definedName>
    <definedName name="_IDVTrackerMajorVersion72_P" hidden="1">1</definedName>
    <definedName name="_IDVTrackerMinorVersion72_P" hidden="1">0</definedName>
    <definedName name="_IDVTrackerVersion72_P" hidden="1">35</definedName>
    <definedName name="_xlnm.Print_Titles" localSheetId="1">'XTF Exchange Traded Funds'!$5:$1249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7" i="38" l="1"/>
  <c r="H1611" i="43"/>
  <c r="H1612" i="43"/>
  <c r="H1613" i="43"/>
  <c r="H1614" i="43"/>
  <c r="H1615" i="43"/>
  <c r="H1616" i="43"/>
  <c r="H1617" i="43"/>
  <c r="H1618" i="43"/>
  <c r="H1619" i="43"/>
  <c r="H1620" i="43"/>
  <c r="H1621" i="43"/>
  <c r="H1622" i="43"/>
  <c r="H1623" i="43"/>
  <c r="H1624" i="43"/>
  <c r="B50" i="39" l="1"/>
  <c r="B177" i="38"/>
  <c r="B1686" i="43"/>
  <c r="J1625" i="43"/>
  <c r="G1625" i="43"/>
  <c r="F1625" i="43"/>
  <c r="B1625" i="43"/>
  <c r="I1618" i="43" l="1"/>
  <c r="I1619" i="43"/>
  <c r="I1616" i="43"/>
  <c r="I1617" i="43"/>
  <c r="H1480" i="43"/>
  <c r="H1568" i="43"/>
  <c r="H1572" i="43"/>
  <c r="H1602" i="43"/>
  <c r="H1529" i="43"/>
  <c r="H1593" i="43"/>
  <c r="H1601" i="43"/>
  <c r="H1545" i="43"/>
  <c r="H1448" i="43"/>
  <c r="H1175" i="43"/>
  <c r="H1412" i="43"/>
  <c r="H1493" i="43"/>
  <c r="H1071" i="43"/>
  <c r="H656" i="43"/>
  <c r="H1585" i="43"/>
  <c r="H1446" i="43"/>
  <c r="H1539" i="43"/>
  <c r="E153" i="38"/>
  <c r="E152" i="38"/>
  <c r="E151" i="38"/>
  <c r="E37" i="39"/>
  <c r="E28" i="39"/>
  <c r="E25" i="39"/>
  <c r="D50" i="39" l="1"/>
  <c r="D177" i="38"/>
  <c r="G1686" i="43"/>
  <c r="H1640" i="43" l="1"/>
  <c r="H1632" i="43"/>
  <c r="G50" i="39" l="1"/>
  <c r="E49" i="39"/>
  <c r="I1480" i="43" l="1"/>
  <c r="I1448" i="43"/>
  <c r="I1539" i="43"/>
  <c r="I1446" i="43"/>
  <c r="I1593" i="43"/>
  <c r="I1568" i="43"/>
  <c r="I1175" i="43"/>
  <c r="I1529" i="43"/>
  <c r="I1493" i="43"/>
  <c r="I1601" i="43"/>
  <c r="I1572" i="43"/>
  <c r="I1412" i="43"/>
  <c r="I656" i="43"/>
  <c r="I1585" i="43"/>
  <c r="I1602" i="43"/>
  <c r="I1071" i="43"/>
  <c r="I1545" i="43"/>
  <c r="I1624" i="43"/>
  <c r="I1623" i="43"/>
  <c r="I1622" i="43"/>
  <c r="I1621" i="43"/>
  <c r="I1620" i="43"/>
  <c r="H1068" i="43"/>
  <c r="H1549" i="43"/>
  <c r="H1449" i="43"/>
  <c r="H420" i="43"/>
  <c r="H998" i="43"/>
  <c r="H779" i="43"/>
  <c r="H1325" i="43"/>
  <c r="H946" i="43"/>
  <c r="E26" i="39"/>
  <c r="H1603" i="43" l="1"/>
  <c r="I1068" i="43" l="1"/>
  <c r="I1549" i="43"/>
  <c r="I1449" i="43"/>
  <c r="I420" i="43"/>
  <c r="I998" i="43"/>
  <c r="I779" i="43"/>
  <c r="I1325" i="43"/>
  <c r="I946" i="43"/>
  <c r="I1530" i="43"/>
  <c r="H1625" i="43"/>
  <c r="J1686" i="43"/>
  <c r="F1686" i="43" l="1"/>
  <c r="I1632" i="43" l="1"/>
  <c r="I1640" i="43"/>
  <c r="H1451" i="43"/>
  <c r="H1443" i="43"/>
  <c r="H1355" i="43"/>
  <c r="H1125" i="43"/>
  <c r="H1609" i="43"/>
  <c r="H1101" i="43"/>
  <c r="H1220" i="43"/>
  <c r="H1457" i="43"/>
  <c r="H1272" i="43"/>
  <c r="H1259" i="43"/>
  <c r="H811" i="43"/>
  <c r="H351" i="43"/>
  <c r="H881" i="43"/>
  <c r="H1132" i="43"/>
  <c r="H506" i="43"/>
  <c r="H1266" i="43"/>
  <c r="E14" i="39"/>
  <c r="E12" i="39"/>
  <c r="E18" i="39"/>
  <c r="H1686" i="43" l="1"/>
  <c r="I1631" i="43" l="1"/>
  <c r="C177" i="38"/>
  <c r="F153" i="38" l="1"/>
  <c r="F151" i="38"/>
  <c r="F152" i="38"/>
  <c r="I1685" i="43"/>
  <c r="H1523" i="43"/>
  <c r="H486" i="43"/>
  <c r="H1131" i="43"/>
  <c r="H1583" i="43"/>
  <c r="H1548" i="43"/>
  <c r="H1502" i="43"/>
  <c r="H1495" i="43"/>
  <c r="H636" i="43"/>
  <c r="H1166" i="43"/>
  <c r="H586" i="43"/>
  <c r="H1253" i="43"/>
  <c r="H1535" i="43"/>
  <c r="H1558" i="43"/>
  <c r="H581" i="43"/>
  <c r="H614" i="43"/>
  <c r="H783" i="43"/>
  <c r="H1334" i="43"/>
  <c r="H1237" i="43"/>
  <c r="H1269" i="43"/>
  <c r="H1592" i="43"/>
  <c r="H1533" i="43"/>
  <c r="H1547" i="43"/>
  <c r="H1506" i="43"/>
  <c r="H1006" i="43"/>
  <c r="H820" i="43"/>
  <c r="H1581" i="43"/>
  <c r="H1511" i="43"/>
  <c r="H1582" i="43"/>
  <c r="H1520" i="43"/>
  <c r="H1579" i="43"/>
  <c r="H1486" i="43"/>
  <c r="H1319" i="43"/>
  <c r="H982" i="43"/>
  <c r="H942" i="43"/>
  <c r="H1339" i="43"/>
  <c r="H1652" i="43"/>
  <c r="H1680" i="43"/>
  <c r="E127" i="38"/>
  <c r="E10" i="39"/>
  <c r="E19" i="39"/>
  <c r="E13" i="39"/>
  <c r="E9" i="39"/>
  <c r="F127" i="38" l="1"/>
  <c r="E116" i="38"/>
  <c r="E121" i="38"/>
  <c r="E103" i="38"/>
  <c r="E148" i="38"/>
  <c r="E99" i="38"/>
  <c r="I1680" i="43" l="1"/>
  <c r="I1652" i="43"/>
  <c r="F116" i="38"/>
  <c r="F121" i="38"/>
  <c r="F103" i="38"/>
  <c r="F148" i="38"/>
  <c r="F99" i="38"/>
  <c r="I1630" i="43"/>
  <c r="I1677" i="43"/>
  <c r="I1646" i="43"/>
  <c r="I1656" i="43"/>
  <c r="I1672" i="43"/>
  <c r="I1633" i="43"/>
  <c r="I1650" i="43"/>
  <c r="I1684" i="43"/>
  <c r="I1655" i="43"/>
  <c r="I1641" i="43"/>
  <c r="I1666" i="43"/>
  <c r="I1681" i="43"/>
  <c r="I1642" i="43"/>
  <c r="I1664" i="43"/>
  <c r="I1679" i="43"/>
  <c r="I1663" i="43"/>
  <c r="I1635" i="43"/>
  <c r="I1658" i="43"/>
  <c r="I1669" i="43"/>
  <c r="I1682" i="43"/>
  <c r="I1638" i="43"/>
  <c r="I1661" i="43"/>
  <c r="I1668" i="43"/>
  <c r="I1660" i="43"/>
  <c r="I1644" i="43"/>
  <c r="I1634" i="43"/>
  <c r="I1639" i="43"/>
  <c r="I1673" i="43"/>
  <c r="I1649" i="43"/>
  <c r="I1647" i="43"/>
  <c r="I1665" i="43"/>
  <c r="I1671" i="43"/>
  <c r="I1674" i="43"/>
  <c r="I1676" i="43"/>
  <c r="I1659" i="43"/>
  <c r="I1645" i="43"/>
  <c r="I1637" i="43"/>
  <c r="I1643" i="43"/>
  <c r="I1667" i="43"/>
  <c r="I1653" i="43"/>
  <c r="I1648" i="43"/>
  <c r="I1636" i="43"/>
  <c r="I1683" i="43"/>
  <c r="I1670" i="43"/>
  <c r="I1675" i="43"/>
  <c r="I1657" i="43"/>
  <c r="I1651" i="43"/>
  <c r="I1678" i="43"/>
  <c r="I1662" i="43"/>
  <c r="I1654" i="43"/>
  <c r="H1194" i="43"/>
  <c r="H1028" i="43"/>
  <c r="H1580" i="43"/>
  <c r="H798" i="43"/>
  <c r="H1510" i="43"/>
  <c r="H764" i="43"/>
  <c r="H1604" i="43"/>
  <c r="H1587" i="43"/>
  <c r="H1463" i="43"/>
  <c r="H1561" i="43"/>
  <c r="H234" i="43"/>
  <c r="H1472" i="43"/>
  <c r="H1230" i="43"/>
  <c r="H1442" i="43"/>
  <c r="H1683" i="43"/>
  <c r="H1646" i="43"/>
  <c r="E47" i="38"/>
  <c r="I1686" i="43" l="1"/>
  <c r="H797" i="43"/>
  <c r="H989" i="43"/>
  <c r="H1419" i="43"/>
  <c r="H1252" i="43"/>
  <c r="H1023" i="43"/>
  <c r="H967" i="43"/>
  <c r="H1573" i="43"/>
  <c r="H1017" i="43"/>
  <c r="H1215" i="43"/>
  <c r="H1678" i="43"/>
  <c r="H1681" i="43"/>
  <c r="C50" i="39" l="1"/>
  <c r="F28" i="39" l="1"/>
  <c r="F25" i="39"/>
  <c r="F37" i="39"/>
  <c r="F26" i="39"/>
  <c r="F49" i="39"/>
  <c r="F7" i="39"/>
  <c r="F14" i="39"/>
  <c r="F12" i="39"/>
  <c r="F18" i="39"/>
  <c r="F19" i="39"/>
  <c r="F13" i="39"/>
  <c r="F9" i="39"/>
  <c r="F10" i="39"/>
  <c r="F8" i="38"/>
  <c r="F47" i="38"/>
  <c r="F15" i="39"/>
  <c r="E50" i="39"/>
  <c r="F16" i="39"/>
  <c r="F17" i="39"/>
  <c r="F20" i="39"/>
  <c r="F22" i="39"/>
  <c r="F11" i="39"/>
  <c r="F8" i="39"/>
  <c r="I1603" i="43" l="1"/>
  <c r="I1451" i="43"/>
  <c r="I1272" i="43"/>
  <c r="I1132" i="43"/>
  <c r="I506" i="43"/>
  <c r="I1443" i="43"/>
  <c r="I1259" i="43"/>
  <c r="I1101" i="43"/>
  <c r="I1266" i="43"/>
  <c r="I1355" i="43"/>
  <c r="I811" i="43"/>
  <c r="I1457" i="43"/>
  <c r="I1125" i="43"/>
  <c r="I351" i="43"/>
  <c r="I1609" i="43"/>
  <c r="I881" i="43"/>
  <c r="I1220" i="43"/>
  <c r="I1523" i="43"/>
  <c r="I1166" i="43"/>
  <c r="I1334" i="43"/>
  <c r="I820" i="43"/>
  <c r="I1319" i="43"/>
  <c r="I1006" i="43"/>
  <c r="I486" i="43"/>
  <c r="I586" i="43"/>
  <c r="I1237" i="43"/>
  <c r="I1613" i="43"/>
  <c r="I982" i="43"/>
  <c r="I1131" i="43"/>
  <c r="I1253" i="43"/>
  <c r="I1269" i="43"/>
  <c r="I1581" i="43"/>
  <c r="I942" i="43"/>
  <c r="I1535" i="43"/>
  <c r="I1592" i="43"/>
  <c r="I1339" i="43"/>
  <c r="I1583" i="43"/>
  <c r="I1511" i="43"/>
  <c r="I636" i="43"/>
  <c r="I1548" i="43"/>
  <c r="I1558" i="43"/>
  <c r="I1533" i="43"/>
  <c r="I1582" i="43"/>
  <c r="I1502" i="43"/>
  <c r="I581" i="43"/>
  <c r="I1547" i="43"/>
  <c r="I1520" i="43"/>
  <c r="I1486" i="43"/>
  <c r="I1495" i="43"/>
  <c r="I614" i="43"/>
  <c r="I1506" i="43"/>
  <c r="I1579" i="43"/>
  <c r="I783" i="43"/>
  <c r="I1194" i="43"/>
  <c r="I1463" i="43"/>
  <c r="I1442" i="43"/>
  <c r="I1604" i="43"/>
  <c r="I764" i="43"/>
  <c r="I1587" i="43"/>
  <c r="I1028" i="43"/>
  <c r="I1561" i="43"/>
  <c r="I1472" i="43"/>
  <c r="I1510" i="43"/>
  <c r="I1230" i="43"/>
  <c r="I1580" i="43"/>
  <c r="I234" i="43"/>
  <c r="I798" i="43"/>
  <c r="I1419" i="43"/>
  <c r="I797" i="43"/>
  <c r="I1573" i="43"/>
  <c r="I967" i="43"/>
  <c r="I1215" i="43"/>
  <c r="I1023" i="43"/>
  <c r="I1017" i="43"/>
  <c r="I1252" i="43"/>
  <c r="I989" i="43"/>
  <c r="H1168" i="43" l="1"/>
  <c r="H1395" i="43"/>
  <c r="H547" i="43"/>
  <c r="H1242" i="43"/>
  <c r="H1303" i="43"/>
  <c r="H1596" i="43"/>
  <c r="H1176" i="43"/>
  <c r="H99" i="43"/>
  <c r="H761" i="43"/>
  <c r="H1211" i="43"/>
  <c r="H1655" i="43"/>
  <c r="H1633" i="43"/>
  <c r="H1648" i="43"/>
  <c r="H1637" i="43"/>
  <c r="H1661" i="43"/>
  <c r="H1645" i="43"/>
  <c r="H1666" i="43"/>
  <c r="H1663" i="43"/>
  <c r="I761" i="43" l="1"/>
  <c r="I1211" i="43"/>
  <c r="I1242" i="43"/>
  <c r="I1176" i="43"/>
  <c r="I1168" i="43"/>
  <c r="I99" i="43"/>
  <c r="I1303" i="43"/>
  <c r="I547" i="43"/>
  <c r="I1395" i="43"/>
  <c r="I1596" i="43"/>
  <c r="H1397" i="43" l="1"/>
  <c r="H1111" i="43"/>
  <c r="H765" i="43"/>
  <c r="H813" i="43"/>
  <c r="H992" i="43"/>
  <c r="H984" i="43"/>
  <c r="H1183" i="43"/>
  <c r="H889" i="43"/>
  <c r="H1121" i="43"/>
  <c r="H1085" i="43"/>
  <c r="H1653" i="43"/>
  <c r="E8" i="39"/>
  <c r="H1588" i="43" l="1"/>
  <c r="H1677" i="43"/>
  <c r="H1674" i="43"/>
  <c r="H1668" i="43"/>
  <c r="H1685" i="43"/>
  <c r="I1085" i="43" l="1"/>
  <c r="I1183" i="43"/>
  <c r="I765" i="43"/>
  <c r="I813" i="43"/>
  <c r="I1397" i="43"/>
  <c r="I992" i="43"/>
  <c r="I984" i="43"/>
  <c r="I1121" i="43"/>
  <c r="I889" i="43"/>
  <c r="I1111" i="43"/>
  <c r="I1588" i="43"/>
  <c r="H806" i="43" l="1"/>
  <c r="H1388" i="43"/>
  <c r="H1586" i="43"/>
  <c r="H289" i="43"/>
  <c r="H979" i="43"/>
  <c r="H1273" i="43"/>
  <c r="H963" i="43"/>
  <c r="H1178" i="43"/>
  <c r="H1205" i="43"/>
  <c r="H741" i="43"/>
  <c r="H249" i="43"/>
  <c r="H1380" i="43"/>
  <c r="I741" i="43" l="1"/>
  <c r="I963" i="43"/>
  <c r="I1380" i="43"/>
  <c r="I1205" i="43"/>
  <c r="I1273" i="43"/>
  <c r="I249" i="43"/>
  <c r="I289" i="43"/>
  <c r="I806" i="43"/>
  <c r="I1388" i="43"/>
  <c r="I1178" i="43"/>
  <c r="I1586" i="43"/>
  <c r="I979" i="43"/>
  <c r="H1606" i="43" l="1"/>
  <c r="H1540" i="43"/>
  <c r="H1027" i="43"/>
  <c r="H1494" i="43"/>
  <c r="H1436" i="43"/>
  <c r="H1030" i="43"/>
  <c r="H754" i="43"/>
  <c r="H1607" i="43"/>
  <c r="H1482" i="43"/>
  <c r="H1459" i="43"/>
  <c r="H1271" i="43"/>
  <c r="H1327" i="43"/>
  <c r="H1474" i="43"/>
  <c r="H1042" i="43"/>
  <c r="H1148" i="43"/>
  <c r="H1438" i="43"/>
  <c r="H1173" i="43"/>
  <c r="H1567" i="43"/>
  <c r="H1552" i="43"/>
  <c r="H1501" i="43"/>
  <c r="H1530" i="43"/>
  <c r="H588" i="43"/>
  <c r="H731" i="43"/>
  <c r="H416" i="43"/>
  <c r="H1496" i="43"/>
  <c r="H1560" i="43"/>
  <c r="H1469" i="43"/>
  <c r="H1516" i="43"/>
  <c r="H1514" i="43"/>
  <c r="H756" i="43"/>
  <c r="H1089" i="43"/>
  <c r="H1314" i="43"/>
  <c r="H1382" i="43"/>
  <c r="H1346" i="43"/>
  <c r="H1276" i="43"/>
  <c r="H1135" i="43"/>
  <c r="H635" i="43"/>
  <c r="H780" i="43"/>
  <c r="H887" i="43"/>
  <c r="H379" i="43"/>
  <c r="H502" i="43"/>
  <c r="H220" i="43"/>
  <c r="H1092" i="43"/>
  <c r="H1665" i="43"/>
  <c r="H1635" i="43"/>
  <c r="H1641" i="43"/>
  <c r="H1654" i="43"/>
  <c r="E15" i="39"/>
  <c r="I1459" i="43" l="1"/>
  <c r="I416" i="43"/>
  <c r="I379" i="43"/>
  <c r="I1092" i="43"/>
  <c r="I754" i="43"/>
  <c r="I635" i="43"/>
  <c r="I1135" i="43"/>
  <c r="I1494" i="43"/>
  <c r="I1567" i="43"/>
  <c r="I1346" i="43"/>
  <c r="I1606" i="43"/>
  <c r="I1089" i="43"/>
  <c r="I1474" i="43"/>
  <c r="I1516" i="43"/>
  <c r="I887" i="43"/>
  <c r="I756" i="43"/>
  <c r="I1271" i="43"/>
  <c r="I1496" i="43"/>
  <c r="I502" i="43"/>
  <c r="I1607" i="43"/>
  <c r="I588" i="43"/>
  <c r="I780" i="43"/>
  <c r="I1436" i="43"/>
  <c r="I1552" i="43"/>
  <c r="I1276" i="43"/>
  <c r="I1540" i="43"/>
  <c r="I1438" i="43"/>
  <c r="I1314" i="43"/>
  <c r="I1042" i="43"/>
  <c r="I1514" i="43"/>
  <c r="I1327" i="43"/>
  <c r="I1560" i="43"/>
  <c r="I220" i="43"/>
  <c r="I1482" i="43"/>
  <c r="I731" i="43"/>
  <c r="I1030" i="43"/>
  <c r="I1501" i="43"/>
  <c r="I1027" i="43"/>
  <c r="I1173" i="43"/>
  <c r="I1382" i="43"/>
  <c r="I1148" i="43"/>
  <c r="I1469" i="43"/>
  <c r="H560" i="43" l="1"/>
  <c r="H1032" i="43"/>
  <c r="H760" i="43"/>
  <c r="H1394" i="43"/>
  <c r="H916" i="43"/>
  <c r="H1158" i="43"/>
  <c r="H147" i="43"/>
  <c r="H933" i="43"/>
  <c r="H1422" i="43"/>
  <c r="H970" i="43"/>
  <c r="H921" i="43"/>
  <c r="H1415" i="43"/>
  <c r="H1392" i="43"/>
  <c r="H374" i="43"/>
  <c r="H1151" i="43" l="1"/>
  <c r="I970" i="43" l="1"/>
  <c r="I1158" i="43"/>
  <c r="I1394" i="43"/>
  <c r="I921" i="43"/>
  <c r="I374" i="43"/>
  <c r="I560" i="43"/>
  <c r="I147" i="43"/>
  <c r="I1415" i="43"/>
  <c r="I1422" i="43"/>
  <c r="I933" i="43"/>
  <c r="I916" i="43"/>
  <c r="I760" i="43"/>
  <c r="I1392" i="43"/>
  <c r="I1032" i="43"/>
  <c r="I1151" i="43"/>
  <c r="H894" i="43"/>
  <c r="H1162" i="43"/>
  <c r="H1521" i="43"/>
  <c r="H1144" i="43"/>
  <c r="E94" i="38" l="1"/>
  <c r="E176" i="38"/>
  <c r="E161" i="38"/>
  <c r="H1594" i="43"/>
  <c r="H1203" i="43" l="1"/>
  <c r="H1159" i="43"/>
  <c r="H1504" i="43"/>
  <c r="H757" i="43"/>
  <c r="H1062" i="43"/>
  <c r="H1039" i="43"/>
  <c r="H1251" i="43"/>
  <c r="H1387" i="43"/>
  <c r="H1430" i="43"/>
  <c r="H266" i="43"/>
  <c r="H1150" i="43"/>
  <c r="H744" i="43"/>
  <c r="H301" i="43"/>
  <c r="H653" i="43"/>
  <c r="H800" i="43"/>
  <c r="H582" i="43"/>
  <c r="H1094" i="43"/>
  <c r="E40" i="38"/>
  <c r="E11" i="39"/>
  <c r="H101" i="43" l="1"/>
  <c r="H865" i="43"/>
  <c r="H1250" i="43"/>
  <c r="H1538" i="43"/>
  <c r="H633" i="43"/>
  <c r="H459" i="43"/>
  <c r="H1292" i="43"/>
  <c r="H664" i="43"/>
  <c r="H999" i="43"/>
  <c r="H1671" i="43"/>
  <c r="H1673" i="43"/>
  <c r="H1684" i="43"/>
  <c r="E92" i="38"/>
  <c r="E7" i="39"/>
  <c r="H1361" i="43" l="1"/>
  <c r="H1321" i="43"/>
  <c r="H1553" i="43"/>
  <c r="H1544" i="43"/>
  <c r="H1337" i="43"/>
  <c r="H1542" i="43"/>
  <c r="H1599" i="43"/>
  <c r="H1450" i="43"/>
  <c r="H1278" i="43"/>
  <c r="F40" i="38" l="1"/>
  <c r="F161" i="38"/>
  <c r="F92" i="38"/>
  <c r="H704" i="43"/>
  <c r="H701" i="43"/>
  <c r="H519" i="43"/>
  <c r="H1055" i="43"/>
  <c r="H1331" i="43"/>
  <c r="H1332" i="43"/>
  <c r="H972" i="43"/>
  <c r="H1452" i="43"/>
  <c r="H717" i="43"/>
  <c r="H1524" i="43"/>
  <c r="H712" i="43"/>
  <c r="H1174" i="43"/>
  <c r="H1454" i="43"/>
  <c r="H616" i="43"/>
  <c r="E33" i="38"/>
  <c r="E29" i="38"/>
  <c r="E35" i="38"/>
  <c r="E11" i="38"/>
  <c r="E52" i="38"/>
  <c r="H1554" i="43" l="1"/>
  <c r="H776" i="43"/>
  <c r="H840" i="43"/>
  <c r="H542" i="43"/>
  <c r="H1575" i="43"/>
  <c r="H1434" i="43"/>
  <c r="H1033" i="43"/>
  <c r="H1578" i="43"/>
  <c r="H699" i="43"/>
  <c r="H1169" i="43"/>
  <c r="H729" i="43"/>
  <c r="H571" i="43"/>
  <c r="H488" i="43"/>
  <c r="H941" i="43"/>
  <c r="H1608" i="43"/>
  <c r="H722" i="43"/>
  <c r="H1508" i="43"/>
  <c r="H1513" i="43"/>
  <c r="H1405" i="43"/>
  <c r="H1591" i="43"/>
  <c r="H1095" i="43"/>
  <c r="H1453" i="43"/>
  <c r="H1570" i="43"/>
  <c r="H1566" i="43"/>
  <c r="H1551" i="43"/>
  <c r="H1491" i="43"/>
  <c r="H1571" i="43"/>
  <c r="H1598" i="43"/>
  <c r="H1275" i="43"/>
  <c r="H893" i="43"/>
  <c r="H1236" i="43"/>
  <c r="H1307" i="43"/>
  <c r="H1207" i="43"/>
  <c r="H1407" i="43"/>
  <c r="H1574" i="43"/>
  <c r="H1562" i="43"/>
  <c r="H858" i="43"/>
  <c r="H1525" i="43"/>
  <c r="H1498" i="43"/>
  <c r="H1309" i="43"/>
  <c r="H1518" i="43"/>
  <c r="H1247" i="43"/>
  <c r="H1445" i="43"/>
  <c r="H359" i="43"/>
  <c r="H1290" i="43"/>
  <c r="H1077" i="43"/>
  <c r="H876" i="43"/>
  <c r="H1359" i="43"/>
  <c r="H1302" i="43"/>
  <c r="H1487" i="43"/>
  <c r="H1019" i="43"/>
  <c r="H1492" i="43"/>
  <c r="H1437" i="43"/>
  <c r="H1267" i="43"/>
  <c r="H1484" i="43"/>
  <c r="H1610" i="43"/>
  <c r="H1310" i="43"/>
  <c r="H1238" i="43"/>
  <c r="H1507" i="43"/>
  <c r="H1300" i="43"/>
  <c r="H1373" i="43"/>
  <c r="H1356" i="43"/>
  <c r="H1528" i="43"/>
  <c r="H1409" i="43"/>
  <c r="H852" i="43"/>
  <c r="H1527" i="43"/>
  <c r="H1316" i="43"/>
  <c r="H1264" i="43"/>
  <c r="H1084" i="43"/>
  <c r="H1160" i="43"/>
  <c r="H696" i="43"/>
  <c r="H1522" i="43"/>
  <c r="H1201" i="43"/>
  <c r="H1556" i="43"/>
  <c r="H652" i="43"/>
  <c r="H1440" i="43"/>
  <c r="H448" i="43"/>
  <c r="H1192" i="43"/>
  <c r="H1265" i="43"/>
  <c r="H1210" i="43"/>
  <c r="H1021" i="43"/>
  <c r="H1536" i="43"/>
  <c r="H768" i="43"/>
  <c r="H1543" i="43"/>
  <c r="H1435" i="43"/>
  <c r="H1564" i="43"/>
  <c r="H1477" i="43"/>
  <c r="H1274" i="43"/>
  <c r="H1505" i="43"/>
  <c r="H544" i="43"/>
  <c r="H834" i="43"/>
  <c r="H1431" i="43"/>
  <c r="H1035" i="43"/>
  <c r="H705" i="43"/>
  <c r="H1063" i="43"/>
  <c r="H1509" i="43"/>
  <c r="H956" i="43"/>
  <c r="H785" i="43"/>
  <c r="H1555" i="43"/>
  <c r="H1244" i="43"/>
  <c r="H1546" i="43"/>
  <c r="H1318" i="43"/>
  <c r="H530" i="43"/>
  <c r="H1287" i="43"/>
  <c r="H1565" i="43"/>
  <c r="H227" i="43"/>
  <c r="H1279" i="43"/>
  <c r="H232" i="43"/>
  <c r="H1282" i="43"/>
  <c r="H867" i="43"/>
  <c r="H1597" i="43"/>
  <c r="H1444" i="43"/>
  <c r="H1196" i="43"/>
  <c r="H1161" i="43"/>
  <c r="H1368" i="43"/>
  <c r="H1379" i="43"/>
  <c r="H891" i="43"/>
  <c r="H629" i="43"/>
  <c r="H1557" i="43"/>
  <c r="H1138" i="43"/>
  <c r="H1341" i="43"/>
  <c r="H397" i="43"/>
  <c r="H645" i="43"/>
  <c r="H1466" i="43"/>
  <c r="H1589" i="43"/>
  <c r="H563" i="43"/>
  <c r="H1479" i="43"/>
  <c r="H1322" i="43"/>
  <c r="H1008" i="43"/>
  <c r="H788" i="43"/>
  <c r="H1413" i="43"/>
  <c r="H1500" i="43"/>
  <c r="H1541" i="43"/>
  <c r="H1499" i="43"/>
  <c r="H1351" i="43"/>
  <c r="H1224" i="43"/>
  <c r="H1195" i="43"/>
  <c r="H1470" i="43"/>
  <c r="H1563" i="43"/>
  <c r="H378" i="43"/>
  <c r="H1335" i="43"/>
  <c r="H1257" i="43"/>
  <c r="H409" i="43"/>
  <c r="H897" i="43"/>
  <c r="H372" i="43"/>
  <c r="H1483" i="43"/>
  <c r="H1288" i="43"/>
  <c r="H1393" i="43"/>
  <c r="H1398" i="43"/>
  <c r="H884" i="43"/>
  <c r="H1464" i="43"/>
  <c r="H1024" i="43"/>
  <c r="H1317" i="43"/>
  <c r="H1427" i="43"/>
  <c r="H1164" i="43"/>
  <c r="H1489" i="43"/>
  <c r="H1258" i="43"/>
  <c r="H899" i="43"/>
  <c r="H1323" i="43"/>
  <c r="H1059" i="43"/>
  <c r="H1372" i="43"/>
  <c r="H565" i="43"/>
  <c r="H1467" i="43"/>
  <c r="H1401" i="43"/>
  <c r="H1099" i="43"/>
  <c r="H1354" i="43"/>
  <c r="H1326" i="43"/>
  <c r="H707" i="43"/>
  <c r="H1559" i="43"/>
  <c r="H654" i="43"/>
  <c r="H1263" i="43"/>
  <c r="H1478" i="43"/>
  <c r="H1289" i="43"/>
  <c r="H913" i="43"/>
  <c r="H1122" i="43"/>
  <c r="H1458" i="43"/>
  <c r="H1228" i="43"/>
  <c r="H1216" i="43"/>
  <c r="H1182" i="43"/>
  <c r="H521" i="43"/>
  <c r="H1225" i="43"/>
  <c r="H1126" i="43"/>
  <c r="H1475" i="43"/>
  <c r="H307" i="43"/>
  <c r="H1181" i="43"/>
  <c r="H1311" i="43"/>
  <c r="H1406" i="43"/>
  <c r="H945" i="43"/>
  <c r="H1000" i="43"/>
  <c r="H1013" i="43"/>
  <c r="H1441" i="43"/>
  <c r="H1481" i="43"/>
  <c r="H983" i="43"/>
  <c r="H746" i="43"/>
  <c r="H1187" i="43"/>
  <c r="H1110" i="43"/>
  <c r="H1146" i="43"/>
  <c r="H825" i="43"/>
  <c r="H1124" i="43"/>
  <c r="H324" i="43"/>
  <c r="H1086" i="43"/>
  <c r="H838" i="43"/>
  <c r="H1399" i="43"/>
  <c r="H1577" i="43"/>
  <c r="H1369" i="43"/>
  <c r="H872" i="43"/>
  <c r="H1462" i="43"/>
  <c r="H1313" i="43"/>
  <c r="H1239" i="43"/>
  <c r="H687" i="43"/>
  <c r="H280" i="43"/>
  <c r="H534" i="43"/>
  <c r="H1426" i="43"/>
  <c r="H1408" i="43"/>
  <c r="H1065" i="43"/>
  <c r="H1348" i="43"/>
  <c r="H625" i="43"/>
  <c r="H1103" i="43"/>
  <c r="H1389" i="43"/>
  <c r="H1152" i="43"/>
  <c r="H1254" i="43"/>
  <c r="H1014" i="43"/>
  <c r="H1605" i="43"/>
  <c r="H1519" i="43"/>
  <c r="H1357" i="43"/>
  <c r="H827" i="43"/>
  <c r="H1425" i="43"/>
  <c r="H1360" i="43"/>
  <c r="H1517" i="43"/>
  <c r="H1460" i="43"/>
  <c r="H1188" i="43"/>
  <c r="H1218" i="43"/>
  <c r="H962" i="43"/>
  <c r="H1189" i="43"/>
  <c r="H1261" i="43"/>
  <c r="H1134" i="43"/>
  <c r="H1328" i="43"/>
  <c r="H1485" i="43"/>
  <c r="H1286" i="43"/>
  <c r="H691" i="43"/>
  <c r="H752" i="43"/>
  <c r="H1038" i="43"/>
  <c r="H1036" i="43"/>
  <c r="H1417" i="43"/>
  <c r="H1503" i="43"/>
  <c r="H1104" i="43"/>
  <c r="H1209" i="43"/>
  <c r="H1455" i="43"/>
  <c r="H938" i="43"/>
  <c r="H1011" i="43"/>
  <c r="H1358" i="43"/>
  <c r="H1336" i="43"/>
  <c r="H1461" i="43"/>
  <c r="H1096" i="43"/>
  <c r="H925" i="43"/>
  <c r="H1260" i="43"/>
  <c r="H890" i="43"/>
  <c r="H895" i="43"/>
  <c r="H1226" i="43"/>
  <c r="H1291" i="43"/>
  <c r="H1018" i="43"/>
  <c r="H594" i="43"/>
  <c r="H1277" i="43"/>
  <c r="H915" i="43"/>
  <c r="H622" i="43"/>
  <c r="H452" i="43"/>
  <c r="H1200" i="43"/>
  <c r="H1120" i="43"/>
  <c r="H1245" i="43"/>
  <c r="H1352" i="43"/>
  <c r="H1284" i="43"/>
  <c r="H1156" i="43"/>
  <c r="H950" i="43"/>
  <c r="H520" i="43"/>
  <c r="H1364" i="43"/>
  <c r="H987" i="43"/>
  <c r="H518" i="43"/>
  <c r="H1136" i="43"/>
  <c r="H670" i="43"/>
  <c r="H868" i="43"/>
  <c r="H1088" i="43"/>
  <c r="H1212" i="43"/>
  <c r="H1569" i="43"/>
  <c r="H822" i="43"/>
  <c r="H1268" i="43"/>
  <c r="H1130" i="43"/>
  <c r="H247" i="43"/>
  <c r="H1550" i="43"/>
  <c r="H903" i="43"/>
  <c r="H219" i="43"/>
  <c r="H931" i="43"/>
  <c r="H1350" i="43"/>
  <c r="H823" i="43"/>
  <c r="H929" i="43"/>
  <c r="H1471" i="43"/>
  <c r="H1058" i="43"/>
  <c r="H458" i="43"/>
  <c r="H1193" i="43"/>
  <c r="H331" i="43"/>
  <c r="H828" i="43"/>
  <c r="H483" i="43"/>
  <c r="H1262" i="43"/>
  <c r="H1141" i="43"/>
  <c r="H1233" i="43"/>
  <c r="H617" i="43"/>
  <c r="H1093" i="43"/>
  <c r="H882" i="43"/>
  <c r="H1363" i="43"/>
  <c r="H683" i="43"/>
  <c r="H1142" i="43"/>
  <c r="H807" i="43"/>
  <c r="H1143" i="43"/>
  <c r="H1116" i="43"/>
  <c r="H1315" i="43"/>
  <c r="H1366" i="43"/>
  <c r="H832" i="43"/>
  <c r="H1526" i="43"/>
  <c r="H968" i="43"/>
  <c r="H1390" i="43"/>
  <c r="H1600" i="43"/>
  <c r="H1072" i="43"/>
  <c r="H1421" i="43"/>
  <c r="H759" i="43"/>
  <c r="H1299" i="43"/>
  <c r="H996" i="43"/>
  <c r="H1031" i="43"/>
  <c r="H778" i="43"/>
  <c r="H1584" i="43"/>
  <c r="H1270" i="43"/>
  <c r="H1202" i="43"/>
  <c r="H1219" i="43"/>
  <c r="H333" i="43"/>
  <c r="H784" i="43"/>
  <c r="H584" i="43"/>
  <c r="H1296" i="43"/>
  <c r="H1223" i="43"/>
  <c r="H1456" i="43"/>
  <c r="H1367" i="43"/>
  <c r="H1429" i="43"/>
  <c r="H1235" i="43"/>
  <c r="H1375" i="43"/>
  <c r="H1118" i="43"/>
  <c r="H1576" i="43"/>
  <c r="H1054" i="43"/>
  <c r="H990" i="43"/>
  <c r="H1497" i="43"/>
  <c r="H1418" i="43"/>
  <c r="H671" i="43"/>
  <c r="H1371" i="43"/>
  <c r="H1424" i="43"/>
  <c r="H1537" i="43"/>
  <c r="H1488" i="43"/>
  <c r="H847" i="43"/>
  <c r="H1414" i="43"/>
  <c r="H1476" i="43"/>
  <c r="H1344" i="43"/>
  <c r="H1342" i="43"/>
  <c r="H1404" i="43"/>
  <c r="H1081" i="43"/>
  <c r="H1306" i="43"/>
  <c r="H1197" i="43"/>
  <c r="H1329" i="43"/>
  <c r="H1340" i="43"/>
  <c r="H1053" i="43"/>
  <c r="H743" i="43"/>
  <c r="H1153" i="43"/>
  <c r="H1133" i="43"/>
  <c r="H980" i="43"/>
  <c r="H771" i="43"/>
  <c r="H413" i="43"/>
  <c r="H233" i="43"/>
  <c r="H826" i="43"/>
  <c r="H1155" i="43"/>
  <c r="H896" i="43"/>
  <c r="H688" i="43"/>
  <c r="H844" i="43"/>
  <c r="H850" i="43"/>
  <c r="H730" i="43"/>
  <c r="H1386" i="43"/>
  <c r="H1172" i="43"/>
  <c r="H1428" i="43"/>
  <c r="H1098" i="43"/>
  <c r="H1206" i="43"/>
  <c r="H1324" i="43"/>
  <c r="H1140" i="43"/>
  <c r="H1117" i="43"/>
  <c r="H215" i="43"/>
  <c r="H555" i="43"/>
  <c r="H1123" i="43"/>
  <c r="H1377" i="43"/>
  <c r="H1473" i="43"/>
  <c r="H1119" i="43"/>
  <c r="H570" i="43"/>
  <c r="H1385" i="43"/>
  <c r="H1249" i="43"/>
  <c r="H1308" i="43"/>
  <c r="H1256" i="43"/>
  <c r="H1420" i="43"/>
  <c r="H637" i="43"/>
  <c r="H952" i="43"/>
  <c r="H814" i="43"/>
  <c r="H951" i="43"/>
  <c r="H626" i="43"/>
  <c r="H235" i="43"/>
  <c r="H1301" i="43"/>
  <c r="H1231" i="43"/>
  <c r="H1114" i="43"/>
  <c r="H1468" i="43"/>
  <c r="H1416" i="43"/>
  <c r="H1512" i="43"/>
  <c r="H997" i="43"/>
  <c r="H874" i="43"/>
  <c r="H281" i="43"/>
  <c r="H382" i="43"/>
  <c r="H1108" i="43"/>
  <c r="H1113" i="43"/>
  <c r="H285" i="43"/>
  <c r="H1281" i="43"/>
  <c r="H892" i="43"/>
  <c r="H1034" i="43"/>
  <c r="H750" i="43"/>
  <c r="H1297" i="43"/>
  <c r="H1217" i="43"/>
  <c r="H953" i="43"/>
  <c r="H934" i="43"/>
  <c r="H1384" i="43"/>
  <c r="H1285" i="43"/>
  <c r="H1087" i="43"/>
  <c r="H879" i="43"/>
  <c r="H1227" i="43"/>
  <c r="H1365" i="43"/>
  <c r="H735" i="43"/>
  <c r="H1066" i="43"/>
  <c r="H1002" i="43"/>
  <c r="H1410" i="43"/>
  <c r="H928" i="43"/>
  <c r="H630" i="43"/>
  <c r="H1490" i="43"/>
  <c r="H803" i="43"/>
  <c r="H782" i="43"/>
  <c r="H854" i="43"/>
  <c r="H1532" i="43"/>
  <c r="H1241" i="43"/>
  <c r="H810" i="43"/>
  <c r="H905" i="43"/>
  <c r="H738" i="43"/>
  <c r="H1145" i="43"/>
  <c r="H1447" i="43"/>
  <c r="H1423" i="43"/>
  <c r="H1590" i="43"/>
  <c r="H774" i="43"/>
  <c r="H961" i="43"/>
  <c r="H348" i="43"/>
  <c r="H1076" i="43"/>
  <c r="H1294" i="43"/>
  <c r="H1411" i="43"/>
  <c r="H1383" i="43"/>
  <c r="H860" i="43"/>
  <c r="H578" i="43"/>
  <c r="H1295" i="43"/>
  <c r="H1184" i="43"/>
  <c r="H977" i="43"/>
  <c r="H849" i="43"/>
  <c r="H907" i="43"/>
  <c r="H885" i="43"/>
  <c r="H993" i="43"/>
  <c r="H1243" i="43"/>
  <c r="H1370" i="43"/>
  <c r="H576" i="43"/>
  <c r="H1102" i="43"/>
  <c r="H1106" i="43"/>
  <c r="H1222" i="43"/>
  <c r="H1293" i="43"/>
  <c r="H1208" i="43"/>
  <c r="H966" i="43"/>
  <c r="H669" i="43"/>
  <c r="H225" i="43"/>
  <c r="H1378" i="43"/>
  <c r="H721" i="43"/>
  <c r="H283" i="43"/>
  <c r="H1075" i="43"/>
  <c r="H1127" i="43"/>
  <c r="H789" i="43"/>
  <c r="H1170" i="43"/>
  <c r="H912" i="43"/>
  <c r="H1044" i="43"/>
  <c r="H1312" i="43"/>
  <c r="H643" i="43"/>
  <c r="H755" i="43"/>
  <c r="H445" i="43"/>
  <c r="H615" i="43"/>
  <c r="H856" i="43"/>
  <c r="H766" i="43"/>
  <c r="H955" i="43"/>
  <c r="H1029" i="43"/>
  <c r="H462" i="43"/>
  <c r="H919" i="43"/>
  <c r="H749" i="43"/>
  <c r="H917" i="43"/>
  <c r="H1214" i="43"/>
  <c r="H1343" i="43"/>
  <c r="H1070" i="43"/>
  <c r="H356" i="43"/>
  <c r="H651" i="43"/>
  <c r="H1004" i="43"/>
  <c r="H1179" i="43"/>
  <c r="H1049" i="43"/>
  <c r="H467" i="43"/>
  <c r="H1347" i="43"/>
  <c r="H944" i="43"/>
  <c r="H1402" i="43"/>
  <c r="H1396" i="43"/>
  <c r="H327" i="43"/>
  <c r="H1041" i="43"/>
  <c r="H450" i="43"/>
  <c r="H733" i="43"/>
  <c r="H1010" i="43"/>
  <c r="H873" i="43"/>
  <c r="H1204" i="43"/>
  <c r="H1083" i="43"/>
  <c r="H819" i="43"/>
  <c r="H674" i="43"/>
  <c r="H1015" i="43"/>
  <c r="H1105" i="43"/>
  <c r="H610" i="43"/>
  <c r="H1531" i="43"/>
  <c r="H835" i="43"/>
  <c r="H747" i="43"/>
  <c r="H703" i="43"/>
  <c r="H425" i="43"/>
  <c r="H1439" i="43"/>
  <c r="H1280" i="43"/>
  <c r="H959" i="43"/>
  <c r="H662" i="43"/>
  <c r="H490" i="43"/>
  <c r="H739" i="43"/>
  <c r="H1091" i="43"/>
  <c r="H958" i="43"/>
  <c r="H1012" i="43"/>
  <c r="H969" i="43"/>
  <c r="H1432" i="43"/>
  <c r="H1433" i="43"/>
  <c r="H557" i="43"/>
  <c r="H791" i="43"/>
  <c r="H1090" i="43"/>
  <c r="H1009" i="43"/>
  <c r="H431" i="43"/>
  <c r="H994" i="43"/>
  <c r="H689" i="43"/>
  <c r="H1115" i="43"/>
  <c r="H1171" i="43"/>
  <c r="H146" i="43"/>
  <c r="H535" i="43"/>
  <c r="H1376" i="43"/>
  <c r="H842" i="43"/>
  <c r="H988" i="43"/>
  <c r="H1255" i="43"/>
  <c r="H1298" i="43"/>
  <c r="H657" i="43"/>
  <c r="H909" i="43"/>
  <c r="H1147" i="43"/>
  <c r="H985" i="43"/>
  <c r="H655" i="43"/>
  <c r="H857" i="43"/>
  <c r="H1020" i="43"/>
  <c r="H906" i="43"/>
  <c r="H485" i="43"/>
  <c r="H936" i="43"/>
  <c r="H1283" i="43"/>
  <c r="H1191" i="43"/>
  <c r="H718" i="43"/>
  <c r="H487" i="43"/>
  <c r="H770" i="43"/>
  <c r="H1005" i="43"/>
  <c r="H1109" i="43"/>
  <c r="H113" i="43"/>
  <c r="H1129" i="43"/>
  <c r="H973" i="43"/>
  <c r="H1001" i="43"/>
  <c r="H328" i="43"/>
  <c r="H862" i="43"/>
  <c r="H763" i="43"/>
  <c r="H1330" i="43"/>
  <c r="H1067" i="43"/>
  <c r="H1016" i="43"/>
  <c r="H602" i="43"/>
  <c r="H1400" i="43"/>
  <c r="H1304" i="43"/>
  <c r="H1534" i="43"/>
  <c r="H500" i="43"/>
  <c r="H1043" i="43"/>
  <c r="H1048" i="43"/>
  <c r="H767" i="43"/>
  <c r="H632" i="43"/>
  <c r="H533" i="43"/>
  <c r="H922" i="43"/>
  <c r="H745" i="43"/>
  <c r="H388" i="43"/>
  <c r="H429" i="43"/>
  <c r="H641" i="43"/>
  <c r="H1595" i="43"/>
  <c r="H762" i="43"/>
  <c r="H274" i="43"/>
  <c r="H775" i="43"/>
  <c r="H1078" i="43"/>
  <c r="H1026" i="43"/>
  <c r="H339" i="43"/>
  <c r="H1079" i="43"/>
  <c r="H241" i="43"/>
  <c r="H1515" i="43"/>
  <c r="H156" i="43"/>
  <c r="H824" i="43"/>
  <c r="H412" i="43"/>
  <c r="H1165" i="43"/>
  <c r="H986" i="43"/>
  <c r="H869" i="43"/>
  <c r="H878" i="43"/>
  <c r="H1022" i="43"/>
  <c r="H523" i="43"/>
  <c r="H1073" i="43"/>
  <c r="H80" i="43"/>
  <c r="H309" i="43"/>
  <c r="H423" i="43"/>
  <c r="H303" i="43"/>
  <c r="H1045" i="43"/>
  <c r="H816" i="43"/>
  <c r="H433" i="43"/>
  <c r="H667" i="43"/>
  <c r="H1137" i="43"/>
  <c r="H589" i="43"/>
  <c r="H742" i="43"/>
  <c r="H1305" i="43"/>
  <c r="H473" i="43"/>
  <c r="H901" i="43"/>
  <c r="H1186" i="43"/>
  <c r="H734" i="43"/>
  <c r="H710" i="43"/>
  <c r="H1353" i="43"/>
  <c r="H1050" i="43"/>
  <c r="H638" i="43"/>
  <c r="H1213" i="43"/>
  <c r="H406" i="43"/>
  <c r="H930" i="43"/>
  <c r="H787" i="43"/>
  <c r="H1229" i="43"/>
  <c r="H851" i="43"/>
  <c r="H736" i="43"/>
  <c r="H1345" i="43"/>
  <c r="H112" i="43"/>
  <c r="H512" i="43"/>
  <c r="H1199" i="43"/>
  <c r="H392" i="43"/>
  <c r="H877" i="43"/>
  <c r="H612" i="43"/>
  <c r="H659" i="43"/>
  <c r="H753" i="43"/>
  <c r="H898" i="43"/>
  <c r="H957" i="43"/>
  <c r="H802" i="43"/>
  <c r="H315" i="43"/>
  <c r="H469" i="43"/>
  <c r="H358" i="43"/>
  <c r="H342" i="43"/>
  <c r="H727" i="43"/>
  <c r="H1107" i="43"/>
  <c r="H991" i="43"/>
  <c r="H442" i="43"/>
  <c r="H598" i="43"/>
  <c r="H579" i="43"/>
  <c r="H960" i="43"/>
  <c r="H815" i="43"/>
  <c r="H681" i="43"/>
  <c r="H1025" i="43"/>
  <c r="H298" i="43"/>
  <c r="H278" i="43"/>
  <c r="H690" i="43"/>
  <c r="H805" i="43"/>
  <c r="H439" i="43"/>
  <c r="H886" i="43"/>
  <c r="H918" i="43"/>
  <c r="H559" i="43"/>
  <c r="H572" i="43"/>
  <c r="H978" i="43"/>
  <c r="H611" i="43"/>
  <c r="H451" i="43"/>
  <c r="H1221" i="43"/>
  <c r="H846" i="43"/>
  <c r="H1080" i="43"/>
  <c r="H920" i="43"/>
  <c r="H680" i="43"/>
  <c r="H525" i="43"/>
  <c r="H682" i="43"/>
  <c r="H305" i="43"/>
  <c r="H1154" i="43"/>
  <c r="H1069" i="43"/>
  <c r="H866" i="43"/>
  <c r="H623" i="43"/>
  <c r="H354" i="43"/>
  <c r="H491" i="43"/>
  <c r="H552" i="43"/>
  <c r="H1100" i="43"/>
  <c r="H817" i="43"/>
  <c r="H1128" i="43"/>
  <c r="H726" i="43"/>
  <c r="H441" i="43"/>
  <c r="H902" i="43"/>
  <c r="H1362" i="43"/>
  <c r="H947" i="43"/>
  <c r="H505" i="43"/>
  <c r="H270" i="43"/>
  <c r="H1007" i="43"/>
  <c r="H319" i="43"/>
  <c r="H418" i="43"/>
  <c r="H537" i="43"/>
  <c r="H1097" i="43"/>
  <c r="H1037" i="43"/>
  <c r="H376" i="43"/>
  <c r="H911" i="43"/>
  <c r="H455" i="43"/>
  <c r="H585" i="43"/>
  <c r="H883" i="43"/>
  <c r="H926" i="43"/>
  <c r="H793" i="43"/>
  <c r="H1047" i="43"/>
  <c r="H440" i="43"/>
  <c r="H558" i="43"/>
  <c r="H943" i="43"/>
  <c r="H1003" i="43"/>
  <c r="H904" i="43"/>
  <c r="H702" i="43"/>
  <c r="H646" i="43"/>
  <c r="H310" i="43"/>
  <c r="H675" i="43"/>
  <c r="H964" i="43"/>
  <c r="H1320" i="43"/>
  <c r="H524" i="43"/>
  <c r="H1149" i="43"/>
  <c r="H927" i="43"/>
  <c r="H666" i="43"/>
  <c r="H639" i="43"/>
  <c r="H1064" i="43"/>
  <c r="H464" i="43"/>
  <c r="H1232" i="43"/>
  <c r="H1391" i="43"/>
  <c r="H461" i="43"/>
  <c r="H1163" i="43"/>
  <c r="H661" i="43"/>
  <c r="H1180" i="43"/>
  <c r="H995" i="43"/>
  <c r="H773" i="43"/>
  <c r="H541" i="43"/>
  <c r="H52" i="43"/>
  <c r="H715" i="43"/>
  <c r="H387" i="43"/>
  <c r="H1167" i="43"/>
  <c r="H975" i="43"/>
  <c r="H513" i="43"/>
  <c r="H621" i="43"/>
  <c r="H432" i="43"/>
  <c r="H650" i="43"/>
  <c r="H658" i="43"/>
  <c r="H239" i="43"/>
  <c r="H517" i="43"/>
  <c r="H1465" i="43"/>
  <c r="H1248" i="43"/>
  <c r="H855" i="43"/>
  <c r="H272" i="43"/>
  <c r="H271" i="43"/>
  <c r="H974" i="43"/>
  <c r="H492" i="43"/>
  <c r="H923" i="43"/>
  <c r="H1056" i="43"/>
  <c r="H716" i="43"/>
  <c r="H550" i="43"/>
  <c r="H528" i="43"/>
  <c r="H940" i="43"/>
  <c r="H482" i="43"/>
  <c r="H1381" i="43"/>
  <c r="H801" i="43"/>
  <c r="H252" i="43"/>
  <c r="H317" i="43"/>
  <c r="H1082" i="43"/>
  <c r="H410" i="43"/>
  <c r="H792" i="43"/>
  <c r="H424" i="43"/>
  <c r="H808" i="43"/>
  <c r="H132" i="43"/>
  <c r="H389" i="43"/>
  <c r="H489" i="43"/>
  <c r="H527" i="43"/>
  <c r="H627" i="43"/>
  <c r="H408" i="43"/>
  <c r="H976" i="43"/>
  <c r="H599" i="43"/>
  <c r="H954" i="43"/>
  <c r="H1061" i="43"/>
  <c r="H673" i="43"/>
  <c r="H503" i="43"/>
  <c r="H367" i="43"/>
  <c r="H900" i="43"/>
  <c r="H453" i="43"/>
  <c r="H679" i="43"/>
  <c r="H711" i="43"/>
  <c r="H634" i="43"/>
  <c r="H786" i="43"/>
  <c r="H644" i="43"/>
  <c r="H709" i="43"/>
  <c r="H888" i="43"/>
  <c r="H322" i="43"/>
  <c r="H859" i="43"/>
  <c r="H17" i="43"/>
  <c r="H668" i="43"/>
  <c r="H848" i="43"/>
  <c r="H471" i="43"/>
  <c r="H772" i="43"/>
  <c r="H532" i="43"/>
  <c r="H545" i="43"/>
  <c r="H204" i="43"/>
  <c r="H818" i="43"/>
  <c r="H330" i="43"/>
  <c r="H411" i="43"/>
  <c r="H845" i="43"/>
  <c r="H939" i="43"/>
  <c r="H577" i="43"/>
  <c r="H394" i="43"/>
  <c r="H935" i="43"/>
  <c r="H383" i="43"/>
  <c r="H496" i="43"/>
  <c r="H104" i="43"/>
  <c r="H875" i="43"/>
  <c r="H405" i="43"/>
  <c r="H870" i="43"/>
  <c r="H1185" i="43"/>
  <c r="H1333" i="43"/>
  <c r="H456" i="43"/>
  <c r="H253" i="43"/>
  <c r="H575" i="43"/>
  <c r="H871" i="43"/>
  <c r="H698" i="43"/>
  <c r="H799" i="43"/>
  <c r="H1139" i="43"/>
  <c r="H1374" i="43"/>
  <c r="H863" i="43"/>
  <c r="H1349" i="43"/>
  <c r="H924" i="43"/>
  <c r="H273" i="43"/>
  <c r="H180" i="43"/>
  <c r="H596" i="43"/>
  <c r="H370" i="43"/>
  <c r="H751" i="43"/>
  <c r="H965" i="43"/>
  <c r="H794" i="43"/>
  <c r="H720" i="43"/>
  <c r="H605" i="43"/>
  <c r="H1190" i="43"/>
  <c r="H914" i="43"/>
  <c r="H497" i="43"/>
  <c r="H549" i="43"/>
  <c r="H631" i="43"/>
  <c r="H737" i="43"/>
  <c r="H381" i="43"/>
  <c r="H1052" i="43"/>
  <c r="H837" i="43"/>
  <c r="H864" i="43"/>
  <c r="H428" i="43"/>
  <c r="H723" i="43"/>
  <c r="H477" i="43"/>
  <c r="H210" i="43"/>
  <c r="H1046" i="43"/>
  <c r="H507" i="43"/>
  <c r="H540" i="43"/>
  <c r="H697" i="43"/>
  <c r="H130" i="43"/>
  <c r="H728" i="43"/>
  <c r="H414" i="43"/>
  <c r="H564" i="43"/>
  <c r="H391" i="43"/>
  <c r="H758" i="43"/>
  <c r="H434" i="43"/>
  <c r="H796" i="43"/>
  <c r="H162" i="43"/>
  <c r="H1074" i="43"/>
  <c r="H833" i="43"/>
  <c r="H831" i="43"/>
  <c r="H609" i="43"/>
  <c r="H551" i="43"/>
  <c r="H777" i="43"/>
  <c r="H591" i="43"/>
  <c r="H1246" i="43"/>
  <c r="H684" i="43"/>
  <c r="H665" i="43"/>
  <c r="H475" i="43"/>
  <c r="H880" i="43"/>
  <c r="H138" i="43"/>
  <c r="H685" i="43"/>
  <c r="H224" i="43"/>
  <c r="H407" i="43"/>
  <c r="H377" i="43"/>
  <c r="H479" i="43"/>
  <c r="H426" i="43"/>
  <c r="H129" i="43"/>
  <c r="H628" i="43"/>
  <c r="H566" i="43"/>
  <c r="H257" i="43"/>
  <c r="H1177" i="43"/>
  <c r="H262" i="43"/>
  <c r="H341" i="43"/>
  <c r="H830" i="43"/>
  <c r="H804" i="43"/>
  <c r="H937" i="43"/>
  <c r="H417" i="43"/>
  <c r="H790" i="43"/>
  <c r="H971" i="43"/>
  <c r="H642" i="43"/>
  <c r="H1112" i="43"/>
  <c r="H676" i="43"/>
  <c r="H548" i="43"/>
  <c r="H695" i="43"/>
  <c r="H543" i="43"/>
  <c r="H393" i="43"/>
  <c r="H908" i="43"/>
  <c r="H457" i="43"/>
  <c r="H368" i="43"/>
  <c r="H172" i="43"/>
  <c r="H725" i="43"/>
  <c r="H509" i="43"/>
  <c r="H421" i="43"/>
  <c r="H349" i="43"/>
  <c r="H640" i="43"/>
  <c r="H158" i="43"/>
  <c r="H604" i="43"/>
  <c r="H567" i="43"/>
  <c r="H841" i="43"/>
  <c r="H170" i="43"/>
  <c r="H713" i="43"/>
  <c r="H347" i="43"/>
  <c r="H95" i="43"/>
  <c r="H714" i="43"/>
  <c r="H384" i="43"/>
  <c r="H821" i="43"/>
  <c r="H619" i="43"/>
  <c r="H419" i="43"/>
  <c r="H853" i="43"/>
  <c r="H607" i="43"/>
  <c r="H1057" i="43"/>
  <c r="H932" i="43"/>
  <c r="H1060" i="43"/>
  <c r="H556" i="43"/>
  <c r="H222" i="43"/>
  <c r="H553" i="43"/>
  <c r="H478" i="43"/>
  <c r="H186" i="43"/>
  <c r="H326" i="43"/>
  <c r="H501" i="43"/>
  <c r="H580" i="43"/>
  <c r="H321" i="43"/>
  <c r="H795" i="43"/>
  <c r="H415" i="43"/>
  <c r="H597" i="43"/>
  <c r="H498" i="43"/>
  <c r="H649" i="43"/>
  <c r="H647" i="43"/>
  <c r="H454" i="43"/>
  <c r="H175" i="43"/>
  <c r="H174" i="43"/>
  <c r="H781" i="43"/>
  <c r="H1234" i="43"/>
  <c r="H345" i="43"/>
  <c r="H325" i="43"/>
  <c r="H1240" i="43"/>
  <c r="H1403" i="43"/>
  <c r="H574" i="43"/>
  <c r="H287" i="43"/>
  <c r="H300" i="43"/>
  <c r="H569" i="43"/>
  <c r="H340" i="43"/>
  <c r="H353" i="43"/>
  <c r="H96" i="43"/>
  <c r="H1157" i="43"/>
  <c r="H495" i="43"/>
  <c r="H212" i="43"/>
  <c r="H608" i="43"/>
  <c r="H613" i="43"/>
  <c r="H385" i="43"/>
  <c r="H230" i="43"/>
  <c r="H949" i="43"/>
  <c r="H221" i="43"/>
  <c r="H511" i="43"/>
  <c r="H554" i="43"/>
  <c r="H463" i="43"/>
  <c r="H981" i="43"/>
  <c r="H748" i="43"/>
  <c r="H606" i="43"/>
  <c r="H531" i="43"/>
  <c r="H401" i="43"/>
  <c r="H468" i="43"/>
  <c r="H510" i="43"/>
  <c r="H587" i="43"/>
  <c r="H364" i="43"/>
  <c r="H193" i="43"/>
  <c r="H360" i="43"/>
  <c r="H839" i="43"/>
  <c r="H203" i="43"/>
  <c r="H288" i="43"/>
  <c r="H292" i="43"/>
  <c r="H600" i="43"/>
  <c r="H861" i="43"/>
  <c r="H829" i="43"/>
  <c r="H444" i="43"/>
  <c r="H304" i="43"/>
  <c r="H740" i="43"/>
  <c r="H169" i="43"/>
  <c r="H302" i="43"/>
  <c r="H437" i="43"/>
  <c r="H343" i="43"/>
  <c r="H812" i="43"/>
  <c r="H400" i="43"/>
  <c r="H910" i="43"/>
  <c r="H346" i="43"/>
  <c r="H276" i="43"/>
  <c r="H318" i="43"/>
  <c r="H618" i="43"/>
  <c r="H183" i="43"/>
  <c r="H836" i="43"/>
  <c r="H311" i="43"/>
  <c r="H686" i="43"/>
  <c r="H678" i="43"/>
  <c r="H436" i="43"/>
  <c r="H365" i="43"/>
  <c r="H344" i="43"/>
  <c r="H948" i="43"/>
  <c r="H435" i="43"/>
  <c r="H508" i="43"/>
  <c r="H290" i="43"/>
  <c r="H201" i="43"/>
  <c r="H601" i="43"/>
  <c r="H624" i="43"/>
  <c r="H264" i="43"/>
  <c r="H470" i="43"/>
  <c r="H677" i="43"/>
  <c r="H136" i="43"/>
  <c r="H719" i="43"/>
  <c r="H660" i="43"/>
  <c r="H480" i="43"/>
  <c r="H700" i="43"/>
  <c r="H809" i="43"/>
  <c r="H323" i="43"/>
  <c r="H526" i="43"/>
  <c r="H536" i="43"/>
  <c r="H562" i="43"/>
  <c r="H522" i="43"/>
  <c r="H390" i="43"/>
  <c r="H529" i="43"/>
  <c r="H516" i="43"/>
  <c r="H350" i="43"/>
  <c r="H114" i="43"/>
  <c r="H188" i="43"/>
  <c r="H693" i="43"/>
  <c r="H355" i="43"/>
  <c r="H312" i="43"/>
  <c r="H546" i="43"/>
  <c r="H152" i="43"/>
  <c r="H466" i="43"/>
  <c r="H593" i="43"/>
  <c r="H603" i="43"/>
  <c r="H476" i="43"/>
  <c r="H538" i="43"/>
  <c r="H154" i="43"/>
  <c r="H93" i="43"/>
  <c r="H427" i="43"/>
  <c r="H1338" i="43"/>
  <c r="H568" i="43"/>
  <c r="H590" i="43"/>
  <c r="H592" i="43"/>
  <c r="H117" i="43"/>
  <c r="H164" i="43"/>
  <c r="H692" i="43"/>
  <c r="H44" i="43"/>
  <c r="H142" i="43"/>
  <c r="H514" i="43"/>
  <c r="H375" i="43"/>
  <c r="H216" i="43"/>
  <c r="H134" i="43"/>
  <c r="H166" i="43"/>
  <c r="H472" i="43"/>
  <c r="H1040" i="43"/>
  <c r="H242" i="43"/>
  <c r="H362" i="43"/>
  <c r="H504" i="43"/>
  <c r="H110" i="43"/>
  <c r="H251" i="43"/>
  <c r="H474" i="43"/>
  <c r="H724" i="43"/>
  <c r="H66" i="43"/>
  <c r="H245" i="43"/>
  <c r="H443" i="43"/>
  <c r="H194" i="43"/>
  <c r="H258" i="43"/>
  <c r="H150" i="43"/>
  <c r="H373" i="43"/>
  <c r="H86" i="43"/>
  <c r="H361" i="43"/>
  <c r="H102" i="43"/>
  <c r="H40" i="43"/>
  <c r="H279" i="43"/>
  <c r="H228" i="43"/>
  <c r="H163" i="43"/>
  <c r="H371" i="43"/>
  <c r="H50" i="43"/>
  <c r="H294" i="43"/>
  <c r="H481" i="43"/>
  <c r="H499" i="43"/>
  <c r="H1198" i="43"/>
  <c r="H90" i="43"/>
  <c r="H196" i="43"/>
  <c r="H291" i="43"/>
  <c r="H708" i="43"/>
  <c r="H438" i="43"/>
  <c r="H217" i="43"/>
  <c r="H430" i="43"/>
  <c r="H465" i="43"/>
  <c r="H484" i="43"/>
  <c r="H155" i="43"/>
  <c r="H149" i="43"/>
  <c r="H173" i="43"/>
  <c r="H336" i="43"/>
  <c r="H145" i="43"/>
  <c r="H79" i="43"/>
  <c r="H672" i="43"/>
  <c r="H403" i="43"/>
  <c r="H306" i="43"/>
  <c r="H269" i="43"/>
  <c r="H332" i="43"/>
  <c r="H243" i="43"/>
  <c r="H111" i="43"/>
  <c r="H369" i="43"/>
  <c r="H694" i="43"/>
  <c r="H449" i="43"/>
  <c r="H447" i="43"/>
  <c r="H161" i="43"/>
  <c r="H422" i="43"/>
  <c r="H71" i="43"/>
  <c r="H214" i="43"/>
  <c r="H179" i="43"/>
  <c r="H267" i="43"/>
  <c r="H263" i="43"/>
  <c r="H197" i="43"/>
  <c r="H386" i="43"/>
  <c r="H213" i="43"/>
  <c r="H732" i="43"/>
  <c r="H663" i="43"/>
  <c r="H202" i="43"/>
  <c r="H207" i="43"/>
  <c r="H1051" i="43"/>
  <c r="H200" i="43"/>
  <c r="H494" i="43"/>
  <c r="H100" i="43"/>
  <c r="H706" i="43"/>
  <c r="H268" i="43"/>
  <c r="H337" i="43"/>
  <c r="H277" i="43"/>
  <c r="H87" i="43"/>
  <c r="H115" i="43"/>
  <c r="H335" i="43"/>
  <c r="H260" i="43"/>
  <c r="H334" i="43"/>
  <c r="H185" i="43"/>
  <c r="H595" i="43"/>
  <c r="H72" i="43"/>
  <c r="H151" i="43"/>
  <c r="H94" i="43"/>
  <c r="H236" i="43"/>
  <c r="H446" i="43"/>
  <c r="H73" i="43"/>
  <c r="H329" i="43"/>
  <c r="H539" i="43"/>
  <c r="H137" i="43"/>
  <c r="H293" i="43"/>
  <c r="H223" i="43"/>
  <c r="H67" i="43"/>
  <c r="H238" i="43"/>
  <c r="H109" i="43"/>
  <c r="H460" i="43"/>
  <c r="H189" i="43"/>
  <c r="H120" i="43"/>
  <c r="H259" i="43"/>
  <c r="H275" i="43"/>
  <c r="H211" i="43"/>
  <c r="H43" i="43"/>
  <c r="H181" i="43"/>
  <c r="H78" i="43"/>
  <c r="H769" i="43"/>
  <c r="H165" i="43"/>
  <c r="H121" i="43"/>
  <c r="H314" i="43"/>
  <c r="H299" i="43"/>
  <c r="H320" i="43"/>
  <c r="H64" i="43"/>
  <c r="H140" i="43"/>
  <c r="H256" i="43"/>
  <c r="H168" i="43"/>
  <c r="H98" i="43"/>
  <c r="H60" i="43"/>
  <c r="H209" i="43"/>
  <c r="H218" i="43"/>
  <c r="H583" i="43"/>
  <c r="H178" i="43"/>
  <c r="H254" i="43"/>
  <c r="H206" i="43"/>
  <c r="H182" i="43"/>
  <c r="H261" i="43"/>
  <c r="H208" i="43"/>
  <c r="H648" i="43"/>
  <c r="H195" i="43"/>
  <c r="H160" i="43"/>
  <c r="H199" i="43"/>
  <c r="H141" i="43"/>
  <c r="H395" i="43"/>
  <c r="H25" i="43"/>
  <c r="H31" i="43"/>
  <c r="I89" i="43"/>
  <c r="H89" i="43"/>
  <c r="H248" i="43"/>
  <c r="H282" i="43"/>
  <c r="H843" i="43"/>
  <c r="H184" i="43"/>
  <c r="H69" i="43"/>
  <c r="H284" i="43"/>
  <c r="H131" i="43"/>
  <c r="H77" i="43"/>
  <c r="H122" i="43"/>
  <c r="H125" i="43"/>
  <c r="H153" i="43"/>
  <c r="H35" i="43"/>
  <c r="H398" i="43"/>
  <c r="H363" i="43"/>
  <c r="H240" i="43"/>
  <c r="H10" i="43"/>
  <c r="I45" i="43"/>
  <c r="H45" i="43"/>
  <c r="H493" i="43"/>
  <c r="H47" i="43"/>
  <c r="H106" i="43"/>
  <c r="H561" i="43"/>
  <c r="H139" i="43"/>
  <c r="H352" i="43"/>
  <c r="H51" i="43"/>
  <c r="H402" i="43"/>
  <c r="H198" i="43"/>
  <c r="H59" i="43"/>
  <c r="H357" i="43"/>
  <c r="H297" i="43"/>
  <c r="H246" i="43"/>
  <c r="H85" i="43"/>
  <c r="H404" i="43"/>
  <c r="H34" i="43"/>
  <c r="H124" i="43"/>
  <c r="H515" i="43"/>
  <c r="H126" i="43"/>
  <c r="H46" i="43"/>
  <c r="H237" i="43"/>
  <c r="I573" i="43"/>
  <c r="H573" i="43"/>
  <c r="H92" i="43"/>
  <c r="H380" i="43"/>
  <c r="H226" i="43"/>
  <c r="H24" i="43"/>
  <c r="H68" i="43"/>
  <c r="H296" i="43"/>
  <c r="H18" i="43"/>
  <c r="H23" i="43"/>
  <c r="H167" i="43"/>
  <c r="H88" i="43"/>
  <c r="H128" i="43"/>
  <c r="H56" i="43"/>
  <c r="I244" i="43"/>
  <c r="H244" i="43"/>
  <c r="H229" i="43"/>
  <c r="H171" i="43"/>
  <c r="I286" i="43"/>
  <c r="H286" i="43"/>
  <c r="H313" i="43"/>
  <c r="I620" i="43"/>
  <c r="H620" i="43"/>
  <c r="H54" i="43"/>
  <c r="H157" i="43"/>
  <c r="H39" i="43"/>
  <c r="H135" i="43"/>
  <c r="H133" i="43"/>
  <c r="H127" i="43"/>
  <c r="I38" i="43"/>
  <c r="H38" i="43"/>
  <c r="H27" i="43"/>
  <c r="H41" i="43"/>
  <c r="H250" i="43"/>
  <c r="H144" i="43"/>
  <c r="H30" i="43"/>
  <c r="H53" i="43"/>
  <c r="I57" i="43"/>
  <c r="H57" i="43"/>
  <c r="H159" i="43"/>
  <c r="H192" i="43"/>
  <c r="H148" i="43"/>
  <c r="H205" i="43"/>
  <c r="H118" i="43"/>
  <c r="H231" i="43"/>
  <c r="H81" i="43"/>
  <c r="H116" i="43"/>
  <c r="H143" i="43"/>
  <c r="I308" i="43"/>
  <c r="H308" i="43"/>
  <c r="H187" i="43"/>
  <c r="H265" i="43"/>
  <c r="H36" i="43"/>
  <c r="H32" i="43"/>
  <c r="H255" i="43"/>
  <c r="H177" i="43"/>
  <c r="H123" i="43"/>
  <c r="H20" i="43"/>
  <c r="H190" i="43"/>
  <c r="H48" i="43"/>
  <c r="H108" i="43"/>
  <c r="I338" i="43"/>
  <c r="H338" i="43"/>
  <c r="H396" i="43"/>
  <c r="H399" i="43"/>
  <c r="H191" i="43"/>
  <c r="I33" i="43"/>
  <c r="H33" i="43"/>
  <c r="H316" i="43"/>
  <c r="H176" i="43"/>
  <c r="H61" i="43"/>
  <c r="H76" i="43"/>
  <c r="H75" i="43"/>
  <c r="H91" i="43"/>
  <c r="I63" i="43"/>
  <c r="H63" i="43"/>
  <c r="H28" i="43"/>
  <c r="H58" i="43"/>
  <c r="H295" i="43"/>
  <c r="H70" i="43"/>
  <c r="H29" i="43"/>
  <c r="H82" i="43"/>
  <c r="H366" i="43"/>
  <c r="H103" i="43"/>
  <c r="H21" i="43"/>
  <c r="H83" i="43"/>
  <c r="H97" i="43"/>
  <c r="H119" i="43"/>
  <c r="H105" i="43"/>
  <c r="H19" i="43"/>
  <c r="I22" i="43"/>
  <c r="H22" i="43"/>
  <c r="I74" i="43"/>
  <c r="H74" i="43"/>
  <c r="H42" i="43"/>
  <c r="H13" i="43"/>
  <c r="H55" i="43"/>
  <c r="H65" i="43"/>
  <c r="H107" i="43"/>
  <c r="H14" i="43"/>
  <c r="H26" i="43"/>
  <c r="I49" i="43"/>
  <c r="H49" i="43"/>
  <c r="I37" i="43"/>
  <c r="H37" i="43"/>
  <c r="H62" i="43"/>
  <c r="H15" i="43"/>
  <c r="H84" i="43"/>
  <c r="H12" i="43"/>
  <c r="H16" i="43"/>
  <c r="H9" i="43"/>
  <c r="I11" i="43"/>
  <c r="H11" i="43"/>
  <c r="H8" i="43"/>
  <c r="H7" i="43"/>
  <c r="I894" i="43" l="1"/>
  <c r="I34" i="43"/>
  <c r="I24" i="43"/>
  <c r="I195" i="43"/>
  <c r="I91" i="43"/>
  <c r="I380" i="43"/>
  <c r="I23" i="43"/>
  <c r="I1162" i="43"/>
  <c r="I1521" i="43"/>
  <c r="I1144" i="43"/>
  <c r="I460" i="43"/>
  <c r="I583" i="43"/>
  <c r="I268" i="43"/>
  <c r="I446" i="43"/>
  <c r="I185" i="43"/>
  <c r="I474" i="43"/>
  <c r="I802" i="43"/>
  <c r="I111" i="43"/>
  <c r="I100" i="43"/>
  <c r="I140" i="43"/>
  <c r="I228" i="43"/>
  <c r="I276" i="43"/>
  <c r="I829" i="43"/>
  <c r="I175" i="43"/>
  <c r="I349" i="43"/>
  <c r="I880" i="43"/>
  <c r="I427" i="43"/>
  <c r="I325" i="43"/>
  <c r="I332" i="43"/>
  <c r="I438" i="43"/>
  <c r="I516" i="43"/>
  <c r="I580" i="43"/>
  <c r="I870" i="43"/>
  <c r="I1180" i="43"/>
  <c r="I264" i="43"/>
  <c r="I435" i="43"/>
  <c r="I414" i="43"/>
  <c r="I871" i="43"/>
  <c r="I703" i="43"/>
  <c r="I102" i="43"/>
  <c r="I400" i="43"/>
  <c r="I501" i="43"/>
  <c r="I695" i="43"/>
  <c r="I245" i="43"/>
  <c r="I304" i="43"/>
  <c r="I514" i="43"/>
  <c r="I129" i="43"/>
  <c r="I594" i="43"/>
  <c r="I1387" i="43"/>
  <c r="I1430" i="43"/>
  <c r="I800" i="43"/>
  <c r="I1150" i="43"/>
  <c r="I744" i="43"/>
  <c r="I1094" i="43"/>
  <c r="I582" i="43"/>
  <c r="I1251" i="43"/>
  <c r="I1203" i="43"/>
  <c r="I1039" i="43"/>
  <c r="I1504" i="43"/>
  <c r="I653" i="43"/>
  <c r="I757" i="43"/>
  <c r="I1159" i="43"/>
  <c r="I266" i="43"/>
  <c r="I301" i="43"/>
  <c r="I1062" i="43"/>
  <c r="I999" i="43"/>
  <c r="I1292" i="43"/>
  <c r="I1538" i="43"/>
  <c r="I101" i="43"/>
  <c r="I664" i="43"/>
  <c r="I633" i="43"/>
  <c r="I865" i="43"/>
  <c r="I459" i="43"/>
  <c r="I1250" i="43"/>
  <c r="I599" i="43"/>
  <c r="I205" i="43"/>
  <c r="I127" i="43"/>
  <c r="I35" i="43"/>
  <c r="I214" i="43"/>
  <c r="I142" i="43"/>
  <c r="I812" i="43"/>
  <c r="I426" i="43"/>
  <c r="I204" i="43"/>
  <c r="I489" i="43"/>
  <c r="I528" i="43"/>
  <c r="I177" i="43"/>
  <c r="I88" i="43"/>
  <c r="I593" i="43"/>
  <c r="I343" i="43"/>
  <c r="I384" i="43"/>
  <c r="I659" i="43"/>
  <c r="I433" i="43"/>
  <c r="I21" i="43"/>
  <c r="I107" i="43"/>
  <c r="I218" i="43"/>
  <c r="I422" i="43"/>
  <c r="I311" i="43"/>
  <c r="I454" i="43"/>
  <c r="I551" i="43"/>
  <c r="I631" i="43"/>
  <c r="I900" i="43"/>
  <c r="I1213" i="43"/>
  <c r="I103" i="43"/>
  <c r="I167" i="43"/>
  <c r="I293" i="43"/>
  <c r="I663" i="43"/>
  <c r="I612" i="43"/>
  <c r="I160" i="43"/>
  <c r="I242" i="43"/>
  <c r="I526" i="43"/>
  <c r="I360" i="43"/>
  <c r="I95" i="43"/>
  <c r="I507" i="43"/>
  <c r="I43" i="43"/>
  <c r="I732" i="43"/>
  <c r="I183" i="43"/>
  <c r="I949" i="43"/>
  <c r="I222" i="43"/>
  <c r="I830" i="43"/>
  <c r="I1064" i="43"/>
  <c r="I1347" i="43"/>
  <c r="I1040" i="43"/>
  <c r="I312" i="43"/>
  <c r="I169" i="43"/>
  <c r="I914" i="43"/>
  <c r="I213" i="43"/>
  <c r="I508" i="43"/>
  <c r="I1240" i="43"/>
  <c r="I597" i="43"/>
  <c r="I556" i="43"/>
  <c r="I685" i="43"/>
  <c r="I1069" i="43"/>
  <c r="I275" i="43"/>
  <c r="I155" i="43"/>
  <c r="I443" i="43"/>
  <c r="I1338" i="43"/>
  <c r="I27" i="43"/>
  <c r="I248" i="43"/>
  <c r="I182" i="43"/>
  <c r="I64" i="43"/>
  <c r="I263" i="43"/>
  <c r="I243" i="43"/>
  <c r="I719" i="43"/>
  <c r="I948" i="43"/>
  <c r="I212" i="43"/>
  <c r="I1381" i="43"/>
  <c r="I1450" i="43"/>
  <c r="I1524" i="43"/>
  <c r="I1174" i="43"/>
  <c r="I972" i="43"/>
  <c r="I1055" i="43"/>
  <c r="I704" i="43"/>
  <c r="I616" i="43"/>
  <c r="I717" i="43"/>
  <c r="I712" i="43"/>
  <c r="I1452" i="43"/>
  <c r="I1331" i="43"/>
  <c r="I1332" i="43"/>
  <c r="I701" i="43"/>
  <c r="I519" i="43"/>
  <c r="I1454" i="43"/>
  <c r="I368" i="43"/>
  <c r="I937" i="43"/>
  <c r="I777" i="43"/>
  <c r="I596" i="43"/>
  <c r="I976" i="43"/>
  <c r="I1100" i="43"/>
  <c r="I985" i="43"/>
  <c r="I1285" i="43"/>
  <c r="I639" i="43"/>
  <c r="I957" i="43"/>
  <c r="I1109" i="43"/>
  <c r="I1262" i="43"/>
  <c r="I773" i="43"/>
  <c r="I666" i="43"/>
  <c r="I611" i="43"/>
  <c r="I413" i="43"/>
  <c r="I841" i="43"/>
  <c r="I609" i="43"/>
  <c r="I453" i="43"/>
  <c r="I527" i="43"/>
  <c r="I239" i="43"/>
  <c r="I1047" i="43"/>
  <c r="I1007" i="43"/>
  <c r="I668" i="43"/>
  <c r="I727" i="43"/>
  <c r="I638" i="43"/>
  <c r="I1218" i="43"/>
  <c r="I1362" i="43"/>
  <c r="I1058" i="43"/>
  <c r="I628" i="43"/>
  <c r="I621" i="43"/>
  <c r="I342" i="43"/>
  <c r="I632" i="43"/>
  <c r="I1222" i="43"/>
  <c r="I767" i="43"/>
  <c r="I739" i="43"/>
  <c r="I9" i="43"/>
  <c r="I295" i="43"/>
  <c r="I191" i="43"/>
  <c r="I143" i="43"/>
  <c r="I404" i="43"/>
  <c r="I198" i="43"/>
  <c r="I561" i="43"/>
  <c r="I10" i="43"/>
  <c r="I125" i="43"/>
  <c r="I109" i="43"/>
  <c r="I334" i="43"/>
  <c r="I200" i="43"/>
  <c r="I145" i="43"/>
  <c r="I499" i="43"/>
  <c r="I361" i="43"/>
  <c r="I592" i="43"/>
  <c r="I466" i="43"/>
  <c r="I323" i="43"/>
  <c r="I193" i="43"/>
  <c r="I401" i="43"/>
  <c r="I463" i="43"/>
  <c r="I230" i="43"/>
  <c r="I1157" i="43"/>
  <c r="I567" i="43"/>
  <c r="I548" i="43"/>
  <c r="I262" i="43"/>
  <c r="I434" i="43"/>
  <c r="I1046" i="43"/>
  <c r="I864" i="43"/>
  <c r="I1374" i="43"/>
  <c r="I875" i="43"/>
  <c r="I904" i="43"/>
  <c r="I911" i="43"/>
  <c r="I902" i="43"/>
  <c r="I1073" i="43"/>
  <c r="I412" i="43"/>
  <c r="I747" i="43"/>
  <c r="I993" i="43"/>
  <c r="I810" i="43"/>
  <c r="I735" i="43"/>
  <c r="I771" i="43"/>
  <c r="I1497" i="43"/>
  <c r="I1557" i="43"/>
  <c r="I1361" i="43"/>
  <c r="I544" i="43"/>
  <c r="I1335" i="43"/>
  <c r="I1611" i="43"/>
  <c r="I1313" i="43"/>
  <c r="I832" i="43"/>
  <c r="I1424" i="43"/>
  <c r="I1342" i="43"/>
  <c r="I1294" i="43"/>
  <c r="I557" i="43"/>
  <c r="I689" i="43"/>
  <c r="I973" i="43"/>
  <c r="I1330" i="43"/>
  <c r="I1595" i="43"/>
  <c r="I1022" i="43"/>
  <c r="I1229" i="43"/>
  <c r="I815" i="43"/>
  <c r="I572" i="43"/>
  <c r="I846" i="43"/>
  <c r="I305" i="43"/>
  <c r="I354" i="43"/>
  <c r="I505" i="43"/>
  <c r="I461" i="43"/>
  <c r="I492" i="43"/>
  <c r="I317" i="43"/>
  <c r="I132" i="43"/>
  <c r="I577" i="43"/>
  <c r="I1333" i="43"/>
  <c r="I381" i="43"/>
  <c r="I130" i="43"/>
  <c r="I1074" i="43"/>
  <c r="I665" i="43"/>
  <c r="I257" i="43"/>
  <c r="I971" i="43"/>
  <c r="I908" i="43"/>
  <c r="I713" i="43"/>
  <c r="I607" i="43"/>
  <c r="I326" i="43"/>
  <c r="I781" i="43"/>
  <c r="I300" i="43"/>
  <c r="I613" i="43"/>
  <c r="I468" i="43"/>
  <c r="I292" i="43"/>
  <c r="I437" i="43"/>
  <c r="I678" i="43"/>
  <c r="I201" i="43"/>
  <c r="I480" i="43"/>
  <c r="I693" i="43"/>
  <c r="I538" i="43"/>
  <c r="I164" i="43"/>
  <c r="I110" i="43"/>
  <c r="I150" i="43"/>
  <c r="I371" i="43"/>
  <c r="I465" i="43"/>
  <c r="I403" i="43"/>
  <c r="I447" i="43"/>
  <c r="I207" i="43"/>
  <c r="I87" i="43"/>
  <c r="I94" i="43"/>
  <c r="I120" i="43"/>
  <c r="I121" i="43"/>
  <c r="I60" i="43"/>
  <c r="I141" i="43"/>
  <c r="I69" i="43"/>
  <c r="I363" i="43"/>
  <c r="I357" i="43"/>
  <c r="I296" i="43"/>
  <c r="I157" i="43"/>
  <c r="I144" i="43"/>
  <c r="I231" i="43"/>
  <c r="I48" i="43"/>
  <c r="I61" i="43"/>
  <c r="I29" i="43"/>
  <c r="I55" i="43"/>
  <c r="I84" i="43"/>
  <c r="I1492" i="43"/>
  <c r="I1224" i="43"/>
  <c r="I307" i="43"/>
  <c r="I1490" i="43"/>
  <c r="I1070" i="43"/>
  <c r="I1376" i="43"/>
  <c r="I1423" i="43"/>
  <c r="I1293" i="43"/>
  <c r="I958" i="43"/>
  <c r="I1598" i="43"/>
  <c r="I1413" i="43"/>
  <c r="I913" i="43"/>
  <c r="I1216" i="43"/>
  <c r="I1526" i="43"/>
  <c r="I1206" i="43"/>
  <c r="I1123" i="43"/>
  <c r="I1385" i="43"/>
  <c r="I953" i="43"/>
  <c r="I1002" i="43"/>
  <c r="I749" i="43"/>
  <c r="I1115" i="43"/>
  <c r="I1001" i="43"/>
  <c r="I762" i="43"/>
  <c r="I1079" i="43"/>
  <c r="I303" i="43"/>
  <c r="I1186" i="43"/>
  <c r="I681" i="43"/>
  <c r="I439" i="43"/>
  <c r="I1080" i="43"/>
  <c r="I270" i="43"/>
  <c r="I585" i="43"/>
  <c r="I558" i="43"/>
  <c r="I524" i="43"/>
  <c r="I658" i="43"/>
  <c r="I923" i="43"/>
  <c r="I503" i="43"/>
  <c r="I322" i="43"/>
  <c r="I330" i="43"/>
  <c r="I394" i="43"/>
  <c r="I723" i="43"/>
  <c r="I728" i="43"/>
  <c r="I833" i="43"/>
  <c r="I407" i="43"/>
  <c r="I1177" i="43"/>
  <c r="I642" i="43"/>
  <c r="I421" i="43"/>
  <c r="I347" i="43"/>
  <c r="I1057" i="43"/>
  <c r="I415" i="43"/>
  <c r="I1234" i="43"/>
  <c r="I569" i="43"/>
  <c r="I554" i="43"/>
  <c r="I510" i="43"/>
  <c r="I600" i="43"/>
  <c r="I346" i="43"/>
  <c r="I436" i="43"/>
  <c r="I601" i="43"/>
  <c r="I562" i="43"/>
  <c r="I355" i="43"/>
  <c r="I154" i="43"/>
  <c r="I216" i="43"/>
  <c r="I251" i="43"/>
  <c r="I373" i="43"/>
  <c r="I90" i="43"/>
  <c r="I484" i="43"/>
  <c r="I306" i="43"/>
  <c r="I267" i="43"/>
  <c r="I1051" i="43"/>
  <c r="I115" i="43"/>
  <c r="I137" i="43"/>
  <c r="I259" i="43"/>
  <c r="I314" i="43"/>
  <c r="I206" i="43"/>
  <c r="I395" i="43"/>
  <c r="I284" i="43"/>
  <c r="I106" i="43"/>
  <c r="I297" i="43"/>
  <c r="I46" i="43"/>
  <c r="I56" i="43"/>
  <c r="I39" i="43"/>
  <c r="I30" i="43"/>
  <c r="I265" i="43"/>
  <c r="I108" i="43"/>
  <c r="I76" i="43"/>
  <c r="I97" i="43"/>
  <c r="I65" i="43"/>
  <c r="I12" i="43"/>
  <c r="I1589" i="43"/>
  <c r="I1104" i="43"/>
  <c r="I1114" i="43"/>
  <c r="I934" i="43"/>
  <c r="I1227" i="43"/>
  <c r="I1410" i="43"/>
  <c r="I766" i="43"/>
  <c r="I610" i="43"/>
  <c r="I602" i="43"/>
  <c r="I1045" i="43"/>
  <c r="I742" i="43"/>
  <c r="I734" i="43"/>
  <c r="I1345" i="43"/>
  <c r="I392" i="43"/>
  <c r="I598" i="43"/>
  <c r="I886" i="43"/>
  <c r="I1544" i="43"/>
  <c r="I1368" i="43"/>
  <c r="I1350" i="43"/>
  <c r="I688" i="43"/>
  <c r="I1113" i="43"/>
  <c r="I225" i="43"/>
  <c r="I1004" i="43"/>
  <c r="I1402" i="43"/>
  <c r="I733" i="43"/>
  <c r="I1083" i="43"/>
  <c r="I1531" i="43"/>
  <c r="I1298" i="43"/>
  <c r="I1400" i="43"/>
  <c r="I878" i="43"/>
  <c r="I80" i="43"/>
  <c r="I1305" i="43"/>
  <c r="I112" i="43"/>
  <c r="I1221" i="43"/>
  <c r="I623" i="43"/>
  <c r="I817" i="43"/>
  <c r="I995" i="43"/>
  <c r="I387" i="43"/>
  <c r="I974" i="43"/>
  <c r="I644" i="43"/>
  <c r="I1185" i="43"/>
  <c r="I1349" i="43"/>
  <c r="I751" i="43"/>
  <c r="I737" i="43"/>
  <c r="I477" i="43"/>
  <c r="I162" i="43"/>
  <c r="I684" i="43"/>
  <c r="I377" i="43"/>
  <c r="I790" i="43"/>
  <c r="I393" i="43"/>
  <c r="I640" i="43"/>
  <c r="I853" i="43"/>
  <c r="I186" i="43"/>
  <c r="I498" i="43"/>
  <c r="I287" i="43"/>
  <c r="I608" i="43"/>
  <c r="I981" i="43"/>
  <c r="I288" i="43"/>
  <c r="I302" i="43"/>
  <c r="I318" i="43"/>
  <c r="I290" i="43"/>
  <c r="I660" i="43"/>
  <c r="I390" i="43"/>
  <c r="I476" i="43"/>
  <c r="I117" i="43"/>
  <c r="I166" i="43"/>
  <c r="I258" i="43"/>
  <c r="I163" i="43"/>
  <c r="I291" i="43"/>
  <c r="I672" i="43"/>
  <c r="I449" i="43"/>
  <c r="I197" i="43"/>
  <c r="I277" i="43"/>
  <c r="I151" i="43"/>
  <c r="I223" i="43"/>
  <c r="I165" i="43"/>
  <c r="I98" i="43"/>
  <c r="I261" i="43"/>
  <c r="I184" i="43"/>
  <c r="I398" i="43"/>
  <c r="I139" i="43"/>
  <c r="I126" i="43"/>
  <c r="I68" i="43"/>
  <c r="I229" i="43"/>
  <c r="I250" i="43"/>
  <c r="I118" i="43"/>
  <c r="I32" i="43"/>
  <c r="I176" i="43"/>
  <c r="I70" i="43"/>
  <c r="I105" i="43"/>
  <c r="I15" i="43"/>
  <c r="I399" i="43"/>
  <c r="I20" i="43"/>
  <c r="I36" i="43"/>
  <c r="I116" i="43"/>
  <c r="I192" i="43"/>
  <c r="I402" i="43"/>
  <c r="I122" i="43"/>
  <c r="I25" i="43"/>
  <c r="I78" i="43"/>
  <c r="I238" i="43"/>
  <c r="I329" i="43"/>
  <c r="I260" i="43"/>
  <c r="I694" i="43"/>
  <c r="I336" i="43"/>
  <c r="I481" i="43"/>
  <c r="I152" i="43"/>
  <c r="I114" i="43"/>
  <c r="I522" i="43"/>
  <c r="I809" i="43"/>
  <c r="I677" i="43"/>
  <c r="I531" i="43"/>
  <c r="I96" i="43"/>
  <c r="I619" i="43"/>
  <c r="I604" i="43"/>
  <c r="I725" i="43"/>
  <c r="I676" i="43"/>
  <c r="I1246" i="43"/>
  <c r="I758" i="43"/>
  <c r="I837" i="43"/>
  <c r="I720" i="43"/>
  <c r="I1139" i="43"/>
  <c r="I104" i="43"/>
  <c r="I532" i="43"/>
  <c r="I859" i="43"/>
  <c r="I272" i="43"/>
  <c r="I975" i="43"/>
  <c r="I675" i="43"/>
  <c r="I1003" i="43"/>
  <c r="I690" i="43"/>
  <c r="I1090" i="43"/>
  <c r="I450" i="43"/>
  <c r="I1420" i="43"/>
  <c r="I1038" i="43"/>
  <c r="I1536" i="43"/>
  <c r="I1386" i="43"/>
  <c r="I26" i="43"/>
  <c r="I42" i="43"/>
  <c r="I119" i="43"/>
  <c r="I366" i="43"/>
  <c r="I28" i="43"/>
  <c r="I313" i="43"/>
  <c r="I92" i="43"/>
  <c r="I246" i="43"/>
  <c r="I282" i="43"/>
  <c r="I648" i="43"/>
  <c r="I178" i="43"/>
  <c r="I320" i="43"/>
  <c r="I72" i="43"/>
  <c r="I706" i="43"/>
  <c r="I71" i="43"/>
  <c r="I66" i="43"/>
  <c r="I362" i="43"/>
  <c r="I134" i="43"/>
  <c r="I44" i="43"/>
  <c r="I568" i="43"/>
  <c r="I836" i="43"/>
  <c r="I444" i="43"/>
  <c r="I587" i="43"/>
  <c r="I1403" i="43"/>
  <c r="I647" i="43"/>
  <c r="I321" i="43"/>
  <c r="I1060" i="43"/>
  <c r="I804" i="43"/>
  <c r="I138" i="43"/>
  <c r="I411" i="43"/>
  <c r="I679" i="43"/>
  <c r="I801" i="43"/>
  <c r="I358" i="43"/>
  <c r="I775" i="43"/>
  <c r="I1343" i="43"/>
  <c r="I1312" i="43"/>
  <c r="I1473" i="43"/>
  <c r="I730" i="43"/>
  <c r="I1277" i="43"/>
  <c r="I1608" i="43"/>
  <c r="I8" i="43"/>
  <c r="I123" i="43"/>
  <c r="I159" i="43"/>
  <c r="I135" i="43"/>
  <c r="I124" i="43"/>
  <c r="I51" i="43"/>
  <c r="I493" i="43"/>
  <c r="I77" i="43"/>
  <c r="I168" i="43"/>
  <c r="I181" i="43"/>
  <c r="I73" i="43"/>
  <c r="I173" i="43"/>
  <c r="I217" i="43"/>
  <c r="I196" i="43"/>
  <c r="I294" i="43"/>
  <c r="I40" i="43"/>
  <c r="I350" i="43"/>
  <c r="I470" i="43"/>
  <c r="I365" i="43"/>
  <c r="I839" i="43"/>
  <c r="I606" i="43"/>
  <c r="I221" i="43"/>
  <c r="I353" i="43"/>
  <c r="I478" i="43"/>
  <c r="I821" i="43"/>
  <c r="I172" i="43"/>
  <c r="I391" i="43"/>
  <c r="I540" i="43"/>
  <c r="I1052" i="43"/>
  <c r="I497" i="43"/>
  <c r="I794" i="43"/>
  <c r="I424" i="43"/>
  <c r="I855" i="43"/>
  <c r="I1149" i="43"/>
  <c r="I310" i="43"/>
  <c r="I1097" i="43"/>
  <c r="I1515" i="43"/>
  <c r="I273" i="43"/>
  <c r="I575" i="43"/>
  <c r="I496" i="43"/>
  <c r="I471" i="43"/>
  <c r="I786" i="43"/>
  <c r="I673" i="43"/>
  <c r="I410" i="43"/>
  <c r="I550" i="43"/>
  <c r="I1248" i="43"/>
  <c r="I52" i="43"/>
  <c r="I1391" i="43"/>
  <c r="I926" i="43"/>
  <c r="I537" i="43"/>
  <c r="I441" i="43"/>
  <c r="I525" i="43"/>
  <c r="I442" i="43"/>
  <c r="I787" i="43"/>
  <c r="I1050" i="43"/>
  <c r="I869" i="43"/>
  <c r="I1026" i="43"/>
  <c r="I745" i="43"/>
  <c r="I770" i="43"/>
  <c r="I485" i="43"/>
  <c r="I1255" i="43"/>
  <c r="I959" i="43"/>
  <c r="I445" i="43"/>
  <c r="I912" i="43"/>
  <c r="I1075" i="43"/>
  <c r="I1184" i="43"/>
  <c r="I892" i="43"/>
  <c r="I778" i="43"/>
  <c r="I1072" i="43"/>
  <c r="I950" i="43"/>
  <c r="I1200" i="43"/>
  <c r="I691" i="43"/>
  <c r="I1103" i="43"/>
  <c r="I1610" i="43"/>
  <c r="I1491" i="43"/>
  <c r="I1594" i="43"/>
  <c r="I1542" i="43"/>
  <c r="I1591" i="43"/>
  <c r="I1574" i="43"/>
  <c r="I1160" i="43"/>
  <c r="I1210" i="43"/>
  <c r="I1509" i="43"/>
  <c r="I645" i="43"/>
  <c r="I1541" i="43"/>
  <c r="I1483" i="43"/>
  <c r="I1059" i="43"/>
  <c r="I1478" i="43"/>
  <c r="I1311" i="43"/>
  <c r="I1124" i="43"/>
  <c r="I1408" i="43"/>
  <c r="I1357" i="43"/>
  <c r="I1485" i="43"/>
  <c r="I1358" i="43"/>
  <c r="I895" i="43"/>
  <c r="I915" i="43"/>
  <c r="I1284" i="43"/>
  <c r="I1364" i="43"/>
  <c r="I670" i="43"/>
  <c r="I1569" i="43"/>
  <c r="I247" i="43"/>
  <c r="I219" i="43"/>
  <c r="I823" i="43"/>
  <c r="I828" i="43"/>
  <c r="I882" i="43"/>
  <c r="I1142" i="43"/>
  <c r="I1315" i="43"/>
  <c r="I968" i="43"/>
  <c r="I1421" i="43"/>
  <c r="I996" i="43"/>
  <c r="I333" i="43"/>
  <c r="I1223" i="43"/>
  <c r="I1429" i="43"/>
  <c r="I1576" i="43"/>
  <c r="I1418" i="43"/>
  <c r="I1537" i="43"/>
  <c r="I1476" i="43"/>
  <c r="I1081" i="43"/>
  <c r="I1340" i="43"/>
  <c r="I1133" i="43"/>
  <c r="I233" i="43"/>
  <c r="I896" i="43"/>
  <c r="I1428" i="43"/>
  <c r="I555" i="43"/>
  <c r="I1119" i="43"/>
  <c r="I1249" i="43"/>
  <c r="I637" i="43"/>
  <c r="I626" i="43"/>
  <c r="I1301" i="43"/>
  <c r="I1416" i="43"/>
  <c r="I281" i="43"/>
  <c r="I285" i="43"/>
  <c r="I1297" i="43"/>
  <c r="I1384" i="43"/>
  <c r="I879" i="43"/>
  <c r="I1066" i="43"/>
  <c r="I928" i="43"/>
  <c r="I782" i="43"/>
  <c r="I738" i="43"/>
  <c r="I1590" i="43"/>
  <c r="I1076" i="43"/>
  <c r="I860" i="43"/>
  <c r="I885" i="43"/>
  <c r="I576" i="43"/>
  <c r="I1208" i="43"/>
  <c r="I1278" i="43"/>
  <c r="I1508" i="43"/>
  <c r="I1307" i="43"/>
  <c r="I1077" i="43"/>
  <c r="I1238" i="43"/>
  <c r="I1192" i="43"/>
  <c r="I1431" i="43"/>
  <c r="I1279" i="43"/>
  <c r="I1138" i="43"/>
  <c r="I1489" i="43"/>
  <c r="I707" i="43"/>
  <c r="I1126" i="43"/>
  <c r="I1187" i="43"/>
  <c r="I687" i="43"/>
  <c r="I1254" i="43"/>
  <c r="I1134" i="43"/>
  <c r="I1209" i="43"/>
  <c r="I1018" i="43"/>
  <c r="I622" i="43"/>
  <c r="I1120" i="43"/>
  <c r="I1156" i="43"/>
  <c r="I987" i="43"/>
  <c r="I868" i="43"/>
  <c r="I822" i="43"/>
  <c r="I931" i="43"/>
  <c r="I929" i="43"/>
  <c r="I458" i="43"/>
  <c r="I483" i="43"/>
  <c r="I1233" i="43"/>
  <c r="I1363" i="43"/>
  <c r="I1366" i="43"/>
  <c r="I1390" i="43"/>
  <c r="I759" i="43"/>
  <c r="I1031" i="43"/>
  <c r="I1270" i="43"/>
  <c r="I784" i="43"/>
  <c r="I1235" i="43"/>
  <c r="I1054" i="43"/>
  <c r="I671" i="43"/>
  <c r="I1488" i="43"/>
  <c r="I1344" i="43"/>
  <c r="I1306" i="43"/>
  <c r="I1053" i="43"/>
  <c r="I893" i="43"/>
  <c r="I1518" i="43"/>
  <c r="I1440" i="43"/>
  <c r="I1564" i="43"/>
  <c r="I785" i="43"/>
  <c r="I1470" i="43"/>
  <c r="I521" i="43"/>
  <c r="I1086" i="43"/>
  <c r="I1189" i="43"/>
  <c r="I1417" i="43"/>
  <c r="I1336" i="43"/>
  <c r="I980" i="43"/>
  <c r="I844" i="43"/>
  <c r="I1324" i="43"/>
  <c r="I1308" i="43"/>
  <c r="I235" i="43"/>
  <c r="I874" i="43"/>
  <c r="I1217" i="43"/>
  <c r="I1365" i="43"/>
  <c r="I803" i="43"/>
  <c r="I774" i="43"/>
  <c r="I1295" i="43"/>
  <c r="I1370" i="43"/>
  <c r="I1378" i="43"/>
  <c r="I1127" i="43"/>
  <c r="I643" i="43"/>
  <c r="I856" i="43"/>
  <c r="I462" i="43"/>
  <c r="I1214" i="43"/>
  <c r="I1179" i="43"/>
  <c r="I944" i="43"/>
  <c r="I1041" i="43"/>
  <c r="I1010" i="43"/>
  <c r="I1204" i="43"/>
  <c r="I1015" i="43"/>
  <c r="I835" i="43"/>
  <c r="I425" i="43"/>
  <c r="I662" i="43"/>
  <c r="I1432" i="43"/>
  <c r="I791" i="43"/>
  <c r="I994" i="43"/>
  <c r="I146" i="43"/>
  <c r="I842" i="43"/>
  <c r="I657" i="43"/>
  <c r="I655" i="43"/>
  <c r="I906" i="43"/>
  <c r="I1191" i="43"/>
  <c r="I1005" i="43"/>
  <c r="I862" i="43"/>
  <c r="I1067" i="43"/>
  <c r="I1304" i="43"/>
  <c r="I1048" i="43"/>
  <c r="I922" i="43"/>
  <c r="I429" i="43"/>
  <c r="I274" i="43"/>
  <c r="I339" i="43"/>
  <c r="I156" i="43"/>
  <c r="I986" i="43"/>
  <c r="I523" i="43"/>
  <c r="I309" i="43"/>
  <c r="I816" i="43"/>
  <c r="I589" i="43"/>
  <c r="I901" i="43"/>
  <c r="I1353" i="43"/>
  <c r="I406" i="43"/>
  <c r="I851" i="43"/>
  <c r="I512" i="43"/>
  <c r="I877" i="43"/>
  <c r="I898" i="43"/>
  <c r="I469" i="43"/>
  <c r="I1107" i="43"/>
  <c r="I579" i="43"/>
  <c r="I1025" i="43"/>
  <c r="I805" i="43"/>
  <c r="I559" i="43"/>
  <c r="I451" i="43"/>
  <c r="I920" i="43"/>
  <c r="I1554" i="43"/>
  <c r="I1169" i="43"/>
  <c r="I1267" i="43"/>
  <c r="I1300" i="43"/>
  <c r="I530" i="43"/>
  <c r="I1282" i="43"/>
  <c r="I1196" i="43"/>
  <c r="I1024" i="43"/>
  <c r="I899" i="43"/>
  <c r="I872" i="43"/>
  <c r="I534" i="43"/>
  <c r="I1348" i="43"/>
  <c r="I1291" i="43"/>
  <c r="I1245" i="43"/>
  <c r="I520" i="43"/>
  <c r="I1268" i="43"/>
  <c r="I903" i="43"/>
  <c r="I1193" i="43"/>
  <c r="I1141" i="43"/>
  <c r="I807" i="43"/>
  <c r="I1584" i="43"/>
  <c r="I1456" i="43"/>
  <c r="I1118" i="43"/>
  <c r="I847" i="43"/>
  <c r="I1404" i="43"/>
  <c r="I826" i="43"/>
  <c r="I1172" i="43"/>
  <c r="I814" i="43"/>
  <c r="I1468" i="43"/>
  <c r="I1145" i="43"/>
  <c r="I1411" i="43"/>
  <c r="I907" i="43"/>
  <c r="I966" i="43"/>
  <c r="I1247" i="43"/>
  <c r="I1359" i="43"/>
  <c r="I1615" i="43"/>
  <c r="I1274" i="43"/>
  <c r="I705" i="43"/>
  <c r="I1244" i="43"/>
  <c r="I897" i="43"/>
  <c r="I1398" i="43"/>
  <c r="I1481" i="43"/>
  <c r="I1146" i="43"/>
  <c r="I838" i="43"/>
  <c r="I1503" i="43"/>
  <c r="I938" i="43"/>
  <c r="I1096" i="43"/>
  <c r="I890" i="43"/>
  <c r="I452" i="43"/>
  <c r="I1352" i="43"/>
  <c r="I1088" i="43"/>
  <c r="I1130" i="43"/>
  <c r="I1471" i="43"/>
  <c r="I331" i="43"/>
  <c r="I683" i="43"/>
  <c r="I1143" i="43"/>
  <c r="I1600" i="43"/>
  <c r="I1299" i="43"/>
  <c r="I584" i="43"/>
  <c r="I1367" i="43"/>
  <c r="I1371" i="43"/>
  <c r="I1414" i="43"/>
  <c r="I743" i="43"/>
  <c r="I1155" i="43"/>
  <c r="I1140" i="43"/>
  <c r="I570" i="43"/>
  <c r="I951" i="43"/>
  <c r="I382" i="43"/>
  <c r="I1087" i="43"/>
  <c r="I854" i="43"/>
  <c r="I1447" i="43"/>
  <c r="I1383" i="43"/>
  <c r="I669" i="43"/>
  <c r="I359" i="43"/>
  <c r="I1409" i="43"/>
  <c r="I1265" i="43"/>
  <c r="I1543" i="43"/>
  <c r="I1427" i="43"/>
  <c r="I1605" i="43"/>
  <c r="I1517" i="43"/>
  <c r="I1226" i="43"/>
  <c r="I1212" i="43"/>
  <c r="I1550" i="43"/>
  <c r="I1116" i="43"/>
  <c r="I1296" i="43"/>
  <c r="I1375" i="43"/>
  <c r="I1153" i="43"/>
  <c r="I1377" i="43"/>
  <c r="I952" i="43"/>
  <c r="I1108" i="43"/>
  <c r="I630" i="43"/>
  <c r="I905" i="43"/>
  <c r="I1102" i="43"/>
  <c r="I721" i="43"/>
  <c r="I1044" i="43"/>
  <c r="I1029" i="43"/>
  <c r="I1049" i="43"/>
  <c r="I674" i="43"/>
  <c r="I490" i="43"/>
  <c r="I1433" i="43"/>
  <c r="I1171" i="43"/>
  <c r="I857" i="43"/>
  <c r="I487" i="43"/>
  <c r="I328" i="43"/>
  <c r="I1321" i="43"/>
  <c r="I571" i="43"/>
  <c r="I1453" i="43"/>
  <c r="I1407" i="43"/>
  <c r="I1498" i="43"/>
  <c r="I1556" i="43"/>
  <c r="I1565" i="43"/>
  <c r="I565" i="43"/>
  <c r="I654" i="43"/>
  <c r="I1122" i="43"/>
  <c r="I925" i="43"/>
  <c r="I518" i="43"/>
  <c r="I617" i="43"/>
  <c r="I1202" i="43"/>
  <c r="I1197" i="43"/>
  <c r="I850" i="43"/>
  <c r="I1117" i="43"/>
  <c r="I1512" i="43"/>
  <c r="I1034" i="43"/>
  <c r="I1241" i="43"/>
  <c r="I961" i="43"/>
  <c r="I977" i="43"/>
  <c r="I1243" i="43"/>
  <c r="I789" i="43"/>
  <c r="I615" i="43"/>
  <c r="I356" i="43"/>
  <c r="I1396" i="43"/>
  <c r="I1439" i="43"/>
  <c r="I1012" i="43"/>
  <c r="I431" i="43"/>
  <c r="I909" i="43"/>
  <c r="I936" i="43"/>
  <c r="I1129" i="43"/>
  <c r="I1534" i="43"/>
  <c r="I840" i="43"/>
  <c r="I1527" i="43"/>
  <c r="I1264" i="43"/>
  <c r="I1522" i="43"/>
  <c r="I884" i="43"/>
  <c r="I945" i="43"/>
  <c r="I1152" i="43"/>
  <c r="I1460" i="43"/>
  <c r="I1136" i="43"/>
  <c r="I1093" i="43"/>
  <c r="I1219" i="43"/>
  <c r="I1329" i="43"/>
  <c r="I215" i="43"/>
  <c r="I1256" i="43"/>
  <c r="I1231" i="43"/>
  <c r="I997" i="43"/>
  <c r="I348" i="43"/>
  <c r="I578" i="43"/>
  <c r="I849" i="43"/>
  <c r="I1106" i="43"/>
  <c r="I1170" i="43"/>
  <c r="I919" i="43"/>
  <c r="I651" i="43"/>
  <c r="I327" i="43"/>
  <c r="I1105" i="43"/>
  <c r="I1280" i="43"/>
  <c r="I969" i="43"/>
  <c r="I535" i="43"/>
  <c r="I1147" i="43"/>
  <c r="I1283" i="43"/>
  <c r="I763" i="43"/>
  <c r="I500" i="43"/>
  <c r="I388" i="43"/>
  <c r="I824" i="43"/>
  <c r="I1137" i="43"/>
  <c r="I930" i="43"/>
  <c r="I1199" i="43"/>
  <c r="I315" i="43"/>
  <c r="I298" i="43"/>
  <c r="I978" i="43"/>
  <c r="I682" i="43"/>
  <c r="I866" i="43"/>
  <c r="I552" i="43"/>
  <c r="I726" i="43"/>
  <c r="I947" i="43"/>
  <c r="I319" i="43"/>
  <c r="I1037" i="43"/>
  <c r="I455" i="43"/>
  <c r="I793" i="43"/>
  <c r="I943" i="43"/>
  <c r="I646" i="43"/>
  <c r="I1320" i="43"/>
  <c r="I927" i="43"/>
  <c r="I464" i="43"/>
  <c r="I1163" i="43"/>
  <c r="I715" i="43"/>
  <c r="I513" i="43"/>
  <c r="I650" i="43"/>
  <c r="I1465" i="43"/>
  <c r="I271" i="43"/>
  <c r="I1056" i="43"/>
  <c r="I940" i="43"/>
  <c r="I252" i="43"/>
  <c r="I792" i="43"/>
  <c r="I389" i="43"/>
  <c r="I408" i="43"/>
  <c r="I1061" i="43"/>
  <c r="I367" i="43"/>
  <c r="I711" i="43"/>
  <c r="I709" i="43"/>
  <c r="I17" i="43"/>
  <c r="I772" i="43"/>
  <c r="I818" i="43"/>
  <c r="I939" i="43"/>
  <c r="I383" i="43"/>
  <c r="I405" i="43"/>
  <c r="I456" i="43"/>
  <c r="I698" i="43"/>
  <c r="I863" i="43"/>
  <c r="I180" i="43"/>
  <c r="I965" i="43"/>
  <c r="I1190" i="43"/>
  <c r="I605" i="43"/>
  <c r="I924" i="43"/>
  <c r="I253" i="43"/>
  <c r="I845" i="43"/>
  <c r="I848" i="43"/>
  <c r="I634" i="43"/>
  <c r="I627" i="43"/>
  <c r="I1082" i="43"/>
  <c r="I716" i="43"/>
  <c r="I432" i="43"/>
  <c r="I541" i="43"/>
  <c r="I1232" i="43"/>
  <c r="I702" i="43"/>
  <c r="I883" i="43"/>
  <c r="I418" i="43"/>
  <c r="I491" i="43"/>
  <c r="I680" i="43"/>
  <c r="I918" i="43"/>
  <c r="I991" i="43"/>
  <c r="I753" i="43"/>
  <c r="I473" i="43"/>
  <c r="I667" i="43"/>
  <c r="I1078" i="43"/>
  <c r="I1043" i="43"/>
  <c r="I988" i="43"/>
  <c r="I1009" i="43"/>
  <c r="I1091" i="43"/>
  <c r="I955" i="43"/>
  <c r="I755" i="43"/>
  <c r="I283" i="43"/>
  <c r="I1532" i="43"/>
  <c r="I750" i="43"/>
  <c r="I1281" i="43"/>
  <c r="I1577" i="43"/>
  <c r="I1401" i="43"/>
  <c r="I1479" i="43"/>
  <c r="I397" i="43"/>
  <c r="I891" i="43"/>
  <c r="I1597" i="43"/>
  <c r="I1201" i="43"/>
  <c r="I858" i="43"/>
  <c r="I1405" i="43"/>
  <c r="I941" i="43"/>
  <c r="I7" i="43"/>
  <c r="I16" i="43"/>
  <c r="I62" i="43"/>
  <c r="I14" i="43"/>
  <c r="I13" i="43"/>
  <c r="I19" i="43"/>
  <c r="I83" i="43"/>
  <c r="I82" i="43"/>
  <c r="I58" i="43"/>
  <c r="I75" i="43"/>
  <c r="I316" i="43"/>
  <c r="I396" i="43"/>
  <c r="I190" i="43"/>
  <c r="I255" i="43"/>
  <c r="I187" i="43"/>
  <c r="I81" i="43"/>
  <c r="I148" i="43"/>
  <c r="I53" i="43"/>
  <c r="I41" i="43"/>
  <c r="I133" i="43"/>
  <c r="I54" i="43"/>
  <c r="I171" i="43"/>
  <c r="I128" i="43"/>
  <c r="I18" i="43"/>
  <c r="I226" i="43"/>
  <c r="I237" i="43"/>
  <c r="I515" i="43"/>
  <c r="I85" i="43"/>
  <c r="I59" i="43"/>
  <c r="I352" i="43"/>
  <c r="I47" i="43"/>
  <c r="I240" i="43"/>
  <c r="I153" i="43"/>
  <c r="I131" i="43"/>
  <c r="I843" i="43"/>
  <c r="I31" i="43"/>
  <c r="I199" i="43"/>
  <c r="I208" i="43"/>
  <c r="I254" i="43"/>
  <c r="I209" i="43"/>
  <c r="I256" i="43"/>
  <c r="I299" i="43"/>
  <c r="I769" i="43"/>
  <c r="I211" i="43"/>
  <c r="I189" i="43"/>
  <c r="I67" i="43"/>
  <c r="I539" i="43"/>
  <c r="I236" i="43"/>
  <c r="I595" i="43"/>
  <c r="I335" i="43"/>
  <c r="I337" i="43"/>
  <c r="I494" i="43"/>
  <c r="I202" i="43"/>
  <c r="I386" i="43"/>
  <c r="I179" i="43"/>
  <c r="I161" i="43"/>
  <c r="I369" i="43"/>
  <c r="I269" i="43"/>
  <c r="I79" i="43"/>
  <c r="I149" i="43"/>
  <c r="I430" i="43"/>
  <c r="I708" i="43"/>
  <c r="I1198" i="43"/>
  <c r="I50" i="43"/>
  <c r="I279" i="43"/>
  <c r="I86" i="43"/>
  <c r="I194" i="43"/>
  <c r="I724" i="43"/>
  <c r="I504" i="43"/>
  <c r="I472" i="43"/>
  <c r="I375" i="43"/>
  <c r="I692" i="43"/>
  <c r="I590" i="43"/>
  <c r="I93" i="43"/>
  <c r="I603" i="43"/>
  <c r="I546" i="43"/>
  <c r="I188" i="43"/>
  <c r="I529" i="43"/>
  <c r="I536" i="43"/>
  <c r="I700" i="43"/>
  <c r="I136" i="43"/>
  <c r="I624" i="43"/>
  <c r="I344" i="43"/>
  <c r="I686" i="43"/>
  <c r="I618" i="43"/>
  <c r="I910" i="43"/>
  <c r="I740" i="43"/>
  <c r="I861" i="43"/>
  <c r="I203" i="43"/>
  <c r="I364" i="43"/>
  <c r="I748" i="43"/>
  <c r="I511" i="43"/>
  <c r="I385" i="43"/>
  <c r="I495" i="43"/>
  <c r="I340" i="43"/>
  <c r="I574" i="43"/>
  <c r="I345" i="43"/>
  <c r="I174" i="43"/>
  <c r="I649" i="43"/>
  <c r="I795" i="43"/>
  <c r="I553" i="43"/>
  <c r="I932" i="43"/>
  <c r="I419" i="43"/>
  <c r="I714" i="43"/>
  <c r="I170" i="43"/>
  <c r="I158" i="43"/>
  <c r="I509" i="43"/>
  <c r="I457" i="43"/>
  <c r="I543" i="43"/>
  <c r="I1112" i="43"/>
  <c r="I417" i="43"/>
  <c r="I341" i="43"/>
  <c r="I566" i="43"/>
  <c r="I479" i="43"/>
  <c r="I224" i="43"/>
  <c r="I475" i="43"/>
  <c r="I591" i="43"/>
  <c r="I831" i="43"/>
  <c r="I796" i="43"/>
  <c r="I564" i="43"/>
  <c r="I697" i="43"/>
  <c r="I210" i="43"/>
  <c r="I428" i="43"/>
  <c r="I549" i="43"/>
  <c r="I370" i="43"/>
  <c r="I799" i="43"/>
  <c r="I935" i="43"/>
  <c r="I545" i="43"/>
  <c r="I888" i="43"/>
  <c r="I954" i="43"/>
  <c r="I808" i="43"/>
  <c r="I482" i="43"/>
  <c r="I517" i="43"/>
  <c r="I1167" i="43"/>
  <c r="I661" i="43"/>
  <c r="I964" i="43"/>
  <c r="I440" i="43"/>
  <c r="I376" i="43"/>
  <c r="I1128" i="43"/>
  <c r="I1154" i="43"/>
  <c r="I278" i="43"/>
  <c r="I960" i="43"/>
  <c r="I736" i="43"/>
  <c r="I710" i="43"/>
  <c r="I423" i="43"/>
  <c r="I1165" i="43"/>
  <c r="I241" i="43"/>
  <c r="I641" i="43"/>
  <c r="I533" i="43"/>
  <c r="I1016" i="43"/>
  <c r="I113" i="43"/>
  <c r="I718" i="43"/>
  <c r="I1020" i="43"/>
  <c r="I819" i="43"/>
  <c r="I873" i="43"/>
  <c r="I467" i="43"/>
  <c r="I917" i="43"/>
  <c r="I1098" i="43"/>
  <c r="I990" i="43"/>
  <c r="I1425" i="43"/>
  <c r="I1566" i="43"/>
  <c r="I1260" i="43"/>
  <c r="I1461" i="43"/>
  <c r="I1011" i="43"/>
  <c r="I752" i="43"/>
  <c r="I1614" i="43"/>
  <c r="I1261" i="43"/>
  <c r="I1188" i="43"/>
  <c r="I1360" i="43"/>
  <c r="I1519" i="43"/>
  <c r="I1389" i="43"/>
  <c r="I1426" i="43"/>
  <c r="I1239" i="43"/>
  <c r="I1369" i="43"/>
  <c r="I825" i="43"/>
  <c r="I746" i="43"/>
  <c r="I1441" i="43"/>
  <c r="I1000" i="43"/>
  <c r="I1181" i="43"/>
  <c r="I1225" i="43"/>
  <c r="I1228" i="43"/>
  <c r="I1263" i="43"/>
  <c r="I1326" i="43"/>
  <c r="I1099" i="43"/>
  <c r="I1467" i="43"/>
  <c r="I1323" i="43"/>
  <c r="I1164" i="43"/>
  <c r="I1464" i="43"/>
  <c r="I1393" i="43"/>
  <c r="I372" i="43"/>
  <c r="I1257" i="43"/>
  <c r="I1563" i="43"/>
  <c r="I1351" i="43"/>
  <c r="I1500" i="43"/>
  <c r="I788" i="43"/>
  <c r="I1008" i="43"/>
  <c r="I563" i="43"/>
  <c r="I1379" i="43"/>
  <c r="I1444" i="43"/>
  <c r="I867" i="43"/>
  <c r="I227" i="43"/>
  <c r="I1318" i="43"/>
  <c r="I1555" i="43"/>
  <c r="I1063" i="43"/>
  <c r="I834" i="43"/>
  <c r="I1477" i="43"/>
  <c r="I768" i="43"/>
  <c r="I448" i="43"/>
  <c r="I1084" i="43"/>
  <c r="I1316" i="43"/>
  <c r="I852" i="43"/>
  <c r="I1528" i="43"/>
  <c r="I1373" i="43"/>
  <c r="I1310" i="43"/>
  <c r="I1437" i="43"/>
  <c r="I1487" i="43"/>
  <c r="I1302" i="43"/>
  <c r="I1290" i="43"/>
  <c r="I1525" i="43"/>
  <c r="I1612" i="43"/>
  <c r="I1236" i="43"/>
  <c r="I1571" i="43"/>
  <c r="I1570" i="43"/>
  <c r="I722" i="43"/>
  <c r="I488" i="43"/>
  <c r="I699" i="43"/>
  <c r="I1033" i="43"/>
  <c r="I1553" i="43"/>
  <c r="I776" i="43"/>
  <c r="I1599" i="43"/>
  <c r="I1455" i="43"/>
  <c r="I1036" i="43"/>
  <c r="I1286" i="43"/>
  <c r="I1328" i="43"/>
  <c r="I962" i="43"/>
  <c r="I827" i="43"/>
  <c r="I1014" i="43"/>
  <c r="I625" i="43"/>
  <c r="I1065" i="43"/>
  <c r="I280" i="43"/>
  <c r="I1462" i="43"/>
  <c r="I1399" i="43"/>
  <c r="I324" i="43"/>
  <c r="I1110" i="43"/>
  <c r="I983" i="43"/>
  <c r="I1013" i="43"/>
  <c r="I1406" i="43"/>
  <c r="I1475" i="43"/>
  <c r="I1182" i="43"/>
  <c r="I1458" i="43"/>
  <c r="I1289" i="43"/>
  <c r="I1559" i="43"/>
  <c r="I1354" i="43"/>
  <c r="I1372" i="43"/>
  <c r="I1258" i="43"/>
  <c r="I1317" i="43"/>
  <c r="I1288" i="43"/>
  <c r="I409" i="43"/>
  <c r="I378" i="43"/>
  <c r="I1195" i="43"/>
  <c r="I1499" i="43"/>
  <c r="I1322" i="43"/>
  <c r="I1466" i="43"/>
  <c r="I1341" i="43"/>
  <c r="I629" i="43"/>
  <c r="I1161" i="43"/>
  <c r="I232" i="43"/>
  <c r="I1287" i="43"/>
  <c r="I1546" i="43"/>
  <c r="I956" i="43"/>
  <c r="I1035" i="43"/>
  <c r="I1505" i="43"/>
  <c r="I1435" i="43"/>
  <c r="I1021" i="43"/>
  <c r="I652" i="43"/>
  <c r="I696" i="43"/>
  <c r="I1356" i="43"/>
  <c r="I1507" i="43"/>
  <c r="I1484" i="43"/>
  <c r="I1019" i="43"/>
  <c r="I876" i="43"/>
  <c r="I1445" i="43"/>
  <c r="I1309" i="43"/>
  <c r="I1562" i="43"/>
  <c r="I1207" i="43"/>
  <c r="I1275" i="43"/>
  <c r="I1551" i="43"/>
  <c r="I1095" i="43"/>
  <c r="I1513" i="43"/>
  <c r="I729" i="43"/>
  <c r="I1578" i="43"/>
  <c r="I1434" i="43"/>
  <c r="I1575" i="43"/>
  <c r="I542" i="43"/>
  <c r="I1337" i="43"/>
  <c r="I1625" i="43" l="1"/>
  <c r="E90" i="38"/>
  <c r="E155" i="38" l="1"/>
  <c r="E132" i="38"/>
  <c r="E158" i="38"/>
  <c r="E147" i="38"/>
  <c r="E122" i="38"/>
  <c r="E172" i="38"/>
  <c r="E162" i="38"/>
  <c r="E165" i="38"/>
  <c r="E140" i="38"/>
  <c r="E167" i="38"/>
  <c r="E169" i="38"/>
  <c r="E154" i="38"/>
  <c r="E114" i="38"/>
  <c r="E166" i="38"/>
  <c r="E129" i="38"/>
  <c r="E145" i="38"/>
  <c r="E115" i="38"/>
  <c r="E139" i="38"/>
  <c r="E157" i="38"/>
  <c r="E85" i="38"/>
  <c r="E136" i="38"/>
  <c r="E160" i="38"/>
  <c r="E150" i="38"/>
  <c r="E142" i="38"/>
  <c r="E156" i="38"/>
  <c r="E173" i="38"/>
  <c r="E174" i="38"/>
  <c r="E170" i="38"/>
  <c r="E175" i="38"/>
  <c r="E171" i="38"/>
  <c r="E31" i="39"/>
  <c r="E47" i="39"/>
  <c r="F35" i="38" l="1"/>
  <c r="F52" i="38"/>
  <c r="F11" i="38"/>
  <c r="F33" i="38"/>
  <c r="F29" i="38"/>
  <c r="F90" i="38"/>
  <c r="H1656" i="43" l="1"/>
  <c r="E149" i="38" l="1"/>
  <c r="H1649" i="43" l="1"/>
  <c r="H1643" i="43"/>
  <c r="E134" i="38" l="1"/>
  <c r="E27" i="38"/>
  <c r="H1651" i="43" l="1"/>
  <c r="H1669" i="43"/>
  <c r="H1664" i="43" l="1"/>
  <c r="H1672" i="43" l="1"/>
  <c r="H1662" i="43"/>
  <c r="H1670" i="43"/>
  <c r="H1675" i="43"/>
  <c r="H1659" i="43" l="1"/>
  <c r="H1644" i="43"/>
  <c r="H1660" i="43"/>
  <c r="H1679" i="43" l="1"/>
  <c r="H1650" i="43"/>
  <c r="H1638" i="43"/>
  <c r="H1667" i="43"/>
  <c r="H1647" i="43" l="1"/>
  <c r="H1657" i="43"/>
  <c r="H1642" i="43" l="1"/>
  <c r="H1658" i="43"/>
  <c r="H1676" i="43" l="1"/>
  <c r="E45" i="39" l="1"/>
  <c r="E118" i="38" l="1"/>
  <c r="E78" i="38" l="1"/>
  <c r="E46" i="38"/>
  <c r="E164" i="38"/>
  <c r="E131" i="38"/>
  <c r="E141" i="38"/>
  <c r="E96" i="38"/>
  <c r="E60" i="38"/>
  <c r="E133" i="38"/>
  <c r="E110" i="38"/>
  <c r="E159" i="38"/>
  <c r="E98" i="38"/>
  <c r="E119" i="38"/>
  <c r="E143" i="38"/>
  <c r="E117" i="38" l="1"/>
  <c r="E163" i="38"/>
  <c r="E138" i="38"/>
  <c r="E64" i="38"/>
  <c r="E75" i="38"/>
  <c r="E168" i="38"/>
  <c r="E107" i="38"/>
  <c r="E144" i="38"/>
  <c r="E105" i="38"/>
  <c r="E80" i="38"/>
  <c r="E77" i="38"/>
  <c r="E106" i="38"/>
  <c r="E125" i="38"/>
  <c r="E128" i="38"/>
  <c r="E135" i="38"/>
  <c r="E123" i="38"/>
  <c r="E146" i="38"/>
  <c r="E137" i="38"/>
  <c r="E82" i="38"/>
  <c r="E108" i="38"/>
  <c r="E101" i="38"/>
  <c r="E120" i="38"/>
  <c r="E100" i="38"/>
  <c r="E66" i="38"/>
  <c r="E109" i="38"/>
  <c r="E112" i="38"/>
  <c r="E130" i="38"/>
  <c r="E83" i="38"/>
  <c r="E63" i="38"/>
  <c r="E113" i="38"/>
  <c r="E48" i="38"/>
  <c r="E74" i="38"/>
  <c r="E79" i="38"/>
  <c r="E58" i="38"/>
  <c r="E72" i="38"/>
  <c r="E87" i="38"/>
  <c r="E42" i="38"/>
  <c r="E31" i="38"/>
  <c r="E70" i="38"/>
  <c r="E43" i="38"/>
  <c r="E84" i="38"/>
  <c r="E49" i="38"/>
  <c r="E89" i="38"/>
  <c r="E55" i="38"/>
  <c r="E104" i="38"/>
  <c r="E67" i="38"/>
  <c r="E32" i="38"/>
  <c r="E93" i="38"/>
  <c r="E97" i="38"/>
  <c r="E95" i="38"/>
  <c r="E126" i="38"/>
  <c r="E50" i="38"/>
  <c r="E102" i="38"/>
  <c r="E54" i="38"/>
  <c r="E69" i="38"/>
  <c r="E36" i="38"/>
  <c r="E71" i="38"/>
  <c r="E15" i="38"/>
  <c r="E91" i="38"/>
  <c r="E57" i="38"/>
  <c r="E86" i="38"/>
  <c r="E65" i="38"/>
  <c r="E23" i="38"/>
  <c r="E51" i="38"/>
  <c r="E81" i="38"/>
  <c r="E44" i="38"/>
  <c r="E56" i="38"/>
  <c r="E37" i="38"/>
  <c r="E124" i="38"/>
  <c r="E41" i="38"/>
  <c r="E25" i="38"/>
  <c r="E73" i="38"/>
  <c r="E88" i="38"/>
  <c r="E62" i="38"/>
  <c r="E45" i="38"/>
  <c r="E59" i="38"/>
  <c r="E34" i="38"/>
  <c r="E21" i="38"/>
  <c r="E38" i="38"/>
  <c r="E28" i="38"/>
  <c r="E39" i="38"/>
  <c r="E111" i="38"/>
  <c r="E26" i="38"/>
  <c r="E30" i="38"/>
  <c r="E53" i="38"/>
  <c r="E68" i="38"/>
  <c r="E61" i="38"/>
  <c r="E10" i="38"/>
  <c r="E76" i="38"/>
  <c r="E24" i="38"/>
  <c r="E14" i="38"/>
  <c r="E19" i="38"/>
  <c r="E13" i="38"/>
  <c r="E18" i="38"/>
  <c r="E17" i="38"/>
  <c r="E22" i="38"/>
  <c r="E20" i="38"/>
  <c r="E16" i="38"/>
  <c r="E12" i="38"/>
  <c r="E8" i="38"/>
  <c r="E9" i="38"/>
  <c r="H1639" i="43" l="1"/>
  <c r="H1682" i="43"/>
  <c r="H1636" i="43"/>
  <c r="H1634" i="43"/>
  <c r="H1631" i="43"/>
  <c r="H1630" i="43"/>
  <c r="E46" i="39" l="1"/>
  <c r="E17" i="39"/>
  <c r="E44" i="39"/>
  <c r="E23" i="39"/>
  <c r="E35" i="39"/>
  <c r="E22" i="39"/>
  <c r="E42" i="39"/>
  <c r="E34" i="39"/>
  <c r="E41" i="39"/>
  <c r="E39" i="39"/>
  <c r="E43" i="39"/>
  <c r="E24" i="39"/>
  <c r="E20" i="39"/>
  <c r="E48" i="39"/>
  <c r="E29" i="39"/>
  <c r="E21" i="39"/>
  <c r="E16" i="39"/>
  <c r="E36" i="39"/>
  <c r="E27" i="39"/>
  <c r="E38" i="39"/>
  <c r="E30" i="39"/>
  <c r="E33" i="39"/>
  <c r="E40" i="39"/>
  <c r="E32" i="39"/>
  <c r="E7" i="38"/>
  <c r="F169" i="38" l="1"/>
  <c r="F165" i="38"/>
  <c r="F158" i="38"/>
  <c r="F162" i="38"/>
  <c r="F167" i="38"/>
  <c r="F172" i="38"/>
  <c r="F140" i="38"/>
  <c r="F149" i="38"/>
  <c r="F27" i="38"/>
  <c r="F166" i="38"/>
  <c r="F147" i="38"/>
  <c r="F115" i="38"/>
  <c r="F129" i="38"/>
  <c r="F145" i="38"/>
  <c r="F139" i="38"/>
  <c r="F134" i="38"/>
  <c r="F85" i="38"/>
  <c r="F136" i="38"/>
  <c r="F31" i="39"/>
  <c r="F174" i="38"/>
  <c r="F114" i="38"/>
  <c r="F170" i="38"/>
  <c r="F156" i="38"/>
  <c r="F119" i="38"/>
  <c r="F110" i="38"/>
  <c r="F143" i="38"/>
  <c r="F150" i="38"/>
  <c r="F98" i="38"/>
  <c r="F159" i="38"/>
  <c r="F157" i="38"/>
  <c r="F175" i="38"/>
  <c r="F131" i="38"/>
  <c r="F94" i="38"/>
  <c r="F176" i="38"/>
  <c r="F141" i="38"/>
  <c r="F171" i="38"/>
  <c r="F142" i="38"/>
  <c r="F96" i="38"/>
  <c r="F60" i="38"/>
  <c r="F160" i="38"/>
  <c r="F173" i="38"/>
  <c r="F133" i="38"/>
  <c r="F132" i="38"/>
  <c r="F125" i="38"/>
  <c r="F135" i="38"/>
  <c r="F144" i="38"/>
  <c r="F168" i="38"/>
  <c r="F117" i="38"/>
  <c r="F87" i="38"/>
  <c r="F138" i="38"/>
  <c r="F101" i="38"/>
  <c r="F77" i="38"/>
  <c r="F164" i="38"/>
  <c r="F78" i="38"/>
  <c r="F118" i="38"/>
  <c r="F80" i="38"/>
  <c r="F146" i="38"/>
  <c r="F122" i="38"/>
  <c r="F163" i="38"/>
  <c r="F93" i="38"/>
  <c r="F105" i="38"/>
  <c r="F154" i="38"/>
  <c r="F46" i="38"/>
  <c r="F48" i="38"/>
  <c r="F81" i="38"/>
  <c r="F64" i="38"/>
  <c r="F106" i="38"/>
  <c r="F120" i="38"/>
  <c r="F83" i="38"/>
  <c r="F74" i="38"/>
  <c r="F97" i="38"/>
  <c r="F91" i="38"/>
  <c r="F28" i="38"/>
  <c r="F18" i="38"/>
  <c r="F57" i="38"/>
  <c r="F39" i="38"/>
  <c r="F17" i="38"/>
  <c r="F113" i="38"/>
  <c r="F59" i="38"/>
  <c r="F44" i="38"/>
  <c r="F38" i="38"/>
  <c r="F75" i="38"/>
  <c r="F100" i="38"/>
  <c r="F95" i="38"/>
  <c r="F37" i="38"/>
  <c r="F45" i="38"/>
  <c r="F13" i="38"/>
  <c r="F79" i="38"/>
  <c r="F126" i="38"/>
  <c r="F86" i="38"/>
  <c r="F124" i="38"/>
  <c r="F15" i="38"/>
  <c r="F32" i="38"/>
  <c r="F128" i="38"/>
  <c r="F66" i="38"/>
  <c r="F50" i="38"/>
  <c r="F111" i="38"/>
  <c r="F22" i="38"/>
  <c r="F26" i="38"/>
  <c r="F30" i="38"/>
  <c r="F16" i="38"/>
  <c r="F19" i="38"/>
  <c r="F43" i="38"/>
  <c r="F107" i="38"/>
  <c r="F63" i="38"/>
  <c r="F58" i="38"/>
  <c r="F102" i="38"/>
  <c r="F20" i="38"/>
  <c r="F68" i="38"/>
  <c r="F108" i="38"/>
  <c r="F24" i="38"/>
  <c r="F21" i="38"/>
  <c r="F84" i="38"/>
  <c r="F65" i="38"/>
  <c r="F123" i="38"/>
  <c r="F49" i="38"/>
  <c r="F54" i="38"/>
  <c r="F23" i="38"/>
  <c r="F41" i="38"/>
  <c r="F53" i="38"/>
  <c r="F12" i="38"/>
  <c r="F76" i="38"/>
  <c r="F112" i="38"/>
  <c r="F56" i="38"/>
  <c r="F109" i="38"/>
  <c r="F72" i="38"/>
  <c r="F69" i="38"/>
  <c r="F25" i="38"/>
  <c r="F14" i="38"/>
  <c r="F34" i="38"/>
  <c r="F89" i="38"/>
  <c r="F73" i="38"/>
  <c r="F61" i="38"/>
  <c r="F9" i="38"/>
  <c r="F71" i="38"/>
  <c r="F137" i="38"/>
  <c r="F42" i="38"/>
  <c r="F36" i="38"/>
  <c r="F88" i="38"/>
  <c r="F10" i="38"/>
  <c r="F62" i="38"/>
  <c r="F31" i="38"/>
  <c r="F82" i="38"/>
  <c r="F55" i="38"/>
  <c r="F104" i="38"/>
  <c r="F51" i="38"/>
  <c r="F70" i="38"/>
  <c r="F67" i="38"/>
  <c r="F155" i="38"/>
  <c r="F130" i="38"/>
  <c r="F46" i="39"/>
  <c r="F34" i="39"/>
  <c r="F41" i="39"/>
  <c r="F45" i="39"/>
  <c r="F24" i="39"/>
  <c r="F21" i="39"/>
  <c r="F36" i="39"/>
  <c r="F27" i="39"/>
  <c r="F33" i="39"/>
  <c r="F42" i="39"/>
  <c r="F43" i="39"/>
  <c r="F48" i="39"/>
  <c r="F29" i="39"/>
  <c r="F38" i="39"/>
  <c r="F40" i="39"/>
  <c r="F39" i="39"/>
  <c r="F47" i="39"/>
  <c r="F44" i="39"/>
  <c r="F23" i="39"/>
  <c r="F35" i="39"/>
  <c r="F30" i="39"/>
  <c r="F32" i="39"/>
  <c r="F7" i="38"/>
  <c r="E177" i="38"/>
  <c r="F50" i="39" l="1"/>
  <c r="F177" i="38"/>
</calcChain>
</file>

<file path=xl/sharedStrings.xml><?xml version="1.0" encoding="utf-8"?>
<sst xmlns="http://schemas.openxmlformats.org/spreadsheetml/2006/main" count="36163" uniqueCount="3929">
  <si>
    <t>LU0446734872</t>
  </si>
  <si>
    <t>LU0446734104</t>
  </si>
  <si>
    <t>LU0446734526</t>
  </si>
  <si>
    <t>LU0446734369</t>
  </si>
  <si>
    <t>IE00B3VWLG82</t>
  </si>
  <si>
    <t>IE00B3VWM098</t>
  </si>
  <si>
    <t>IE00B3VWMM18</t>
  </si>
  <si>
    <t>IE00B3VWN393</t>
  </si>
  <si>
    <t>IE00B3VWN518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</si>
  <si>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</si>
  <si>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</si>
  <si>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</si>
  <si>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</si>
  <si>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</si>
  <si>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</si>
  <si>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</si>
  <si>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</si>
  <si>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</si>
  <si>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</si>
  <si>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</si>
  <si>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</si>
  <si>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</si>
  <si>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</si>
  <si>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</si>
  <si>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</si>
  <si>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</si>
  <si>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</si>
  <si>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</si>
  <si>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</si>
  <si>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</si>
  <si>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</si>
  <si>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</si>
  <si>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</si>
  <si>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FR0010527275</t>
  </si>
  <si>
    <t>LU0259322260</t>
  </si>
  <si>
    <t>LU0249326488</t>
  </si>
  <si>
    <t>Data is provided with the condition of no liability.</t>
  </si>
  <si>
    <t>FR0010755611</t>
  </si>
  <si>
    <t>FR0010655712</t>
  </si>
  <si>
    <t>FR0010756114</t>
  </si>
  <si>
    <t>FR0010757781</t>
  </si>
  <si>
    <t>IE00B23D9570</t>
  </si>
  <si>
    <t>IE0032077012</t>
  </si>
  <si>
    <t>IE00B23D8X81</t>
  </si>
  <si>
    <t>IE00B23D8S39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</si>
  <si>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</si>
  <si>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</si>
  <si>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</si>
  <si>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</si>
  <si>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</si>
  <si>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</si>
  <si>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</si>
  <si>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</si>
  <si>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</si>
  <si>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</si>
  <si>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</si>
  <si>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</si>
  <si>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</si>
  <si>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</si>
  <si>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</si>
  <si>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</si>
  <si>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</si>
  <si>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</si>
  <si>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</si>
  <si>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</si>
  <si>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</si>
  <si>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</si>
  <si>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</si>
  <si>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</si>
  <si>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</si>
  <si>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</si>
  <si>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</si>
  <si>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</si>
  <si>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</si>
  <si>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</si>
  <si>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</si>
  <si>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</si>
  <si>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</si>
  <si>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</si>
  <si>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</si>
  <si>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</si>
  <si>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</si>
  <si>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</si>
  <si>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</si>
  <si>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</si>
  <si>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</si>
  <si>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</si>
  <si>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</si>
  <si>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</si>
  <si>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</si>
  <si>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</si>
  <si>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</si>
  <si>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</si>
  <si>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</si>
  <si>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</si>
  <si>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</si>
  <si>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</si>
  <si>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</si>
  <si>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</si>
  <si>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</si>
  <si>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FR0010245514</t>
  </si>
  <si>
    <t>LU0252634307</t>
  </si>
  <si>
    <t>FR0010468983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</si>
  <si>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</si>
  <si>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</si>
  <si>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</si>
  <si>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</si>
  <si>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</si>
  <si>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</si>
  <si>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</si>
  <si>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</si>
  <si>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</si>
  <si>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</si>
  <si>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</si>
  <si>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</si>
  <si>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</si>
  <si>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</si>
  <si>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</si>
  <si>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</si>
  <si>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</si>
  <si>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</si>
  <si>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</si>
  <si>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</si>
  <si>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FR0010754127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</si>
  <si>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</si>
  <si>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</si>
  <si>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</si>
  <si>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</si>
  <si>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</si>
  <si>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</si>
  <si>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</si>
  <si>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</si>
  <si>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FR0010688192</t>
  </si>
  <si>
    <t>Replication</t>
  </si>
  <si>
    <t>Swap-based</t>
  </si>
  <si>
    <t>Full Replication</t>
  </si>
  <si>
    <t>Distributing</t>
  </si>
  <si>
    <t>FR0010429068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</si>
  <si>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</si>
  <si>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</si>
  <si>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</si>
  <si>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</si>
  <si>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</si>
  <si>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</si>
  <si>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</si>
  <si>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</si>
  <si>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</si>
  <si>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</si>
  <si>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</si>
  <si>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</si>
  <si>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</si>
  <si>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</si>
  <si>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</si>
  <si>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</si>
  <si>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</si>
  <si>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</si>
  <si>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</si>
  <si>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</si>
  <si>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</si>
  <si>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FR0010296061</t>
  </si>
  <si>
    <t>FR0010315770</t>
  </si>
  <si>
    <t>FR0010524777</t>
  </si>
  <si>
    <t>DE000A0Q4RZ9</t>
  </si>
  <si>
    <t>DE000ETFL102</t>
  </si>
  <si>
    <t>LU0524480265</t>
  </si>
  <si>
    <t>LU0530119774</t>
  </si>
  <si>
    <t>LU0484969463</t>
  </si>
  <si>
    <t>LU0484968812</t>
  </si>
  <si>
    <t>DE000ETFL086</t>
  </si>
  <si>
    <t>DE000ETFL094</t>
  </si>
  <si>
    <t>AuM</t>
  </si>
  <si>
    <t>in MEUR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</si>
  <si>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</si>
  <si>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</si>
  <si>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</si>
  <si>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</si>
  <si>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</si>
  <si>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</si>
  <si>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</si>
  <si>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</si>
  <si>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</si>
  <si>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</si>
  <si>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</si>
  <si>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</si>
  <si>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LU0322253732</t>
  </si>
  <si>
    <t>LU0322253906</t>
  </si>
  <si>
    <t>LU0274209237</t>
  </si>
  <si>
    <t>LU0274209740</t>
  </si>
  <si>
    <t>LU0292100046</t>
  </si>
  <si>
    <t>IE00B5V87390</t>
  </si>
  <si>
    <t>IE00B5L8K969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</si>
  <si>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</si>
  <si>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</si>
  <si>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</si>
  <si>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</si>
  <si>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</si>
  <si>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</si>
  <si>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</si>
  <si>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</si>
  <si>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</si>
  <si>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</si>
  <si>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</si>
  <si>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</si>
  <si>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</si>
  <si>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</si>
  <si>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</si>
  <si>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</si>
  <si>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</si>
  <si>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</si>
  <si>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</si>
  <si>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</si>
  <si>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</si>
  <si>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</si>
  <si>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</si>
  <si>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</si>
  <si>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</si>
  <si>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</si>
  <si>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</si>
  <si>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</si>
  <si>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</si>
  <si>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</si>
  <si>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</si>
  <si>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</si>
  <si>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</si>
  <si>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</si>
  <si>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</si>
  <si>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</si>
  <si>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</si>
  <si>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</si>
  <si>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</si>
  <si>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</si>
  <si>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</si>
  <si>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LU0444605645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</si>
  <si>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</si>
  <si>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</si>
  <si>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</si>
  <si>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</si>
  <si>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</si>
  <si>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</si>
  <si>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</si>
  <si>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</si>
  <si>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</si>
  <si>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</si>
  <si>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</si>
  <si>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</si>
  <si>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</si>
  <si>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</si>
  <si>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</si>
  <si>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</si>
  <si>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</si>
  <si>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</si>
  <si>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</si>
  <si>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</si>
  <si>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</si>
  <si>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</si>
  <si>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LU0378434236</t>
  </si>
  <si>
    <t>LU0378434582</t>
  </si>
  <si>
    <t>DE000A1DFSA1</t>
  </si>
  <si>
    <t>DE000A1DFSG8</t>
  </si>
  <si>
    <t>DE000A1DFSB9</t>
  </si>
  <si>
    <t>DE000A1DFSF0</t>
  </si>
  <si>
    <t>DE000A1DFSE3</t>
  </si>
  <si>
    <t>DE000A1DFSJ2</t>
  </si>
  <si>
    <t>LU0378437502</t>
  </si>
  <si>
    <t>LU0378453376</t>
  </si>
  <si>
    <t>DE000ETFL383</t>
  </si>
  <si>
    <t>FR0010930644</t>
  </si>
  <si>
    <t>IE00B3Y8D011</t>
  </si>
  <si>
    <t>DE000A1ED2J2</t>
  </si>
  <si>
    <t>DE000A0F5UF5</t>
  </si>
  <si>
    <t>DE000A0H08D2</t>
  </si>
  <si>
    <t>DE0005933964</t>
  </si>
  <si>
    <t>DE0005933972</t>
  </si>
  <si>
    <t>LU0252633754</t>
  </si>
  <si>
    <t>LU0397221945</t>
  </si>
  <si>
    <t>LU0392494562</t>
  </si>
  <si>
    <t>LU0392494646</t>
  </si>
  <si>
    <t>LU0392494992</t>
  </si>
  <si>
    <t>LU0392495023</t>
  </si>
  <si>
    <t>LU0392495700</t>
  </si>
  <si>
    <t>LU0328475792</t>
  </si>
  <si>
    <t>LU0322252338</t>
  </si>
  <si>
    <t>LU0322252171</t>
  </si>
  <si>
    <t>LU0392495965</t>
  </si>
  <si>
    <t>LU0392496005</t>
  </si>
  <si>
    <t>LU0392496260</t>
  </si>
  <si>
    <t>LU0392496344</t>
  </si>
  <si>
    <t>LU0392496427</t>
  </si>
  <si>
    <t>FR0007054358</t>
  </si>
  <si>
    <t>FR0007056841</t>
  </si>
  <si>
    <t>FR0010510800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</si>
  <si>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</si>
  <si>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</si>
  <si>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</si>
  <si>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</si>
  <si>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</si>
  <si>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</si>
  <si>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</si>
  <si>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</si>
  <si>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</si>
  <si>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</si>
  <si>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</si>
  <si>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</si>
  <si>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</si>
  <si>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</si>
  <si>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</si>
  <si>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</si>
  <si>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</si>
  <si>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</si>
  <si>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DE000A1EK0G3</t>
  </si>
  <si>
    <t>DE000A1EK0J7</t>
  </si>
  <si>
    <t>DE000A1EK0P4</t>
  </si>
  <si>
    <t>DE000A1EK0K5</t>
  </si>
  <si>
    <t>DE000A1EK0V2</t>
  </si>
  <si>
    <t>DE000A1EK0L3</t>
  </si>
  <si>
    <t>DE000A1EK0W0</t>
  </si>
  <si>
    <t>LU0378818131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</si>
  <si>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</si>
  <si>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</si>
  <si>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</si>
  <si>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</si>
  <si>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</si>
  <si>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</si>
  <si>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</si>
  <si>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</si>
  <si>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</si>
  <si>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</si>
  <si>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</si>
  <si>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</si>
  <si>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</si>
  <si>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</si>
  <si>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</si>
  <si>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</si>
  <si>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</si>
  <si>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</si>
  <si>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</si>
  <si>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DE000A0KRJX4</t>
  </si>
  <si>
    <t>DE000A0KRKK9</t>
  </si>
  <si>
    <t>DE000A0KRKB8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</si>
  <si>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</si>
  <si>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</si>
  <si>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</si>
  <si>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</si>
  <si>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</si>
  <si>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</si>
  <si>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</si>
  <si>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</si>
  <si>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</si>
  <si>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</si>
  <si>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</si>
  <si>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</si>
  <si>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</si>
  <si>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</si>
  <si>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</si>
  <si>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</si>
  <si>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</si>
  <si>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</si>
  <si>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</si>
  <si>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</si>
  <si>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</si>
  <si>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DE000A0KRKC6</t>
  </si>
  <si>
    <t>DE000A0KRJV8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</si>
  <si>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</si>
  <si>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</si>
  <si>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</si>
  <si>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</si>
  <si>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</si>
  <si>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</si>
  <si>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</si>
  <si>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</si>
  <si>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</si>
  <si>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DE000A0V9X58</t>
  </si>
  <si>
    <t>DE000A0SVX34</t>
  </si>
  <si>
    <t>DE000A0V9Y81</t>
  </si>
  <si>
    <t>DE000A0KRJT2</t>
  </si>
  <si>
    <t>DE000A0KRJ02</t>
  </si>
  <si>
    <t>DE000A0KRKJ1</t>
  </si>
  <si>
    <t>DE000A0KRJ77</t>
  </si>
  <si>
    <t>DE000A0KRJ69</t>
  </si>
  <si>
    <t>Designated Sponsor</t>
  </si>
  <si>
    <t>DE000A0SVX75</t>
  </si>
  <si>
    <t>DE000A0KRJY2</t>
  </si>
  <si>
    <t>DE000A0V9ZE9</t>
  </si>
  <si>
    <t>DE000A0SVX42</t>
  </si>
  <si>
    <t>FR0010869495</t>
  </si>
  <si>
    <t>FR0010869578</t>
  </si>
  <si>
    <t>Xetra-Gold</t>
  </si>
  <si>
    <t>Gold Bullion Securities</t>
  </si>
  <si>
    <t>DE000ETFL425</t>
  </si>
  <si>
    <t>Optimised</t>
  </si>
  <si>
    <t>IE00B466KX20</t>
  </si>
  <si>
    <t>LU0603942888</t>
  </si>
  <si>
    <t>IE00B4613386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</si>
  <si>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</si>
  <si>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</si>
  <si>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</si>
  <si>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</si>
  <si>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</si>
  <si>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</si>
  <si>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</si>
  <si>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</si>
  <si>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</si>
  <si>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</si>
  <si>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DE000A1KYN55</t>
  </si>
  <si>
    <t>iShares</t>
  </si>
  <si>
    <t>LU0488317701</t>
  </si>
  <si>
    <t>IE00B5BMR087</t>
  </si>
  <si>
    <t>LU0489337690</t>
  </si>
  <si>
    <t>LU0476289540</t>
  </si>
  <si>
    <t>LU0486851024</t>
  </si>
  <si>
    <t>LU0476289466</t>
  </si>
  <si>
    <t>LU0490618542</t>
  </si>
  <si>
    <t>LU0496786574</t>
  </si>
  <si>
    <t>LU0496786905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</si>
  <si>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</si>
  <si>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</si>
  <si>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</si>
  <si>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</si>
  <si>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</si>
  <si>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</si>
  <si>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</si>
  <si>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</si>
  <si>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</si>
  <si>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</si>
  <si>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</si>
  <si>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</si>
  <si>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DE0005933923</t>
  </si>
  <si>
    <t>LU0411075020</t>
  </si>
  <si>
    <t>LU0411075376</t>
  </si>
  <si>
    <t>LU0411078636</t>
  </si>
  <si>
    <t>LU0411078552</t>
  </si>
  <si>
    <t>FR0010821819</t>
  </si>
  <si>
    <t>FR0010655761</t>
  </si>
  <si>
    <t>Ossiam</t>
  </si>
  <si>
    <t>LU0599613147</t>
  </si>
  <si>
    <t>IE00B459R192</t>
  </si>
  <si>
    <t>IE00B44CND37</t>
  </si>
  <si>
    <t>LU0599612842</t>
  </si>
  <si>
    <t>LU0592217524</t>
  </si>
  <si>
    <t>LU0514694370</t>
  </si>
  <si>
    <t>LU0514694701</t>
  </si>
  <si>
    <t>LU0514695187</t>
  </si>
  <si>
    <t>LU0514695690</t>
  </si>
  <si>
    <t>Accumulating</t>
  </si>
  <si>
    <t>LU0629459743</t>
  </si>
  <si>
    <t>LU0629460089</t>
  </si>
  <si>
    <t>LU0629460675</t>
  </si>
  <si>
    <t>LU0629460832</t>
  </si>
  <si>
    <t>Order book turnover</t>
  </si>
  <si>
    <t>(in MEUR)</t>
  </si>
  <si>
    <t>ETC Segment of Deutsche Börse Group</t>
  </si>
  <si>
    <t>Exchange Traded Commodities</t>
  </si>
  <si>
    <t>ETN Segment of Deutsche Börse Group</t>
  </si>
  <si>
    <t>Exchange Traded Notes</t>
  </si>
  <si>
    <t>LU0650624025</t>
  </si>
  <si>
    <t>LU0635178014</t>
  </si>
  <si>
    <t>IE00B6YX5B26</t>
  </si>
  <si>
    <t>IE00B6YX5D40</t>
  </si>
  <si>
    <t>LU0671493277</t>
  </si>
  <si>
    <t>IE00B6YX5F63</t>
  </si>
  <si>
    <t>LU0643975591</t>
  </si>
  <si>
    <t>LU0643975161</t>
  </si>
  <si>
    <t>FR0010655746</t>
  </si>
  <si>
    <t>* The ranking includes the ETF with the highest liquidity on the respective benchmark</t>
  </si>
  <si>
    <t>LU0614173549</t>
  </si>
  <si>
    <t>LU0614173895</t>
  </si>
  <si>
    <t>LU0690964092</t>
  </si>
  <si>
    <t>LU0659579063</t>
  </si>
  <si>
    <t>IE00B4YBJ215</t>
  </si>
  <si>
    <t>IE00B6YX5M31</t>
  </si>
  <si>
    <t>LU0721552544</t>
  </si>
  <si>
    <t>LU0721552973</t>
  </si>
  <si>
    <t>LU0721553864</t>
  </si>
  <si>
    <t>IE00B7452L46</t>
  </si>
  <si>
    <t>IE00B5M1WJ87</t>
  </si>
  <si>
    <t>IE00B6S2Z822</t>
  </si>
  <si>
    <t>LU0705291903</t>
  </si>
  <si>
    <t>IE00B6YX5C33</t>
  </si>
  <si>
    <t>IE00B3LK4Z20</t>
  </si>
  <si>
    <t>DE000A1NZLJ4</t>
  </si>
  <si>
    <t>DE000A1NZLK2</t>
  </si>
  <si>
    <t>DE000A1NZLL0</t>
  </si>
  <si>
    <t>DE000A1NZLM8</t>
  </si>
  <si>
    <t>DE000A1NZLN6</t>
  </si>
  <si>
    <t>DE000A1NZLP1</t>
  </si>
  <si>
    <t>DE000A1NZLQ9</t>
  </si>
  <si>
    <t>DE000A1NZLR7</t>
  </si>
  <si>
    <t>DE000A1NZLS5</t>
  </si>
  <si>
    <t>DE000A1N3G19</t>
  </si>
  <si>
    <t>DE000A1N49P6</t>
  </si>
  <si>
    <t>DE000A1N49Q4</t>
  </si>
  <si>
    <t>IE00B5ZR2157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</si>
  <si>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</si>
  <si>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</si>
  <si>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</si>
  <si>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</si>
  <si>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</si>
  <si>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</si>
  <si>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</si>
  <si>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</si>
  <si>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LU0779800910</t>
  </si>
  <si>
    <t>LU0659578842</t>
  </si>
  <si>
    <t>LU0592215403</t>
  </si>
  <si>
    <t>LU0659579147</t>
  </si>
  <si>
    <t>LU0659580079</t>
  </si>
  <si>
    <t>LU0613540268</t>
  </si>
  <si>
    <t>IE00B7WK2W23</t>
  </si>
  <si>
    <t>Income
Treatment</t>
  </si>
  <si>
    <t>IE00B802KR88</t>
  </si>
  <si>
    <t>IE00B8GF1M35</t>
  </si>
  <si>
    <t>DE000A1RX1P2</t>
  </si>
  <si>
    <t>LU0838782315</t>
  </si>
  <si>
    <t>LU0846194776</t>
  </si>
  <si>
    <t>LU0838780707</t>
  </si>
  <si>
    <t>LU0820950128</t>
  </si>
  <si>
    <t>LU0832436512</t>
  </si>
  <si>
    <t>LU0832435464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</si>
  <si>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</si>
  <si>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</si>
  <si>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</si>
  <si>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</si>
  <si>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</si>
  <si>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</si>
  <si>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</si>
  <si>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</si>
  <si>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</si>
  <si>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</si>
  <si>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Euro Dividend Aristocrats UCITS ETF</t>
  </si>
  <si>
    <t>SPDR S&amp;P UK Dividend Aristocrats UCITS ETF</t>
  </si>
  <si>
    <t>SPDR S&amp;P US Dividend Aristocrats UCITS ETF</t>
  </si>
  <si>
    <t>IE00B7KMNP07</t>
  </si>
  <si>
    <t>SPDR MSCI EMU UCITS ETF</t>
  </si>
  <si>
    <t>IE00B910VR50</t>
  </si>
  <si>
    <t>LU0839027447</t>
  </si>
  <si>
    <t>DE000A1RX996</t>
  </si>
  <si>
    <t>IE00B7MXFZ59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</si>
  <si>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</si>
  <si>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</si>
  <si>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</si>
  <si>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</si>
  <si>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</si>
  <si>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Ossiam Emerging Markets Minimum Variance NR UCITS ETF 1C-EUR</t>
  </si>
  <si>
    <t>Deka DAX ex Financials 30 UCITS ETF</t>
  </si>
  <si>
    <t>DE000ETFL433</t>
  </si>
  <si>
    <t>Europe SectorTrend UCITS ETF</t>
  </si>
  <si>
    <t>Deka MSCI Japan LC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</si>
  <si>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</si>
  <si>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</si>
  <si>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</si>
  <si>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</si>
  <si>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</si>
  <si>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</si>
  <si>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</si>
  <si>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</si>
  <si>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</si>
  <si>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</si>
  <si>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</si>
  <si>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</si>
  <si>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</si>
  <si>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</si>
  <si>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</si>
  <si>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</si>
  <si>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LU0879397742</t>
  </si>
  <si>
    <t>LU0879399441</t>
  </si>
  <si>
    <t>IE00BC7GZW19</t>
  </si>
  <si>
    <t>IE00BC7GZX26</t>
  </si>
  <si>
    <t>IE00BC7GZJ81</t>
  </si>
  <si>
    <t>LU0861095221</t>
  </si>
  <si>
    <t>LU0908508731</t>
  </si>
  <si>
    <t>LU0908508814</t>
  </si>
  <si>
    <t>LU0925589839</t>
  </si>
  <si>
    <t>LU0659579733</t>
  </si>
  <si>
    <t>LU0876440578</t>
  </si>
  <si>
    <t>IE00B99FL386</t>
  </si>
  <si>
    <t>HSBC FTSE EPRA/NAREIT Development UCITS ETF</t>
  </si>
  <si>
    <t>HSBC MSCI Canada UCITS ETF</t>
  </si>
  <si>
    <t>HSBC MSCI China UCITS ETF</t>
  </si>
  <si>
    <t>HSBC MSCI Emerging Markets UCITS ETF</t>
  </si>
  <si>
    <t>HSBC MSCI Indonesia UCITS ETF</t>
  </si>
  <si>
    <t>HSBC MSCI Malaysia UCITS ETF</t>
  </si>
  <si>
    <t>HSBC MSCI Mexico Capped UCITS ETF</t>
  </si>
  <si>
    <t>HSBC MSCI Russia Capped UCITS ETF</t>
  </si>
  <si>
    <t>HSBC MSCI South Africa UCITS ETF</t>
  </si>
  <si>
    <t>HSBC MSCI Turkey UCITS ETF</t>
  </si>
  <si>
    <t>HSBC MSCI World UCITS ETF</t>
  </si>
  <si>
    <t>IE00B9MRHC27</t>
  </si>
  <si>
    <t>LU0947415054</t>
  </si>
  <si>
    <t>FR0011475078</t>
  </si>
  <si>
    <t>FR0011550185</t>
  </si>
  <si>
    <t>FR0011550193</t>
  </si>
  <si>
    <t>LU0494592974</t>
  </si>
  <si>
    <t>IE00B3Z66S39</t>
  </si>
  <si>
    <t>DE000A1Y7Y36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</si>
  <si>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</si>
  <si>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</si>
  <si>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</si>
  <si>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</si>
  <si>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</si>
  <si>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</si>
  <si>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</si>
  <si>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</si>
  <si>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Active ETFs</t>
  </si>
  <si>
    <t>IE00BD4TYG73</t>
  </si>
  <si>
    <t>LU0875160326</t>
  </si>
  <si>
    <t>IE00B9MRJJ36</t>
  </si>
  <si>
    <t>IE00BF8HV717</t>
  </si>
  <si>
    <t>iShares ATX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</si>
  <si>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</si>
  <si>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</si>
  <si>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</si>
  <si>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</si>
  <si>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</si>
  <si>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</si>
  <si>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</si>
  <si>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</si>
  <si>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</si>
  <si>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</si>
  <si>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</si>
  <si>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</si>
  <si>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</si>
  <si>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</si>
  <si>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</si>
  <si>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</si>
  <si>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</si>
  <si>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</si>
  <si>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</si>
  <si>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</si>
  <si>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</si>
  <si>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</si>
  <si>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</si>
  <si>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</si>
  <si>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</si>
  <si>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</si>
  <si>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</si>
  <si>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</si>
  <si>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</si>
  <si>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</si>
  <si>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</si>
  <si>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</si>
  <si>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</si>
  <si>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</si>
  <si>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</si>
  <si>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</si>
  <si>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</si>
  <si>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</si>
  <si>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IE00BGHQ0G80</t>
  </si>
  <si>
    <t>Product Family</t>
  </si>
  <si>
    <t>Deka DAX UCITS ETF</t>
  </si>
  <si>
    <t>Deka EURO STOXX 50 UCITS ETF</t>
  </si>
  <si>
    <t>iShares Nikkei 225 UCITS ETF (DE)</t>
  </si>
  <si>
    <t>Deka DAXplus Maximum Dividend UCITS ETF</t>
  </si>
  <si>
    <t>Deka EURO STOXX Select Dividend 30 UCITS ETF</t>
  </si>
  <si>
    <t>SPDR MSCI Europe Financials UCITS ETF</t>
  </si>
  <si>
    <t>SPDR MSCI Europe UCITS ETF</t>
  </si>
  <si>
    <t>SPDR MSCI Europe Industrials UCITS ETF</t>
  </si>
  <si>
    <t>Deka STOXX Europe 50 UCITS ETF</t>
  </si>
  <si>
    <t>Ossiam STOXX Europe 600 Equal Weight NR UCITS ETF 1C-EUR</t>
  </si>
  <si>
    <t>SPDR MSCI Europe Telecommunication Services UCITS ETF</t>
  </si>
  <si>
    <t>SPDR MSCI Europe Materials UCITS ETF</t>
  </si>
  <si>
    <t>SPDR MSCI Europe Consumer Discretionary UCITS ETF</t>
  </si>
  <si>
    <t>Deka STOXX Europe Strong Value 20 UCITS ETF</t>
  </si>
  <si>
    <t>Deka STOXX Europe Strong Style Composite 40 UCITS ETF</t>
  </si>
  <si>
    <t>SPDR MSCI Europe Utilities UCITS ETF</t>
  </si>
  <si>
    <t>SPDR MSCI Europe Consumer Staples UCITS ETF</t>
  </si>
  <si>
    <t>Deka STOXX Europe Strong Growth 20 UCITS ETF</t>
  </si>
  <si>
    <t>SPDR MSCI Europe Energy UCITS ETF</t>
  </si>
  <si>
    <t>SPDR EURO STOXX Low Volatility UCITS ETF</t>
  </si>
  <si>
    <t>IE00BFTWP510</t>
  </si>
  <si>
    <t>LU1033693638</t>
  </si>
  <si>
    <t>LU0942970103</t>
  </si>
  <si>
    <t>LU0942970798</t>
  </si>
  <si>
    <t>DE000ETFL441</t>
  </si>
  <si>
    <t>IE00BJ0KDR00</t>
  </si>
  <si>
    <t>Deka MDAX UCITS ETF</t>
  </si>
  <si>
    <t>IE00BKM4GZ66</t>
  </si>
  <si>
    <t>IE00BKM4H312</t>
  </si>
  <si>
    <t>FR0010790980</t>
  </si>
  <si>
    <t>FR0010791194</t>
  </si>
  <si>
    <t>LU1048316647</t>
  </si>
  <si>
    <t>LU1048314196</t>
  </si>
  <si>
    <t>LU1048317025</t>
  </si>
  <si>
    <t>FR0011857234</t>
  </si>
  <si>
    <t>iShares Diversified Commodity Swap UCITS ETF (DE)</t>
  </si>
  <si>
    <t>iShares SLI UCITS ETF (DE)</t>
  </si>
  <si>
    <t>SPDR Russell 2000 U.S. Small Cap UCITS ETF</t>
  </si>
  <si>
    <t>IE00BJ38QD84</t>
  </si>
  <si>
    <t>HSBC MSCI EM Latin America UCITS ETF</t>
  </si>
  <si>
    <t>IE00BLNMYC90</t>
  </si>
  <si>
    <t>IE00BJ0KDQ92</t>
  </si>
  <si>
    <t>IE00B4L5Y983</t>
  </si>
  <si>
    <t>IE00B4K48X80</t>
  </si>
  <si>
    <t>IE00B2QWDY88</t>
  </si>
  <si>
    <t>IE00B23LNQ02</t>
  </si>
  <si>
    <t>IE00BL25JL35</t>
  </si>
  <si>
    <t>IE00BL25JM42</t>
  </si>
  <si>
    <t>IE00BL25JN58</t>
  </si>
  <si>
    <t>IE00BL25JP72</t>
  </si>
  <si>
    <t>IE00BP8FKB21</t>
  </si>
  <si>
    <t>IE00BMP3HG27</t>
  </si>
  <si>
    <t>LU1048313891</t>
  </si>
  <si>
    <t>DE000A12Z314</t>
  </si>
  <si>
    <t>DE000A12Z322</t>
  </si>
  <si>
    <t>IE0031442068</t>
  </si>
  <si>
    <t>IE00B0M62Q58</t>
  </si>
  <si>
    <t>IE00B0M63177</t>
  </si>
  <si>
    <t>IE00B1FZSC47</t>
  </si>
  <si>
    <t>IE00BCLWRD08</t>
  </si>
  <si>
    <t>IE00BCLWRF22</t>
  </si>
  <si>
    <t>IE00BNH72088</t>
  </si>
  <si>
    <t>IE00B4PY7Y77</t>
  </si>
  <si>
    <t>IE00B3F81R35</t>
  </si>
  <si>
    <t>IE00B66F4759</t>
  </si>
  <si>
    <t>IE00B0M62X26</t>
  </si>
  <si>
    <t>IE00B5377D42</t>
  </si>
  <si>
    <t>IE00B1YZSC51</t>
  </si>
  <si>
    <t>IE00BP46NG52</t>
  </si>
  <si>
    <t>IE00BP9F2J32</t>
  </si>
  <si>
    <t>IE00BKWQ0H23</t>
  </si>
  <si>
    <t>IE00BKWQ0Q14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</si>
  <si>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</si>
  <si>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</si>
  <si>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</si>
  <si>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</si>
  <si>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</si>
  <si>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</si>
  <si>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</si>
  <si>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</si>
  <si>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</si>
  <si>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IE00BLSNMW37</t>
  </si>
  <si>
    <t>SPDR MSCI Europe Technology UCITS ETF</t>
  </si>
  <si>
    <t>IE00BS7K8821</t>
  </si>
  <si>
    <t>LU1048314949</t>
  </si>
  <si>
    <t>IE00BRKWGL70</t>
  </si>
  <si>
    <t>LU1109942653</t>
  </si>
  <si>
    <t>LU1109939865</t>
  </si>
  <si>
    <t>LU1079842321</t>
  </si>
  <si>
    <t>SPDR MSCI Europe Small Cap Value Weighted UCITS ETF</t>
  </si>
  <si>
    <t>IE00BSPLC298</t>
  </si>
  <si>
    <t>IE00BSPLC306</t>
  </si>
  <si>
    <t>SPDR MSCI USA Small Cap Value Weighted UCITS ETF</t>
  </si>
  <si>
    <t>IE00BSPLC413</t>
  </si>
  <si>
    <t>IE00BSPLC520</t>
  </si>
  <si>
    <t>IE00BQXKVQ19</t>
  </si>
  <si>
    <t>Deka MSCI Europe ex EMU UCITS ETF</t>
  </si>
  <si>
    <t>DE000ETFL458</t>
  </si>
  <si>
    <t>WisdomTree Europe Equity Income UCITS ETF</t>
  </si>
  <si>
    <t>WisdomTree Europe SmallCap Dividend UCITS ETF</t>
  </si>
  <si>
    <t>WisdomTree US Equity Income UCITS ETF</t>
  </si>
  <si>
    <t>WisdomTree Emerging Markets Equity Income UCITS ETF</t>
  </si>
  <si>
    <t>WisdomTree Emerging Markets SmallCap Dividend UCITS ETF</t>
  </si>
  <si>
    <t>IE00B50XJX92</t>
  </si>
  <si>
    <t>IE00BVGC6645</t>
  </si>
  <si>
    <t>IE00BM67HW99</t>
  </si>
  <si>
    <t>IE00BJZ2DD79</t>
  </si>
  <si>
    <t>IE00BJZ2DC62</t>
  </si>
  <si>
    <t>IE00BQT3WG13</t>
  </si>
  <si>
    <t>SPDR Morningstar Multi-Asset Global Infrastructure UCITS ETF</t>
  </si>
  <si>
    <t>IE00BQWJFQ70</t>
  </si>
  <si>
    <t>IE00BK1PV551</t>
  </si>
  <si>
    <t>IE00BPVLQD13</t>
  </si>
  <si>
    <t>IE00BRB36B93</t>
  </si>
  <si>
    <t>LU1048315243</t>
  </si>
  <si>
    <t>DE000ETFL466</t>
  </si>
  <si>
    <t>LU1199448058</t>
  </si>
  <si>
    <t>WisdomTree Europe Equity UCITS ETF - USD Hedged</t>
  </si>
  <si>
    <t>IE00BWTN6Y99</t>
  </si>
  <si>
    <t>IE00BQQP9F84</t>
  </si>
  <si>
    <t>IE00BQQP9G91</t>
  </si>
  <si>
    <t>IE00BVZ6SP04</t>
  </si>
  <si>
    <t>Unicredit ETF</t>
  </si>
  <si>
    <t>IE00B52XQP83</t>
  </si>
  <si>
    <t>IE00BWZN1T31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</si>
  <si>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</si>
  <si>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</si>
  <si>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</si>
  <si>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</si>
  <si>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</si>
  <si>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</si>
  <si>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</si>
  <si>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</si>
  <si>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</si>
  <si>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LU1094612022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</si>
  <si>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</si>
  <si>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</si>
  <si>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</si>
  <si>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</si>
  <si>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</si>
  <si>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</si>
  <si>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</si>
  <si>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</si>
  <si>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</si>
  <si>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</si>
  <si>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</si>
  <si>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</si>
  <si>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Ossiam Shiller Barclays CAPE US Sector Value TR UCITS ETF 1C (EUR)</t>
  </si>
  <si>
    <t>IE00BSJCQV56</t>
  </si>
  <si>
    <t>DE000ETFL474</t>
  </si>
  <si>
    <t>LU1230561679</t>
  </si>
  <si>
    <t>Deka Oekom Euro Nachhaltigkeit UCITS ETF</t>
  </si>
  <si>
    <t>IE00BZ0PKV06</t>
  </si>
  <si>
    <t>LU1215454460</t>
  </si>
  <si>
    <t>LU1215451524</t>
  </si>
  <si>
    <t>LU1215452928</t>
  </si>
  <si>
    <t>IE00BX7RRJ27</t>
  </si>
  <si>
    <t>IE00BX7RR706</t>
  </si>
  <si>
    <t>IE00BX7RQY03</t>
  </si>
  <si>
    <t>DE000ETFL482</t>
  </si>
  <si>
    <t>IE00BZ0PKS76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</si>
  <si>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</si>
  <si>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</si>
  <si>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</si>
  <si>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</si>
  <si>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</si>
  <si>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</si>
  <si>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</si>
  <si>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</si>
  <si>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</si>
  <si>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</si>
  <si>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</si>
  <si>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</si>
  <si>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IE00BQN1KC32</t>
  </si>
  <si>
    <t>IE00BQN1K562</t>
  </si>
  <si>
    <t>IE00BP3QZJ36</t>
  </si>
  <si>
    <t>IE00BZ0PKT83</t>
  </si>
  <si>
    <t>LU1275255799</t>
  </si>
  <si>
    <t>LU1242369327</t>
  </si>
  <si>
    <t>IE00BZ036H21</t>
  </si>
  <si>
    <t>Product Name</t>
  </si>
  <si>
    <t>Product Type</t>
  </si>
  <si>
    <t>IE00BQQP9H09</t>
  </si>
  <si>
    <t>DE000ETFL490</t>
  </si>
  <si>
    <t>DE000ETF9074</t>
  </si>
  <si>
    <t>DE000ETF9033</t>
  </si>
  <si>
    <t>DE000ETF9504</t>
  </si>
  <si>
    <t>Deka Eurozone Rendite Plus 1-10 UCITS ETF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</si>
  <si>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</si>
  <si>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</si>
  <si>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</si>
  <si>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</si>
  <si>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</si>
  <si>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</si>
  <si>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</si>
  <si>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</si>
  <si>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</si>
  <si>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SPDR MSCI Japan UCITS ETF</t>
  </si>
  <si>
    <t>IE00BWT3KN65</t>
  </si>
  <si>
    <t>IE00BWT3KL42</t>
  </si>
  <si>
    <t>IE00BWT3KJ20</t>
  </si>
  <si>
    <t>IE00BYZTVV78</t>
  </si>
  <si>
    <t>LU0429459356</t>
  </si>
  <si>
    <t>LU1254453738</t>
  </si>
  <si>
    <t>LU1324516050</t>
  </si>
  <si>
    <t>LU1291109293</t>
  </si>
  <si>
    <t>IE00BZ4BMM98</t>
  </si>
  <si>
    <t>LU1287022708</t>
  </si>
  <si>
    <t>Deka DAX (ausschuettend) UCITS ETF</t>
  </si>
  <si>
    <t>Deka Deutsche Boerse EUROGOV Germany 10+ UCITS ETF</t>
  </si>
  <si>
    <t>Deka Deutsche Boerse EUROGOV Germany 3-5 UCITS ETF</t>
  </si>
  <si>
    <t>Deka Deutsche Boerse EUROGOV Germany Money Market UCITS ETF</t>
  </si>
  <si>
    <t>Deka Deutsche Boerse EUROGOV Germany UCITS ETF</t>
  </si>
  <si>
    <t>Market Access NYSE Arca Gold BUGS Index ETF</t>
  </si>
  <si>
    <t>Deka Deutsche Boerse EUROGOV Germany 5-10 UCITS ETF</t>
  </si>
  <si>
    <t>Deka Deutsche Boerse EUROGOV Germany 1-3 UCITS ETF</t>
  </si>
  <si>
    <t>Market Access Jim Rogers International Commodity Index ETF</t>
  </si>
  <si>
    <t>Deka Deutsche Boerse EUROGOV France UCITS ETF</t>
  </si>
  <si>
    <t>Market Access</t>
  </si>
  <si>
    <t>IE00BYV12Y75</t>
  </si>
  <si>
    <t>IE00BYSZ5R67</t>
  </si>
  <si>
    <t>IE00BYSZ5T81</t>
  </si>
  <si>
    <t>IE00BYSZ5V04</t>
  </si>
  <si>
    <t>IE00BYSZ6062</t>
  </si>
  <si>
    <t>IE00BZ036J45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</si>
  <si>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</si>
  <si>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</si>
  <si>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</si>
  <si>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</si>
  <si>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</si>
  <si>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</si>
  <si>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</si>
  <si>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</si>
  <si>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</si>
  <si>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</si>
  <si>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</si>
  <si>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DE000ETF7011</t>
  </si>
  <si>
    <t>LU1291109616</t>
  </si>
  <si>
    <t>First Trust Germany AlphaDEX UCITS ETF</t>
  </si>
  <si>
    <t>LU1372156916</t>
  </si>
  <si>
    <t>LU0429458895</t>
  </si>
  <si>
    <t>First Trust</t>
  </si>
  <si>
    <t>IE00BD4DX952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</si>
  <si>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</si>
  <si>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</si>
  <si>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</si>
  <si>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</si>
  <si>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</si>
  <si>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</si>
  <si>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</si>
  <si>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</si>
  <si>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</si>
  <si>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</si>
  <si>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</si>
  <si>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</si>
  <si>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</si>
  <si>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</si>
  <si>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</si>
  <si>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</si>
  <si>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</si>
  <si>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</si>
  <si>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</si>
  <si>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</si>
  <si>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</si>
  <si>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IE00B0M62V02</t>
  </si>
  <si>
    <t>IE00B0M63060</t>
  </si>
  <si>
    <t>IE00BCLWRB83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</si>
  <si>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</si>
  <si>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</si>
  <si>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</si>
  <si>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</si>
  <si>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</si>
  <si>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</si>
  <si>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</si>
  <si>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</si>
  <si>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</si>
  <si>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</si>
  <si>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</si>
  <si>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</si>
  <si>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</si>
  <si>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</si>
  <si>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</si>
  <si>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</si>
  <si>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</si>
  <si>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</si>
  <si>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</si>
  <si>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</si>
  <si>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</si>
  <si>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</si>
  <si>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</si>
  <si>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</si>
  <si>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</si>
  <si>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</si>
  <si>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</si>
  <si>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</si>
  <si>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</si>
  <si>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</si>
  <si>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</si>
  <si>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</si>
  <si>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</si>
  <si>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</si>
  <si>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</si>
  <si>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</si>
  <si>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</si>
  <si>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</si>
  <si>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</si>
  <si>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</si>
  <si>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</si>
  <si>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</si>
  <si>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</si>
  <si>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IE00B1XNHC34</t>
  </si>
  <si>
    <t>IE00B52VJ196</t>
  </si>
  <si>
    <t>WisdomTree US Quality Dividend Growth UCITS ETF - USD Acc</t>
  </si>
  <si>
    <t>WisdomTree Global Quality Dividend Growth UCITS ETF - USD Acc</t>
  </si>
  <si>
    <t>IE00BYPHT736</t>
  </si>
  <si>
    <t>IE00BYYXBF44</t>
  </si>
  <si>
    <t>IE00BYM31M36</t>
  </si>
  <si>
    <t>IE00BYVJRR92</t>
  </si>
  <si>
    <t>IE00BYVJRP78</t>
  </si>
  <si>
    <t>WisdomTree Eurozone Quality Dividend Growth UCITS ETF - EUR Acc</t>
  </si>
  <si>
    <t>LU1287023003</t>
  </si>
  <si>
    <t>LU1287023185</t>
  </si>
  <si>
    <t>LU1287023268</t>
  </si>
  <si>
    <t>LU1287023342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</si>
  <si>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</si>
  <si>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</si>
  <si>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</si>
  <si>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</si>
  <si>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</si>
  <si>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</si>
  <si>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</si>
  <si>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</si>
  <si>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</si>
  <si>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</si>
  <si>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</si>
  <si>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</si>
  <si>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</si>
  <si>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</si>
  <si>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</si>
  <si>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</si>
  <si>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</si>
  <si>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</si>
  <si>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</si>
  <si>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IE00B5V94313</t>
  </si>
  <si>
    <t>IE00B87G8S03</t>
  </si>
  <si>
    <t>IE00BKM4H197</t>
  </si>
  <si>
    <t>Product</t>
  </si>
  <si>
    <t>Benchmark</t>
  </si>
  <si>
    <t>Asset Class</t>
  </si>
  <si>
    <t>Listing Date</t>
  </si>
  <si>
    <t>HSBC S&amp;P 500 UCITS ETF</t>
  </si>
  <si>
    <t>SPDR FTSE EPRA Europe ex UK Real Estate UCITS ETF</t>
  </si>
  <si>
    <t>HSBC MSCI Brazil UCITS ETF</t>
  </si>
  <si>
    <t>HSBC FTSE 100 UCITS ETF</t>
  </si>
  <si>
    <t>HSBC MSCI USA UCITS ETF</t>
  </si>
  <si>
    <t>HSBC MSCI Pacific ex Japan UCITS ETF</t>
  </si>
  <si>
    <t>HSBC MSCI Japan UCITS ETF</t>
  </si>
  <si>
    <t>HSBC MSCI EM Far East UCITS ETF</t>
  </si>
  <si>
    <t>HSBC EURO STOXX 50 UCITS ETF</t>
  </si>
  <si>
    <t>HSBC MSCI Europe UCITS ETF</t>
  </si>
  <si>
    <t>WisdomTree Japan Equity UCITS ETF- EUR Hedged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</si>
  <si>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</si>
  <si>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</si>
  <si>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</si>
  <si>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</si>
  <si>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</si>
  <si>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</si>
  <si>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</si>
  <si>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</si>
  <si>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</si>
  <si>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</si>
  <si>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</si>
  <si>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</si>
  <si>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IE00BYZK4883</t>
  </si>
  <si>
    <t>IE00BYZK4776</t>
  </si>
  <si>
    <t>IE00BYZK4669</t>
  </si>
  <si>
    <t>IE00BYZK4552</t>
  </si>
  <si>
    <t>LU1377382285</t>
  </si>
  <si>
    <t>LU1291101555</t>
  </si>
  <si>
    <t>LU1291102447</t>
  </si>
  <si>
    <t>LU1291098827</t>
  </si>
  <si>
    <t>LU1291099718</t>
  </si>
  <si>
    <t>LU1291108642</t>
  </si>
  <si>
    <t>LU1377381717</t>
  </si>
  <si>
    <t>LU1377381980</t>
  </si>
  <si>
    <t>LU1291097779</t>
  </si>
  <si>
    <t>LU1377382103</t>
  </si>
  <si>
    <t>LU1291104575</t>
  </si>
  <si>
    <t>LU1291103338</t>
  </si>
  <si>
    <t>LU1291100664</t>
  </si>
  <si>
    <t>LU1291106356</t>
  </si>
  <si>
    <t>LU1377382012</t>
  </si>
  <si>
    <t>IE0005042456</t>
  </si>
  <si>
    <t>IE00BD1F4K20</t>
  </si>
  <si>
    <t>IE00BD1F4N50</t>
  </si>
  <si>
    <t>IE00BD1F4M44</t>
  </si>
  <si>
    <t>IE00BD1F4L37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</si>
  <si>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</si>
  <si>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</si>
  <si>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</si>
  <si>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</si>
  <si>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</si>
  <si>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</si>
  <si>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</si>
  <si>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</si>
  <si>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</si>
  <si>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</si>
  <si>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</si>
  <si>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</si>
  <si>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DE000ETF9058</t>
  </si>
  <si>
    <t>DE000ETF9082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</si>
  <si>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</si>
  <si>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</si>
  <si>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</si>
  <si>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</si>
  <si>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</si>
  <si>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</si>
  <si>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</si>
  <si>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</si>
  <si>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DE000PR0R1M0</t>
  </si>
  <si>
    <t>DE000PB8R1M6</t>
  </si>
  <si>
    <t>DE000PB8R1E3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</si>
  <si>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</si>
  <si>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</si>
  <si>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</si>
  <si>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</si>
  <si>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</si>
  <si>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</si>
  <si>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</si>
  <si>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LU1291091228</t>
  </si>
  <si>
    <t>iShares OMX Stockholm Capped UCITS ETF</t>
  </si>
  <si>
    <t>LU1399300455</t>
  </si>
  <si>
    <t>LU1437024992</t>
  </si>
  <si>
    <t>IE00BD3RYZ16</t>
  </si>
  <si>
    <t>BNPP Gold ETC</t>
  </si>
  <si>
    <t>BNPP Paladium ETC</t>
  </si>
  <si>
    <t>DE000PS7G0L8</t>
  </si>
  <si>
    <t>DE000PB8PAL7</t>
  </si>
  <si>
    <t>LU1459802754</t>
  </si>
  <si>
    <t>FR0013041530</t>
  </si>
  <si>
    <t>LU1484799769</t>
  </si>
  <si>
    <t>ETF and ETP Segment of Deutsche Börse Group</t>
  </si>
  <si>
    <t>LU1446552496</t>
  </si>
  <si>
    <t>LU1481201702</t>
  </si>
  <si>
    <t>LU1481201538</t>
  </si>
  <si>
    <t>LU1481201371</t>
  </si>
  <si>
    <t>LU1481201025</t>
  </si>
  <si>
    <t>LU1481201298</t>
  </si>
  <si>
    <t>LU1481201611</t>
  </si>
  <si>
    <t>iShares Asia Pacific Dividend UCITS ETF USD (Dist)</t>
  </si>
  <si>
    <t>iShares Asia Property Yield UCITS ETF USD (Dist)</t>
  </si>
  <si>
    <t>iShares BRIC 50 UCITS ETF USD (Dist)</t>
  </si>
  <si>
    <t>iShares China Large Cap UCITS ETF USD (Dist)</t>
  </si>
  <si>
    <t>iShares Core MSCI Japan IMI UCITS ETF USD (Acc)</t>
  </si>
  <si>
    <t>iShares Developed Markets Property Yield UCITS ETF USD (Dist)</t>
  </si>
  <si>
    <t>iShares Dow Jones Global Sustainability Screened UCITS ETF USD (Acc)</t>
  </si>
  <si>
    <t>iShares Edge MSCI EM Minimum Volatility UCITS ETF USD (Acc)</t>
  </si>
  <si>
    <t>iShares Edge MSCI Europe Minimum Volatility UCITS ETF EUR (Acc)</t>
  </si>
  <si>
    <t>iShares Edge MSCI World Minimum Volatility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</si>
  <si>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</si>
  <si>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</si>
  <si>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</si>
  <si>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Emerging Asia Local Govt Bond UCITS ETF USD (Dist)</t>
  </si>
  <si>
    <t>iShares Euro Dividend UCITS ETF EUR (Dist)</t>
  </si>
  <si>
    <t>iShares European Property Yield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</si>
  <si>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</si>
  <si>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</si>
  <si>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</si>
  <si>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</si>
  <si>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</si>
  <si>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</si>
  <si>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</si>
  <si>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</si>
  <si>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</si>
  <si>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Water UCITS ETF USD (Dist)</t>
  </si>
  <si>
    <t>iShares Gold Producers UCITS ETF USD (Acc)</t>
  </si>
  <si>
    <t>iShares Italy Govt Bond UCITS ETF EUR (Dist)</t>
  </si>
  <si>
    <t>iShares Listed Private Equity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</si>
  <si>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</si>
  <si>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</si>
  <si>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</si>
  <si>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(Dist)</t>
  </si>
  <si>
    <t>iShares MSCI Eastern Europe Capped UCITS ETF USD (Dist)</t>
  </si>
  <si>
    <t>iShares MSCI EM Latin America UCITS ETF USD (Dist)</t>
  </si>
  <si>
    <t>iShares MSCI EM Small Cap UCITS ETF USD (Dist)</t>
  </si>
  <si>
    <t>iShares MSCI EM UCITS ETF USD (Acc)</t>
  </si>
  <si>
    <t>iShares MSCI Europe ex-UK UCITS ETF EUR (Dist)</t>
  </si>
  <si>
    <t>iShares MSCI Europe SRI UCITS ETF EUR (Acc)</t>
  </si>
  <si>
    <t>iShares MSCI Japan EUR Hedged UCITS ETF (Acc)</t>
  </si>
  <si>
    <t>iShares MSCI Japan Small Cap UCITS ETF USD (Dist)</t>
  </si>
  <si>
    <t>iShares MSCI Japan SRI UCITS ETF</t>
  </si>
  <si>
    <t>IE00BYX8XC17</t>
  </si>
  <si>
    <t>iShares MSCI Japan UCITS ETF USD (Dist)</t>
  </si>
  <si>
    <t>iShares MSCI Korea UCITS ETF USD (Dist)</t>
  </si>
  <si>
    <t>iShares MSCI North America UCITS ETF USD (Dist)</t>
  </si>
  <si>
    <t>iShares MSCI Pacific ex-Japan UCITS ETF USD (Dist)</t>
  </si>
  <si>
    <t>iShares MSCI Poland UCITS ETF USD (Acc)</t>
  </si>
  <si>
    <t>iShares MSCI South Africa UCITS ETF USD (Acc)</t>
  </si>
  <si>
    <t>iShares MSCI Taiwan UCITS ETF USD (Dist)</t>
  </si>
  <si>
    <t>iShares MSCI Turkey UCITS ETF USD (Dist)</t>
  </si>
  <si>
    <t>iShares MSCI World EUR Hedged UCITS ETF (Acc)</t>
  </si>
  <si>
    <t>iShares MSCI World UCITS ETF USD (Dist)</t>
  </si>
  <si>
    <t>iShares Oil &amp; Gas Exploration &amp; Production UCITS ETF USD (Acc)</t>
  </si>
  <si>
    <t>iShares Spain Govt Bond UCITS ETF EUR (Dist)</t>
  </si>
  <si>
    <t>iShares UK Dividend UCITS ETF GBP (Dist)</t>
  </si>
  <si>
    <t>iShares US Aggregate Bond UCITS ETF USD (Dist)</t>
  </si>
  <si>
    <t>iShares US Property Yield UCITS ETF USD (Dist)</t>
  </si>
  <si>
    <t>LU1109943388</t>
  </si>
  <si>
    <t>IE00B4MKCJ84</t>
  </si>
  <si>
    <t>IE00B40B8R38</t>
  </si>
  <si>
    <t>IE00B4KBBD01</t>
  </si>
  <si>
    <t>IE00B4LN9N13</t>
  </si>
  <si>
    <t>IE00BYXVGY31</t>
  </si>
  <si>
    <t>Fidelity ETF</t>
  </si>
  <si>
    <t>IE00BYXVGX24</t>
  </si>
  <si>
    <t>IE00BYXVGZ48</t>
  </si>
  <si>
    <t>IE00BYXPXL17</t>
  </si>
  <si>
    <t>IE00BYXPXK00</t>
  </si>
  <si>
    <t>LU1574142243</t>
  </si>
  <si>
    <t>VanEck Vectors J.P. Morgan EM Local Currency Bond UCITS ETF - USD A</t>
  </si>
  <si>
    <t>IE00BDS67326</t>
  </si>
  <si>
    <t>DE000PS701L2</t>
  </si>
  <si>
    <t>DE000PR5RBU0</t>
  </si>
  <si>
    <t>IE00BDQYWQ65</t>
  </si>
  <si>
    <t>IE00BDQZ5152</t>
  </si>
  <si>
    <t>First Trust US Large Cap Core AlphaDEX UCITS ETF</t>
  </si>
  <si>
    <t>LU1481203070</t>
  </si>
  <si>
    <t>BNPP Gasoline (Benzin) ETC</t>
  </si>
  <si>
    <t>DE000PB6BEN9</t>
  </si>
  <si>
    <t>BNPP Gasoil (Diesel) ETC</t>
  </si>
  <si>
    <t>DE000PB6D1Z6</t>
  </si>
  <si>
    <t>BNPP Natural Gas ETC</t>
  </si>
  <si>
    <t>DE000PB6GAS5</t>
  </si>
  <si>
    <t>BNPP WTI Oil ETC</t>
  </si>
  <si>
    <t>DE000PS7WT17</t>
  </si>
  <si>
    <t>BNPP Heating Oil ETC</t>
  </si>
  <si>
    <t>DE000PB6H1T5</t>
  </si>
  <si>
    <t>BNPP RICI Enhanced Heating Oil TR Index USD ETC</t>
  </si>
  <si>
    <t>DE000PR5RHU7</t>
  </si>
  <si>
    <t>BNPP RICI Enhanced Gas Oil TR Index USD ETC</t>
  </si>
  <si>
    <t>DE000PR5RDU6</t>
  </si>
  <si>
    <t>BNPP RICI Enhanced Gasoline TR Index USD ETC</t>
  </si>
  <si>
    <t>DE000PR5R0U0</t>
  </si>
  <si>
    <t>BNPP RICI Enhanced Energy TR Index ETC</t>
  </si>
  <si>
    <t>DE000PR5REU4</t>
  </si>
  <si>
    <t>BNPP RICI Enhanced WTI Crude Oil TR Index USD ETC</t>
  </si>
  <si>
    <t>DE000PR5RWU6</t>
  </si>
  <si>
    <t>BNPP RICI Enhanced Natural Gas TR Index USD ETC</t>
  </si>
  <si>
    <t>DE000PR5RGU9</t>
  </si>
  <si>
    <t>BNPP RICI Enhanced Metals TR Index USD ETC</t>
  </si>
  <si>
    <t>DE000PR5RUM7</t>
  </si>
  <si>
    <t>BNPP RICI Enhanced Industrial Metals TR Index USD ETC</t>
  </si>
  <si>
    <t>DE000PR5RMU7</t>
  </si>
  <si>
    <t>BNPP RICI Enhanced Aluminum TR Index USD ETC</t>
  </si>
  <si>
    <t>DE000PR5RAU2</t>
  </si>
  <si>
    <t>BNPP RICI Enhanced Copper TR Index USD ETC</t>
  </si>
  <si>
    <t>DE000PR5RCU8</t>
  </si>
  <si>
    <t>BNPP RICI Enhanced Zinc TR Index USD ETC</t>
  </si>
  <si>
    <t>DE000PR5RZU9</t>
  </si>
  <si>
    <t>BNPP RICI Enhanced Tin TR Index USD ETC</t>
  </si>
  <si>
    <t>DE000PR5RTU2</t>
  </si>
  <si>
    <t>BNPP RICI Enhanced Nickel TR Index USD ETC</t>
  </si>
  <si>
    <t>DE000PR5RNU5</t>
  </si>
  <si>
    <t>BNPP RICI Enhanced Lead TR Index USD ETC</t>
  </si>
  <si>
    <t>DE000PR5RLU9</t>
  </si>
  <si>
    <t>BNPP Blei ETC</t>
  </si>
  <si>
    <t>DE000PB8LED5</t>
  </si>
  <si>
    <t>BNPP Zinn ETC</t>
  </si>
  <si>
    <t>DE000PB8T1N2</t>
  </si>
  <si>
    <t>BNPP Kupfer ETC</t>
  </si>
  <si>
    <t>DE000PB8C0P8</t>
  </si>
  <si>
    <t>BNPP Zink ETC</t>
  </si>
  <si>
    <t>DE000PB7Z1N5</t>
  </si>
  <si>
    <t>BNPP Nickel ETC</t>
  </si>
  <si>
    <t>DE000PB8N1C1</t>
  </si>
  <si>
    <t>BNPP Aluminium ETC</t>
  </si>
  <si>
    <t>DE000PB6ALU1</t>
  </si>
  <si>
    <t>BNPP Brent Crude Oil ETC</t>
  </si>
  <si>
    <t>BNPP RICI Enhanced Brent Crude Oil TR Index USD ETC</t>
  </si>
  <si>
    <t>BNPP RICI Enhanced Brent TR Index ETC</t>
  </si>
  <si>
    <t>LU1377382368</t>
  </si>
  <si>
    <t>LU1481202692</t>
  </si>
  <si>
    <t>IE00BDZCKK11</t>
  </si>
  <si>
    <t>IE00BYYLVJ24</t>
  </si>
  <si>
    <t>IE00BYYLVH00</t>
  </si>
  <si>
    <t>IE00BTJRMP35</t>
  </si>
  <si>
    <t>LU1600334798</t>
  </si>
  <si>
    <t>UBS ETF (IE) CMCI ex-Agriculture SF UCITS ETF (hedged to EUR) A-acc</t>
  </si>
  <si>
    <t>iShares Edge S&amp;P 500 Minimum Volatility UCITS ETF EUR Hedged (Acc)</t>
  </si>
  <si>
    <t>iShares MSCI Europe Quality Dividend UCITS ETF</t>
  </si>
  <si>
    <t>iShares MSCI World Quality Dividend UCITS ETF</t>
  </si>
  <si>
    <t>LU0592216393</t>
  </si>
  <si>
    <t>LU0994505336</t>
  </si>
  <si>
    <t>IE00BYT5CV85</t>
  </si>
  <si>
    <t>IE00BYX8XD24</t>
  </si>
  <si>
    <t>IE00BYYHSM20</t>
  </si>
  <si>
    <t>IE00BYYHSQ67</t>
  </si>
  <si>
    <t>IE00BZ048462</t>
  </si>
  <si>
    <t>iShares EURO STOXX Banks 30-15 UCITS ETF (DE)</t>
  </si>
  <si>
    <t>UBS ETF (LU) MSCI World Socially Responsible UCITS ETF (USD) A-dis</t>
  </si>
  <si>
    <t>UBS ETF (LU) MSCI EMU UCITS ETF (EUR) A-dis</t>
  </si>
  <si>
    <t>UBS ETF (LU) MSCI Emerging Markets UCITS ETF (USD) A-dis</t>
  </si>
  <si>
    <t>UBS ETF (LU) MSCI World UCITS ETF (USD) A-dis</t>
  </si>
  <si>
    <t>UBS ETF (LU) MSCI EMU Socially Responsible UCITS ETF (EUR) A-dis</t>
  </si>
  <si>
    <t>UBS ETF (IE) CMCI ex-Agriculture SF UCITS ETF (USD) A-acc</t>
  </si>
  <si>
    <t>UBS ETF (LU) MSCI Pacific (ex Japan) UCITS ETF (USD) A-dis</t>
  </si>
  <si>
    <t>UBS ETF (LU) MSCI Japan UCITS ETF (JPY) A-dis</t>
  </si>
  <si>
    <t>UBS ETF (LU) MSCI EMU Small Cap UCITS ETF (EUR) A-dis</t>
  </si>
  <si>
    <t>UBS ETF (IE) MSCI AC Asia Ex Japan SF UCITS ETF (USD) A-acc</t>
  </si>
  <si>
    <t>UBS ETF (LU) MSCI Emerging Markets Socially Responsible UCITS ETF (USD) A-dis</t>
  </si>
  <si>
    <t>UBS ETF (IE) MSCI USA Value UCITS ETF (USD) A-dis</t>
  </si>
  <si>
    <t>UBS ETF (LU) MSCI USA UCITS ETF (USD) A-dis</t>
  </si>
  <si>
    <t>UBS ETF (LU) EURO STOXX 50 UCITS ETF (EUR) A-dis</t>
  </si>
  <si>
    <t>UBS ETF (IE) MSCI USA UCITS ETF (USD) A-dis</t>
  </si>
  <si>
    <t>UBS ETF (LU) MSCI USA Socially Responsible UCITS ETF (USD) A-dis</t>
  </si>
  <si>
    <t>UBS ETF (IE) Factor MSCI USA Quality UCITS ETF (USD) A-dis</t>
  </si>
  <si>
    <t>UBS ETF (LU) MSCI Europe UCITS ETF (EUR) A-dis</t>
  </si>
  <si>
    <t>UBS ETF (LU) MSCI Canada UCITS ETF (CAD) A-dis</t>
  </si>
  <si>
    <t>UBS ETF (LU) Bloomberg Barclays US 7-10 Year Treasury Bond UCITS ETF (USD) A-dis</t>
  </si>
  <si>
    <t>UBS ETF (IE) Solactive Global Pure Gold Miners UCITS ETF (USD) A-dis</t>
  </si>
  <si>
    <t>UBS ETF (LU) MSCI Pacific Socially Responsible UCITS ETF (USD) A-dis</t>
  </si>
  <si>
    <t>UBS ETF (LU) Factor MSCI EMU Low Volatility UCITS ETF (EUR) A-dis</t>
  </si>
  <si>
    <t>UBS ETF (IE) MSCI USA hedged EUR UCITS ETF (EUR) A-acc</t>
  </si>
  <si>
    <t>UBS ETF (IE) S&amp;P 500 UCITS ETF (USD) A-dis</t>
  </si>
  <si>
    <t>UBS ETF (LU) Bloomberg Barclays USD Emerging Markets Sovereign UCITS ETF (hedged to EUR) A-acc</t>
  </si>
  <si>
    <t>Ossiam Risk Weighted Enhanced Commodity Ex Grains TR UCITS ETF 1 C-EUR</t>
  </si>
  <si>
    <t>UBS ETF (LU) Factor MSCI EMU Prime Value UCITS ETF (EUR) A-dis</t>
  </si>
  <si>
    <t>UBS ETF (LU) MSCI Japan Socially Responsible UCITS ETF (JPY) A-dis</t>
  </si>
  <si>
    <t>UBS ETF (LU) Factor MSCI EMU Quality UCITS ETF (EUR) A-dis</t>
  </si>
  <si>
    <t>UBS ETF (IE) MSCI World UCITS ETF (USD) A-dis</t>
  </si>
  <si>
    <t>Ossiam Global Multi-Asset Risk-Control UCITS ETF 1C (EUR)</t>
  </si>
  <si>
    <t>UBS ETF (IE) CMCI Composite SF UCITS ETF (USD) A-acc</t>
  </si>
  <si>
    <t>Ossiam Shiller Barclays Cape Europe Sector Value TR UCITS ETF 1C (EUR)</t>
  </si>
  <si>
    <t>UBS ETF (LU) Bloomberg Barclays US Liquid Corporates UCITS ETF (USD) A-dis</t>
  </si>
  <si>
    <t>UBS ETF (LU) MSCI EMU Value UCITS ETF (EUR) A-dis</t>
  </si>
  <si>
    <t>WisdomTree Enhanced Commodity UCITS ETF - USD</t>
  </si>
  <si>
    <t>SPDR MSCI Japan EUR Hedged UCITS ETF</t>
  </si>
  <si>
    <t>UBS ETF (LU) MSCI Europe UCITS ETF (hedged to EUR) A-acc</t>
  </si>
  <si>
    <t>UBS ETF (IE) Factor MSCI USA Prime Value UCITS ETF (hedged to EUR) A-acc</t>
  </si>
  <si>
    <t>HSBC MSCI AC Far East ex Japan UCITS ETF USD</t>
  </si>
  <si>
    <t>SPDR MSCI Europe Health Care UCITS ETF</t>
  </si>
  <si>
    <t>WisdomTree Europe Equity UCITS ETF EUR Acc</t>
  </si>
  <si>
    <t>UBS ETF (LU) Bloomberg Barclays TIPS 10+ UCITS ETF (USD) A-dis</t>
  </si>
  <si>
    <t>UBS ETF (LU) FTSE 100 UCITS ETF (GBP) A-dis</t>
  </si>
  <si>
    <t>WisdomTree Japan Equity UCITS ETF JPY Acc</t>
  </si>
  <si>
    <t>UBS ETF (LU) Bloomberg Barclays US 1-3 Year Treasury Bond UCITS ETF (USD) A-dis</t>
  </si>
  <si>
    <t>UBS ETF (IE) Bloomberg Commodity CMCI SF UCITS ETF (hedged to EUR) A-acc</t>
  </si>
  <si>
    <t>UBS ETF (IE) S&amp;P 500 UCITS ETF (hedged to EUR) A-acc</t>
  </si>
  <si>
    <t>UBS ETF (IE) Factor MSCI USA Low Volatility UCITS ETF (USD) A-dis</t>
  </si>
  <si>
    <t>UBS ETF (IE) Factor MSCI USA Quality UCITS ETF (hedged to EUR) A-acc</t>
  </si>
  <si>
    <t>UBS ETF (IE) Factor MSCI USA Prime Value UCITS ETF (USD) A-dis</t>
  </si>
  <si>
    <t>UBS ETF (IE) Factor MSCI USA Low Volatility UCITS ETF (hedged to EUR) A-acc</t>
  </si>
  <si>
    <t>UBS ETF (IE) CMCI Composite SF UCITS ETF (hedged to GBP) A-acc</t>
  </si>
  <si>
    <t>Amundi</t>
  </si>
  <si>
    <t>Lyxor</t>
  </si>
  <si>
    <t>SPDR</t>
  </si>
  <si>
    <t>IE00BD4DXB77</t>
  </si>
  <si>
    <t>WisdomTree Japan Equity UCITS ETF USD Hedged</t>
  </si>
  <si>
    <t>Franklin LibertyQ Global Equity SRI UCITS ETF</t>
  </si>
  <si>
    <t>IE00BF2B0N83</t>
  </si>
  <si>
    <t>Franklin LibertyShares</t>
  </si>
  <si>
    <t>Franklin LibertyQ U.S. Equity UCITS ETF</t>
  </si>
  <si>
    <t>IE00BF2B0P08</t>
  </si>
  <si>
    <t>Franklin LibertyQ European Dividend UCITS ETF</t>
  </si>
  <si>
    <t>IE00BF2B0L69</t>
  </si>
  <si>
    <t>Franklin LibertyQ Global Dividend UCITS ETF</t>
  </si>
  <si>
    <t>IE00BF2B0M76</t>
  </si>
  <si>
    <t>LU1598689153</t>
  </si>
  <si>
    <t>IE00BF11F458</t>
  </si>
  <si>
    <t>LU1598690169</t>
  </si>
  <si>
    <t>LU1598688189</t>
  </si>
  <si>
    <t>IE00BCHWNT26</t>
  </si>
  <si>
    <t>IE00BGQYRR35</t>
  </si>
  <si>
    <t>IE00BGQYRQ28</t>
  </si>
  <si>
    <t>IE00BCHWNW54</t>
  </si>
  <si>
    <t>IE00BCHWNS19</t>
  </si>
  <si>
    <t>IE00BGQYRS42</t>
  </si>
  <si>
    <t>LU0908501058</t>
  </si>
  <si>
    <t>LU0908501215</t>
  </si>
  <si>
    <t>LU0908500753</t>
  </si>
  <si>
    <t>LU1615092217</t>
  </si>
  <si>
    <t>BNP Paribas Easy Equity Dividend Europe UCITS ETF</t>
  </si>
  <si>
    <t>LU1615090864</t>
  </si>
  <si>
    <t>Vanguard</t>
  </si>
  <si>
    <t>BNP Paribas Easy Energy &amp; Metals Enhanced Roll UCITS ETF EUR Hedged</t>
  </si>
  <si>
    <t>LU1547516291</t>
  </si>
  <si>
    <t>IE00BD8D5H32</t>
  </si>
  <si>
    <t>IE00BD8D5G25</t>
  </si>
  <si>
    <t>Franklin LibertyQ Emerging Markets UCITS ETF</t>
  </si>
  <si>
    <t>IE00BF2B0K52</t>
  </si>
  <si>
    <t>IE00BYVTMS52</t>
  </si>
  <si>
    <t>IE00BYVTMZ20</t>
  </si>
  <si>
    <t>Vanguard FTSE Emerging Markets UCITS ETF</t>
  </si>
  <si>
    <t>IE00B3VVMM84</t>
  </si>
  <si>
    <t>Vanguard FTSE 100 UCITS ETF</t>
  </si>
  <si>
    <t>IE00B810Q511</t>
  </si>
  <si>
    <t>Vanguard FTSE All-World UCITS ETF</t>
  </si>
  <si>
    <t>IE00B3RBWM25</t>
  </si>
  <si>
    <t>Vanguard FTSE Developed Europe ex UK UCITS ETF</t>
  </si>
  <si>
    <t>IE00BKX55S42</t>
  </si>
  <si>
    <t>Vanguard USD Emerging Markets Government Bond UCITS ETF</t>
  </si>
  <si>
    <t>IE00BZ163L38</t>
  </si>
  <si>
    <t>Vanguard EUR Eurozone Government Bond UCITS ETF</t>
  </si>
  <si>
    <t>IE00BZ163H91</t>
  </si>
  <si>
    <t>Vanguard EUR Corporate Bond UCITS ETF</t>
  </si>
  <si>
    <t>IE00BZ163G84</t>
  </si>
  <si>
    <t>Vanguard FTSE Developed Europe UCITS ETF</t>
  </si>
  <si>
    <t>IE00B945VV12</t>
  </si>
  <si>
    <t>Vanguard S&amp;P 500 UCITS ETF</t>
  </si>
  <si>
    <t>IE00B3XXRP09</t>
  </si>
  <si>
    <t>Vanguard USD Treasury Bond UCITS ETF</t>
  </si>
  <si>
    <t>IE00BZ163M45</t>
  </si>
  <si>
    <t>Vanguard USD Corporate Bond UCITS ETF</t>
  </si>
  <si>
    <t>IE00BZ163K21</t>
  </si>
  <si>
    <t>Vanguard FTSE North America UCITS ETF</t>
  </si>
  <si>
    <t>IE00BKX55R35</t>
  </si>
  <si>
    <t>Vanguard FTSE Developed World UCITS ETF</t>
  </si>
  <si>
    <t>IE00BKX55T58</t>
  </si>
  <si>
    <t>Vanguard FTSE 250 UCITS ETF</t>
  </si>
  <si>
    <t>IE00BKX55Q28</t>
  </si>
  <si>
    <t>Vanguard FTSE All-World High Dividend Yield UCITS ETF</t>
  </si>
  <si>
    <t>IE00B8GKDB10</t>
  </si>
  <si>
    <t>Vanguard FTSE Japan UCITS ETF</t>
  </si>
  <si>
    <t>IE00B95PGT31</t>
  </si>
  <si>
    <t>Vanguard FTSE Developed Asia Pacific ex Japan UCITS ETF</t>
  </si>
  <si>
    <t>IE00B9F5YL18</t>
  </si>
  <si>
    <t>Vanguard U.K. Gilt UCITS ETF</t>
  </si>
  <si>
    <t>IE00B42WWV65</t>
  </si>
  <si>
    <t>IE00BYSX4283</t>
  </si>
  <si>
    <t>IE00BYSX4846</t>
  </si>
  <si>
    <t>LU1645380368</t>
  </si>
  <si>
    <t>LU1645381689</t>
  </si>
  <si>
    <t>LU1645385839</t>
  </si>
  <si>
    <t>IE00BF51K249</t>
  </si>
  <si>
    <t>IE00BYV1Y969</t>
  </si>
  <si>
    <t>IE00BYXG2H39</t>
  </si>
  <si>
    <t>LU1650487413</t>
  </si>
  <si>
    <t>LU1650488494</t>
  </si>
  <si>
    <t>LU1650489385</t>
  </si>
  <si>
    <t>LU1650491282</t>
  </si>
  <si>
    <t>LU1650490474</t>
  </si>
  <si>
    <t>IE00BYV1YH46</t>
  </si>
  <si>
    <t>IE00BD34DJ91</t>
  </si>
  <si>
    <t>LU1659681669</t>
  </si>
  <si>
    <t>LU1659681313</t>
  </si>
  <si>
    <t>LU1646360971</t>
  </si>
  <si>
    <t>IE00B3F81409</t>
  </si>
  <si>
    <t>IE00BDBRDM35</t>
  </si>
  <si>
    <t>BNP Paribas Easy Energy &amp; Metals Enhanced Roll UCITS ETF EUR C</t>
  </si>
  <si>
    <t>BNP Paribas Easy Equity Low Vol US UCITS ETF C</t>
  </si>
  <si>
    <t>BNP Paribas Easy Equity Low Vol US UCITS ETF D</t>
  </si>
  <si>
    <t>BNP Paribas Easy Equity Low Vol US UCITS ETF USD C</t>
  </si>
  <si>
    <t>iShares Edge MSCI USA Multifactor UCITS ETF</t>
  </si>
  <si>
    <t>VanEck Vectors Gold Miners UCITS ETF</t>
  </si>
  <si>
    <t>VanEck Vectors Junior Gold Miners UCITS ETF</t>
  </si>
  <si>
    <t>VanEck Vectors Morningstar US Wide Moat UCITS ETF</t>
  </si>
  <si>
    <t>VanEck Vectors</t>
  </si>
  <si>
    <t>Expat Bulgaria SOFIX UCITS ETF</t>
  </si>
  <si>
    <t>BG9000011163</t>
  </si>
  <si>
    <t>Expat</t>
  </si>
  <si>
    <t>FR0013284304</t>
  </si>
  <si>
    <t>LU1280303014</t>
  </si>
  <si>
    <t>IE00BDR55927</t>
  </si>
  <si>
    <t>LU1215461325</t>
  </si>
  <si>
    <t>LU1273488715</t>
  </si>
  <si>
    <t>Lyxor Green Bond (DR) UCITS ETF - Monthly Hedged to EUR - Acc</t>
  </si>
  <si>
    <t>LU1563454823</t>
  </si>
  <si>
    <t>SPDR Bloomberg Barclays Global Aggregate Bond UCITS ETF</t>
  </si>
  <si>
    <t>IE00B43QJJ40</t>
  </si>
  <si>
    <t>LU1681041973</t>
  </si>
  <si>
    <t>LU1681048127</t>
  </si>
  <si>
    <t>LU1681046006</t>
  </si>
  <si>
    <t>LU1681048630</t>
  </si>
  <si>
    <t>LU1681039480</t>
  </si>
  <si>
    <t>LU1681045883</t>
  </si>
  <si>
    <t>Lyxor China Enterprise (HSCEI) UCITS ETF - Acc</t>
  </si>
  <si>
    <t>Lyxor Commodities Thomson Reuters/CoreCommodity CRB EX-Energy TR UCITS ETF - Acc</t>
  </si>
  <si>
    <t>Lyxor Commodities Thomson Reuters/CoreCommodity CRB TR UCITS ETF - Acc</t>
  </si>
  <si>
    <t>Lyxor Daily ShortDAX x2 UCITS ETF - Acc</t>
  </si>
  <si>
    <t>Lyxor Dow Jones Industrial Average UCITS ETF - Dist</t>
  </si>
  <si>
    <t>Lyxor Hong Kong (HSI) UCITS ETF - Dist</t>
  </si>
  <si>
    <t>Lyxor Japan (TOPIX) (DR) UCITS ETF - Daily Hedged to EUR - Dist</t>
  </si>
  <si>
    <t>Lyxor MSCI AC Asia Ex Japan UCITS ETF - Acc</t>
  </si>
  <si>
    <t>Lyxor MSCI AC Asia Pacific Ex Japan UCITS ETF - Acc</t>
  </si>
  <si>
    <t>Lyxor MSCI Taiwan UCITS ETF - Acc</t>
  </si>
  <si>
    <t>Lyxor MSCI USA UCITS ETF - Dist</t>
  </si>
  <si>
    <t>Lyxor MSCI World UCITS ETF - Dist</t>
  </si>
  <si>
    <t>Lyxor STOXX Europe 600 Automobiles &amp; Parts UCITS ETF - Acc</t>
  </si>
  <si>
    <t>Lyxor STOXX Europe 600 Banks UCITS ETF - Acc</t>
  </si>
  <si>
    <t>Lyxor STOXX Europe 600 Basic Resources UCITS ETF - Acc</t>
  </si>
  <si>
    <t>Lyxor STOXX Europe 600 Chemicals UCITS ETF - Acc</t>
  </si>
  <si>
    <t>Lyxor STOXX Europe 600 Construction &amp; Materials UCITS ETF - Acc</t>
  </si>
  <si>
    <t>Lyxor STOXX Europe 600 Financial Services UCITS ETF - Acc</t>
  </si>
  <si>
    <t>Lyxor STOXX Europe 600 Healthcare UCITS ETF - Acc</t>
  </si>
  <si>
    <t>Lyxor STOXX Europe 600 Industrial Goods &amp; Services UCITS ETF - Acc</t>
  </si>
  <si>
    <t>Lyxor STOXX Europe 600 Insurance UCITS ETF - Acc</t>
  </si>
  <si>
    <t>Lyxor STOXX Europe 600 Oil &amp; Gas UCITS ETF - Acc</t>
  </si>
  <si>
    <t>Lyxor STOXX Europe 600 Personal &amp; Household Goods UCITS ETF - Acc</t>
  </si>
  <si>
    <t>Lyxor STOXX Europe 600 Retail UCITS ETF - Acc</t>
  </si>
  <si>
    <t>Lyxor STOXX Europe 600 Technology UCITS ETF - Acc</t>
  </si>
  <si>
    <t>Lyxor STOXX Europe 600 Telecommunications UCITS ETF - Acc</t>
  </si>
  <si>
    <t>Lyxor STOXX Europe 600 Travel &amp; Leisure UCITS ETF - Acc</t>
  </si>
  <si>
    <t>Lyxor STOXX Europe 600 Utilities UCITS ETF - Acc</t>
  </si>
  <si>
    <t>SPDR Bloomberg Barclays 0 - 5 Year U.S. High Yield  Bond UCITS ETF</t>
  </si>
  <si>
    <t>SPDR Bloomberg Barclays 0-3 Year Euro Corporate Bond UCITS ETF</t>
  </si>
  <si>
    <t>SPDR Bloomberg Barclays 0-3 Year US Corporate Bond UCITS ETF</t>
  </si>
  <si>
    <t>SPDR Bloomberg Barclays 10+ Year U.S. Corporate Bond UCITS ETF </t>
  </si>
  <si>
    <t>SPDR Bloomberg Barclays 1-3 Year Euro Government Bond UCITS ETF</t>
  </si>
  <si>
    <t>SPDR Bloomberg Barclays 1-3 Year U.S. Treasury Bond UCITS ETF</t>
  </si>
  <si>
    <t>SPDR Bloomberg Barclays 1-5 Year Gilt UCITS ETF</t>
  </si>
  <si>
    <t>SPDR Bloomberg Barclays 15+ Year Gilt UCITS ETF</t>
  </si>
  <si>
    <t>SPDR Bloomberg Barclays EM Inflation Linked Local Bond UCITS ETF</t>
  </si>
  <si>
    <t>SPDR Bloomberg Barclays Emerging Markets Local Bond UCITS ETF</t>
  </si>
  <si>
    <t>SPDR Bloomberg Barclays Euro Aggregate Bond UCITS ETF</t>
  </si>
  <si>
    <t>SPDR Bloomberg Barclays Euro Corporate Bond UCITS ETF</t>
  </si>
  <si>
    <t>SPDR Bloomberg Barclays Euro Government Bond UCITS ETF</t>
  </si>
  <si>
    <t>SPDR Bloomberg Barclays Euro High Yield Bond UCITS ETF</t>
  </si>
  <si>
    <t>SPDR Bloomberg Barclays Sterling Corporate Bond UCITS ETF</t>
  </si>
  <si>
    <t>SPDR Bloomberg Barclays U.S. TIPS UCITS ETF</t>
  </si>
  <si>
    <t>SPDR Bloomberg Barclays UK Gilt UCITS ETF</t>
  </si>
  <si>
    <t>SPDR Bloomberg Barclays US Aggregate Bond UCITS ETF</t>
  </si>
  <si>
    <t>SPDR Bloomberg Barclays US Treasury Bond UCITS ETF</t>
  </si>
  <si>
    <t>Lyxor DAX (DR) UCITS ETF - Acc</t>
  </si>
  <si>
    <t>Lyxor Daily LevDAX UCITS ETF - Acc</t>
  </si>
  <si>
    <t>Lyxor German Mid-Cap MDAX UCITS ETF - Dist</t>
  </si>
  <si>
    <t>Lyxor Barclays Floating Rate Euro 0-7Y UCITS ETF - Acc</t>
  </si>
  <si>
    <t>Lyxor EUR 2-10Y Inflation Expectations UCITS ETF - Acc</t>
  </si>
  <si>
    <t>Lyxor EURO STOXX Banks (DR) UCITS ETF - Acc</t>
  </si>
  <si>
    <t>Lyxor S&amp;P 500 VIX Futures Enhanced Roll UCITS ETF - Acc</t>
  </si>
  <si>
    <t>Lyxor Pan Africa UCITS ETF - Acc</t>
  </si>
  <si>
    <t>Lyxor EuroMTS Highest Rated Macro-Weighted Govt Bond 1-3Y (DR) UCITS ETF - Acc</t>
  </si>
  <si>
    <t>Lyxor Australia (S&amp;P/ASX 200) UCITS ETF - Dist</t>
  </si>
  <si>
    <t>Lyxor EuroMTS Highest Rated Macro-Weighted Govt Bond (DR) UCITS ETF - Acc</t>
  </si>
  <si>
    <t>Lyxor MSCI EMU Value (DR) UCITS ETF - Dist</t>
  </si>
  <si>
    <t>Lyxor SG Global Quality Income NTR UCITS ETF - Dist</t>
  </si>
  <si>
    <t>Lyxor MSCI EMU Growth (DR) UCITS ETF - Dist</t>
  </si>
  <si>
    <t>Lyxor EuroMTS Highest Rated Macro-Weighted Govt Bond 3-5Y (DR) UCITS ETF - Acc</t>
  </si>
  <si>
    <t>Xtrackers Physical Gold EUR Hedged ETC</t>
  </si>
  <si>
    <t>Xtrackers Physical Silver ETC (EUR)</t>
  </si>
  <si>
    <t>Xtrackers Physical Silver EUR Hedged ETC</t>
  </si>
  <si>
    <t>Xtrackers Physical Gold ETC (EUR)</t>
  </si>
  <si>
    <t>Xtrackers Brent Crude Oil Optimum Yield EUR Hedged ETC</t>
  </si>
  <si>
    <t>Xtrackers Physical Platinum EUR Hedged ETC</t>
  </si>
  <si>
    <t>Xtrackers Physical Palladium EUR Hedged ETC</t>
  </si>
  <si>
    <t>Xtrackers</t>
  </si>
  <si>
    <t>UBS ETF</t>
  </si>
  <si>
    <t>Deka ETF</t>
  </si>
  <si>
    <t>HSBC ETF</t>
  </si>
  <si>
    <t>J.P. Morgan ETF</t>
  </si>
  <si>
    <t>IE00BDFC6Q91</t>
  </si>
  <si>
    <t>LU1737653045</t>
  </si>
  <si>
    <t>LU1737652583</t>
  </si>
  <si>
    <t>LU1737652823</t>
  </si>
  <si>
    <t>LU1737652310</t>
  </si>
  <si>
    <t>LU1737652237</t>
  </si>
  <si>
    <t>BNP Paribas Easy FTSE EPRA/NAREIT Eurozone Capped UCITS ETF</t>
  </si>
  <si>
    <t>LU0950381748</t>
  </si>
  <si>
    <t>LU1737653987</t>
  </si>
  <si>
    <t>LU1737654019</t>
  </si>
  <si>
    <t>LU1737653631</t>
  </si>
  <si>
    <t>LU1737653714</t>
  </si>
  <si>
    <t>IE00BDR5HM97</t>
  </si>
  <si>
    <t>Amundi EURO STOXX 50 UCITS ETF DR - EUR (C)</t>
  </si>
  <si>
    <t>LU1681047236</t>
  </si>
  <si>
    <t>LU1681046931</t>
  </si>
  <si>
    <t>Amundi EURO STOXX 50 UCITS ETF DR - EUR (D)</t>
  </si>
  <si>
    <t>LU1681047319</t>
  </si>
  <si>
    <t>LU1602144229</t>
  </si>
  <si>
    <t>LU1602145119</t>
  </si>
  <si>
    <t>LU1602144575</t>
  </si>
  <si>
    <t>LU1602144906</t>
  </si>
  <si>
    <t>LU1602144732</t>
  </si>
  <si>
    <t>SPDR Bloomberg Barclays Global Aggregate Bond GBP Hdg UCITS ETF</t>
  </si>
  <si>
    <t>IE00BF1QPJ56</t>
  </si>
  <si>
    <t>SPDR Bloomberg Barclays Global Aggregate Bond EUR Hdg UCITS ETF</t>
  </si>
  <si>
    <t>IE00BF1QPL78</t>
  </si>
  <si>
    <t>SPDR Bloomberg Barclays Global Aggregate Bond USD Hdg UCITS ETF</t>
  </si>
  <si>
    <t>IE00BF1QPH33</t>
  </si>
  <si>
    <t>DE000ETF9603</t>
  </si>
  <si>
    <t>LU0950674332</t>
  </si>
  <si>
    <t>IE00BDFC6G93</t>
  </si>
  <si>
    <t>LU1093307442</t>
  </si>
  <si>
    <t>LU1681046691</t>
  </si>
  <si>
    <t>LU1681041387</t>
  </si>
  <si>
    <t>LU1681040066</t>
  </si>
  <si>
    <t>IE00BYVZV757</t>
  </si>
  <si>
    <t>DE000ETF7037</t>
  </si>
  <si>
    <t>DE000ETF7029</t>
  </si>
  <si>
    <t>LU1645386480</t>
  </si>
  <si>
    <t>IE00BF8J5974</t>
  </si>
  <si>
    <t>LU1769088581</t>
  </si>
  <si>
    <t>Expat Greece ASE UCITS ETF</t>
  </si>
  <si>
    <t>BGGRASE06174</t>
  </si>
  <si>
    <t>Expat Poland WIG20 UCITS ETF</t>
  </si>
  <si>
    <t>BGPLWIG04173</t>
  </si>
  <si>
    <t>Expat Czech PX UCITS ETF</t>
  </si>
  <si>
    <t>BGCZPX003174</t>
  </si>
  <si>
    <t>BGROBET05176</t>
  </si>
  <si>
    <t>Lyxor Core MSCI World (DR) UCITS ETF</t>
  </si>
  <si>
    <t>LU1781541179</t>
  </si>
  <si>
    <t>Lyxor Core Morningstar US Equity (DR) UCITS ETF</t>
  </si>
  <si>
    <t>LU1781540957</t>
  </si>
  <si>
    <t>LU1781541096</t>
  </si>
  <si>
    <t>Lyxor Core MSCI Japan (DR) UCITS ETF</t>
  </si>
  <si>
    <t>LU1781541252</t>
  </si>
  <si>
    <t>LU1681045024</t>
  </si>
  <si>
    <t>LU1681039563</t>
  </si>
  <si>
    <t>LU1681039134</t>
  </si>
  <si>
    <t>LU1681044480</t>
  </si>
  <si>
    <t>LU1681038672</t>
  </si>
  <si>
    <t>LU1681041460</t>
  </si>
  <si>
    <t>LU1681041890</t>
  </si>
  <si>
    <t>LU1681042609</t>
  </si>
  <si>
    <t>LU1681044647</t>
  </si>
  <si>
    <t>LU1681044720</t>
  </si>
  <si>
    <t>LU1681049109</t>
  </si>
  <si>
    <t>LU1681038912</t>
  </si>
  <si>
    <t>LU1681048804</t>
  </si>
  <si>
    <t>LU1781541849</t>
  </si>
  <si>
    <t>IE00BDZVH966</t>
  </si>
  <si>
    <t>IE00BCHWNQ94</t>
  </si>
  <si>
    <t>WisdomTree</t>
  </si>
  <si>
    <t>LU1681040900</t>
  </si>
  <si>
    <t>LU1681046261</t>
  </si>
  <si>
    <t>LU1681041114</t>
  </si>
  <si>
    <t>LU1681046774</t>
  </si>
  <si>
    <t>LU1681041031</t>
  </si>
  <si>
    <t>VanEck Vectors Global Fallen Angel High Yield Bond UCITS ETF</t>
  </si>
  <si>
    <t>IE00BF540Z61</t>
  </si>
  <si>
    <t>LU1681046345</t>
  </si>
  <si>
    <t>VanEck Vectors Emerging Markets High Yield Bond UCITS ETF</t>
  </si>
  <si>
    <t>IE00BF541080</t>
  </si>
  <si>
    <t>LU1681040496</t>
  </si>
  <si>
    <t>LU1681039647</t>
  </si>
  <si>
    <t>iShares Core MSCI EM IMI UCITS ETF USD (Dist)</t>
  </si>
  <si>
    <t>IE00BD45KH83</t>
  </si>
  <si>
    <t>IE00BF3N7102</t>
  </si>
  <si>
    <t>IE00BF3N7219</t>
  </si>
  <si>
    <t>Expat Slovakia SAX UCITS ETF</t>
  </si>
  <si>
    <t>BGSKSAX04187</t>
  </si>
  <si>
    <t>Expat Serbia BELEX15 UCITS ETF</t>
  </si>
  <si>
    <t>BGSRBBE05183</t>
  </si>
  <si>
    <t>Expat Macedonia MBI10 UCITS ETF</t>
  </si>
  <si>
    <t>BGMACMB06181</t>
  </si>
  <si>
    <t>Expat Croatia CROBEX UCITS ETF</t>
  </si>
  <si>
    <t>BGCROEX03189</t>
  </si>
  <si>
    <t>Expat Hungary BUX UCITS ETF</t>
  </si>
  <si>
    <t>BGHUBUX01189</t>
  </si>
  <si>
    <t>Expat Slovenia SBI TOP UCITS ETF</t>
  </si>
  <si>
    <t>BGSLOBI02187</t>
  </si>
  <si>
    <t>LU1753045928</t>
  </si>
  <si>
    <t>LU1753045415</t>
  </si>
  <si>
    <t>LU1681042864</t>
  </si>
  <si>
    <t>LU1681045537</t>
  </si>
  <si>
    <t>LU1681037864</t>
  </si>
  <si>
    <t>LU1681043755</t>
  </si>
  <si>
    <t>LU1681043912</t>
  </si>
  <si>
    <t>LU1681043086</t>
  </si>
  <si>
    <t>LU1681043599</t>
  </si>
  <si>
    <t>LU1681041627</t>
  </si>
  <si>
    <t>LU1681045370</t>
  </si>
  <si>
    <t>LU1681040223</t>
  </si>
  <si>
    <t>LU1681038243</t>
  </si>
  <si>
    <t>LU1681038599</t>
  </si>
  <si>
    <t>IE00BDT8V027</t>
  </si>
  <si>
    <t>IE00BF4RFH31</t>
  </si>
  <si>
    <t>iShares Diversified Commodity Swap UCITS ETF</t>
  </si>
  <si>
    <t>IE00BDFL4P12</t>
  </si>
  <si>
    <t>IE00BYWZ0333</t>
  </si>
  <si>
    <t>SPDR FTSE UK All Share UCITS ETF (Dist)</t>
  </si>
  <si>
    <t>IE00BD5FCF91</t>
  </si>
  <si>
    <t>Expat Romania BET UCITS ETF</t>
  </si>
  <si>
    <t>Lyxor Core EURO STOXX 300 (DR) - UCITS ETF Acc</t>
  </si>
  <si>
    <t>Lyxor Core MSCI EMU (DR) UCITS ETF - Dist</t>
  </si>
  <si>
    <t>Lyxor Core STOXX Europe 600 (DR) - UCITS ETF Acc</t>
  </si>
  <si>
    <t>Lyxor Core STOXX Europe 600 (DR) - UCITS ETF Monthly Hedged to EUR - Dist</t>
  </si>
  <si>
    <t>Lyxor Core US TIPS (DR) UCITS ETF - Dist</t>
  </si>
  <si>
    <t>L&amp;G ETF</t>
  </si>
  <si>
    <t>Invesco EQQQ Nasdaq-100 UCITS ETF Dist</t>
  </si>
  <si>
    <t>L&amp;G DAX Daily 2x Short UCITS ETF</t>
  </si>
  <si>
    <t>Invesco EURO STOXX Optimised Banks UCITS ETF Acc</t>
  </si>
  <si>
    <t>Invesco EURO STOXX 50 UCITS ETF Acc</t>
  </si>
  <si>
    <t>Invesco STOXX Europe 600 UCITS ETF Acc</t>
  </si>
  <si>
    <t>L&amp;G DAX Daily 2x Long UCITS ETF</t>
  </si>
  <si>
    <t>L&amp;G Cyber Security UCITS ETF</t>
  </si>
  <si>
    <t>L&amp;G ROBO Global Robotics and Automation UCITS ETF</t>
  </si>
  <si>
    <t>Invesco S&amp;P 500 UCITS ETF Acc</t>
  </si>
  <si>
    <t>L&amp;G Gold Mining UCITS ETF</t>
  </si>
  <si>
    <t>Invesco JPX-Nikkei 400 UCITS ETF EUR Hdg Acc</t>
  </si>
  <si>
    <t>Invesco Morningstar US Energy Infrastructure MLP UCITS ETF Dist</t>
  </si>
  <si>
    <t>Invesco S&amp;P 500 High Dividend Low Volatility UCITS ETF Dist</t>
  </si>
  <si>
    <t>Invesco STOXX Europe 600 Optimised Travel &amp; Leisure UCITS ETF Acc</t>
  </si>
  <si>
    <t>Invesco MSCI Europe UCITS ETF Acc</t>
  </si>
  <si>
    <t>Invesco STOXX Europe 600 Optimised Banks UCITS ETF Acc</t>
  </si>
  <si>
    <t>Invesco STOXX Europe 600 Optimised Financial Services UCITS ETF Acc</t>
  </si>
  <si>
    <t>Invesco STOXX Europe 600 Optimised Health Care UCITS ETF Acc</t>
  </si>
  <si>
    <t>Invesco Morningstar US Energy Infrastructure MLP UCITS ETF Acc</t>
  </si>
  <si>
    <t>Invesco STOXX Europe Small 200 UCITS ETF Acc</t>
  </si>
  <si>
    <t>L&amp;G US Energy Infrastructure MLP UCITS ETF</t>
  </si>
  <si>
    <t>Invesco Goldman Sachs Equity Factor Index Europe UCITS ETF Acc</t>
  </si>
  <si>
    <t>Invesco EURO STOXX 50 UCITS ETF Dist</t>
  </si>
  <si>
    <t>Invesco STOXX Europe 600 Optimised Insurance UCITS ETF Acc</t>
  </si>
  <si>
    <t>Invesco STOXX Europe 600 Optimised Basic Resources UCITS ETF Acc</t>
  </si>
  <si>
    <t>Invesco S&amp;P 500 UCITS ETF Dist</t>
  </si>
  <si>
    <t>Invesco STOXX Europe 600 Optimised Food &amp; Beverage UCITS ETF Acc</t>
  </si>
  <si>
    <t>Invesco MSCI World UCITS ETF Acc</t>
  </si>
  <si>
    <t>Invesco STOXX Europe 600 Optimised Retail UCITS ETF Acc</t>
  </si>
  <si>
    <t>Invesco MSCI Europe Value UCITS ETF Acc</t>
  </si>
  <si>
    <t>Invesco STOXX Europe 600 Optimised Technology UCITS ETF Acc</t>
  </si>
  <si>
    <t>Invesco JPX-Nikkei 400 UCITS ETF Acc</t>
  </si>
  <si>
    <t>Invesco EURO STOXX High Dividend Low Volatility UCITS ETF Dist</t>
  </si>
  <si>
    <t>Invesco STOXX Europe 600 Optimised Personal &amp; Household Goods UCITS ETF Acc</t>
  </si>
  <si>
    <t>Invesco STOXX Europe 600 Optimised Automobiles &amp; Parts UCITS ETF Acc</t>
  </si>
  <si>
    <t>Invesco STOXX Europe Mid 200 UCITS ETF Acc</t>
  </si>
  <si>
    <t>L&amp;G Longer Dated All Commodities UCITS ETF</t>
  </si>
  <si>
    <t>Invesco STOXX Europe 600 Optimised Construction &amp; Materials UCITS ETF Acc</t>
  </si>
  <si>
    <t>Invesco EuroMTS Cash 3 Months UCITS ETF Acc</t>
  </si>
  <si>
    <t>Invesco MSCI Emerging Markets UCITS ETF Acc</t>
  </si>
  <si>
    <t>Invesco FTSE Emerging Markets High Dividend Low Volatility UCITS ETF Dist</t>
  </si>
  <si>
    <t>Invesco STOXX Europe 600 Optimised Oil &amp; Gas UCITS ETF Acc</t>
  </si>
  <si>
    <t>Invesco FTSE RAFI Europe UCITS ETF Dist</t>
  </si>
  <si>
    <t>Invesco Bloomberg Commodity ex-Agriculture UCITS ETF Acc</t>
  </si>
  <si>
    <t>Invesco STOXX Europe 600 Optimised Telecommunications UCITS ETF Acc</t>
  </si>
  <si>
    <t>Invesco STOXX Europe 600 Optimised Media UCITS ETF Acc</t>
  </si>
  <si>
    <t>Invesco MSCI Europe ex-UK UCITS ETF Acc</t>
  </si>
  <si>
    <t>Invesco Goldman Sachs Equity Factor Index World UCITS ETF Acc</t>
  </si>
  <si>
    <t>Invesco MSCI USA UCITS ETF Acc</t>
  </si>
  <si>
    <t>Invesco S&amp;P 500 QVM UCITS ETF Dist</t>
  </si>
  <si>
    <t>Invesco FTSE RAFI Emerging Markets UCITS ETF Dist</t>
  </si>
  <si>
    <t>Invesco US High Yield Fallen Angels UCITS ETF EUR Hdg Acc</t>
  </si>
  <si>
    <t>Invesco Russell 2000 UCITS ETF Acc</t>
  </si>
  <si>
    <t>Invesco Global Buyback Achievers UCITS ETF Dist</t>
  </si>
  <si>
    <t>L&amp;G Battery Value-Chain UCITS ETF</t>
  </si>
  <si>
    <t>Invesco US High Yield Fallen Angels UCITS ETF Dist</t>
  </si>
  <si>
    <t>Invesco FTSE RAFI US 1000 UCITS ETF Dist</t>
  </si>
  <si>
    <t>Invesco STOXX Europe 600 Optimised Utilities UCITS ETF Acc</t>
  </si>
  <si>
    <t>Invesco STOXX Europe 600 Optimised Chemicals UCITS ETF Acc</t>
  </si>
  <si>
    <t>Invesco MSCI Japan UCITS ETF Acc</t>
  </si>
  <si>
    <t>L&amp;G E Fund MSCI China A UCITS ETF</t>
  </si>
  <si>
    <t>L&amp;G Ecommerce Logistics UCITS ETF</t>
  </si>
  <si>
    <t>Invesco Euro Corporate Bond UCITS ETF Dist</t>
  </si>
  <si>
    <t>Invesco FTSE RAFI All World 3000 UCITS ETF Dist</t>
  </si>
  <si>
    <t>L&amp;G All Commodities UCITS ETF</t>
  </si>
  <si>
    <t>Invesco STOXX Europe 600 Optimised Industrial Goods &amp; Services UCITS ETF Acc</t>
  </si>
  <si>
    <t>L&amp;G Pharma Breakthrough UCITS ETF</t>
  </si>
  <si>
    <t>Invesco Preferred Shares UCITS ETF EUR Hgd Dist</t>
  </si>
  <si>
    <t>Ossiam Solactive Moody's Analytics IG EUR Select Credit - UCITS ETF 1C (EUR)</t>
  </si>
  <si>
    <t>L&amp;G Longer Dated All Commodities ex-Agriculture and Livestock  UCITS ETF</t>
  </si>
  <si>
    <t>Invesco</t>
  </si>
  <si>
    <t>HSBC Multi-Factor Worldwide Equity UCITS ETF</t>
  </si>
  <si>
    <t>Ossiam ESG Low Carbon Shiller Barclays CAPE US Sector UCITS ETF - 1A (EUR)</t>
  </si>
  <si>
    <t>IE00BF92LV92</t>
  </si>
  <si>
    <t>IE00BG04M077</t>
  </si>
  <si>
    <t>VanEck Vectors Global Mining UCITS ETF</t>
  </si>
  <si>
    <t>IE00BDFBTQ78</t>
  </si>
  <si>
    <t>IE00BZ02LR44</t>
  </si>
  <si>
    <t>IE00BFMNPS42</t>
  </si>
  <si>
    <t>IE00BG36TC12</t>
  </si>
  <si>
    <t>IE00BFMNHK08</t>
  </si>
  <si>
    <t>LU1792117779</t>
  </si>
  <si>
    <t>LU1792117696</t>
  </si>
  <si>
    <t>LU1792117340</t>
  </si>
  <si>
    <t>LU0677077884</t>
  </si>
  <si>
    <t>Vanguard USD Corporate 1-3 Year Bond UCITS ETF</t>
  </si>
  <si>
    <t>IE00BDD48R20</t>
  </si>
  <si>
    <t>IE00BD3V0B10</t>
  </si>
  <si>
    <t>IE00BDT6FP91</t>
  </si>
  <si>
    <t>IE00BZCQB185</t>
  </si>
  <si>
    <t>WisdomTree AT1 CoCo Bond UCITS ETF - USD</t>
  </si>
  <si>
    <t>Ossiam ESG Low Carbon Shiller Barclays CAPE US Sector UCITS ETF - 1A (USD)</t>
  </si>
  <si>
    <t>IE00BF92LR56</t>
  </si>
  <si>
    <t>IE00BD9MMF62</t>
  </si>
  <si>
    <t>Franklin Liberty Euro Short Maturity UCITS ETF</t>
  </si>
  <si>
    <t>IE00BFWXDY69</t>
  </si>
  <si>
    <t>Franklin Liberty USD Investment Grade Corporate Bond UCITS ETF</t>
  </si>
  <si>
    <t>IE00BFWXDX52</t>
  </si>
  <si>
    <t>LU1805389258</t>
  </si>
  <si>
    <t>IE00BD9MMD49</t>
  </si>
  <si>
    <t>Market Access Stoxx China A Minimum Variance Index UCITS ETF - EUR Share Class</t>
  </si>
  <si>
    <t>LU1750178011</t>
  </si>
  <si>
    <t>LU1772333404</t>
  </si>
  <si>
    <t>Invesco AT1 Capital Bond UCITS ETF EUR Hdg Dist</t>
  </si>
  <si>
    <t>IE00BFZPF439</t>
  </si>
  <si>
    <t>Deka MSCI China ex A Shares UCITS ETF</t>
  </si>
  <si>
    <t>100,000 €</t>
  </si>
  <si>
    <t>SPDR MSCI Europe Value UCITS ETF</t>
  </si>
  <si>
    <t>SPDR MSCI USA Value UCITS ETF</t>
  </si>
  <si>
    <t>IE00BF5GB717</t>
  </si>
  <si>
    <t>IE00BYZTVT56</t>
  </si>
  <si>
    <t>WisdomTree EUR Government Bond Enhanced Yield UCITS ETF - EUR Acc</t>
  </si>
  <si>
    <t>WisdomTree EUR Government Bond Enhanced Yield UCITS ETF - EUR</t>
  </si>
  <si>
    <t>WisdomTree EUR Aggregate Bond Enhanced Yield UCITS ETF - EUR</t>
  </si>
  <si>
    <t>LU1804202403</t>
  </si>
  <si>
    <t>WisdomTree EUR Aggregate Bond Enhanced Yield UCITS ETF - EUR Acc</t>
  </si>
  <si>
    <t>IE00BFXYHY63</t>
  </si>
  <si>
    <t>iShares MSCI USA SRI UCITS ETF EUR Hedged (Dist)</t>
  </si>
  <si>
    <t>IE00BZ173V67</t>
  </si>
  <si>
    <t>IE00BG143G97</t>
  </si>
  <si>
    <t>SPDR Bloomberg Barclays Emerging Markets Local Bond UCITS ETF (Acc)</t>
  </si>
  <si>
    <t>IE00BFWFPY67</t>
  </si>
  <si>
    <t>Lyxor MSCI EMU Small Cap (DR) UCITS ETF - Dist</t>
  </si>
  <si>
    <t>SPDR S&amp;P U.S. Communication Services Select Sector UCITS ETF</t>
  </si>
  <si>
    <t>IE00BFWFPX50</t>
  </si>
  <si>
    <t>WisdomTree Enhanced Commodity UCITS ETF - EUR Hedged Acc</t>
  </si>
  <si>
    <t>LU1589349734</t>
  </si>
  <si>
    <t>LU1437017863</t>
  </si>
  <si>
    <t>WisdomTree AT1 CoCo Bond UCITS ETF - EUR Hedged</t>
  </si>
  <si>
    <t>LU1720938841</t>
  </si>
  <si>
    <t>IE00BYVQ9F29</t>
  </si>
  <si>
    <t>Franklin LibertyQ European Equity UCITS ETF</t>
  </si>
  <si>
    <t>IE00BFWXDW46</t>
  </si>
  <si>
    <t>IE00BG0J4C88</t>
  </si>
  <si>
    <t>IE00BD0B9B76</t>
  </si>
  <si>
    <t>LU1838002480</t>
  </si>
  <si>
    <t>Deka MSCI World UCITS ETF</t>
  </si>
  <si>
    <t>DE000ETFL508</t>
  </si>
  <si>
    <t>IE00BDDRF478</t>
  </si>
  <si>
    <t>Franklin LibertyQ AC Asia ex Japan UCITS ETF</t>
  </si>
  <si>
    <t>IE00BFWXDV39</t>
  </si>
  <si>
    <t>JPM Global Research Enhanced Index Equity (ESG) UCITS ETF - USD (acc)</t>
  </si>
  <si>
    <t>IE00BF4G6Y48</t>
  </si>
  <si>
    <t>JPM US Research Enhanced Index Equity (ESG) UCITS ETF - USD (acc)</t>
  </si>
  <si>
    <t>IE00BF4G7076</t>
  </si>
  <si>
    <t>JPM Europe Research Enhanced Index Equity (ESG) UCITS ETF - EUR (acc)</t>
  </si>
  <si>
    <t>IE00BF4G7183</t>
  </si>
  <si>
    <t>HANetf</t>
  </si>
  <si>
    <t>HSBC MSCI China A Inclusion UCITS ETF</t>
  </si>
  <si>
    <t>JPM USD Emerging Markets Sovereign Bond UCITS ETF - EUR Hedged (acc)</t>
  </si>
  <si>
    <t>IE00BDDRDY39</t>
  </si>
  <si>
    <t>IE00BFNM3B99</t>
  </si>
  <si>
    <t>IE00BFNM3P36</t>
  </si>
  <si>
    <t>IE00BFNM3G45</t>
  </si>
  <si>
    <t>IE00BFNM3M05</t>
  </si>
  <si>
    <t>IE00BFNM3L97</t>
  </si>
  <si>
    <t>IE00BFNM3K80</t>
  </si>
  <si>
    <t>IE00BFNM3H51</t>
  </si>
  <si>
    <t>IE00BFNM3C07</t>
  </si>
  <si>
    <t>IE00BFNM3F38</t>
  </si>
  <si>
    <t>IE00BFNM3J75</t>
  </si>
  <si>
    <t>IE00BFNM3D14</t>
  </si>
  <si>
    <t>IE00BFNM3N12</t>
  </si>
  <si>
    <t>LU1829219127</t>
  </si>
  <si>
    <t>LU1812090543</t>
  </si>
  <si>
    <t>LU1829218319</t>
  </si>
  <si>
    <t>DE000A0Q4R85</t>
  </si>
  <si>
    <t>LU1829218822</t>
  </si>
  <si>
    <t>LU1686830909</t>
  </si>
  <si>
    <t>LU1686830065</t>
  </si>
  <si>
    <t>LU1861132840</t>
  </si>
  <si>
    <t xml:space="preserve">* Xetra Liquidity Measure (XLM) measures average implicit transaction costs (bid-ask spread and market impact) in basis points for a given order size (€ 100,000 roundtrip). </t>
  </si>
  <si>
    <t>SPDR S&amp;P 500 EUR Hdg UCITS ETF (Acc)</t>
  </si>
  <si>
    <t>IE00BYYW2V44</t>
  </si>
  <si>
    <t>Invesco Goldman Sachs Equity Factor Index Emerging Markets UCITS ETF (GS EFI EM ETF)</t>
  </si>
  <si>
    <t>LU1861136247</t>
  </si>
  <si>
    <t>LU1861134382</t>
  </si>
  <si>
    <t>LU1861137484</t>
  </si>
  <si>
    <t>iShares Digital Security UCITS ETF USD (Dist)</t>
  </si>
  <si>
    <t>IE00BG0J4841</t>
  </si>
  <si>
    <t>LU1829220216</t>
  </si>
  <si>
    <t>IE00BFMKQ930</t>
  </si>
  <si>
    <t>IE00BGJWX091</t>
  </si>
  <si>
    <t>LU1875395870</t>
  </si>
  <si>
    <t>LU1829219390</t>
  </si>
  <si>
    <t>LU1829219556</t>
  </si>
  <si>
    <t>LU1832418773</t>
  </si>
  <si>
    <t>LU1829219713</t>
  </si>
  <si>
    <t>LU1852212965</t>
  </si>
  <si>
    <t>LU1852211215</t>
  </si>
  <si>
    <t>LU1407890620</t>
  </si>
  <si>
    <t>LU1407888053</t>
  </si>
  <si>
    <t>LU1812091194</t>
  </si>
  <si>
    <t>LU1812092168</t>
  </si>
  <si>
    <t>LU1879532940</t>
  </si>
  <si>
    <t>IE00BF59RW70</t>
  </si>
  <si>
    <t>IE00BF4G6Z54</t>
  </si>
  <si>
    <t>IE00BF59RX87</t>
  </si>
  <si>
    <t>IE00BF59RV63</t>
  </si>
  <si>
    <t>LU1899270539</t>
  </si>
  <si>
    <t>NL0010408704</t>
  </si>
  <si>
    <t>NL0011376074</t>
  </si>
  <si>
    <t>NL0010273801</t>
  </si>
  <si>
    <t>NL0011683594</t>
  </si>
  <si>
    <t>NL0009690254</t>
  </si>
  <si>
    <t>NL0009690239</t>
  </si>
  <si>
    <t>NL0010731816</t>
  </si>
  <si>
    <t>NL0009690247</t>
  </si>
  <si>
    <t>NL0009690221</t>
  </si>
  <si>
    <t>iShares Edge MSCI EM Value Factor UCITS ETF USD (Acc)</t>
  </si>
  <si>
    <t>IE00BG0SKF03</t>
  </si>
  <si>
    <t>iShares Asia Property Yield UCITS ETF USD (Acc)</t>
  </si>
  <si>
    <t>IE00BGDPWV87</t>
  </si>
  <si>
    <t>iShares European Property Yield UCITS ETF EUR (Acc)</t>
  </si>
  <si>
    <t>IE00BGDQ0L74</t>
  </si>
  <si>
    <t>Ossiam World ESG Machine Learning UCITS ETF - 1A (EUR)</t>
  </si>
  <si>
    <t>IE00BF4Q4063</t>
  </si>
  <si>
    <t>Ossiam World ESG Machine Learning UCITS ETF - 1A (USD)</t>
  </si>
  <si>
    <t>IE00BF4Q3545</t>
  </si>
  <si>
    <t>IE00BG5QQ390</t>
  </si>
  <si>
    <t>WisdomTree Artificial Intelligence UCITS ETF</t>
  </si>
  <si>
    <t>L&amp;G Japan Equity UCITS ETF</t>
  </si>
  <si>
    <t>L&amp;G US Equity UCITS ETF</t>
  </si>
  <si>
    <t>L&amp;G Global Equity UCITS ETF</t>
  </si>
  <si>
    <t>L&amp;G Europe ex UK Equity UCITS ETF</t>
  </si>
  <si>
    <t>L&amp;G Asia Pacific ex Japan Equity UCITS ETF</t>
  </si>
  <si>
    <t>LU1829221024</t>
  </si>
  <si>
    <t>LU1834983477</t>
  </si>
  <si>
    <t>LU1834988518</t>
  </si>
  <si>
    <t>Lyxor STOXX Europe 600 Food &amp; Beverage UCITS ETF - Acc</t>
  </si>
  <si>
    <t>LU1834985845</t>
  </si>
  <si>
    <t>LU1834983550</t>
  </si>
  <si>
    <t>LU1834986900</t>
  </si>
  <si>
    <t>LU1834988278</t>
  </si>
  <si>
    <t>LU1834988609</t>
  </si>
  <si>
    <t>LU1834988864</t>
  </si>
  <si>
    <t>Invesco MSCI Europe ESG Leaders Catholic Principles UCITS ETF 1D</t>
  </si>
  <si>
    <t>IE00BG0NY640</t>
  </si>
  <si>
    <t>LU1834988351</t>
  </si>
  <si>
    <t>LU1834983634</t>
  </si>
  <si>
    <t>LU1834984798</t>
  </si>
  <si>
    <t>LU1834983808</t>
  </si>
  <si>
    <t>LU1834987890</t>
  </si>
  <si>
    <t>LU1834987973</t>
  </si>
  <si>
    <t>LU1834983394</t>
  </si>
  <si>
    <t>Lyxor STOXX Europe 600 Media UCITS ETF - Acc</t>
  </si>
  <si>
    <t>LU1834988195</t>
  </si>
  <si>
    <t>LU1834988435</t>
  </si>
  <si>
    <t>LU1834988781</t>
  </si>
  <si>
    <t>IE00BGV5VN51</t>
  </si>
  <si>
    <t>IE00BGV5VR99</t>
  </si>
  <si>
    <t>IE00BGV5VM45</t>
  </si>
  <si>
    <t>Invesco MDAX UCITS ETF</t>
  </si>
  <si>
    <t>IE00BHJYDV33</t>
  </si>
  <si>
    <t>Vanguard EUR Corporate Bond UCITS ETF - (EUR) Accumulating</t>
  </si>
  <si>
    <t>IE00BGYWT403</t>
  </si>
  <si>
    <t>Vanguard EUR Eurozone Government Bond UCITS ETF - (EUR) Accumulating</t>
  </si>
  <si>
    <t>IE00BH04GL39</t>
  </si>
  <si>
    <t>LU1900068914</t>
  </si>
  <si>
    <t>LU1900066033</t>
  </si>
  <si>
    <t>LU1829218582</t>
  </si>
  <si>
    <t>LU1829218749</t>
  </si>
  <si>
    <t>LU1900066975</t>
  </si>
  <si>
    <t>LU1900068161</t>
  </si>
  <si>
    <t>LU1900067940</t>
  </si>
  <si>
    <t>LU1900068328</t>
  </si>
  <si>
    <t>IE00BGL86Z12</t>
  </si>
  <si>
    <t>IE00BGR7L912</t>
  </si>
  <si>
    <t>LU1859444769</t>
  </si>
  <si>
    <t>iShares MSCI EM SRI UCITS ETF USD (Dist)</t>
  </si>
  <si>
    <t>IE00BGDQ0T50</t>
  </si>
  <si>
    <t>iShares MSCI World SRI UCITS ETF EUR (Acc)</t>
  </si>
  <si>
    <t>IE00BYX2JD69</t>
  </si>
  <si>
    <t>iShares MSCI Japan SRI UCITS ETF USD (Dist)</t>
  </si>
  <si>
    <t>IE00BGDQ0V72</t>
  </si>
  <si>
    <t>iShares MSCI Europe SRI UCITS ETF EUR (Dist)</t>
  </si>
  <si>
    <t>IE00BGDPWW94</t>
  </si>
  <si>
    <t>iShares MSCI USA SRI UCITS ETF USD (Dist)</t>
  </si>
  <si>
    <t>IE00BZ173T46</t>
  </si>
  <si>
    <t>iShares MSCI World SRI UCITS ETF USD (Dist)</t>
  </si>
  <si>
    <t>IE00BDZZTM54</t>
  </si>
  <si>
    <t>IE00BGPP6473</t>
  </si>
  <si>
    <t>IE00BGPP6697</t>
  </si>
  <si>
    <t>JPM EUR Ultra-Short Income UCITS ETF - EUR (acc)</t>
  </si>
  <si>
    <t>iShares Core EURO STOXX 50 UCITS ETF EUR (Dist)</t>
  </si>
  <si>
    <t>iShares Core S&amp;P 500 UCITS ETF USD (Dist)</t>
  </si>
  <si>
    <t>Lyxor MSCI Greece UCITS ETF - Dist</t>
  </si>
  <si>
    <t>iShares Core Global Aggregate Bond UCITS ETF EUR Hedged (Acc)</t>
  </si>
  <si>
    <t>iShares Core MSCI Europe UCITS ETF EUR (Acc)</t>
  </si>
  <si>
    <t>iShares Edge MSCI World Minimum Volatility UCITS ETF EUR Hedged (Acc)</t>
  </si>
  <si>
    <t>JPM BetaBuilders EUR Govt Bond 1-3 yr UCITS ETF - EUR (acc)</t>
  </si>
  <si>
    <t>iShares Core FTSE 100 UCITS ETF GBP (Acc)</t>
  </si>
  <si>
    <t>iShares Edge MSCI World Multifactor UCITS ETF EUR Hedged (Acc)</t>
  </si>
  <si>
    <t>JPM BetaBuilders US Treasury Bond 1-3 yr UCITS ETF - USD (acc)</t>
  </si>
  <si>
    <t>09:00 - 09:30</t>
  </si>
  <si>
    <t>09:30 - 10:00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</si>
  <si>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</si>
  <si>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</si>
  <si>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</si>
  <si>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</si>
  <si>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</si>
  <si>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</si>
  <si>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</si>
  <si>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</si>
  <si>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</si>
  <si>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</si>
  <si>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</si>
  <si>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</si>
  <si>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</si>
  <si>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</si>
  <si>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</si>
  <si>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SPDR MSCI World UCITS ETF</t>
  </si>
  <si>
    <t>IE00BFY0GT14</t>
  </si>
  <si>
    <t>Invesco US Treasury Bond UCITS ETF Dist</t>
  </si>
  <si>
    <t>IE00BF2GFH28</t>
  </si>
  <si>
    <t>Invesco US Treasury Bond 1-3 Year UCITS ETF Dist</t>
  </si>
  <si>
    <t>IE00BF2FNG46</t>
  </si>
  <si>
    <t>Invesco US Treasury Bond 7-10 Year UCITS ETF Dist</t>
  </si>
  <si>
    <t>IE00BF2FN646</t>
  </si>
  <si>
    <t>Invesco US Treasury Bond 3-7 Year UCITS ETF Dist</t>
  </si>
  <si>
    <t>IE00BF2FNQ44</t>
  </si>
  <si>
    <t>LU1931974429</t>
  </si>
  <si>
    <t>LU1931975319</t>
  </si>
  <si>
    <t>LU1931975236</t>
  </si>
  <si>
    <t>LU1931974692</t>
  </si>
  <si>
    <t>LU1931974775</t>
  </si>
  <si>
    <t>LU1931974858</t>
  </si>
  <si>
    <t>LU1931975079</t>
  </si>
  <si>
    <t>LU1931975152</t>
  </si>
  <si>
    <t>LU1931974262</t>
  </si>
  <si>
    <t>IE00BDDRDW15</t>
  </si>
  <si>
    <t>IE00BZ048579</t>
  </si>
  <si>
    <t>LU1900066462</t>
  </si>
  <si>
    <t>LU1900067601</t>
  </si>
  <si>
    <t>LU1923627092</t>
  </si>
  <si>
    <t>LU1900066629</t>
  </si>
  <si>
    <t>LU1900066207</t>
  </si>
  <si>
    <t>Invesco Elwood Global Blockchain UCITS ETF Acc</t>
  </si>
  <si>
    <t>IE00BGBN6P67</t>
  </si>
  <si>
    <t>LU1900065811</t>
  </si>
  <si>
    <t>Invesco US Treasury Bond 7-10 Year UCITS ETF - EUR Hdg Dist</t>
  </si>
  <si>
    <t>IE00BF2FN869</t>
  </si>
  <si>
    <t>UC AXI Global Coco Bonds UCITS ETF - Institutional EUR-hedged</t>
  </si>
  <si>
    <t>LU1873136789</t>
  </si>
  <si>
    <t>Lyxor MSCI China UCITS ETF – Acc      </t>
  </si>
  <si>
    <t>LU1841731745</t>
  </si>
  <si>
    <t>LU1691909508</t>
  </si>
  <si>
    <t>First Trust Eurozone AlphaDEX UCITS ETF</t>
  </si>
  <si>
    <t>SPDR Bloomberg Barclays 1-10 Year U.S. Corporate Bond UCITS ETF</t>
  </si>
  <si>
    <t>IE00BG8BCY43</t>
  </si>
  <si>
    <t>Franklin Liberty Euro Green Bond UCITS ETF</t>
  </si>
  <si>
    <t>IE00BHZRR253</t>
  </si>
  <si>
    <t>LU1861138961</t>
  </si>
  <si>
    <t>IE00BJK9H860</t>
  </si>
  <si>
    <t>IE00BJK9H753</t>
  </si>
  <si>
    <t>IE00BHXMHK04</t>
  </si>
  <si>
    <t>IE00BHXMHQ65</t>
  </si>
  <si>
    <t>LU1806495575</t>
  </si>
  <si>
    <t>IE00BYYR0489</t>
  </si>
  <si>
    <t>IE00BHZPJ452</t>
  </si>
  <si>
    <t>IE00BHZPJ783</t>
  </si>
  <si>
    <t>IE00BHZPJ569</t>
  </si>
  <si>
    <t>iShares MSCI USA ESG Enhanced UCITS ETF USD (Acc)</t>
  </si>
  <si>
    <t>IE00BHZPJ908</t>
  </si>
  <si>
    <t>IE00BHZPJ015</t>
  </si>
  <si>
    <t>IE00BJSFR200</t>
  </si>
  <si>
    <t>IE00BJ5JPH63</t>
  </si>
  <si>
    <t>IE00BJSFQW37</t>
  </si>
  <si>
    <t>IE00BJ5JPJ87</t>
  </si>
  <si>
    <t>LU1852211991</t>
  </si>
  <si>
    <t>IE00BJK9HD13</t>
  </si>
  <si>
    <t>IE00BJK9HH50</t>
  </si>
  <si>
    <t>iShares MSCI World ESG Enhanced UCITS ETF USD (Dist)</t>
  </si>
  <si>
    <t>IE00BG11HV38</t>
  </si>
  <si>
    <t>iShares MSCI Europe ESG Enhanced UCITS ETF EUR (Dist)</t>
  </si>
  <si>
    <t>IE00BHZPJ676</t>
  </si>
  <si>
    <t>iShares MSCI EMU ESG Enhanced UCITS ETF EUR (Dist)</t>
  </si>
  <si>
    <t>IE00BHZPHZ28</t>
  </si>
  <si>
    <t>iShares MSCI Japan ESG Enhanced UCITS ETF USD (Dist)</t>
  </si>
  <si>
    <t>IE00BHZPJ346</t>
  </si>
  <si>
    <t>iShares MSCI USA ESG Enhanced UCITS ETF USD (Dist)</t>
  </si>
  <si>
    <t>IE00BHZPJ890</t>
  </si>
  <si>
    <t>FR0011720911</t>
  </si>
  <si>
    <t>iShares Core EURO STOXX 50 UCITS ETF (DE)</t>
  </si>
  <si>
    <t>IE00B3YCGJ38</t>
  </si>
  <si>
    <t>IE00BYML9W36</t>
  </si>
  <si>
    <t>IE00BMW3NY56</t>
  </si>
  <si>
    <t>IE00BYXYX521</t>
  </si>
  <si>
    <t>IE00B8CJW150</t>
  </si>
  <si>
    <t>IE00B94ZB998</t>
  </si>
  <si>
    <t>IE00BPRCH686</t>
  </si>
  <si>
    <t>IE00BFG1RG61</t>
  </si>
  <si>
    <t>IE00B3DWVS88</t>
  </si>
  <si>
    <t>IE00BYX5K108</t>
  </si>
  <si>
    <t>IE00BD5KGK77</t>
  </si>
  <si>
    <t>IE00BJBLDJ48</t>
  </si>
  <si>
    <t>IE00BJBLDK52</t>
  </si>
  <si>
    <t>LU1953136527</t>
  </si>
  <si>
    <t>Franklin FTSE Brazil UCITS ETF </t>
  </si>
  <si>
    <t>IE00BHZRQY00</t>
  </si>
  <si>
    <t>Franklin FTSE Korea UCITS ETF </t>
  </si>
  <si>
    <t>IE00BHZRR030</t>
  </si>
  <si>
    <t>Franklin FTSE China UCITS ETF</t>
  </si>
  <si>
    <t>IE00BHZRR147</t>
  </si>
  <si>
    <t>iShares Core MSCI World UCITS ETF EUR Hedged (Dist)</t>
  </si>
  <si>
    <t>IE00BKBF6H24</t>
  </si>
  <si>
    <t>IE00BD4TXV59</t>
  </si>
  <si>
    <t>Vanguard USD Corporate Bond UCITS ETF - (USD) Accumulating</t>
  </si>
  <si>
    <t>IE00BGYWFK87</t>
  </si>
  <si>
    <t>LU1048313974</t>
  </si>
  <si>
    <t>SPDR ICE BofAML 0-5 Year EM USD Government Bond EUR Hdg UCITS ETF (Acc)</t>
  </si>
  <si>
    <t>IE00BJL36X53</t>
  </si>
  <si>
    <t>SPDR S&amp;P U.S. Dividend Aristocrats EUR Hdg UCITS ETF (Dist)</t>
  </si>
  <si>
    <t>IE00B979GK47</t>
  </si>
  <si>
    <t>Invesco MSCI USA ESG Universal Screened UCITS ETF</t>
  </si>
  <si>
    <t>IE00BJQRDM08</t>
  </si>
  <si>
    <t>Invesco MSCI Europe ESG Universal Screened UCITS ETF</t>
  </si>
  <si>
    <t>IE00BJQRDL90</t>
  </si>
  <si>
    <t>Invesco MSCI World ESG Universal Screened UCITS ETF</t>
  </si>
  <si>
    <t>IE00BJQRDK83</t>
  </si>
  <si>
    <t>IE00BG47KH54</t>
  </si>
  <si>
    <t>IE00BG47KB92</t>
  </si>
  <si>
    <t>IE00BJ5JPG56</t>
  </si>
  <si>
    <t>Franklin FTSE India UCITS ETF </t>
  </si>
  <si>
    <t>IE00BHZRQZ17</t>
  </si>
  <si>
    <t>IE00BYWQWR46</t>
  </si>
  <si>
    <t>FR0013416716</t>
  </si>
  <si>
    <t>BNPP RICI Enhanced Energy (ER) Index EUR Hedge ETC</t>
  </si>
  <si>
    <t>DE000PZ9REE0</t>
  </si>
  <si>
    <t>LU2009202107</t>
  </si>
  <si>
    <t>JPM BetaBuilders US Treasury Bond 0-1yr UCITS ETF - USD (acc)</t>
  </si>
  <si>
    <t>IE00BJK3WF00</t>
  </si>
  <si>
    <t>JPM US Equity Multi-Factor UCITS ETF - USD (acc)</t>
  </si>
  <si>
    <t>IE00BJRCLK89</t>
  </si>
  <si>
    <t>JPM Global Equity Multi-Factor UCITS ETF - USD (acc)</t>
  </si>
  <si>
    <t>IE00BJRCLL96</t>
  </si>
  <si>
    <t>SPDR Bloomberg Barclays 1-3 Month T-Bill MXN Hdg UCITS ETF (Acc)</t>
  </si>
  <si>
    <t>IE00BJXRT706</t>
  </si>
  <si>
    <t>SPDR Bloomberg Barclays 1-3 Month T-Bill UCITS ETF (acc)</t>
  </si>
  <si>
    <t>IE00BJXRT698</t>
  </si>
  <si>
    <t>Vanguard FTSE North America UCITS ETF - (USD) Accumulating</t>
  </si>
  <si>
    <t>IE00BK5BQW10</t>
  </si>
  <si>
    <t>Vanguard FTSE All-World UCITS ETF - (USD) Accumulating</t>
  </si>
  <si>
    <t>IE00BK5BQT80</t>
  </si>
  <si>
    <t>Vanguard FTSE Developed Europe ex UK UCITS ETF - (EUR) Accumulating</t>
  </si>
  <si>
    <t>IE00BK5BQY34</t>
  </si>
  <si>
    <t>Vanguard FTSE Developed Europe UCITS ETF - (EUR) Accumulating</t>
  </si>
  <si>
    <t>IE00BK5BQX27</t>
  </si>
  <si>
    <t>iShares China CNY Bond UCITS ETF USD (Dist)</t>
  </si>
  <si>
    <t>IE00BYPC1H27</t>
  </si>
  <si>
    <t>SPDR Bloomberg Barclays 3-7 Year U.S. Treasury Bond UCITS ETF</t>
  </si>
  <si>
    <t>UC MSCI European Green Bond EUR UCITS ETF</t>
  </si>
  <si>
    <t>BNPP RICI Enhanced Natural Gas (ER) Index EUR Hedge ETC</t>
  </si>
  <si>
    <t>DE000PZ9REG5</t>
  </si>
  <si>
    <t>BNPP RICI Enhanced WTI Crude Oil (ER) Index EUR Hedge ETC</t>
  </si>
  <si>
    <t>DE000PZ9REW2</t>
  </si>
  <si>
    <t>BNPP RICI Enhanced Industrial Metals (ER) Index EUR Hedge ETC</t>
  </si>
  <si>
    <t>DE000PZ9REM3</t>
  </si>
  <si>
    <t>BNPP RICI Enhanced Nickel (ER) Index EUR Hedge ETC</t>
  </si>
  <si>
    <t>DE000PZ9REN1</t>
  </si>
  <si>
    <t>BNPP RICI Enhanced Brent Crude Oil (ER) Index EUR Hedge ETC</t>
  </si>
  <si>
    <t>DE000PZ9REB6</t>
  </si>
  <si>
    <t>BNPP RICI Enhanced Copper (ER) Index EUR Hedge ETC</t>
  </si>
  <si>
    <t>DE000PZ9REC4</t>
  </si>
  <si>
    <t>IE00BJQRDN15</t>
  </si>
  <si>
    <t>IE00BJQRDP39</t>
  </si>
  <si>
    <t>IE00BSKRJX20</t>
  </si>
  <si>
    <t>LU1974696418</t>
  </si>
  <si>
    <t>LU1953188833</t>
  </si>
  <si>
    <t>LU1974695790</t>
  </si>
  <si>
    <t>LU1971906802</t>
  </si>
  <si>
    <t>FR0011550672</t>
  </si>
  <si>
    <t>FR0011550680</t>
  </si>
  <si>
    <t>LU1965301184</t>
  </si>
  <si>
    <t>Invesco Physical Gold ETC (P-ETC)</t>
  </si>
  <si>
    <t>Ossiam US Steepener UCITS ETF 1C</t>
  </si>
  <si>
    <t>WisdomTree Physical Gold Individual Securities</t>
  </si>
  <si>
    <t>WisdomTree Gold 2x Daily Leveraged</t>
  </si>
  <si>
    <t>WisdomTree Physical Silver Individual Securities</t>
  </si>
  <si>
    <t>WisdomTree WTI Crude Oil</t>
  </si>
  <si>
    <t>WisdomTree Physical Platinum Individual Securities</t>
  </si>
  <si>
    <t>WisdomTree Physical Swiss Gold Individual Securities</t>
  </si>
  <si>
    <t>WisdomTree Nickel</t>
  </si>
  <si>
    <t>WisdomTree WTI Crude Oil 2x Daily Leveraged</t>
  </si>
  <si>
    <t>WisdomTree Physical Gold - EUR Daily Hedged</t>
  </si>
  <si>
    <t>Xtrackers Brent Crude Oil Optimum Yield ETC (EUR)</t>
  </si>
  <si>
    <t>WisdomTree Coffee</t>
  </si>
  <si>
    <t>WisdomTree Gold 3x Daily Short</t>
  </si>
  <si>
    <t>WisdomTree Silver</t>
  </si>
  <si>
    <t>WisdomTree WTI Crude Oil 1x Daily Short</t>
  </si>
  <si>
    <t>WisdomTree Brent Crude Oil</t>
  </si>
  <si>
    <t>WisdomTree Natural Gas 2x Daily Leveraged</t>
  </si>
  <si>
    <t>WisdomTree Gold</t>
  </si>
  <si>
    <t>WisdomTree Gold 1x Daily Short</t>
  </si>
  <si>
    <t>WisdomTree Industrial Metals</t>
  </si>
  <si>
    <t>WisdomTree Silver 2x Daily Leveraged</t>
  </si>
  <si>
    <t>WisdomTree Precious Metals</t>
  </si>
  <si>
    <t>WisdomTree Sugar</t>
  </si>
  <si>
    <t>WisdomTree Physical Palladium Individual Securities</t>
  </si>
  <si>
    <t>WisdomTree Cocoa 2x Daily Leveraged</t>
  </si>
  <si>
    <t>WisdomTree Lean Hogs</t>
  </si>
  <si>
    <t>WisdomTree WTI Crude Oil - EUR Daily Hedged</t>
  </si>
  <si>
    <t>WisdomTree Coffee 2x Daily Leveraged</t>
  </si>
  <si>
    <t>WisdomTree Platinum 2x Daily Leveraged</t>
  </si>
  <si>
    <t>WisdomTree Gold - EUR Daily Hedged</t>
  </si>
  <si>
    <t>WisdomTree Physical Precious Metals Basket Securities</t>
  </si>
  <si>
    <t>WisdomTree Wheat</t>
  </si>
  <si>
    <t>WisdomTree Silver 3x Daily Leveraged</t>
  </si>
  <si>
    <t>WisdomTree Silver - EUR Daily Hedged</t>
  </si>
  <si>
    <t>WisdomTree Gold 3x Daily Leveraged</t>
  </si>
  <si>
    <t>WisdomTree Natural Gas 3x Daily Leveraged</t>
  </si>
  <si>
    <t>WisdomTree Copper</t>
  </si>
  <si>
    <t>WisdomTree Nickel 2x Daily Leveraged</t>
  </si>
  <si>
    <t>WisdomTree Silver 3x Daily Short</t>
  </si>
  <si>
    <t>WisdomTree Cotton</t>
  </si>
  <si>
    <t>WisdomTree Live Cattle</t>
  </si>
  <si>
    <t>WisdomTree Natural Gas</t>
  </si>
  <si>
    <t>WisdomTree Wheat - EUR Daily Hedged</t>
  </si>
  <si>
    <t>WisdomTree Sugar 2x Daily Leveraged</t>
  </si>
  <si>
    <t>WisdomTree Zinc</t>
  </si>
  <si>
    <t>WisdomTree Agriculture</t>
  </si>
  <si>
    <t>WisdomTree Broad Commodities</t>
  </si>
  <si>
    <t>WisdomTree Wheat 2x Daily Leveraged</t>
  </si>
  <si>
    <t>WisdomTree Copper - EUR Daily Hedged</t>
  </si>
  <si>
    <t>WisdomTree Natural Gas - EUR Daily Hedged</t>
  </si>
  <si>
    <t>WisdomTree Corn</t>
  </si>
  <si>
    <t>WisdomTree Brent Crude Oil - EUR Daily Hedged</t>
  </si>
  <si>
    <t>WisdomTree Broad Commodities - EUR Daily Hedged</t>
  </si>
  <si>
    <t>WisdomTree Silver 1x Daily Short</t>
  </si>
  <si>
    <t>WisdomTree Natural Gas 1x Daily Short</t>
  </si>
  <si>
    <t>WisdomTree Energy</t>
  </si>
  <si>
    <t>WisdomTree Nickel 1x Daily Short</t>
  </si>
  <si>
    <t>WisdomTree Copper 2x Daily Leveraged</t>
  </si>
  <si>
    <t>WisdomTree Brent Crude Oil Longer Dated</t>
  </si>
  <si>
    <t>WisdomTree Agriculture - EUR Daily Hedged</t>
  </si>
  <si>
    <t>WisdomTree Heating Oil</t>
  </si>
  <si>
    <t>WisdomTree Soybeans</t>
  </si>
  <si>
    <t>WisdomTree Agriculture 2x Daily Leveraged</t>
  </si>
  <si>
    <t>WisdomTree Corn 2x Daily Leveraged</t>
  </si>
  <si>
    <t>WisdomTree Gasoline</t>
  </si>
  <si>
    <t>WisdomTree Grains</t>
  </si>
  <si>
    <t>WisdomTree Aluminium</t>
  </si>
  <si>
    <t>Xtrackers Energy Optimum Yield EUR Hedged ETC</t>
  </si>
  <si>
    <t>WisdomTree Broad Commodities Ex-Agriculture and Livestock</t>
  </si>
  <si>
    <t>WisdomTree Petroleum</t>
  </si>
  <si>
    <t>WisdomTree Energy Longer Dated</t>
  </si>
  <si>
    <t>WisdomTree Industrial Metals Longer Dated</t>
  </si>
  <si>
    <t>WisdomTree Natural Gas 3x Daily Short</t>
  </si>
  <si>
    <t>WisdomTree Precious Metals - EUR Daily Hedged</t>
  </si>
  <si>
    <t>WisdomTree Brent Crude Oil 3x Daily Short</t>
  </si>
  <si>
    <t>WisdomTree Agriculture Longer Dated</t>
  </si>
  <si>
    <t>WisdomTree Softs</t>
  </si>
  <si>
    <t>WisdomTree Soybean Oil</t>
  </si>
  <si>
    <t>WisdomTree Broad Commodities Longer Dated</t>
  </si>
  <si>
    <t>WisdomTree Energy - EUR Daily Hedged</t>
  </si>
  <si>
    <t>WisdomTree Industrial Metals Enhanced</t>
  </si>
  <si>
    <t>WisdomTree Energy Enhanced</t>
  </si>
  <si>
    <t>WisdomTree DAX 30 3x Daily Short</t>
  </si>
  <si>
    <t>WisdomTree Short USD Long EUR</t>
  </si>
  <si>
    <t>WisdomTree EURO STOXX Banks 3x Daily Leveraged</t>
  </si>
  <si>
    <t>WisdomTree DAX 30 3x Daily Leveraged</t>
  </si>
  <si>
    <t>WisdomTree Long USD Short EUR</t>
  </si>
  <si>
    <t>WisdomTree Long NOK Short EUR</t>
  </si>
  <si>
    <t>WisdomTree S&amp;P 500 3x Daily Short</t>
  </si>
  <si>
    <t>WisdomTree Long USD Short EUR 5x Daily</t>
  </si>
  <si>
    <t>WisdomTree Short USD Long EUR 5x Daily</t>
  </si>
  <si>
    <t>WisdomTree Long JPY Short EUR</t>
  </si>
  <si>
    <t>WisdomTree S&amp;P 500 VIX Short-Term Futures 2.25x Daily Leveraged</t>
  </si>
  <si>
    <t>WisdomTree Short CNY Long USD</t>
  </si>
  <si>
    <t>WisdomTree S&amp;P 500 3x Daily Leveraged</t>
  </si>
  <si>
    <t>WisdomTree Long AUD Short EUR</t>
  </si>
  <si>
    <t>WisdomTree Long SEK Short EUR</t>
  </si>
  <si>
    <t>WisdomTree Long CHF Short EUR</t>
  </si>
  <si>
    <t>WisdomTree Emerging Markets 3x Daily Leveraged</t>
  </si>
  <si>
    <t>WisdomTree Short CHF Long EUR</t>
  </si>
  <si>
    <t>WisdomTree Bund 30Y 3x Daily Short</t>
  </si>
  <si>
    <t>WisdomTree Short JPY Long EUR</t>
  </si>
  <si>
    <t>WisdomTree US Treasuries 10Y 3x Daily Short</t>
  </si>
  <si>
    <t>WisdomTree Bund 10Y 3x Daily Short</t>
  </si>
  <si>
    <t>WisdomTree Long CNY Short USD</t>
  </si>
  <si>
    <t>WisdomTree Emerging Markets 3x Daily Short</t>
  </si>
  <si>
    <t>BNPP RICI Enhanced Metals (ER) Index EUR Hedge ETC</t>
  </si>
  <si>
    <t>DE000PZ9RME3</t>
  </si>
  <si>
    <t>BNPP RICI Enhanced Lead (ER) Index EUR Hedge ETC</t>
  </si>
  <si>
    <t>DE000PZ9REL5</t>
  </si>
  <si>
    <t>BNPP RICI Enhanced Tin (ER) Index EUR Hedge ETC</t>
  </si>
  <si>
    <t>DE000PZ9RET8</t>
  </si>
  <si>
    <t>BNPP RICI Enhanced Zinc (ER) Index EUR Hedge ETC</t>
  </si>
  <si>
    <t>DE000PZ9REZ5</t>
  </si>
  <si>
    <t>BNPP RICI Enhanced Aluminum (ER) Index EUR Hedge ETC</t>
  </si>
  <si>
    <t>DE000PZ9REA8</t>
  </si>
  <si>
    <t>BNPP RICI Enhanced Heating Oil (ER) Index EUR Hedge ETC</t>
  </si>
  <si>
    <t>DE000PZ9REH3</t>
  </si>
  <si>
    <t>BNPP RICI Enhanced Gasoline (ER) Index EUR Hedge ETC</t>
  </si>
  <si>
    <t>DE000PZ9RE14</t>
  </si>
  <si>
    <t>BNPP RICI Enhanced Gas Oil (ER) Index EUR Hedge ETC</t>
  </si>
  <si>
    <t>DE000PZ9RED2</t>
  </si>
  <si>
    <t>Invesco Euro Government Bond 1-3 Year UCITS ETF</t>
  </si>
  <si>
    <t>IE00BGJWWY63</t>
  </si>
  <si>
    <t>Invesco Euro Government Bond 7-10 Year UCITS ETF</t>
  </si>
  <si>
    <t>IE00BGJWWW40</t>
  </si>
  <si>
    <t>Invesco Euro Government Bond 3-5 Year UCITS ETF</t>
  </si>
  <si>
    <t>IE00BGJWWV33</t>
  </si>
  <si>
    <t>Invesco Euro Government Bond 5-7 Year UCITS ETF</t>
  </si>
  <si>
    <t>IE00BGJWWT11</t>
  </si>
  <si>
    <t>IE00BK95B138</t>
  </si>
  <si>
    <t>Invesco Euro Government Bond UCITS ETF</t>
  </si>
  <si>
    <t>IE00BGJWWX56</t>
  </si>
  <si>
    <t>Deka Euro Corporates 0-3 Liquid UCITS ETF</t>
  </si>
  <si>
    <t>DE000ETFL532</t>
  </si>
  <si>
    <t>Deka Germany 30 UCITS ETF</t>
  </si>
  <si>
    <t>DE000ETFL516</t>
  </si>
  <si>
    <t>Deka US Treasury 7-10 UCITS ETF</t>
  </si>
  <si>
    <t>DE000ETFL524</t>
  </si>
  <si>
    <t>L&amp;G Artificial Intelligence UCITS ETF</t>
  </si>
  <si>
    <t>L&amp;G Clean Water UCITS ETF</t>
  </si>
  <si>
    <t>L&amp;G Healthcare Breakthrough UCITS ETF</t>
  </si>
  <si>
    <t>LU2018762653</t>
  </si>
  <si>
    <t>IE00BYSX4739</t>
  </si>
  <si>
    <t>IE00BYSX4176</t>
  </si>
  <si>
    <t>LU2037749152</t>
  </si>
  <si>
    <t>Vanguard FTSE Japan UCITS ETF (USD) Accumulating</t>
  </si>
  <si>
    <t>IE00BFMXYX26</t>
  </si>
  <si>
    <t>Vanguard FTSE Emerging Markets UCITS ETF (USD) Accumulating</t>
  </si>
  <si>
    <t>IE00BK5BR733</t>
  </si>
  <si>
    <t>Vanguard FTSE Developed Asia Pacific ex Japan UCITS ETF (USD) Accumulating</t>
  </si>
  <si>
    <t>IE00BK5BQZ41</t>
  </si>
  <si>
    <t>SPDR MSCI ACWI EUR Hdg UCITS ETF (Acc)</t>
  </si>
  <si>
    <t>IE00BF1B7389</t>
  </si>
  <si>
    <t>LU1981859819</t>
  </si>
  <si>
    <t>SPDR STOXX Europe 600 ESG Screened UCITS ETF (Acc)</t>
  </si>
  <si>
    <t>IE00BK5H8015</t>
  </si>
  <si>
    <t>LU1974693662</t>
  </si>
  <si>
    <t>Goldman Sachs ActiveBeta US Large Cap Equity UCITS ETF</t>
  </si>
  <si>
    <t>IE00BJ5CNR11</t>
  </si>
  <si>
    <t>Goldman Sachs ETF</t>
  </si>
  <si>
    <t>IE00BKC94M46</t>
  </si>
  <si>
    <t>WisdomTree Cloud Computing UCITS ETF - USD Acc</t>
  </si>
  <si>
    <t>SPDR Dow Jones Global Real Estate UCITS ETF (Acc)</t>
  </si>
  <si>
    <t>IE00BH4GR342</t>
  </si>
  <si>
    <t>IE00BG370F43</t>
  </si>
  <si>
    <t>IE00BQ70R696</t>
  </si>
  <si>
    <t>IE00BYMS5W68</t>
  </si>
  <si>
    <t>iShares MSCI World Consumer Discretionary Sector UCITS ETF USD (Dist)</t>
  </si>
  <si>
    <t>IE00BJ5JP212</t>
  </si>
  <si>
    <t>iShares MSCI World Consumer Staples Sector UCITS ETF USD (Dist)</t>
  </si>
  <si>
    <t>IE00BJ5JP329</t>
  </si>
  <si>
    <t>iShares MSCI World Energy Sector UCITS ETF USD (Dist)</t>
  </si>
  <si>
    <t>IE00BJ5JP105</t>
  </si>
  <si>
    <t>iShares MSCI World Health Care Sector UCITS ETF USD (Dist)</t>
  </si>
  <si>
    <t>IE00BJ5JNZ06</t>
  </si>
  <si>
    <t>iShares MSCI World Information Technology Sector UCITS ETF USD (Dist)</t>
  </si>
  <si>
    <t>IE00BJ5JNY98</t>
  </si>
  <si>
    <t>Goldman Sachs Access China Government Bond UCITS ETF</t>
  </si>
  <si>
    <t>IE00BJSBCS90</t>
  </si>
  <si>
    <t>IE00BHZPJ239</t>
  </si>
  <si>
    <t>BNP Paribas Easy S&amp;P 500 UCITS ETF</t>
  </si>
  <si>
    <t>VanEck Vectors Global Equal Weight UCITS ETF</t>
  </si>
  <si>
    <t>VanEck Vectors Global Real Estate UCITS ETF</t>
  </si>
  <si>
    <t>VanEck Vectors iBoxx EUR Corporates UCITS ETF</t>
  </si>
  <si>
    <t>VanEck Vectors iBoxx EUR Sovereign Diversified 1-10 UCITS ETF</t>
  </si>
  <si>
    <t>VanEck Vectors iBoxx EUR Sovereign Capped AAA-AA 1-5 UCITS ETF</t>
  </si>
  <si>
    <t>VanEck Vectors Sustainable World Equal Weight UCITS ETF</t>
  </si>
  <si>
    <t>VanEck Vectors European Equal Weight UCITS ETF</t>
  </si>
  <si>
    <t>VanEck Vectors Morningstar North America Equal Weight UCITS ETF</t>
  </si>
  <si>
    <t>VanEck Vectors Morningstar Developed Markets Dividend Leaders UCITS ETF</t>
  </si>
  <si>
    <t>FR0011550177</t>
  </si>
  <si>
    <t>Goldman Sachs ActiveBeta Emerging Markets Equity UCITS ETF</t>
  </si>
  <si>
    <t>IE00BJ5CMD00</t>
  </si>
  <si>
    <t>LU2008763935</t>
  </si>
  <si>
    <t>LU2008761053</t>
  </si>
  <si>
    <t>LU2008760592</t>
  </si>
  <si>
    <t>LU1953137681</t>
  </si>
  <si>
    <t>SPDR Bloomberg Barclays Emerging Markets Local Bond USD Base CCY Hdg to EUR UCITS ETF (Acc)</t>
  </si>
  <si>
    <t>IE00BK8JH525</t>
  </si>
  <si>
    <t>LU1646360542</t>
  </si>
  <si>
    <t>IE00BKP5L730</t>
  </si>
  <si>
    <t>Lyxor Euro Government Bond 15+Y (DR) UCITS ETF - Acc</t>
  </si>
  <si>
    <t>Lyxor Euro Government Bond 1-3Y (DR) UCITS ETF - Acc</t>
  </si>
  <si>
    <t>Lyxor Euro Government Bond 3-5Y (DR) UCITS ETF - Acc</t>
  </si>
  <si>
    <t>IE00BJ06C044</t>
  </si>
  <si>
    <t>IE00BF51K025</t>
  </si>
  <si>
    <t>LU2037748345</t>
  </si>
  <si>
    <t>Amundi Smart Factory UCITS ETF - EUR (C)</t>
  </si>
  <si>
    <t>LU2037749822</t>
  </si>
  <si>
    <t>LU2037750168</t>
  </si>
  <si>
    <t>LU2037748774</t>
  </si>
  <si>
    <t>SPDR S&amp;P 500 ESG Screened UCITS ETF (Acc)</t>
  </si>
  <si>
    <t>IE00BH4GPZ28</t>
  </si>
  <si>
    <t>LU1645386308</t>
  </si>
  <si>
    <t>IE00BJ06C937</t>
  </si>
  <si>
    <t>IE00BG0J8L59</t>
  </si>
  <si>
    <t>Tabula European iTraxx Crossover Credit Short UCITS ETF (EUR) - Acc</t>
  </si>
  <si>
    <t>IE00BH05CB83</t>
  </si>
  <si>
    <t>Tabula European iTraxx Crossover Credit UCITS ETF (EUR) - Acc</t>
  </si>
  <si>
    <t>IE00BH059L74</t>
  </si>
  <si>
    <t>Lyxor Euro Government Bond (DR) UCITS ETF - Acc</t>
  </si>
  <si>
    <t>Lyxor Euro Government Bond 10-15Y (DR) UCITS ETF - Acc</t>
  </si>
  <si>
    <t>Lyxor Euro Government Bond 5-7Y (DR) UCITS ETF - Acc</t>
  </si>
  <si>
    <t>Lyxor Euro Government Bond 7-10Y (DR) UCITS ETF - Acc</t>
  </si>
  <si>
    <t>IE00BL6XZW69</t>
  </si>
  <si>
    <t>The Medical Cannabis and Wellness UCITS ETF - Acc</t>
  </si>
  <si>
    <t>UBS ETF (IE) CMCI Commodity Carry SF UCITS ETF (USD) A-acc</t>
  </si>
  <si>
    <t>IE00BKFB6L02</t>
  </si>
  <si>
    <t>L&amp;G Europe Equity (Responsible Exclusions) UCITS ETF - Acc</t>
  </si>
  <si>
    <t>L&amp;G US Equity (Responsible Exclusions) UCITS ETF - Acc</t>
  </si>
  <si>
    <t>LU2089238385</t>
  </si>
  <si>
    <t>LU2089238112</t>
  </si>
  <si>
    <t>LU2089238468</t>
  </si>
  <si>
    <t>LU2089238039</t>
  </si>
  <si>
    <t>LU2089238203</t>
  </si>
  <si>
    <t>LU2089238625</t>
  </si>
  <si>
    <t>LU2089238898</t>
  </si>
  <si>
    <t>LU2089238971</t>
  </si>
  <si>
    <t>LU2089239193</t>
  </si>
  <si>
    <t>LU2089239276</t>
  </si>
  <si>
    <t>Amundi BBB Euro Corporate Investment Grade UCITS ETF - EUR (C)</t>
  </si>
  <si>
    <t>Amundi CAC 40 UCITS ETF DR - EUR (C)</t>
  </si>
  <si>
    <t>Amundi ETF EURO Inflation UCITS ETF DR (C)</t>
  </si>
  <si>
    <t>Amundi Euro Corporate Financials iBoxx UCITS ETF - EUR (C)</t>
  </si>
  <si>
    <t>Amundi Euro High Yield Liquid Bond iBoxx UCITS ETF - EUR (C)</t>
  </si>
  <si>
    <t>Amundi Europe Equity Multi Smart Allocation Scientific Beta UCITS ETF - EUR (C)</t>
  </si>
  <si>
    <t>Amundi Floating Rate Euro Corporate 1-3 UCITS ETF - EUR (C)</t>
  </si>
  <si>
    <t>Amundi Floating Rate USD Corporate UCITS ETF - Hedged EUR (C)</t>
  </si>
  <si>
    <t>Amundi Floating Rate USD Corporate UCITS ETF - USD (C)</t>
  </si>
  <si>
    <t>Amundi FTSE EPRA Europe Real Estate UCITS ETF - EUR (C)</t>
  </si>
  <si>
    <t>Amundi Index Equity Global Multi Smart Allocation Scientific Beta UCITS ETF DR - EUR (C)</t>
  </si>
  <si>
    <t>Amundi Index MSCI Emerging Markets SRI UCITS ETF DR (C)</t>
  </si>
  <si>
    <t>Amundi Index MSCI Europe SRI UCITS ETF DR (C)</t>
  </si>
  <si>
    <t>Amundi Index MSCI Japan UCITS ETF DR - EUR (C)</t>
  </si>
  <si>
    <t>Amundi Index MSCI USA SRI UCITS ETF DR (C)</t>
  </si>
  <si>
    <t>Amundi Index MSCI World SRI UCITS ETF DR (C)</t>
  </si>
  <si>
    <t>Amundi Japan TOPIX UCITS ETF - Daily Hedged EUR (C)</t>
  </si>
  <si>
    <t>Amundi JPX-Nikkei 400 UCITS ETF - Daily Hedged EUR (C)</t>
  </si>
  <si>
    <t>Amundi JPX-Nikkei 400 UCITS ETF - EUR (C)</t>
  </si>
  <si>
    <t>Amundi MSCI China UCITS ETF - EUR (C)</t>
  </si>
  <si>
    <t>Amundi MSCI Eastern Europe Ex Russia UCITS ETF - EUR (C)</t>
  </si>
  <si>
    <t>Amundi MSCI EM Asia UCITS ETF - EUR (C)</t>
  </si>
  <si>
    <t>Amundi MSCI EM Latin America UCITS ETF - EUR (C)</t>
  </si>
  <si>
    <t>Amundi MSCI Emerging Markets UCITS ETF - EUR (C)</t>
  </si>
  <si>
    <t>Amundi MSCI Europe High Dividend Factor UCITS ETF - EUR (C)</t>
  </si>
  <si>
    <t>Amundi MSCI Europe Minimum Volatility Factor UCITS ETF - EUR (C)</t>
  </si>
  <si>
    <t>Amundi MSCI India UCITS ETF - EUR (C)</t>
  </si>
  <si>
    <t>Amundi MSCI Nordic UCITS ETF - EUR (C)</t>
  </si>
  <si>
    <t>Amundi MSCI Switzerland UCITS ETF - EUR (C)</t>
  </si>
  <si>
    <t>Amundi MSCI USA UCITS ETF - EUR (C)</t>
  </si>
  <si>
    <t>Amundi MSCI World Energy UCITS ETF - EUR (C)</t>
  </si>
  <si>
    <t>Amundi MSCI World Ex Europe UCITS ETF - EUR (C)</t>
  </si>
  <si>
    <t>Amundi MSCI World Financials UCITS ETF - EUR (C)</t>
  </si>
  <si>
    <t>Amundi MSCI World UCITS ETF - EUR (C)</t>
  </si>
  <si>
    <t>Amundi Russell 2000 UCITS ETF - EUR (C)</t>
  </si>
  <si>
    <t>Amundi S&amp;P 500 Buyback UCITS ETF - EUR (C)</t>
  </si>
  <si>
    <t>Amundi S&amp;P 500 UCITS ETF - Daily Hedged EUR (C)</t>
  </si>
  <si>
    <t>Amundi S&amp;P 500 UCITS ETF - EUR (C)</t>
  </si>
  <si>
    <t>Amundi S&amp;P Global Luxury UCITS ETF - EUR (C)</t>
  </si>
  <si>
    <t>Amundi STOXX Europe 600 UCITS ETF - EUR (C)</t>
  </si>
  <si>
    <t>Amundi STOXX Global Artificial Intelligence UCITS ETF (C)</t>
  </si>
  <si>
    <t>BNP Paribas Easy Bloomberg Barclays Euro Aggregate Treasury UCITS ETF</t>
  </si>
  <si>
    <t>BNP Paribas Easy ECPI Circular Economy Leaders UCITS ETF</t>
  </si>
  <si>
    <t>BNP Paribas Easy Equity Low Vol Europe UCITS ETF - C</t>
  </si>
  <si>
    <t>BNP Paribas Easy Equity Low Vol Europe UCITS ETF - D</t>
  </si>
  <si>
    <t>BNP Paribas Easy Equity Momentum Europe UCITS ETF - C</t>
  </si>
  <si>
    <t>BNP Paribas Easy Equity Momentum Europe UCITS ETF - D</t>
  </si>
  <si>
    <t>BNP Paribas Easy Equity Quality Europe UCITS ETF - C</t>
  </si>
  <si>
    <t>BNP Paribas Easy Equity Quality Europe UCITS ETF - D</t>
  </si>
  <si>
    <t>BNP Paribas Easy Equity Value Europe UCITS ETF - C</t>
  </si>
  <si>
    <t>BNP Paribas Easy Equity Value Europe UCITS ETF - D</t>
  </si>
  <si>
    <t>BNP Paribas Easy Euro Corp Bond SRI Fossil Free 1-3Y UCITS ETF</t>
  </si>
  <si>
    <t>BNP Paribas Easy Euro Corp Bond SRI Fossil Free 3-5Y UCITS ETF</t>
  </si>
  <si>
    <t>BNP Paribas Easy Euro Corp Bond SRI Fossil Free UCITS ETF</t>
  </si>
  <si>
    <t>BNP Paribas Easy EURO STOXX 50 UCITS ETF - C</t>
  </si>
  <si>
    <t>BNP Paribas Easy EURO STOXX 50 UCITS ETF - C/D</t>
  </si>
  <si>
    <t>BNP Paribas Easy FTSE EPRA/NAREIT Developed Europe UCITS ETF - D</t>
  </si>
  <si>
    <t>BNP Paribas Easy FTSE EPRA/NAREIT Eurozone Capped UCITS ETF - D</t>
  </si>
  <si>
    <t>BNP Paribas Easy MSCI Emerging Markets ex CW UCITS ETF EUR - C</t>
  </si>
  <si>
    <t>BNP Paribas Easy MSCI Emerging SRI S-Series 5% Capped UCITS ETF - EUR</t>
  </si>
  <si>
    <t>BNP Paribas Easy MSCI Emerging SRI S-Series 5% Capped UCITS ETF - USD</t>
  </si>
  <si>
    <t>BNP Paribas Easy MSCI EMU SRI S-Series 5% Capped UCITS ETF</t>
  </si>
  <si>
    <t>BNP Paribas Easy MSCI Europe ex CW UCITS ETF</t>
  </si>
  <si>
    <t>BNP Paribas Easy MSCI Europe ex UK ex CW UCITS ETF - C</t>
  </si>
  <si>
    <t>BNP Paribas Easy MSCI Europe SRI S-Series 5% Capped UCITS ETF</t>
  </si>
  <si>
    <t>BNP Paribas Easy MSCI Japan ex CW UCITS ETF - C</t>
  </si>
  <si>
    <t>BNP Paribas Easy MSCI Japan ex CW UCITS ETF EUR Hedged - C</t>
  </si>
  <si>
    <t>BNP Paribas Easy MSCI Japan SRI S-Series 5% Capped UCITS ETF</t>
  </si>
  <si>
    <t>BNP Paribas Easy MSCI North America ex CW UCITS ETF - C</t>
  </si>
  <si>
    <t>BNP Paribas Easy MSCI Pacific ex Japan ex CW UCITS ETF - C</t>
  </si>
  <si>
    <t>BNP Paribas Easy MSCI USA SRI S-Series 5% Capped UCITS ETF</t>
  </si>
  <si>
    <t>BNP Paribas Easy MSCI World SRI S-Series 5% Capped UCITS ETF - EUR</t>
  </si>
  <si>
    <t>BNP Paribas Easy MSCI World SRI S-Series 5% Capped UCITS ETF - USD</t>
  </si>
  <si>
    <t>BNP Paribas Easy S&amp;P 500 UCITS ETF - C</t>
  </si>
  <si>
    <t>BNP Paribas Easy S&amp;P 500 UCITS ETF EUR Hedged - C</t>
  </si>
  <si>
    <t>BNP Paribas Easy STOXX Europe 600 UCITS ETF</t>
  </si>
  <si>
    <t>BNP Paribas Easy STOXX Europe 600 UCITS ETF EUR - C</t>
  </si>
  <si>
    <t>Deka iBoxx EUR Liquid Germany Covered Diversified UCITS ETF</t>
  </si>
  <si>
    <t>EMQQ Emerging Markets Internet and Ecommerce UCITS ETF - Acc</t>
  </si>
  <si>
    <t>Fidelity Emerging Markets Quality Income UCITS ETF - Acc USD</t>
  </si>
  <si>
    <t>Fidelity Emerging Markets Quality Income UCITS ETF - Inc USD</t>
  </si>
  <si>
    <t>Fidelity Europe Quality Income UCITS ETF - Acc EUR</t>
  </si>
  <si>
    <t>Fidelity Europe Quality Income UCITS ETF - Inc EUR</t>
  </si>
  <si>
    <t>Fidelity Global Quality Income UCITS ETF Inc-USD</t>
  </si>
  <si>
    <t>Fidelity US Quality Income UCITS ETF - Acc-EUR Hedged</t>
  </si>
  <si>
    <t>Fidelity US Quality Income UCITS ETF Acc-USD</t>
  </si>
  <si>
    <t>Fidelity US Quality Income UCITS ETF Inc-USD</t>
  </si>
  <si>
    <t>HSBC MSCI Taiwan Capped UCITS ETF</t>
  </si>
  <si>
    <t>Invesco EQQQ Nasdaq-100 UCITS ETF EUR Hdg Acc</t>
  </si>
  <si>
    <t>Invesco KBW Nasdaq Fintech UCITS ETF Acc</t>
  </si>
  <si>
    <t>Invesco Nasdaq Biotech UCITS ETF A</t>
  </si>
  <si>
    <t>Invesco S&amp;P 500 UCITS ETF EUR Hedged Acc</t>
  </si>
  <si>
    <t>iShares Ageing Population UCITS ETF USD (Acc)</t>
  </si>
  <si>
    <t>iShares Automation &amp; Robotics UCITS ETF USD (Acc)</t>
  </si>
  <si>
    <t>iShares Automation &amp; Robotics UCITS ETF USD (Dist)</t>
  </si>
  <si>
    <t>iShares Core EURO STOXX 50 UCITS ETF EUR (Acc)</t>
  </si>
  <si>
    <t>iShares Core FTSE 100 UCITS ETF GBP (Dist)</t>
  </si>
  <si>
    <t>iShares Core Global Aggregate Bond UCITS ETF USD (Dist)</t>
  </si>
  <si>
    <t>iShares Core MSCI EM IMI UCITS ETF USD (Acc)</t>
  </si>
  <si>
    <t>iShares Core MSCI EMU UCITS ETF EUR (Acc)</t>
  </si>
  <si>
    <t>iShares Core MSCI Europe UCITS ETF EUR (Dist)</t>
  </si>
  <si>
    <t>iShares Core MSCI Pacific ex-Japan UCITS ETF USD (Acc)</t>
  </si>
  <si>
    <t>iShares Core MSCI World UCITS ETF</t>
  </si>
  <si>
    <t>iShares Core S&amp;P 500 UCITS ETF USD (Acc)</t>
  </si>
  <si>
    <t>iShares Digital Security UCITS ETF</t>
  </si>
  <si>
    <t>iShares Digitalisation UCITS ETF USD (Acc)</t>
  </si>
  <si>
    <t>iShares Dow Jones Industrial Average UCITS ETF USD (Acc)</t>
  </si>
  <si>
    <t>iShares Edge MSCI Europe Momentum Factor UCITS ETF EUR (Acc)</t>
  </si>
  <si>
    <t>iShares Edge MSCI Europe Multifactor UCITS ETF EUR (Acc)</t>
  </si>
  <si>
    <t>iShares Edge MSCI Europe Quality Factor UCITS ETF EUR (Acc)</t>
  </si>
  <si>
    <t>iShares Edge MSCI Europe Size Factor UCITS ETF EUR (Acc)</t>
  </si>
  <si>
    <t>iShares Edge MSCI Europe Value Factor UCITS ETF EUR (Acc)</t>
  </si>
  <si>
    <t>iShares Edge MSCI USA Momentum Factor UCITS ETF USD (Acc)</t>
  </si>
  <si>
    <t>iShares Edge MSCI USA Quality Factor UCITS ETF USD (Acc)</t>
  </si>
  <si>
    <t>iShares Edge MSCI USA Size Factor UCITS ETF USD (Acc)</t>
  </si>
  <si>
    <t>iShares Edge MSCI USA Value Factor UCITS ETF USD (Acc)</t>
  </si>
  <si>
    <t>iShares Edge MSCI World Momentum Factor UCITS ETF USD (Acc)</t>
  </si>
  <si>
    <t>iShares Edge MSCI World Multifactor UCITS ETF USD (Acc)</t>
  </si>
  <si>
    <t>iShares Edge MSCI World Quality Factor UCITS ETF USD (Acc)</t>
  </si>
  <si>
    <t>iShares Edge MSCI World Size Factor UCITS ETF USD (Acc)</t>
  </si>
  <si>
    <t>iShares Edge MSCI World Value Factor UCITS ETF USD (Acc)</t>
  </si>
  <si>
    <t>iShares Electric Vehicles and Driving Technology UCITS ETF USD (Acc)</t>
  </si>
  <si>
    <t>iShares EURO STOXX Mid UCITS ETF EUR (Dist)</t>
  </si>
  <si>
    <t>iShares EURO STOXX Small UCITS ETF EUR (Dist)</t>
  </si>
  <si>
    <t>iShares Euro Total Market Growth Large UCITS ETF EUR (Dist)</t>
  </si>
  <si>
    <t>iShares Fallen Angels High Yield Corp Bond UCITS ETF</t>
  </si>
  <si>
    <t>iShares Fallen Angels High Yield Corp Bond UCITS ETF EUR Hedged (Dist)</t>
  </si>
  <si>
    <t>iShares FTSE MIB UCITS ETF EUR (Acc)</t>
  </si>
  <si>
    <t>iShares Global Corp Bond UCITS ETF EUR Hedged (Dist)</t>
  </si>
  <si>
    <t>iShares Global High Yield Corp Bond UCITS ETF EUR Hedged (Dist)</t>
  </si>
  <si>
    <t>iShares Healthcare Innovation UCITS ETF USD (Acc)</t>
  </si>
  <si>
    <t>iShares J.P. Morgan EM Local Govt Bond UCITS ETF USD (Dist)</t>
  </si>
  <si>
    <t>iShares MSCI Brazil UCITS ETF (DE) (Acc)</t>
  </si>
  <si>
    <t>iShares MSCI Canada UCITS ETF USD (Acc)</t>
  </si>
  <si>
    <t>iShares MSCI China A UCITS ETF USD (Acc)</t>
  </si>
  <si>
    <t>iShares MSCI China UCITS ETF USD (Acc)</t>
  </si>
  <si>
    <t>iShares MSCI EM Asia UCITS ETF USD (Acc)</t>
  </si>
  <si>
    <t>iShares MSCI EM Consumer Growth UCITS ETF USD (Acc)</t>
  </si>
  <si>
    <t>iShares MSCI EM ESG Enhanced UCITS ETF USD (Acc)</t>
  </si>
  <si>
    <t>iShares MSCI EM IMI ESG Screened UCITS ETF USD (Acc)</t>
  </si>
  <si>
    <t>iShares MSCI EM IMI ESG Screened UCITS ETF USD (Dist)</t>
  </si>
  <si>
    <t>iShares MSCI EM SRI UCITS ETF USD (Acc)</t>
  </si>
  <si>
    <t>iShares MSCI Emerging Markets UCITS ETF (Dist)</t>
  </si>
  <si>
    <t>iShares MSCI EMU ESG Enhanced UCITS ETF EUR (Acc)</t>
  </si>
  <si>
    <t>iShares MSCI EMU ESG Screened UCITS ETF EUR (Acc)</t>
  </si>
  <si>
    <t>iShares MSCI EMU ESG Screened UCITS ETF EUR (Dist)</t>
  </si>
  <si>
    <t>iShares MSCI EMU Large Cap UCITS ETF EUR (Acc)</t>
  </si>
  <si>
    <t>iShares MSCI EMU Mid Cap UCITS ETF EUR (Acc)</t>
  </si>
  <si>
    <t>iShares MSCI EMU Small Cap UCITS ETF EUR (Acc)</t>
  </si>
  <si>
    <t>iShares MSCI EMU USD Hedged UCITS ETF (Acc)</t>
  </si>
  <si>
    <t>iShares MSCI Europe ESG Enhanced UCITS ETF EUR (Acc)</t>
  </si>
  <si>
    <t>iShares MSCI Europe ESG Screened UCITS ETF EUR (Acc)</t>
  </si>
  <si>
    <t>iShares MSCI Europe ESG Screened UCITS ETF EUR (Dist)</t>
  </si>
  <si>
    <t>iShares MSCI France UCITS ETF EUR (Acc)</t>
  </si>
  <si>
    <t>iShares MSCI India UCITS ETF USD (Acc)</t>
  </si>
  <si>
    <t>iShares MSCI Japan ESG Enhanced UCITS ETF USD (Acc)</t>
  </si>
  <si>
    <t>iShares MSCI Japan ESG Screened UCITS ETF USD (Acc)</t>
  </si>
  <si>
    <t>iShares MSCI Japan ESG Screened UCITS ETF USD (Dist)</t>
  </si>
  <si>
    <t>iShares MSCI Japan SRI EUR Hedged UCITS ETF (Acc)</t>
  </si>
  <si>
    <t>iShares MSCI Japan UCITS ETF USD (Acc)</t>
  </si>
  <si>
    <t>iShares MSCI Mexico Capped UCITS ETF USD (Acc)</t>
  </si>
  <si>
    <t>iShares MSCI Russia ADR/GDR UCITS ETF USD (Acc)</t>
  </si>
  <si>
    <t>iShares MSCI Saudi Arabia Capped UCITS ETF USD (Acc)</t>
  </si>
  <si>
    <t>iShares MSCI Saudi Arabia Capped UCITS ETF USD (Dist)</t>
  </si>
  <si>
    <t>iShares MSCI UK Small Cap UCITS ETF GBP (Acc)</t>
  </si>
  <si>
    <t>iShares MSCI UK UCITS ETF GBP (Acc)</t>
  </si>
  <si>
    <t>iShares MSCI USA ESG Screened UCITS ETF USD (Acc)</t>
  </si>
  <si>
    <t>iShares MSCI USA ESG Screened UCITS ETF USD (Dist)</t>
  </si>
  <si>
    <t>iShares MSCI USA Quality Dividend UCITS ETF USD (Dist)</t>
  </si>
  <si>
    <t>iShares MSCI USA Small Cap UCITS ETF USD (Acc)</t>
  </si>
  <si>
    <t>iShares MSCI USA SRI UCITS ETF USD (Acc)</t>
  </si>
  <si>
    <t>iShares MSCI USA UCITS ETF USD (Acc)</t>
  </si>
  <si>
    <t>iShares MSCI World ESG Enhanced UCITS ETF USD (Acc)</t>
  </si>
  <si>
    <t>iShares MSCI World ESG Screened UCITS ETF USD (Acc)</t>
  </si>
  <si>
    <t>iShares MSCI World ESG Screened UCITS ETF USD (Dist)</t>
  </si>
  <si>
    <t>iShares MSCI World Small Cap UCITS ETF USD (Acc)</t>
  </si>
  <si>
    <t>iShares Nasdaq US Biotechnology UCITS ETF</t>
  </si>
  <si>
    <t>iShares Nikkei 225 UCITS ETF JPY (Acc)</t>
  </si>
  <si>
    <t>iShares S&amp;P 500 Communication Sector UCITS ETF USD (Acc)</t>
  </si>
  <si>
    <t>iShares S&amp;P 500 Consumer Discretionary Sector UCITS ETF USD (Acc)</t>
  </si>
  <si>
    <t>iShares S&amp;P 500 Consumer Staples Sector UCITS ETF</t>
  </si>
  <si>
    <t>iShares S&amp;P 500 Energy Sector UCITS ETF USD (Acc)</t>
  </si>
  <si>
    <t>iShares S&amp;P 500 EUR Hedged UCITS ETF (Acc)</t>
  </si>
  <si>
    <t>iShares S&amp;P 500 Financials Sector UCITS ETF USD (Acc)</t>
  </si>
  <si>
    <t>iShares S&amp;P 500 Health Care Sector UCITS ETF USD (Acc)</t>
  </si>
  <si>
    <t>iShares S&amp;P 500 Industrials Sector UCITS ETF</t>
  </si>
  <si>
    <t>iShares S&amp;P 500 Information Technology Sector UCITS ETF USD (Acc)</t>
  </si>
  <si>
    <t>iShares S&amp;P 500 Materials Sector UCITS ETF</t>
  </si>
  <si>
    <t>iShares S&amp;P 500 Utilities Sector UCITS ETF</t>
  </si>
  <si>
    <t>iShares S&amp;P SmallCap 600 UCITS ETF USD (Dist)</t>
  </si>
  <si>
    <t>iShares S&amp;P U.S. Banks UCITS ETF USD (Acc)</t>
  </si>
  <si>
    <t>iShares STOXX Europe 50 UCITS ETF EUR (Dist)</t>
  </si>
  <si>
    <t>iShares US Mortgage Backed Securities UCITS ETF USD (Dist)</t>
  </si>
  <si>
    <t>JPM BetaBuilders EUR Govt Bond UCITS ETF</t>
  </si>
  <si>
    <t>JPM BetaBuilders US Equity UCITS ETF</t>
  </si>
  <si>
    <t>JPM BetaBuilders US Equity UCITS ETF      </t>
  </si>
  <si>
    <t>JPM BetaBuilders US Treasury Bond UCITS ETF      </t>
  </si>
  <si>
    <t>JPM USD Emerging Markets Sovereign Bond UCITS ETF</t>
  </si>
  <si>
    <t>JPM USD Emerging Markets Sovereign Bond UCITS ETF - USD (acc)</t>
  </si>
  <si>
    <t>Lyxor Bund Daily (-2x) Inverse UCITS ETF - Acc</t>
  </si>
  <si>
    <t>Lyxor Euro Overnight Return UCITS ETF - Acc</t>
  </si>
  <si>
    <t>Lyxor EURO STOXX 50 Daily (-1x) Inverse UCITS ETF - Acc</t>
  </si>
  <si>
    <t>Lyxor EURO STOXX 50 Daily (2x) Leverage UCITS ETF - Acc</t>
  </si>
  <si>
    <t>Lyxor EURO STOXX 50 Daily (-2x) UCITS ETF - Acc</t>
  </si>
  <si>
    <t>Lyxor EuroMTS Covered Bond Aggregate UCITS ETF - Dist</t>
  </si>
  <si>
    <t>Lyxor FTSE EPRA/NAREIT Global Developed UCITS ETF - Dist (EUR)</t>
  </si>
  <si>
    <t>Lyxor Global Gender Equality (DR) UCITS ETF - Acc</t>
  </si>
  <si>
    <t>Lyxor Green Bond ESG Screened (DR) UCITS ETF - Acc</t>
  </si>
  <si>
    <t>Lyxor Hwabao WP MSCI China A (DR) UCITS ETF - Acc</t>
  </si>
  <si>
    <t>Lyxor iBoxx USD Liquid Emerging Markets Sovereign UCITS ETF - Dist</t>
  </si>
  <si>
    <t>Lyxor Inverse USD 10Y Inflation Expectations UCITS ETF - Acc</t>
  </si>
  <si>
    <t>Lyxor Japan (TOPIX) (DR) UCITS ETF - Dist EUR</t>
  </si>
  <si>
    <t>Lyxor MSCI All Country World UCITS ETF - Acc (EUR)</t>
  </si>
  <si>
    <t>Lyxor MSCI Brazil UCITS ETF - Acc</t>
  </si>
  <si>
    <t>Lyxor MSCI Eastern Europe ex Russia UCITS ETF - Acc</t>
  </si>
  <si>
    <t>Lyxor MSCI EM Latin America UCITS ETF - Acc</t>
  </si>
  <si>
    <t>Lyxor MSCI Emerging Markets Asia UCITS ETF - Acc</t>
  </si>
  <si>
    <t>Lyxor MSCI Emerging Markets Ex China UCITS ETF - Acc</t>
  </si>
  <si>
    <t>Lyxor MSCI Emerging Markets UCITS ETF - Acc (EUR)</t>
  </si>
  <si>
    <t>Lyxor MSCI India UCITS ETF - Acc (EUR)</t>
  </si>
  <si>
    <t>Lyxor MSCI Indonesia UCITS ETF - Acc</t>
  </si>
  <si>
    <t>Lyxor MSCI Russia UCITS ETF - Acc</t>
  </si>
  <si>
    <t>Lyxor MSCI Turkey UCITS ETF - Acc</t>
  </si>
  <si>
    <t>Lyxor MSCI World Consumer Discretionary TR UCITS ETF - Acc (EUR)</t>
  </si>
  <si>
    <t>Lyxor MSCI World Consumer Staples TR UCITS ETF - Acc (EUR)</t>
  </si>
  <si>
    <t>Lyxor MSCI World Energy TR UCITS ETF - Acc (EUR)</t>
  </si>
  <si>
    <t>Lyxor MSCI World Financials TR UCITS ETF - Acc (EUR)</t>
  </si>
  <si>
    <t>Lyxor MSCI World Health Care TR UCITS ETF - Acc (EUR)</t>
  </si>
  <si>
    <t>Lyxor MSCI World Industrials TR UCITS ETF - Acc (EUR)</t>
  </si>
  <si>
    <t>Lyxor MSCI World Information Technology TR UCITS ETF - Acc (EUR)</t>
  </si>
  <si>
    <t>Lyxor MSCI World Materials TR UCITS ETF - Acc (EUR)</t>
  </si>
  <si>
    <t>Lyxor MSCI World Utilities TR UCITS ETF - Acc (EUR)</t>
  </si>
  <si>
    <t>Lyxor Nasdaq-100 UCITS ETF - Acc</t>
  </si>
  <si>
    <t>Lyxor Robotics &amp; AI UCITS ETF - Acc</t>
  </si>
  <si>
    <t>Lyxor S&amp;P 500 UCITS ETF - Dist (EUR)</t>
  </si>
  <si>
    <t>Lyxor STOXX Europe 600 Real Estate UCITS ETF - Dist</t>
  </si>
  <si>
    <t>Lyxor STOXX Europe Select Dividend 30 UCITS ETF - Dist</t>
  </si>
  <si>
    <t>Lyxor US Curve Steepening 2-10 UCITS ETF - Acc</t>
  </si>
  <si>
    <t>SPDR Bloomberg Barclays 10+ Year Euro Government Bond UCITS ETF   </t>
  </si>
  <si>
    <t>SPDR Bloomberg Barclays 10+ Year U.S. Treasury Bond UCITS ETF </t>
  </si>
  <si>
    <t>SPDR Bloomberg Barclays 7-10 Year U.S. Treasury Bond UCITS ETF </t>
  </si>
  <si>
    <t>UBS ETF (IE) Bloomberg Commodity CMCI SF UCITS ETF (USD) A-acc</t>
  </si>
  <si>
    <t>UBS ETF (IE) MSCI ACWI Socially Responsible UCITS ETF (hedged to EUR) A-acc</t>
  </si>
  <si>
    <t>UBS ETF (IE) MSCI World UCITS ETF (USD) A-acc</t>
  </si>
  <si>
    <t>UBS ETF (IE) S&amp;P 500 ESG UCITS ETF (hedged to EUR)  A-acc</t>
  </si>
  <si>
    <t>UBS ETF (IE) S&amp;P 500 ESG UCITS ETF (USD) A-dis</t>
  </si>
  <si>
    <t>UBS ETF (IE) S&amp;P 500 UCITS ETF (hedged to EUR) A-dis</t>
  </si>
  <si>
    <t>UBS ETF (LU) Bloomberg Barclays EUR High Quality Liquid Assets 1-5 Bond UCITS ETF (EUR) A-dis</t>
  </si>
  <si>
    <t>UBS ETF (LU) Bloomberg Barclays Euro Area Liquid Corporates 1-5 UCITS ETF (EUR) A-dis</t>
  </si>
  <si>
    <t>UBS ETF (LU) Bloomberg Barclays Euro Area Liquid Corporates UCITS ETF (EUR) A-dis</t>
  </si>
  <si>
    <t>UBS ETF (LU) Bloomberg Barclays Euro Inflation Linked 10+ UCITS ETF (EUR) A-dis</t>
  </si>
  <si>
    <t>UBS ETF (LU) Bloomberg Barclays Euro Inflation Linked 1-10 UCITS ETF (EUR) A-dis</t>
  </si>
  <si>
    <t>UBS ETF (LU) Bloomberg Barclays MSCI Euro Area Liquid Corporates Sustainable UCITS ETF (EUR) A-dis</t>
  </si>
  <si>
    <t>UBS ETF (LU) Bloomberg Barclays MSCI US Liquid Corporates Sustainable UCITS ETF (hedged to EUR) A-acc</t>
  </si>
  <si>
    <t>UBS ETF (LU) Bloomberg Barclays US Liquid Corporates 1-5 UCITS ETF (hedged to EUR) A-acc</t>
  </si>
  <si>
    <t>UBS ETF (LU) Bloomberg Barclays US Liquid Corporates 1-5 UCITS ETF (USD) A-dis</t>
  </si>
  <si>
    <t>UBS ETF (LU) Bloomberg Barclays US Liquid Corporates UCITS ETF (hedged to EUR) A-acc</t>
  </si>
  <si>
    <t>UBS ETF (LU) Bloomberg Barclays USD Emerging Markets Sovereign UCITS ETF (USD) A-dis</t>
  </si>
  <si>
    <t>UBS ETF (LU) EURO STOXX 50 ESG UCITS ETF (EUR) A-dis</t>
  </si>
  <si>
    <t>UBS ETF (LU) J.P. Morgan EM Multi-Factor Enhanced Local Currency Bond UCITS ETF (USD) A-dis</t>
  </si>
  <si>
    <t>UBS ETF (LU) J.P. Morgan Global Government ESG Liquid Bond UCITS ETF (USD) A-acc</t>
  </si>
  <si>
    <t>UBS ETF (LU) J.P. Morgan USD EM Diversified Bond 1-5 UCITS ETF (hedged to EUR) A-acc</t>
  </si>
  <si>
    <t>UBS ETF (LU) J.P. Morgan USD EM Diversified Bond 1-5 UCITS ETF (hedged to EUR) A-dis</t>
  </si>
  <si>
    <t>UBS ETF (LU) J.P. Morgan USD EM Diversified Bond 1-5 UCITS ETF (USD) A-dis</t>
  </si>
  <si>
    <t>UBS ETF (LU) J.P. Morgan USD EM IG ESG Diversified Bond UCITS ETF (hedged to EUR) A-acc</t>
  </si>
  <si>
    <t>UBS ETF (LU) J.P. Morgan USD EM IG ESG Diversified Bond UCITS ETF (USD) A-acc</t>
  </si>
  <si>
    <t>UBS ETF (LU) MSCI China ESG Universal UCITS ETF (USD) A-dis</t>
  </si>
  <si>
    <t>UBS ETF (LU) MSCI Emerging Markets Socially Responsible UCITS ETF (USD) A-acc</t>
  </si>
  <si>
    <t>UBS ETF (LU) MSCI EMU Select Factor Mix UCITS ETF (EUR) A-acc</t>
  </si>
  <si>
    <t>UBS ETF (LU) MSCI Japan Socially Responsible UCITS ETF (hedged to EUR) A-acc</t>
  </si>
  <si>
    <t>UBS ETF (LU) MSCI USA Socially Responsible UCITS ETF (hedged to EUR) A-dis</t>
  </si>
  <si>
    <t>UBS ETF (LU) MSCI World Socially Responsible UCITS ETF (USD) A-acc</t>
  </si>
  <si>
    <t>UBS ETF (LU) Sustainable Development Bank Bonds UCITS ETF (hedged to EUR) A-acc</t>
  </si>
  <si>
    <t>UBS ETF (LU) Sustainable Development Bank Bonds UCITS ETF (USD) A-acc</t>
  </si>
  <si>
    <t>UBS ETF (LU) Sustainable Development Bank Bonds UCITS ETF (USD) A-dis</t>
  </si>
  <si>
    <t>Vanguard Global Aggregate Bond UCITS ETF EUR Hedged Accumulating</t>
  </si>
  <si>
    <t>Vanguard Global Aggregate Bond UCITS ETF EUR Hedged Distributing</t>
  </si>
  <si>
    <t>WisdomTree S&amp;P China 500 UCITS ETF Class B USD</t>
  </si>
  <si>
    <t>Xtrackers Artificial Intelligence &amp; Big Data UCITS ETF 1C</t>
  </si>
  <si>
    <t>Xtrackers ATX UCITS ETF 1C</t>
  </si>
  <si>
    <t>Xtrackers CAC 40 UCITS ETF 1D</t>
  </si>
  <si>
    <t>Xtrackers CSI300 Swap UCITS ETF 1C</t>
  </si>
  <si>
    <t>Xtrackers DAX Income UCITS ETF 1D</t>
  </si>
  <si>
    <t>Xtrackers DAX UCITS ETF 1C</t>
  </si>
  <si>
    <t>Xtrackers EUR Credit 12.5 Swap UCITS ETF 1C</t>
  </si>
  <si>
    <t>Xtrackers FTSE 100 Income UCITS ETF 1D</t>
  </si>
  <si>
    <t>Xtrackers FTSE 100 Short Daily Swap UCITS ETF 1C</t>
  </si>
  <si>
    <t>Xtrackers FTSE 100 UCITS ETF 1C</t>
  </si>
  <si>
    <t>Xtrackers FTSE 250 UCITS ETF 1D</t>
  </si>
  <si>
    <t>Xtrackers FTSE China 50 UCITS ETF 1C</t>
  </si>
  <si>
    <t>Xtrackers FTSE Developed Europe ex UK Real Estate UCITS ETF 1C</t>
  </si>
  <si>
    <t>Xtrackers FTSE Developed Europe Real Estate UCITS ETF 1C</t>
  </si>
  <si>
    <t>Xtrackers FTSE MIB UCITS ETF 1D</t>
  </si>
  <si>
    <t>Xtrackers FTSE Vietnam Swap UCITS ETF 1C</t>
  </si>
  <si>
    <t>Xtrackers Future Mobility UCITS ETF 1C</t>
  </si>
  <si>
    <t>Xtrackers Germany Mittelstand &amp; MidCap UCITS ETF 1D</t>
  </si>
  <si>
    <t>Xtrackers Harvest CSI300 UCITS ETF 1D</t>
  </si>
  <si>
    <t>Xtrackers Harvest FTSE China A-H 50 UCITS ETF 1D</t>
  </si>
  <si>
    <t>Xtrackers iBoxx EUR Corporate Bond Yield Plus UCITS ETF 1D</t>
  </si>
  <si>
    <t>Xtrackers iBoxx USD Corporate Bond Yield Plus UCITS ETF 1D</t>
  </si>
  <si>
    <t>Xtrackers iBoxx USD Corporate Bond Yield Plus UCITS ETF 2C EUR Hedged</t>
  </si>
  <si>
    <t>Xtrackers II Australia Government Bond UCITS ETF 1C</t>
  </si>
  <si>
    <t>Xtrackers II ESG EUR Corporate Bond UCITS ETF 1D</t>
  </si>
  <si>
    <t>Xtrackers II EUR Corporate Bond UCITS ETF 1C</t>
  </si>
  <si>
    <t>Xtrackers II EUR Covered Bond Swap UCITS ETF 1C</t>
  </si>
  <si>
    <t>Xtrackers II EUR High Yield Corporate Bond 1-3 Swap UCITS ETF 1D</t>
  </si>
  <si>
    <t>Xtrackers II EUR High Yield Corporate Bond UCITS ETF 1C</t>
  </si>
  <si>
    <t>Xtrackers II EUR High Yield Corporate Bond UCITS ETF 1D</t>
  </si>
  <si>
    <t>Xtrackers II EUR Overnight Rate Swap UCITS ETF 1C</t>
  </si>
  <si>
    <t>Xtrackers II EUR Overnight Rate Swap UCITS ETF 1D</t>
  </si>
  <si>
    <t>Xtrackers II Eurozone AAA Government Bond Swap UCITS ETF 1C</t>
  </si>
  <si>
    <t>Xtrackers II Eurozone AAA Government Bond Swap UCITS ETF 1D</t>
  </si>
  <si>
    <t>Xtrackers II Eurozone Government Bond 1-3 UCITS ETF 1C</t>
  </si>
  <si>
    <t>Xtrackers II Eurozone Government Bond 1-3 UCITS ETF 1D</t>
  </si>
  <si>
    <t>Xtrackers II Eurozone Government Bond 15-30 UCITS ETF 1C</t>
  </si>
  <si>
    <t>Xtrackers II Eurozone Government Bond 25+ UCITS ETF 1C</t>
  </si>
  <si>
    <t>Xtrackers II Eurozone Government Bond 3-5 UCITS ETF 1C</t>
  </si>
  <si>
    <t>Xtrackers II Eurozone Government Bond 3-5 UCITS ETF 1D</t>
  </si>
  <si>
    <t>Xtrackers II Eurozone Government Bond 5-7 UCITS ETF 1C</t>
  </si>
  <si>
    <t>Xtrackers II Eurozone Government Bond 7-10 UCITS ETF 1C</t>
  </si>
  <si>
    <t>Xtrackers II Eurozone Government Bond Short Daily Swap UCITS ETF 1C</t>
  </si>
  <si>
    <t>Xtrackers II Eurozone Government Bond UCITS ETF 1C</t>
  </si>
  <si>
    <t>Xtrackers II Eurozone Government Bond UCITS ETF 1D</t>
  </si>
  <si>
    <t>Xtrackers II Eurozone Inflation-Linked Bond UCITS ETF 1C</t>
  </si>
  <si>
    <t>Xtrackers II GBP Overnight Rate Swap UCITS ETF 1D</t>
  </si>
  <si>
    <t>Xtrackers II Germany Government Bond 1-3 UCITS ETF 1D</t>
  </si>
  <si>
    <t>Xtrackers II Germany Government Bond UCITS ETF 1C</t>
  </si>
  <si>
    <t>Xtrackers II Germany Government Bond UCITS ETF 1D</t>
  </si>
  <si>
    <t>Xtrackers II Global Aggregate Bond Swap UCITS ETF 1D</t>
  </si>
  <si>
    <t>Xtrackers II Global Aggregate Bond Swap UCITS ETF 5C EUR Hedged</t>
  </si>
  <si>
    <t>Xtrackers II Global Government Bond UCITS ETF 1C EUR Hedged</t>
  </si>
  <si>
    <t>Xtrackers II Global Government Bond UCITS ETF 1D EUR Hedged</t>
  </si>
  <si>
    <t>Xtrackers II Global Government Bond UCITS ETF 5C</t>
  </si>
  <si>
    <t>Xtrackers II Global Inflation-Linked Bond UCITS ETF 1C EUR Hedged</t>
  </si>
  <si>
    <t>Xtrackers II Global Inflation-Linked Bond UCITS ETF 1D EUR Hedged</t>
  </si>
  <si>
    <t>Xtrackers II Global Inflation-Linked Bond UCITS ETF 5C</t>
  </si>
  <si>
    <t>Xtrackers II Harvest China Government Bond UCITS ETF 1D</t>
  </si>
  <si>
    <t>Xtrackers II iBoxx Eurozone Government Bond Yield Plus 1-3 UCITS ETF 1C</t>
  </si>
  <si>
    <t>Xtrackers II iBoxx Eurozone Government Bond Yield Plus 1-3 UCITS ETF 1D</t>
  </si>
  <si>
    <t>Xtrackers II iBoxx Eurozone Government Bond Yield Plus UCITS ETF 1C</t>
  </si>
  <si>
    <t>Xtrackers II iBoxx Eurozone Government Bond Yield Plus UCITS ETF 1D</t>
  </si>
  <si>
    <t>Xtrackers II iBoxx Germany Covered Bond Swap UCITS ETF 1C</t>
  </si>
  <si>
    <t>Xtrackers II iBoxx Germany Covered Bond Swap UCITS ETF 1D</t>
  </si>
  <si>
    <t>Xtrackers II Italy Government Bond 0-1 Swap UCITS ETF 1C</t>
  </si>
  <si>
    <t>Xtrackers II iTraxx Crossover Short Daily Swap UCITS ETF 1C</t>
  </si>
  <si>
    <t>Xtrackers II iTraxx Crossover Swap UCITS ETF 1C</t>
  </si>
  <si>
    <t>Xtrackers II iTraxx Europe Swap UCITS ETF 1C</t>
  </si>
  <si>
    <t>Xtrackers II Japan Government Bond UCITS ETF 1C</t>
  </si>
  <si>
    <t>Xtrackers II US Treasuries 1-3 UCITS ETF 1D</t>
  </si>
  <si>
    <t>Xtrackers II US Treasuries UCITS ETF 1D</t>
  </si>
  <si>
    <t>Xtrackers II US Treasuries UCITS ETF 2D EUR Hedged</t>
  </si>
  <si>
    <t>Xtrackers II USD Asia ex Japan Corporate Bond UCITS ETF 1D</t>
  </si>
  <si>
    <t>Xtrackers II USD Emerging Markets Bond UCITS ETF 1C EUR Hedged</t>
  </si>
  <si>
    <t>Xtrackers II USD Emerging Markets Bond UCITS ETF 2D</t>
  </si>
  <si>
    <t>Xtrackers II USD Overnight Rate Swap UCITS ETF 1C</t>
  </si>
  <si>
    <t>Xtrackers JPX-Nikkei 400 UCITS ETF 1D</t>
  </si>
  <si>
    <t>Xtrackers JPX-Nikkei 400 UCITS ETF 3C EUR Hedged</t>
  </si>
  <si>
    <t>Xtrackers LevDAX Daily Swap UCITS ETF 1C</t>
  </si>
  <si>
    <t>Xtrackers LPX Private Equity Swap UCITS ETF 1C</t>
  </si>
  <si>
    <t>Xtrackers MSCI AC Asia ex Japan Swap UCITS ETF 1C</t>
  </si>
  <si>
    <t>Xtrackers MSCI AC World UCITS ETF 1C</t>
  </si>
  <si>
    <t>Xtrackers MSCI Africa Top 50 Swap UCITS ETF 1C</t>
  </si>
  <si>
    <t>Xtrackers MSCI Brazil UCITS ETF 1C</t>
  </si>
  <si>
    <t>Xtrackers MSCI Canada UCITS ETF 1C</t>
  </si>
  <si>
    <t>Xtrackers MSCI China UCITS ETF 1C</t>
  </si>
  <si>
    <t>Xtrackers MSCI EM Asia Swap UCITS ETF 1C</t>
  </si>
  <si>
    <t>Xtrackers MSCI Emerging Markets Swap UCITS ETF 1C</t>
  </si>
  <si>
    <t>Xtrackers MSCI Emerging Markets UCITS ETF 1C</t>
  </si>
  <si>
    <t>Xtrackers MSCI EMU Minimum Volatility UCITS ETF 1D</t>
  </si>
  <si>
    <t>Xtrackers MSCI EMU UCITS ETF 1D</t>
  </si>
  <si>
    <t>Xtrackers MSCI Europe Mid Cap UCITS ETF 1C</t>
  </si>
  <si>
    <t>Xtrackers MSCI Europe Small Cap UCITS ETF 1C</t>
  </si>
  <si>
    <t>Xtrackers MSCI Europe UCITS ETF 1C</t>
  </si>
  <si>
    <t>Xtrackers MSCI Europe UCITS ETF 1D</t>
  </si>
  <si>
    <t>Xtrackers MSCI Europe Value UCITS ETF 1C</t>
  </si>
  <si>
    <t>Xtrackers MSCI GCC Select Swap UCITS ETF 1C</t>
  </si>
  <si>
    <t>Xtrackers MSCI India Swap UCITS ETF 1C</t>
  </si>
  <si>
    <t>Xtrackers MSCI Indonesia Swap UCITS ETF 1C</t>
  </si>
  <si>
    <t>Xtrackers MSCI Japan UCITS ETF 1C</t>
  </si>
  <si>
    <t>Xtrackers MSCI Japan UCITS ETF 4C EUR Hedged</t>
  </si>
  <si>
    <t>Xtrackers MSCI Korea UCITS ETF 1C</t>
  </si>
  <si>
    <t>Xtrackers MSCI Malaysia UCITS ETF 1C</t>
  </si>
  <si>
    <t>Xtrackers MSCI Mexico UCITS ETF 1C</t>
  </si>
  <si>
    <t>Xtrackers MSCI Nordic UCITS ETF 1D</t>
  </si>
  <si>
    <t>Xtrackers MSCI North America High Dividend Yield UCITS ETF 1C</t>
  </si>
  <si>
    <t>Xtrackers MSCI Pacific ex Japan UCITS ETF 1C</t>
  </si>
  <si>
    <t>Xtrackers MSCI Pakistan Swap UCITS ETF 1C</t>
  </si>
  <si>
    <t>Xtrackers MSCI Philippines UCITS ETF 1C</t>
  </si>
  <si>
    <t>Xtrackers MSCI Russia Capped Swap UCITS ETF 1C</t>
  </si>
  <si>
    <t>Xtrackers MSCI Singapore UCITS ETF 1C</t>
  </si>
  <si>
    <t>Xtrackers MSCI Taiwan UCITS ETF 1C</t>
  </si>
  <si>
    <t>Xtrackers MSCI Thailand UCITS ETF 1C</t>
  </si>
  <si>
    <t>Xtrackers MSCI USA Consumer Discretionary UCITS ETF 1D</t>
  </si>
  <si>
    <t>Xtrackers MSCI USA Consumer Staples UCITS ETF 1D</t>
  </si>
  <si>
    <t>Xtrackers MSCI USA Energy UCITS ETF 1D</t>
  </si>
  <si>
    <t>Xtrackers MSCI USA Financials UCITS ETF 1D</t>
  </si>
  <si>
    <t>Xtrackers MSCI USA Health Care UCITS ETF 1D</t>
  </si>
  <si>
    <t>Xtrackers MSCI USA Information Technology UCITS ETF 1D</t>
  </si>
  <si>
    <t>Xtrackers MSCI USA Swap UCITS ETF 1C</t>
  </si>
  <si>
    <t>Xtrackers MSCI USA UCITS ETF 1C</t>
  </si>
  <si>
    <t>Xtrackers MSCI USA UCITS ETF 2C EUR Hedged</t>
  </si>
  <si>
    <t>Xtrackers MSCI World Communication Services UCITS ETF 1C</t>
  </si>
  <si>
    <t>Xtrackers MSCI World Consumer Discretionary UCITS ETF 1C</t>
  </si>
  <si>
    <t>Xtrackers MSCI World Consumer Staples UCITS ETF 1C</t>
  </si>
  <si>
    <t>Xtrackers MSCI World Energy UCITS ETF 1C</t>
  </si>
  <si>
    <t>Xtrackers MSCI World Financials UCITS ETF 1C</t>
  </si>
  <si>
    <t>Xtrackers MSCI World Health Care UCITS ETF 1C</t>
  </si>
  <si>
    <t>Xtrackers MSCI World High Dividend Yield UCITS ETF 1D</t>
  </si>
  <si>
    <t>Xtrackers MSCI World Industrials UCITS ETF 1C</t>
  </si>
  <si>
    <t>Xtrackers MSCI World Information Technology UCITS ETF 1C</t>
  </si>
  <si>
    <t>Xtrackers MSCI World Materials UCITS ETF 1C</t>
  </si>
  <si>
    <t>Xtrackers MSCI World Minimum Volatility UCITS ETF 1C</t>
  </si>
  <si>
    <t>Xtrackers MSCI World Momentum UCITS ETF 1C</t>
  </si>
  <si>
    <t>Xtrackers MSCI World Quality UCITS ETF 1C</t>
  </si>
  <si>
    <t>Xtrackers MSCI World Swap UCITS ETF 1C</t>
  </si>
  <si>
    <t>Xtrackers MSCI World Swap UCITS ETF 4C EUR Hedged</t>
  </si>
  <si>
    <t>Xtrackers MSCI World UCITS ETF 1C</t>
  </si>
  <si>
    <t>Xtrackers MSCI World UCITS ETF 1D</t>
  </si>
  <si>
    <t>Xtrackers MSCI World Utilities UCITS ETF 1C</t>
  </si>
  <si>
    <t>Xtrackers MSCI World Value UCITS ETF 1C</t>
  </si>
  <si>
    <t>Xtrackers Nifty 50 Swap UCITS ETF 1C</t>
  </si>
  <si>
    <t>Xtrackers Nikkei 225 UCITS ETF 1D</t>
  </si>
  <si>
    <t>Xtrackers Nikkei 225 UCITS ETF 2D EUR Hedged</t>
  </si>
  <si>
    <t>Xtrackers Portfolio Income UCITS ETF 1D</t>
  </si>
  <si>
    <t>Xtrackers Portfolio UCITS ETF 1C</t>
  </si>
  <si>
    <t>Xtrackers Russell 2000 UCITS ETF 1C</t>
  </si>
  <si>
    <t>Xtrackers Russell Midcap UCITS ETF 1C</t>
  </si>
  <si>
    <t>Xtrackers S&amp;P 500 2x Inverse Daily Swap UCITS ETF 1C</t>
  </si>
  <si>
    <t>Xtrackers S&amp;P 500 2x Leveraged Daily Swap UCITS ETF 1C</t>
  </si>
  <si>
    <t>Xtrackers S&amp;P 500 Equal Weight UCITS ETF 1C</t>
  </si>
  <si>
    <t>Xtrackers S&amp;P 500 Inverse Daily Swap UCITS ETF 1C</t>
  </si>
  <si>
    <t>Xtrackers S&amp;P 500 Swap UCITS ETF 1C</t>
  </si>
  <si>
    <t>Xtrackers S&amp;P 500 UCITS ETF 1C EUR Hedged</t>
  </si>
  <si>
    <t>Xtrackers S&amp;P 500 UCITS ETF 1D EUR Hedged</t>
  </si>
  <si>
    <t>Xtrackers S&amp;P ASX 200 UCITS ETF 1D</t>
  </si>
  <si>
    <t>Xtrackers S&amp;P Europe ex UK UCITS ETF 1D</t>
  </si>
  <si>
    <t>Xtrackers S&amp;P Global Infrastructure Swap UCITS ETF 1C</t>
  </si>
  <si>
    <t>Xtrackers S&amp;P Select Frontier Swap UCITS ETF 1C</t>
  </si>
  <si>
    <t>Xtrackers ShortDAX Daily Swap UCITS ETF 1C</t>
  </si>
  <si>
    <t>Xtrackers ShortDAX x2 Daily Swap UCITS ETF 1C</t>
  </si>
  <si>
    <t>Xtrackers SLI UCITS ETF 1D</t>
  </si>
  <si>
    <t>Xtrackers Spain UCITS ETF 1C</t>
  </si>
  <si>
    <t>Xtrackers Spain UCITS ETF 1D</t>
  </si>
  <si>
    <t>Xtrackers STOXX Europe 600 Banks Swap UCITS ETF 1C</t>
  </si>
  <si>
    <t>Xtrackers STOXX Europe 600 Basic Resources Swap UCITS ETF 1C</t>
  </si>
  <si>
    <t>Xtrackers STOXX Europe 600 Food &amp; Beverage Swap UCITS ETF 1C</t>
  </si>
  <si>
    <t>Xtrackers STOXX Europe 600 Health Care Swap UCITS ETF 1C</t>
  </si>
  <si>
    <t>Xtrackers STOXX Europe 600 Industrial Goods Swap UCITS ETF 1C</t>
  </si>
  <si>
    <t>Xtrackers STOXX Europe 600 Oil &amp; Gas Swap UCITS ETF 1C</t>
  </si>
  <si>
    <t>Xtrackers STOXX Europe 600 Technology Swap UCITS ETF 1C</t>
  </si>
  <si>
    <t>Xtrackers STOXX Europe 600 Telecommunications Swap UCITS ETF 1C</t>
  </si>
  <si>
    <t>Xtrackers STOXX Europe 600 UCITS ETF 2C EUR Hedged</t>
  </si>
  <si>
    <t>Xtrackers STOXX Europe 600 Utilities Swap UCITS ETF 1C</t>
  </si>
  <si>
    <t>Xtrackers Switzerland UCITS ETF 1D</t>
  </si>
  <si>
    <t>Xtrackers USD Corporate Bond UCITS ETF 1D</t>
  </si>
  <si>
    <t>Xtrackers USD Corporate Bond UCITS ETF 2D EUR Hedged</t>
  </si>
  <si>
    <t>Xtrackers USD High Yield Corporate Bond UCITS ETF 1D</t>
  </si>
  <si>
    <t>JPM EUR Corporate Bond 1-5 yr Research Enhanced Index UCITS ETF</t>
  </si>
  <si>
    <t>JPM EUR Corporate Bond Research Enhanced Index UCITS ETF</t>
  </si>
  <si>
    <t>JPM Global Emerging Markets Research Enhanced Index Equity (ESG) UCITS ETF</t>
  </si>
  <si>
    <t>JPM US Research Enhanced Index Equity (ESG) UCITS ETF - USD (dist)</t>
  </si>
  <si>
    <t>JPM USD Corporate Bond Research Enhanced Index UCITS ETF</t>
  </si>
  <si>
    <t>JPM USD Ultra-Short Income UCITS ETF</t>
  </si>
  <si>
    <t>Ossiam US ESG Low Carbon Equity Factors UCITS ETF (EUR)</t>
  </si>
  <si>
    <t>Ossiam US ESG Low Carbon Equity Factors UCITS ETF (USD)</t>
  </si>
  <si>
    <t>Amundi Physical Gold ETC (C)</t>
  </si>
  <si>
    <t>WisdomTree EURO STOXX 50 3x Daily Leveraged</t>
  </si>
  <si>
    <t>WisdomTree Nasdaq-100 3x Daily Leveraged</t>
  </si>
  <si>
    <t>WisdomTree Nasdaq-100 3x Daily Short</t>
  </si>
  <si>
    <t>SPDR S&amp;P Emerging Markets Dividend Aristocrats UCITS ETF (Dist)</t>
  </si>
  <si>
    <t>Invesco USD Corporate Bond UCITS ETF Dist</t>
  </si>
  <si>
    <t>Invesco Quantitative Strategies ESG Global Equity Multi-factor UCITS ETF Acc</t>
  </si>
  <si>
    <t>WisdomTree EURO STOXX 50 3x Daily Short</t>
  </si>
  <si>
    <t>The Royal Mint Physical Gold ETC Securities</t>
  </si>
  <si>
    <t>XS2115336336</t>
  </si>
  <si>
    <t>Lyxor Green Bond (DR) UCITS ETF - Acc</t>
  </si>
  <si>
    <t>LU1563454310</t>
  </si>
  <si>
    <t>Vanguard FTSE Developed World UCITS ETF (USD) Accumulating</t>
  </si>
  <si>
    <t>IE00BK5BQV03</t>
  </si>
  <si>
    <t>Vanguard FTSE Japan UCITS ETF EUR Hedged Accumulating</t>
  </si>
  <si>
    <t>IE00BFMXYY33</t>
  </si>
  <si>
    <t>Vanguard S&amp;P 500 UCITS ETF (USD) Accumulating</t>
  </si>
  <si>
    <t>IE00BFMXXD54</t>
  </si>
  <si>
    <t>Invesco US Treasury Bond 0-1 Year UCITS ETF Dist</t>
  </si>
  <si>
    <t>IE00BKWD3C98</t>
  </si>
  <si>
    <t>UBS ETF (IE) Global Gender Equality UCITS ETF (hedged to EUR) A-acc</t>
  </si>
  <si>
    <t>IE00BDR5H073</t>
  </si>
  <si>
    <t>UBS ETF (IE) MSCI USA Select Factor Mix UCITS ETF (USD) A-acc</t>
  </si>
  <si>
    <t>IE00BDGV0415</t>
  </si>
  <si>
    <t>JPM Global High Yield Corporate Bond Multi-Factor UCITS ETF - USD (acc)</t>
  </si>
  <si>
    <t>IE00BKKCKJ46</t>
  </si>
  <si>
    <t>Rize Cyber Security And Data Privacy UCITS ETF - USD Accumulating</t>
  </si>
  <si>
    <t>IE00BJXRZJ40</t>
  </si>
  <si>
    <t>Rize ETF</t>
  </si>
  <si>
    <t>Rize Medical Cannabis And Life Sciences UCITS ETF - USD Accumulating</t>
  </si>
  <si>
    <t>IE00BJXRZ273</t>
  </si>
  <si>
    <t>UBS ETF (IE) MSCI China A SF UCITS ETF (USD) A-acc</t>
  </si>
  <si>
    <t>IE00BKFB6K94</t>
  </si>
  <si>
    <t>Tabula</t>
  </si>
  <si>
    <t>IE00B5VX7566</t>
  </si>
  <si>
    <t>IE00B4X9L533</t>
  </si>
  <si>
    <t>IE00B5KQNG97</t>
  </si>
  <si>
    <t>IE00B44T3H88</t>
  </si>
  <si>
    <t>IE00BF4NQ904</t>
  </si>
  <si>
    <t>IE00B5L01S80</t>
  </si>
  <si>
    <t>IE00B5LJZQ16</t>
  </si>
  <si>
    <t>IE00B5SSQT16</t>
  </si>
  <si>
    <t>IE00B5W34K94</t>
  </si>
  <si>
    <t>IE00B5BD5K76</t>
  </si>
  <si>
    <t>IE00B4TS3815</t>
  </si>
  <si>
    <t>IE00B5BRQB73</t>
  </si>
  <si>
    <t>IE00B46G8275</t>
  </si>
  <si>
    <t>IE00B3Z0X395</t>
  </si>
  <si>
    <t>IE00BBQ2W338</t>
  </si>
  <si>
    <t>IE00B42TW061</t>
  </si>
  <si>
    <t>IE00B4K6B022</t>
  </si>
  <si>
    <t>IE00B5WFQ436</t>
  </si>
  <si>
    <t>IE00B5LP3W10</t>
  </si>
  <si>
    <t>IE00B3S1J086</t>
  </si>
  <si>
    <t>IE00B3X3R831</t>
  </si>
  <si>
    <t>IE00B5SG8Z57</t>
  </si>
  <si>
    <t>IE00B3QMYK80</t>
  </si>
  <si>
    <t>IE00B51B7Z02</t>
  </si>
  <si>
    <t>IE00B57S5Q22</t>
  </si>
  <si>
    <t>IE00BKZGB098</t>
  </si>
  <si>
    <t>WisdomTree Battery Solutions UCITS ETF - USD Acc</t>
  </si>
  <si>
    <t>IE00BK4W7N32</t>
  </si>
  <si>
    <t>Lyxor Fed Funds US Dollar Cash UCITS ETF-Dist</t>
  </si>
  <si>
    <t>LU2090062352</t>
  </si>
  <si>
    <t>Lyxor STOXX Europe 600 Media UCITS ETF-Dist</t>
  </si>
  <si>
    <t>LU2082995734</t>
  </si>
  <si>
    <t xml:space="preserve">BNP Paribas Easy FTSE EPRA Nareit Developed Europe UCITS ETF QD H EUR </t>
  </si>
  <si>
    <t>LU1859445063</t>
  </si>
  <si>
    <t>IE00BKT1CS59</t>
  </si>
  <si>
    <t>Invesco S&amp;P 500 ESG UCITS ETF (Acc)</t>
  </si>
  <si>
    <t>IE00BKS7L097</t>
  </si>
  <si>
    <t>CSIF (IE) MSCI USA Blue UCITS ETF B (USD) - Acc</t>
  </si>
  <si>
    <t>IE00BJBYDR19</t>
  </si>
  <si>
    <t>Credit Suisse</t>
  </si>
  <si>
    <t>CSIF (IE) MSCI USA ESG Leaders Blue UCITS ETF B (USD) - Acc</t>
  </si>
  <si>
    <t>IE00BJBYDP94</t>
  </si>
  <si>
    <t>CSIF (IE) MSCI World ESG Leaders Blue UCITS ETF B (USD) - Acc</t>
  </si>
  <si>
    <t>IE00BJBYDQ02</t>
  </si>
  <si>
    <t>CSIF (IE) MSCI World ESG Leaders Blue UCITS ETF BH (EUR) - Acc</t>
  </si>
  <si>
    <t>IE00BKKFT300</t>
  </si>
  <si>
    <t>IE00BJP26D89</t>
  </si>
  <si>
    <t>IE00BKKKWJ26</t>
  </si>
  <si>
    <t>Invesco US Treasury Bond 0-1 Year UCITS ETF EUR Hdg - Acc</t>
  </si>
  <si>
    <t>IE00BLCH1X54</t>
  </si>
  <si>
    <t>DE000ETF9090</t>
  </si>
  <si>
    <t>iShares Edge MSCI Europe Minimum Volatility ESG UCITS ETF</t>
  </si>
  <si>
    <t>IE00BKVL7D31</t>
  </si>
  <si>
    <t>iShares Edge MSCI USA Minimum Volatility ESG UCITS ETF</t>
  </si>
  <si>
    <t>IE00BKVL7331</t>
  </si>
  <si>
    <t>iShares Edge MSCI World Minimum Volatility ESG UCITS ETF</t>
  </si>
  <si>
    <t>IE00BKVL7778</t>
  </si>
  <si>
    <t>LU2095995895</t>
  </si>
  <si>
    <t>Ossiam US Minimum Variance ESG NR UCITS ETF - 1A (EUR)</t>
  </si>
  <si>
    <t>IE00BHNGHX58</t>
  </si>
  <si>
    <t>iShares Global Inflation Linked Govt Bond UCITS ETF EUR Hedged (Acc)</t>
  </si>
  <si>
    <t>IE00BKPT2S34</t>
  </si>
  <si>
    <t>Lyxor MSCI Disruptive Technologies ESG Filtered (DR) UCITS ETF</t>
  </si>
  <si>
    <t>LU2023678282</t>
  </si>
  <si>
    <t>Lyxor MSCI Future Mobility ESG Filtered (DR) UCITS ETF</t>
  </si>
  <si>
    <t>LU2023679090</t>
  </si>
  <si>
    <t>Lyxor MSCI Millennials ESG Filtered (DR) UCITS ETF</t>
  </si>
  <si>
    <t>LU2023678449</t>
  </si>
  <si>
    <t>Lyxor MSCI Smart Cities ESG Filtered (DR) UCITS ETF</t>
  </si>
  <si>
    <t>LU2023679256</t>
  </si>
  <si>
    <t>Lyxor MSCI Digital Economy ESG Filtered (DR) UCITS ETF</t>
  </si>
  <si>
    <t>LU2023678878</t>
  </si>
  <si>
    <t>BNP Paribas Easy ECPI Global ESG Infrastructure UCITS ETF</t>
  </si>
  <si>
    <t>BNP Paribas Easy MSCI Europe Small Caps SRI S-Series 5% Capped</t>
  </si>
  <si>
    <t>HSBC MSCI Korea Capped UCITS ETF</t>
  </si>
  <si>
    <t>IE00BF0BCP69</t>
  </si>
  <si>
    <t>IE00BK5BCD43</t>
  </si>
  <si>
    <t>IE00BFXR5W90</t>
  </si>
  <si>
    <t>IE00BF0M2Z96</t>
  </si>
  <si>
    <t>IE00BK5BC891</t>
  </si>
  <si>
    <t>IE00BYPLS672</t>
  </si>
  <si>
    <t>IE00B4QNHH68</t>
  </si>
  <si>
    <t>IE00B4QNHZ41</t>
  </si>
  <si>
    <t>IE00BHBFDF83</t>
  </si>
  <si>
    <t>IE00BF0M6N54</t>
  </si>
  <si>
    <t>IE00BKLTRN76</t>
  </si>
  <si>
    <t>IE00BFXR5V83</t>
  </si>
  <si>
    <t>IE00BFXR5S54</t>
  </si>
  <si>
    <t>IE00B3CNHG25</t>
  </si>
  <si>
    <t>IE00BK5BC677</t>
  </si>
  <si>
    <t>IE00BFXR5T61</t>
  </si>
  <si>
    <t>IE00BYQJ1388</t>
  </si>
  <si>
    <t>IE00B4WPHX27</t>
  </si>
  <si>
    <t>IE00BF0H7608</t>
  </si>
  <si>
    <t>IE00BMW3QX54</t>
  </si>
  <si>
    <t>IE00B3CNHJ55</t>
  </si>
  <si>
    <t>IE00BHZKHS06</t>
  </si>
  <si>
    <t>IE00BKLWY790</t>
  </si>
  <si>
    <t>IE00BFXR5Q31</t>
  </si>
  <si>
    <t>Lyxor Portfolio Strategy Defensive UCITS ETF</t>
  </si>
  <si>
    <t>Lyxor Portfolio Strategy Offensive UCITS ETF</t>
  </si>
  <si>
    <t>Lyxor Portfolio Strategy UCITS ETF</t>
  </si>
  <si>
    <t>IE00B579F325</t>
  </si>
  <si>
    <t>Xtrackers IE Physical Silver EUR Hedged ETC Securities</t>
  </si>
  <si>
    <t>DE000A2UDH55</t>
  </si>
  <si>
    <t>Xtrackers IE Physical Gold EUR Hedged ETC Securities</t>
  </si>
  <si>
    <t>DE000A2T5DZ1</t>
  </si>
  <si>
    <t>Xtrackers IE Physical Platinum ETC Securities</t>
  </si>
  <si>
    <t>DE000A2T0VT7</t>
  </si>
  <si>
    <t>Xtrackers IE Physical Gold ETC Securities</t>
  </si>
  <si>
    <t>DE000A2T0VU5</t>
  </si>
  <si>
    <t>Xtrackers IE Physical Silver ETC Securities</t>
  </si>
  <si>
    <t>DE000A2T0VS9</t>
  </si>
  <si>
    <t>UBS ETF (IE) MSCI USA Socially Responsible UCITS ETF (USD) A-dis</t>
  </si>
  <si>
    <t>IE00BJXT3B87</t>
  </si>
  <si>
    <t>UBS ETF (IE) MSCI USA Socially Responsible UCITS ETF (USD) A-acc</t>
  </si>
  <si>
    <t>IE00BJXT3C94</t>
  </si>
  <si>
    <t>UBS ETF (IE) MSCI World Socially Responsible UCITS ETF (hedged to EUR) A-acc</t>
  </si>
  <si>
    <t>IE00BK72HM96</t>
  </si>
  <si>
    <t>IE00BH4G7D40</t>
  </si>
  <si>
    <t>Xtrackers II Eurozone Government Bond UCITS ETF 2C - USD hedged</t>
  </si>
  <si>
    <t>LU2009147591</t>
  </si>
  <si>
    <t>Xtrackers II USD Emerging Markets Bond UCITS ETF 2C</t>
  </si>
  <si>
    <t>LU1920015440</t>
  </si>
  <si>
    <t>Amundi MSCI World ESG Universal Select UCITS ETF DR (A)</t>
  </si>
  <si>
    <t>LU2109786587</t>
  </si>
  <si>
    <t>Amundi MSCI USA ESG Universal Select UCITS ETF DR (A)</t>
  </si>
  <si>
    <t>LU2109786660</t>
  </si>
  <si>
    <t>Amundi MSCI Europe ESG Universal Select UCITS ETF DR (A)</t>
  </si>
  <si>
    <t>LU2109786744</t>
  </si>
  <si>
    <t>Amundi MSCI EMU ESG Universal Select UCITS ETF DR (A)</t>
  </si>
  <si>
    <t>LU2109786827</t>
  </si>
  <si>
    <t>Amundi MSCI World ESG Leaders Select UCITS ETF DR (A)</t>
  </si>
  <si>
    <t>LU2109787122</t>
  </si>
  <si>
    <t>Amundi MSCI USA ESG Leaders Select UCITS ETF DR (A)</t>
  </si>
  <si>
    <t>LU2109787395</t>
  </si>
  <si>
    <t>Amundi MSCI Europe ESG Leaders Select UCITS ETF DR (A)</t>
  </si>
  <si>
    <t>LU2109787478</t>
  </si>
  <si>
    <t>Amundi Index MSCI EMU SRI UCITS ETF DR (A)</t>
  </si>
  <si>
    <t>LU2109787635</t>
  </si>
  <si>
    <t>IE00B8X9NY41</t>
  </si>
  <si>
    <t>IE00BWTNM966</t>
  </si>
  <si>
    <t>IE00B8X9NW27</t>
  </si>
  <si>
    <t>BTCetc - Bitcoin Exchange Traded Crypto</t>
  </si>
  <si>
    <t>DE000A27Z304</t>
  </si>
  <si>
    <t>Xtrackers IE Physical Platinum EUR Hedged ETC Securities</t>
  </si>
  <si>
    <t>DE000A2UDH63</t>
  </si>
  <si>
    <t>Fidelity Sustainable Research Enhanced US Equity UCITS ETF - Acc</t>
  </si>
  <si>
    <t>IE00BKSBGS44</t>
  </si>
  <si>
    <t>Fidelity Sustainable Research Enhanced Europe Equity UCITS ETF - Acc</t>
  </si>
  <si>
    <t>IE00BKSBGT50</t>
  </si>
  <si>
    <t>Fidelity Sustainable Research Enhanced Global Equity UCITS ETF - Acc</t>
  </si>
  <si>
    <t>IE00BKSBGV72</t>
  </si>
  <si>
    <t>Vanguard FTSE All-World High Dividend Yield UCITS ETF - USD Acc</t>
  </si>
  <si>
    <t>IE00BK5BR626</t>
  </si>
  <si>
    <t>UBS ETF (IE) CMCI Commodity Carry SF UCITS ETF (hedged to EUR) A-acc</t>
  </si>
  <si>
    <t>IE00BMC5DV85</t>
  </si>
  <si>
    <t>UBS ETF (IE) MSCI World Socially Responsible UCITS ETF (USD) A-dis</t>
  </si>
  <si>
    <t>IE00BK72HH44</t>
  </si>
  <si>
    <t>Ossiam Euro Government Bonds 3-5Y Carbon Reduction - UCITS ETF 1C (EUR)</t>
  </si>
  <si>
    <t>LU2069380306</t>
  </si>
  <si>
    <t>UBS ETF (LU) MSCI Japan UCITS ETF (hedged to EUR) A-acc</t>
  </si>
  <si>
    <t>LU1169822266</t>
  </si>
  <si>
    <t>UBS ETF (LU) MSCI United Kingdom UCITS ETF (hedged to EUR) A-acc</t>
  </si>
  <si>
    <t>LU1169821292</t>
  </si>
  <si>
    <t>UBS ETF (LU) Bloomberg Barclays MSCI Global Liquid Corporates Sustainable UCITS ETF (USD) A-acc</t>
  </si>
  <si>
    <t>LU2099991536</t>
  </si>
  <si>
    <t>CSIF (IE) FTSE EPRA Nareit Developed Green Blue UCITS ETF - B USD</t>
  </si>
  <si>
    <t>IE00BMDX0K95</t>
  </si>
  <si>
    <t>CSIF (IE) MSCI USA Small Cap ESG Leaders Blue UCITS ETF - B USD</t>
  </si>
  <si>
    <t>IE00BMDX0L03</t>
  </si>
  <si>
    <t>Amundi MSCI Emerging ESG Leaders UCITS ETF DR (C)</t>
  </si>
  <si>
    <t>LU2109787551</t>
  </si>
  <si>
    <t>Amundi ETF DAX UCITS ETF DR - EUR (C/D)</t>
  </si>
  <si>
    <t>Amundi ETF Govies 0-6 Months EuroMTS Investment Grade UCITS ETF DR - EUR (C)</t>
  </si>
  <si>
    <t>Amundi ETF Govt Bond EuroMTS Broad Investment Grade 1-3 UCITS ETF DR - EUR (C)</t>
  </si>
  <si>
    <t>Amundi ETF Govt Bond EuroMTS Broad Investment Grade 3-5 UCITS ETF DR - EUR (C)</t>
  </si>
  <si>
    <t>Amundi ETF Govt Bond EuroMTS Broad Investment Grade 5-7 UCITS ETF DR - EUR (C)</t>
  </si>
  <si>
    <t>Amundi ETF Govt Bond EuroMTS Broad Investment Grade 7-10 UCITS ETF DR - EUR (C)</t>
  </si>
  <si>
    <t>Amundi ETF iSTOXX Europe Multi-Factor Market Neutral UCITS ETF - EUR (C/D)</t>
  </si>
  <si>
    <t>Amundi ETF Leveraged MSCI USA Daily UCITS ETF - EUR (C/D)</t>
  </si>
  <si>
    <t>Amundi ETF MSCI EMU High Dividend UCITS ETF - EUR (C)</t>
  </si>
  <si>
    <t>Amundi ETF MSCI Europe Banks UCITS ETF - EUR (C/D)</t>
  </si>
  <si>
    <t>Amundi ETF MSCI Europe Energy UCITS ETF - EUR (C/D)</t>
  </si>
  <si>
    <t>Amundi ETF MSCI Europe ex EMU UCITS ETF - EUR (C/D)</t>
  </si>
  <si>
    <t>Amundi ETF MSCI Europe Healthcare UCITS ETF - EUR (C/D)</t>
  </si>
  <si>
    <t>Amundi ETF MSCI Spain UCITS ETF - EUR (C/D)</t>
  </si>
  <si>
    <t>Amundi ETF MSCI UK UCITS ETF - EUR (C/D)</t>
  </si>
  <si>
    <t>Amundi ETF MSCI World ex EMU UCITS ETF - EUR (C/D)</t>
  </si>
  <si>
    <t>Amundi ETF Short EURO STOXX 50 Daily UCITS ETF - EUR (C/D)</t>
  </si>
  <si>
    <t>Amundi ETF Short MSCI USA Daily UCITS ETF - EUR (C/D)</t>
  </si>
  <si>
    <t>Amundi ETF STOXX Europe 50 UCITS ETF - EUR (C/D)</t>
  </si>
  <si>
    <t>Amundi Index Barclays Global AGG 500M UCITS ETF DR - EUR (D)</t>
  </si>
  <si>
    <t>Amundi Index Breakeven Inflation USD 10Y UCITS ETF DR - USD (C)</t>
  </si>
  <si>
    <t>Amundi Index Euro Corporate SRI 0-3 Y UCITS ETF DR - EUR (C)</t>
  </si>
  <si>
    <t>Amundi Index FTSE EPRA NAREIT Global UCITS ETF DR - EUR (D)</t>
  </si>
  <si>
    <t>Amundi Index J.P. Morgan EMU Govies IG UCITS ETF DR - EUR (D)</t>
  </si>
  <si>
    <t>Amundi Index J.P. Morgan GBI Global Govies UCITS ETF DR - EUR (D)</t>
  </si>
  <si>
    <t>Amundi Index MSCI Emerging Markets UCITS ETF DR - EUR (D)</t>
  </si>
  <si>
    <t>Amundi Index MSCI Europe UCITS ETF DR - EUR (D)</t>
  </si>
  <si>
    <t>Amundi Index MSCI North America UCITS ETF DR - EUR (D)</t>
  </si>
  <si>
    <t>Amundi Index MSCI World UCITS ETF DR - EUR (D)</t>
  </si>
  <si>
    <t>Amundi Index US CORP SRI UCITS ETF DR - USD (C)</t>
  </si>
  <si>
    <t>Amundi MSCI Brazil UCITS ETF - USD (C)</t>
  </si>
  <si>
    <t>Amundi MSCI Europe Momentum Factor UCITS ETF - EUR (C)</t>
  </si>
  <si>
    <t>Amundi MSCI Europe Quality Factor UCITS ETF - EUR (C)</t>
  </si>
  <si>
    <t>Amundi MSCI Europe UCITS ETF - EUR (C)</t>
  </si>
  <si>
    <t>Amundi MSCI USA Minimum Volatility Factor UCITS ETF - USD (C)</t>
  </si>
  <si>
    <t>Amundi Prime Euro Corporates UCITS ETF DR - EUR (C)</t>
  </si>
  <si>
    <t>Amundi Prime Euro Corporates UCITS ETF DR - EUR (D)</t>
  </si>
  <si>
    <t>Amundi Prime Euro Govies UCITS ETF DR - EUR (C)</t>
  </si>
  <si>
    <t>Amundi Prime Euro Govies UCITS ETF DR - EUR (D)</t>
  </si>
  <si>
    <t>Amundi Prime Europe UCITS ETF DR - EUR (C)</t>
  </si>
  <si>
    <t>Amundi Prime Europe UCITS ETF DR - EUR (D)</t>
  </si>
  <si>
    <t>Amundi Prime Eurozone UCITS ETF DR - EUR (C)</t>
  </si>
  <si>
    <t>Amundi Prime Eurozone UCITS ETF DR - EUR (D)</t>
  </si>
  <si>
    <t>Amundi Prime Global Govies UCITS ETF DR - EUR (C)</t>
  </si>
  <si>
    <t>Amundi Prime Global Govies UCITS ETF DR - EUR (D)</t>
  </si>
  <si>
    <t>Amundi Prime Global UCITS ETF DR - USD (C)</t>
  </si>
  <si>
    <t>Amundi Prime Global UCITS ETF DR - USD (D)</t>
  </si>
  <si>
    <t>Amundi Prime Japan UCITS ETF DR - JPY (C)</t>
  </si>
  <si>
    <t>Amundi Prime Japan UCITS ETF DR - JPY (D)</t>
  </si>
  <si>
    <t>Amundi Prime US Corporates UCITS ETF DR - USD (C)</t>
  </si>
  <si>
    <t>Amundi Prime US Corporates UCITS ETF DR - USD (D)</t>
  </si>
  <si>
    <t>Amundi Prime US Treasury UCITS ETF DR - USD (C)</t>
  </si>
  <si>
    <t>Amundi Prime US Treasury UCITS ETF DR - USD (D)</t>
  </si>
  <si>
    <t>Amundi Prime USA UCITS ETF DR - USD (C)</t>
  </si>
  <si>
    <t>Amundi Prime USA UCITS ETF DR - USD (D)</t>
  </si>
  <si>
    <t>Amundi Smart City UCITS ETF - EUR (C)</t>
  </si>
  <si>
    <t>EasyETF</t>
  </si>
  <si>
    <t>iShares Core EUR Corp Bond UCITS ETF EUR (Dist)</t>
  </si>
  <si>
    <t>iShares Core EUR Govt Bond UCITS ETF EUR (Dist)</t>
  </si>
  <si>
    <t>iShares DivDAX UCITS ETF (DE)</t>
  </si>
  <si>
    <t>iShares eb.rexx Government Germany 10.5+yr UCITS ETF (DE)</t>
  </si>
  <si>
    <t>iShares eb.rexx Government Germany 2.5-5.5yr UCITS ETF (DE)</t>
  </si>
  <si>
    <t>iShares eb.rexx Government Germany 5.5-10.5yr UCITS ETF (DE)</t>
  </si>
  <si>
    <t>iShares eb.rexx Government Germany UCITS ETF (DE)</t>
  </si>
  <si>
    <t>iShares EUR Aggregate Bond UCITS ETF EUR (Dist)</t>
  </si>
  <si>
    <t>iShares EUR Corp Bond 0-3yr ESG UCITS ETF</t>
  </si>
  <si>
    <t>iShares EUR Corp Bond 1-5yr UCITS ETF EUR (Dist)</t>
  </si>
  <si>
    <t>iShares EUR Corp Bond BBB-BB UCITS ETF EUR (Dist)</t>
  </si>
  <si>
    <t>iShares EUR Corp Bond ESG UCITS ETF EUR (Dist)</t>
  </si>
  <si>
    <t>iShares EUR Corp Bond ex-Financials 1-5yr UCITS ETF EUR (Dist)</t>
  </si>
  <si>
    <t>iShares EUR Corp Bond ex-Financials UCITS ETF EUR (Dist)</t>
  </si>
  <si>
    <t>iShares EUR Corp Bond Financials UCITS ETF EUR (Dist)</t>
  </si>
  <si>
    <t>iShares EUR Corp Bond Interest Rate Hedged UCITS ETF EUR (Dist)</t>
  </si>
  <si>
    <t>iShares EUR Corp Bond Large Cap UCITS ETF EUR (Dist)</t>
  </si>
  <si>
    <t>iShares EUR Covered Bond UCITS ETF EUR (Dist)</t>
  </si>
  <si>
    <t>iShares EUR Floating Rate Bond UCITS ETF EUR (Dist)</t>
  </si>
  <si>
    <t>iShares EUR Govt Bond 0-1yr UCITS ETF EUR (Dist)</t>
  </si>
  <si>
    <t>iShares EUR Govt Bond 10-15yr UCITS ETF EUR (Dist)</t>
  </si>
  <si>
    <t>iShares EUR Govt Bond 1-3yr UCITS ETF EUR (Dist)</t>
  </si>
  <si>
    <t>iShares EUR Govt Bond 15-30yr UCITS ETF EUR (Dist)</t>
  </si>
  <si>
    <t>iShares EUR Govt Bond 20yr Target Duration UCITS ETF EUR (Dist)</t>
  </si>
  <si>
    <t>iShares EUR Govt Bond 3-5yr UCITS ETF EUR (Dist)</t>
  </si>
  <si>
    <t>iShares EUR Govt Bond 3-7yr UCITS ETF EUR (Acc)</t>
  </si>
  <si>
    <t>iShares EUR Govt Bond 5-7yr UCITS ETF EUR (Dist)</t>
  </si>
  <si>
    <t>iShares EUR Govt Bond 7-10yr UCITS ETF EUR (Acc)</t>
  </si>
  <si>
    <t>iShares EUR Govt Bond 7-10yr UCITS ETF EUR (Dist)</t>
  </si>
  <si>
    <t>iShares EUR High Yield Corp Bond UCITS ETF</t>
  </si>
  <si>
    <t>iShares EUR Inflation Linked Govt Bond UCITS ETF EUR (Acc)</t>
  </si>
  <si>
    <t>iShares EUR Ultrashort Bond ESG UCITS ETF EUR (Dist)</t>
  </si>
  <si>
    <t>iShares EUR Ultrashort Bond UCITS ETF EUR (Dist)</t>
  </si>
  <si>
    <t>iShares J.P. Morgan ESG USD EM Bond UCITS ETF EUR Hedged (Acc)</t>
  </si>
  <si>
    <t>iShares J.P. Morgan ESG USD EM Bond UCITS ETF USD (Dist)</t>
  </si>
  <si>
    <t>iShares J.P. Morgan USD EM Bond EUR Hedged UCITS ETF (Dist)</t>
  </si>
  <si>
    <t>iShares J.P. Morgan USD EM Bond UCITS ETF EUR Hedged (Acc)</t>
  </si>
  <si>
    <t>iShares J.P. Morgan USD EM Bond UCITS ETF USD (Dist)</t>
  </si>
  <si>
    <t>iShares J.P. Morgan USD EM Corp Bond UCITS ETF EUR Hedged (Acc)</t>
  </si>
  <si>
    <t>iShares J.P. Morgan USD EM Corp Bond UCITS ETF USD (Dist)</t>
  </si>
  <si>
    <t>iShares USD Corp Bond 0-3yr ESG UCITS ETF EUR Hedged (Acc)</t>
  </si>
  <si>
    <t>iShares USD Corp Bond 0-3yr ESG UCITS ETF USD (Dist)</t>
  </si>
  <si>
    <t>iShares USD Corp Bond ESG UCITS ETF EUR Hedged (Dist)</t>
  </si>
  <si>
    <t>iShares USD Corp Bond ESG UCITS ETF USD (Acc)</t>
  </si>
  <si>
    <t>iShares USD Corp Bond ESG UCITS ETF USD (Dist)</t>
  </si>
  <si>
    <t>iShares USD Corp Bond Interest Rate Hedged UCITS ETF USD (Dist)</t>
  </si>
  <si>
    <t>iShares USD Corp Bond UCITS ETF USD (Dist)</t>
  </si>
  <si>
    <t>iShares USD Floating Rate Bond UCITS ETF EUR Hedged (Dist)</t>
  </si>
  <si>
    <t>iShares USD Floating Rate Bond UCITS ETF USD (Dist)</t>
  </si>
  <si>
    <t>iShares USD High Yield Corp Bond UCITS ETF EUR Hedged (Dist)</t>
  </si>
  <si>
    <t>iShares USD High Yield Corp Bond UCITS ETF USD (Dist)</t>
  </si>
  <si>
    <t>iShares USD Intermediate Credit Bond UCITS ETF</t>
  </si>
  <si>
    <t>iShares USD Short Duration Corp Bond UCITS ETF USD (Dist)</t>
  </si>
  <si>
    <t>iShares USD Short Duration High Yield Corp Bond UCITS ETF USD (Dist)</t>
  </si>
  <si>
    <t>iShares USD TIPS 0-5 UCITS ETF</t>
  </si>
  <si>
    <t>iShares USD TIPS UCITS ETF EUR Hedged (Acc)</t>
  </si>
  <si>
    <t>iShares USD Treasury Bond 0-1yr UCITS ETF USD (Dist)</t>
  </si>
  <si>
    <t>iShares USD Treasury Bond 1-3yr UCITS ETF USD (Dist)</t>
  </si>
  <si>
    <t>iShares USD Treasury Bond 20+yr UCITS ETF USD (Dist)</t>
  </si>
  <si>
    <t>iShares USD Treasury Bond 3-7yr UCITS ETF EUR Hedged (Dist)</t>
  </si>
  <si>
    <t>iShares USD Treasury Bond 3-7yr UCITS ETF USD (Acc)</t>
  </si>
  <si>
    <t>iShares USD Treasury Bond 3-7yr UCITS ETF USD (Dist)</t>
  </si>
  <si>
    <t>iShares USD Treasury Bond 7-10yr UCITS ETF EUR Hedged (Dist)</t>
  </si>
  <si>
    <t>iShares USD Treasury Bond 7-10yr UCITS ETF USD (Acc)</t>
  </si>
  <si>
    <t>iShares USD Treasury Bond 7-10yr UCITS ETF USD (Dist)</t>
  </si>
  <si>
    <t>iShares USD Treasury Bond UCITS ETF USD (Dist)</t>
  </si>
  <si>
    <t>iShares USD Ultrashort Bond UCITS ETF USD (Dist)</t>
  </si>
  <si>
    <t>Lyxor USD 10Y Inflation Expectations UCITS ETF - Acc</t>
  </si>
  <si>
    <t>PIMCO Euro Short-Term High Yield Corporate Bond Index UCITS ETF EUR Acc</t>
  </si>
  <si>
    <t>PIMCO</t>
  </si>
  <si>
    <t>PIMCO Euro Short-Term High Yield Corporate Bond Index UCITS ETF EUR Inc</t>
  </si>
  <si>
    <t>SPDR ICE BofA 0-5 Year EM USD Government Bond UCITS ETF</t>
  </si>
  <si>
    <t>SPDR Refinitiv Global Convertible Bond UCITS ETF</t>
  </si>
  <si>
    <t>UBS ETF (LU) J.P. Morgan CNY China Government 1-10 Year Bond UCITS ETF (USD) A-acc</t>
  </si>
  <si>
    <t>UBS ETF (LU) SBI Foreign AAA-BBB 1-5 UCITS ETF (CHF) A-dis</t>
  </si>
  <si>
    <t>UBS ETF (LU) SBI Foreign AAA-BBB 5-10 UCITS ETF (CHF) A-dis</t>
  </si>
  <si>
    <t>Xtrackers MSCI Emerging Markets ESG UCITS ETF</t>
  </si>
  <si>
    <t>Xtrackers MSCI Europe ESG UCITS ETF</t>
  </si>
  <si>
    <t>Xtrackers MSCI Japan ESG UCITS ETF</t>
  </si>
  <si>
    <t>Xtrackers MSCI USA ESG UCITS ETF</t>
  </si>
  <si>
    <t>Xtrackers MSCI World ESG UCITS ETF</t>
  </si>
  <si>
    <t>PIMCO Covered Bond UCITS ETF</t>
  </si>
  <si>
    <t>PIMCO Euro Low Duration Corporate Bond UCITS ETF</t>
  </si>
  <si>
    <t>PIMCO Euro Short Maturity UCITS ETF</t>
  </si>
  <si>
    <t>PIMCO Euro Short Maturity UCITS ETF EUR ACC</t>
  </si>
  <si>
    <t>21Shares Bitcoin ETP</t>
  </si>
  <si>
    <t>CH0454664001</t>
  </si>
  <si>
    <t>Invesco Physical Gold EUR Hedged ETC</t>
  </si>
  <si>
    <t>XS2183935274</t>
  </si>
  <si>
    <t>UBS ETF (LU) MSCI Pacific Socially Responsible UCITS ETF (USD) A-acc</t>
  </si>
  <si>
    <t>LU0950674928</t>
  </si>
  <si>
    <t>UBS ETF (IE) S&amp;P 500 ESG UCITS ETF (USD) A-acc</t>
  </si>
  <si>
    <t>IE00BHXMHL11</t>
  </si>
  <si>
    <t>VanEck Vectors Morningstar Global Wide Moat UCITS ETF</t>
  </si>
  <si>
    <t>IE00BL0BMZ89</t>
  </si>
  <si>
    <t>Deka MSCI Germany Climate Change ESG UCITS ETF</t>
  </si>
  <si>
    <t>DE000ETFL540</t>
  </si>
  <si>
    <t>Deka MSCI EMU Climate Change ESG UCITS ETF</t>
  </si>
  <si>
    <t>DE000ETFL557</t>
  </si>
  <si>
    <t>Deka MSCI Europe Climate Change ESG UCITS ETF</t>
  </si>
  <si>
    <t>DE000ETFL565</t>
  </si>
  <si>
    <t>Deka MSCI USA Climate Change ESG UCITS ETF</t>
  </si>
  <si>
    <t>DE000ETFL573</t>
  </si>
  <si>
    <t>Deka MSCI World Climate Change ESG UCITS ETF</t>
  </si>
  <si>
    <t>DE000ETFL581</t>
  </si>
  <si>
    <t>HSBC Europe Sustainable Equity UCITS ETF</t>
  </si>
  <si>
    <t>IE00BKY55W78</t>
  </si>
  <si>
    <t>HSBC Japan Sustainable Equity UCITS ETF</t>
  </si>
  <si>
    <t>IE00BKY55S33</t>
  </si>
  <si>
    <t>HSBC USA Sustainable Equity UCITS ETF</t>
  </si>
  <si>
    <t>IE00BKY40J65</t>
  </si>
  <si>
    <t>Lyxor MSCI Russia UCITS ETF - Dist</t>
  </si>
  <si>
    <t>LU1923627332</t>
  </si>
  <si>
    <t>Lyxor Daily LevDAX UCITS ETF</t>
  </si>
  <si>
    <t>LU2090062600</t>
  </si>
  <si>
    <t>Lyxor FTSE 100 UCITS ETF</t>
  </si>
  <si>
    <t>LU1650492256</t>
  </si>
  <si>
    <t>Amundi Prime US Treasury Bond 0-1 Y UCITS ETF DR - USD (C)</t>
  </si>
  <si>
    <t>LU2182388665</t>
  </si>
  <si>
    <t>LU2195226068</t>
  </si>
  <si>
    <t>LU2198883410</t>
  </si>
  <si>
    <t>CSIF (IE) MSCI World ESG Leaders Minimum Volatility Blue UCITS ETF - B USD</t>
  </si>
  <si>
    <t>IE00BMDX0M10</t>
  </si>
  <si>
    <t>Franklin S&amp;P 500 Paris Aligned Climate UCITS ETF</t>
  </si>
  <si>
    <t>IE00BMDPBZ72</t>
  </si>
  <si>
    <t>Franklin STOXX Europe 600 Paris Aligned Climate UCITS ETF</t>
  </si>
  <si>
    <t>IE00BMDPBY65</t>
  </si>
  <si>
    <t>LU2090062436</t>
  </si>
  <si>
    <t>Xtrackers II ESG EUR Corporate Bond Short Duration UCITS ETF 1C</t>
  </si>
  <si>
    <t>LU2178481649</t>
  </si>
  <si>
    <t>Amundi Prime US Treasury Bond 0-1 Y UCITS ETF DR - Hedged EUR (C)</t>
  </si>
  <si>
    <t>LU2182388749</t>
  </si>
  <si>
    <t>HSBC Developed World Sustainable Equity UCITS ETF</t>
  </si>
  <si>
    <t>IE00BKY59K37</t>
  </si>
  <si>
    <t>Alerian Midstream Energy Dividend UCITS ETF - Dist</t>
  </si>
  <si>
    <t>IE00BKPTXQ89</t>
  </si>
  <si>
    <t>iShares J.P. Morgan USD EM Bond UCITS ETF USD (Acc)</t>
  </si>
  <si>
    <t>IE00BYXYYK40</t>
  </si>
  <si>
    <t>iShares Edge MSCI World Minimum Volatility UCITS ETF USD (Dist)</t>
  </si>
  <si>
    <t>IE00BMCZLJ20</t>
  </si>
  <si>
    <t>iShares USD Development Bank Bonds UCITS ETF EUR Hedged (Acc)</t>
  </si>
  <si>
    <t>IE00BMCZLH06</t>
  </si>
  <si>
    <t>iShares USD High Yield Corp Bond ESG UCITS ETF EUR Hedged (Acc)</t>
  </si>
  <si>
    <t>IE00BMDFDY08</t>
  </si>
  <si>
    <t>Lyxor STOXX Europe 600 Healthcare UCITS ETF - Dist</t>
  </si>
  <si>
    <t>LU2082997516</t>
  </si>
  <si>
    <t>Lyxor STOXX Europe 600 Basic Resources UCITS ETF - Dist</t>
  </si>
  <si>
    <t>LU2082996385</t>
  </si>
  <si>
    <t>Lyxor STOXX Europe 600 Chemicals UCITS ETF - Dist</t>
  </si>
  <si>
    <t>LU2082996542</t>
  </si>
  <si>
    <t>Lyxor STOXX Europe 600 Oil &amp; Gas UCITS ETF - Dist</t>
  </si>
  <si>
    <t>LU2082998167</t>
  </si>
  <si>
    <t>Lyxor STOXX Europe 600 Utilities UCITS ETF - Dist</t>
  </si>
  <si>
    <t>LU2082999215</t>
  </si>
  <si>
    <t>Lyxor MSCI Pacific Ex Japan UCITS ETF - Dist</t>
  </si>
  <si>
    <t>LU1220245556</t>
  </si>
  <si>
    <t>IE00BFYN8Y92</t>
  </si>
  <si>
    <t xml:space="preserve">Fidelity Global Quality Income UCITS ETF - EUR hedged Inc </t>
  </si>
  <si>
    <t>IE00BDDRF924</t>
  </si>
  <si>
    <t>IE00BJQTJ848</t>
  </si>
  <si>
    <t>HAN-GINS Tech Megatrend Equal Weight UCITS ETF - Acc</t>
  </si>
  <si>
    <t>IE00BDDRF700</t>
  </si>
  <si>
    <t>IE00BG5J1M21</t>
  </si>
  <si>
    <t>IE00BDVPNG13</t>
  </si>
  <si>
    <t>IE00BFNNN236</t>
  </si>
  <si>
    <t>IE00BZ0XVF52</t>
  </si>
  <si>
    <t>IE00BKLF1R75</t>
  </si>
  <si>
    <t>IE00BJGWQN72</t>
  </si>
  <si>
    <t>IE00BQQ3Q067</t>
  </si>
  <si>
    <t>IE00BDF12W49</t>
  </si>
  <si>
    <t>IE00BQZJBM26</t>
  </si>
  <si>
    <t>IE00BG88WG77</t>
  </si>
  <si>
    <t>IE00BYMLZY74</t>
  </si>
  <si>
    <t>IE00BD49R912</t>
  </si>
  <si>
    <t>IE00BD49RB39</t>
  </si>
  <si>
    <t>IE00BD49RJ15</t>
  </si>
  <si>
    <t>IE00BD49RK20</t>
  </si>
  <si>
    <t>IE00BQZJBX31</t>
  </si>
  <si>
    <t>IE00BVXBH163</t>
  </si>
  <si>
    <t>IE00BYQCZX56</t>
  </si>
  <si>
    <t>IE00BQZJC527</t>
  </si>
  <si>
    <t>IE00BDF16114</t>
  </si>
  <si>
    <t>IE00BZ56TQ67</t>
  </si>
  <si>
    <t>IE00BZ56SW52</t>
  </si>
  <si>
    <t>IE00BYQCZJ13</t>
  </si>
  <si>
    <t>IE00BYQCZN58</t>
  </si>
  <si>
    <t>IE00BVXC4854</t>
  </si>
  <si>
    <t>IE00BQZJBQ63</t>
  </si>
  <si>
    <t>IE00BD6RZT93</t>
  </si>
  <si>
    <t>IE00BD6RZW23</t>
  </si>
  <si>
    <t>IE00BZ56RG20</t>
  </si>
  <si>
    <t>21Shares Short Bitcoin ETP</t>
  </si>
  <si>
    <t>CH0514065058</t>
  </si>
  <si>
    <t>BlackRock ESG Multi-Asset Conservative Portfolio UCITS ETF EUR (Acc)</t>
  </si>
  <si>
    <t>IE00BLP53M98</t>
  </si>
  <si>
    <t>BlackRock ESG Multi-Asset Moderate Portfolio UCITS ETF EUR (Acc)</t>
  </si>
  <si>
    <t>IE00BLLZQS08</t>
  </si>
  <si>
    <t>BlackRock ESG Multi-Asset Growth Portfolio UCITS ETF EUR (Acc)</t>
  </si>
  <si>
    <t>IE00BLLZQ805</t>
  </si>
  <si>
    <t>Lyxor Smart Overnight Return - UCITS ETF D-EUR</t>
  </si>
  <si>
    <t>LU2082999306</t>
  </si>
  <si>
    <t>Vanguard U.K. Gilt UCITS ETF EUR hedged - Acc</t>
  </si>
  <si>
    <t>IE00BMX0B524</t>
  </si>
  <si>
    <t>Vanguard USD Corporate Bond UCITS ETF EUR hedged - Acc</t>
  </si>
  <si>
    <t>IE00BGYWFL94</t>
  </si>
  <si>
    <t>Vanguard USD Treasury Bond UCITS ETF EUR hedged - Acc</t>
  </si>
  <si>
    <t>IE00BMX0B631</t>
  </si>
  <si>
    <t>Rize Sustainable Future of Food UCITS ETF – USD Acc</t>
  </si>
  <si>
    <t>IE00BLRPQH31</t>
  </si>
  <si>
    <t>Rize Education Tech &amp; Digital Learning UCITS ETF – USD Acc</t>
  </si>
  <si>
    <t>IE00BLRPQJ54</t>
  </si>
  <si>
    <t>Lyxor S&amp;P 500 UCITS ETF - Daily Hedged to EUR - Dist</t>
  </si>
  <si>
    <t>LU0959211243</t>
  </si>
  <si>
    <t>Lyxor S&amp;P 500 UCITS ETF - Dist (USD)</t>
  </si>
  <si>
    <t>LU0496786657</t>
  </si>
  <si>
    <t>Lyxor STOXX Europe 600 Automobiles &amp; Parts UCITS ETF</t>
  </si>
  <si>
    <t>LU2082995908</t>
  </si>
  <si>
    <t>Lyxor STOXX Europe 600 Food &amp; Beverage UCITS ETF</t>
  </si>
  <si>
    <t>LU2082997359</t>
  </si>
  <si>
    <t>Lyxor STOXX Europe 600 Industrial Goods &amp; Services UCITS ETF</t>
  </si>
  <si>
    <t>LU2082997789</t>
  </si>
  <si>
    <t>Lyxor STOXX Europe 600 Insurance UCITS ETF</t>
  </si>
  <si>
    <t>LU2082997946</t>
  </si>
  <si>
    <t>Lyxor STOXX Europe 600 Personal &amp; Household Goods UCITS ETF</t>
  </si>
  <si>
    <t>LU2082998324</t>
  </si>
  <si>
    <t>Lyxor STOXX Europe 600 Technology UCITS ETF</t>
  </si>
  <si>
    <t>LU2082998837</t>
  </si>
  <si>
    <t>Lyxor Core EURO STOXX 50 (DR) - UCITS ETF</t>
  </si>
  <si>
    <t>LU0908501488</t>
  </si>
  <si>
    <t>LU2099992260</t>
  </si>
  <si>
    <t>Tabula Global IG Credit Curve Steepener UCITS ETF (EUR) Acc</t>
  </si>
  <si>
    <t>IE00BMQ5Y557</t>
  </si>
  <si>
    <t>Xtrackers ESG USD Corporate Bond UCITS ETF 1C</t>
  </si>
  <si>
    <t>IE00BL58LJ19</t>
  </si>
  <si>
    <t>Xtrackers US Treasuries Ultrashort Bond UCITS ETF 1C</t>
  </si>
  <si>
    <t>IE00BM97MR69</t>
  </si>
  <si>
    <t>Xtrackers USD Corporate Bond UCITS ETF 1C</t>
  </si>
  <si>
    <t>IE00BFMKQC67</t>
  </si>
  <si>
    <t>LU2197908721</t>
  </si>
  <si>
    <t>IE00BMY76136</t>
  </si>
  <si>
    <t>Lyxor Euro Government Bond 1-3Y (DR) UCITS ETF - Dist</t>
  </si>
  <si>
    <t>LU1650487926</t>
  </si>
  <si>
    <t>Lyxor Euro Government Bond 3-5Y (DR) UCITS ETF - Dist</t>
  </si>
  <si>
    <t>LU1650488817</t>
  </si>
  <si>
    <t>Lyxor Euro Government Bond 5-7Y (DR) UCITS ETF - Dist</t>
  </si>
  <si>
    <t>LU2090062865</t>
  </si>
  <si>
    <t>Lyxor Euro Government Bond 7-10Y (DR) UCITS ETF - Dist</t>
  </si>
  <si>
    <t>LU2090062949</t>
  </si>
  <si>
    <t>Lyxor Euro Government Bond 10-15Y (DR) UCITS ETF - Dist</t>
  </si>
  <si>
    <t>LU1650489898</t>
  </si>
  <si>
    <t>Lyxor Core MSCI Japan (DR) UCITS ETF - Dist</t>
  </si>
  <si>
    <t>LU2090063673</t>
  </si>
  <si>
    <t>Lyxor Core MSCI Japan (DR) UCITS ETF - Daily Hedged to EUR - Dist</t>
  </si>
  <si>
    <t>LU2133056387</t>
  </si>
  <si>
    <t>LU2198884491</t>
  </si>
  <si>
    <t>LU2198882362</t>
  </si>
  <si>
    <t>HSBC Asia Pacific ex Japan Sustainable Equity UCITS ETF</t>
  </si>
  <si>
    <t>IE00BKY58G26</t>
  </si>
  <si>
    <t>HSBC Emerging Market Sustainable Equity UCITS ETF</t>
  </si>
  <si>
    <t>IE00BKY59G90</t>
  </si>
  <si>
    <t>Invesco Euro Corporate Hybrid Bond UCITS ETF - Dist</t>
  </si>
  <si>
    <t>IE00BKWD3966</t>
  </si>
  <si>
    <t>Invesco Euro Corporate Hybrid Bond UCITS ETF - Acc</t>
  </si>
  <si>
    <t>IE00BKWD3B81</t>
  </si>
  <si>
    <t>Lyxor STOXX Europe 600 Banks UCITS ETF - Dist</t>
  </si>
  <si>
    <t>LU2082996112</t>
  </si>
  <si>
    <t>Lyxor STOXX Europe 600 Construction &amp; Materials UCITS ETF - Dist</t>
  </si>
  <si>
    <t>LU2082996898</t>
  </si>
  <si>
    <t>Lyxor STOXX Europe 600 Financial Services UCITS ETF - Dist</t>
  </si>
  <si>
    <t>LU2082997193</t>
  </si>
  <si>
    <t>Lyxor STOXX Europe 600 Retail UCITS ETF - Dist</t>
  </si>
  <si>
    <t>LU2082998670</t>
  </si>
  <si>
    <t>Lyxor STOXX Europe 600 Telecommunications UCITS ETF - Dist</t>
  </si>
  <si>
    <t>LU2082999058</t>
  </si>
  <si>
    <t>Lyxor STOXX Europe 600 Travel &amp; Leisure UCITS ETF - Dist</t>
  </si>
  <si>
    <t>LU2082999132</t>
  </si>
  <si>
    <t>Lyxor Euro Government Bond 25+Y (DR) UCITS ETF - Dist</t>
  </si>
  <si>
    <t>LU1686832277</t>
  </si>
  <si>
    <t>Lyxor Euro Government Bond 15+Y (DR) UCITS ETF - Dist</t>
  </si>
  <si>
    <t>LU2090062782</t>
  </si>
  <si>
    <t>LU1650491795</t>
  </si>
  <si>
    <t>iShares S&amp;P 500 Swap UCITS ETF USD (Acc)</t>
  </si>
  <si>
    <t>IE00BMTX1Y45</t>
  </si>
  <si>
    <t>Amundi MSCI Emerging ESG Universal Select UCITS ETF DR (C)</t>
  </si>
  <si>
    <t>LU2109787049</t>
  </si>
  <si>
    <t>iShares Dow Jones Asia Pacific Select Dividend 50 UCITS ETF (DE)</t>
  </si>
  <si>
    <t>Vanguard Germany All Cap UCITS ETF</t>
  </si>
  <si>
    <t>Xtrackers EURO STOXX 50 UCITS ETF 1D</t>
  </si>
  <si>
    <t>Xtrackers EURO STOXX 50 UCITS ETF 1C</t>
  </si>
  <si>
    <t>Xtrackers EURO STOXX 50 Short Daily Swap UCITS ETF 1C</t>
  </si>
  <si>
    <t>Lyxor Core EURO STOXX 50 (DR) UCITS ETF Acc</t>
  </si>
  <si>
    <t>Xtrackers EURO STOXX Quality Dividend UCITS ETF 1D</t>
  </si>
  <si>
    <t>Almalia Sanlam Active Shariah Global Equity UCITS ETF - Acc</t>
  </si>
  <si>
    <t>IE00BMYMHS24</t>
  </si>
  <si>
    <t>iShares EUR Govt Bond Climate UCITS ETF EUR (Dist)</t>
  </si>
  <si>
    <t>IE00BLDGH447</t>
  </si>
  <si>
    <t>iShares EUR Govt Bond Climate UCITS ETF EUR (Acc)</t>
  </si>
  <si>
    <t>IE00BLDGH553</t>
  </si>
  <si>
    <t>BNP Paribas Easy ECPI Global ESG Blue Economy UCITS ETF - Acc</t>
  </si>
  <si>
    <t>LU2194447293</t>
  </si>
  <si>
    <t>First Trust Cloud Computing UCITS ETF</t>
  </si>
  <si>
    <t>IE00BFD2H405</t>
  </si>
  <si>
    <t>First Trust Nasdaq Cybersecurity UCITS ETF</t>
  </si>
  <si>
    <t>IE00BF16M727</t>
  </si>
  <si>
    <t>iShares MSCI World SRI UCITS ETF EUR Hedged (Dist)</t>
  </si>
  <si>
    <t>IE00BMZ17W23</t>
  </si>
  <si>
    <t>Digital Infrastructure and Connectivity UCITS ETF - Acc</t>
  </si>
  <si>
    <t>IE00BL643144</t>
  </si>
  <si>
    <t>SPDR Bloomberg SASB Euro Corporate ESG UCITS ETF</t>
  </si>
  <si>
    <t>IE00BLF7VW10</t>
  </si>
  <si>
    <t>Amundi Prime Euro Gov Bonds 0-1Y UCITS ETF DR (C)</t>
  </si>
  <si>
    <t>LU2233156582</t>
  </si>
  <si>
    <t>SPDR MSCI ACWI USD Hdg UCITS ETF</t>
  </si>
  <si>
    <t>IE00BF1B7272</t>
  </si>
  <si>
    <t>SPDR Bloomberg SASB U.S. Corporate ESG UCITS ETF</t>
  </si>
  <si>
    <t>IE00BLF7VX27</t>
  </si>
  <si>
    <t>Amundi Index MSCI Japan SRI UCITS ETF DR (C)</t>
  </si>
  <si>
    <t>LU2233156749</t>
  </si>
  <si>
    <t>Lyxor DAX (DR) UCITS ETF - Dist</t>
  </si>
  <si>
    <t>Lyxor New Energy (DR) UCITS ETF - Dist</t>
  </si>
  <si>
    <t>Lyxor World Water (DR) UCITS ETF - Dist</t>
  </si>
  <si>
    <t>VanEck Vectors Bitcoin ETN</t>
  </si>
  <si>
    <t>DE000A28M8D0</t>
  </si>
  <si>
    <t>Fidelity Sustainable Research Enhanced Emerging Markets Equity UCITS ETF - Acc</t>
  </si>
  <si>
    <t>IE00BLRPN388</t>
  </si>
  <si>
    <t>Xtrackers Nikkei 225 UCITS ETF 1C</t>
  </si>
  <si>
    <t>LU2196470426</t>
  </si>
  <si>
    <t>LU2153616326</t>
  </si>
  <si>
    <t>L&amp;G Clean Energy UCITS ETF</t>
  </si>
  <si>
    <t>IE00BK5BCH80</t>
  </si>
  <si>
    <t>JPM Carbon Transition Global Equity UCITS ETF - USD (acc)</t>
  </si>
  <si>
    <t>IE00BMDWYZ92</t>
  </si>
  <si>
    <t>iShares MSCI Europe Consumer Staples Sector UCITS ETF EUR (Acc)</t>
  </si>
  <si>
    <t>IE00BMW42074</t>
  </si>
  <si>
    <t>iShares MSCI Europe Health Care Sector UCITS ETF EUR (Acc)</t>
  </si>
  <si>
    <t>IE00BMW42181</t>
  </si>
  <si>
    <t>iShares MSCI Europe Consumer Discretionary Sector UCITS ETF EUR (Acc)</t>
  </si>
  <si>
    <t>IE00BMW42298</t>
  </si>
  <si>
    <t>iShares MSCI Europe Financials Sector UCITS ETF EUR (Acc)</t>
  </si>
  <si>
    <t>IE00BMW42306</t>
  </si>
  <si>
    <t>iShares MSCI Europe Information Technology Sector UCITS ETF EUR (Acc)</t>
  </si>
  <si>
    <t>IE00BMW42413</t>
  </si>
  <si>
    <t>iShares MSCI Europe Energy Sector UCITS ETF EUR (Acc)</t>
  </si>
  <si>
    <t>IE00BMW42637</t>
  </si>
  <si>
    <t>Amundi Nasdaq-100 UCITS ETF - Daily Hedged EUR (C)</t>
  </si>
  <si>
    <t>Amundi Nasdaq-100 UCITS ETF - EUR (C)</t>
  </si>
  <si>
    <t>iShares Nasdaq-100 UCITS ETF (DE)</t>
  </si>
  <si>
    <t>iShares Nasdaq-100 UCITS ETF USD (Acc)</t>
  </si>
  <si>
    <t>Lyxor Nasdaq-100 UCITS ETF - Dist USD</t>
  </si>
  <si>
    <t>UBS ETF (LU) Bloomberg Barclays MSCI Global Liquid Corporates Sustainable UCITS ETF (hedged to EUR) A-acc</t>
  </si>
  <si>
    <t>Xtrackers STOXX Europe 600 UCITS ETF 1C</t>
  </si>
  <si>
    <t>Xtrackers STOXX Global Select Dividend 100 Swap UCITS ETF 1D</t>
  </si>
  <si>
    <t>Invesco Quantitative Strategies ESG Global Equity Multi-factor UCITS ETF - EUR Hdg Acc</t>
  </si>
  <si>
    <t>Amundi MSCI EMU ESG Leaders Select UCITS ETF DR - EUR (C)</t>
  </si>
  <si>
    <t>Amundi Index MSCI Pacific ex Japan SRI UCITS ETF DR - EUR (C)</t>
  </si>
  <si>
    <t>Amundi S&amp;P 500 ESG UCITS ETF DR - EUR (C)</t>
  </si>
  <si>
    <t>Lyxor 1 DivDAX UCITS ETF (I)</t>
  </si>
  <si>
    <t>Lyxor 1 EURO STOXX 50 UCITS ETF (I)</t>
  </si>
  <si>
    <t>Lyxor 1 MDAX UCITS ETF (I)</t>
  </si>
  <si>
    <t>Lyxor 1 SDAX UCITS ETF (I)</t>
  </si>
  <si>
    <t>Lyxor 1 STOXX Europe 600 UCITS ETF</t>
  </si>
  <si>
    <t>Lyxor 1 TecDAX UCITS ETF (I)</t>
  </si>
  <si>
    <t>Lyxor Bloomberg Equal-weight Commodity ex-Agriculture EUR hedged UCITS ETF</t>
  </si>
  <si>
    <t>Lyxor Bloomberg Equal-weight Commodity ex-Agriculture UCITS ETF</t>
  </si>
  <si>
    <t>Lyxor Bund Future Daily (-1x) Inverse UCITS ETF</t>
  </si>
  <si>
    <t>Lyxor Core DAX (DR) UCITS ETF</t>
  </si>
  <si>
    <t>Lyxor DivDAX (DR) UCITS ETF</t>
  </si>
  <si>
    <t>Lyxor Dow Jones Industrial Average (LUX) UCITS ETF</t>
  </si>
  <si>
    <t>Lyxor DJ Switzerland Titans 30 (DR) UCITS ETF</t>
  </si>
  <si>
    <t>Lyxor EURO STOXX Select Dividend 30 (DR) UCITS ETF</t>
  </si>
  <si>
    <t>Lyxor F.A.Z. 100 Index (DR) UCITS ETF</t>
  </si>
  <si>
    <t>Lyxor FTSE China A50 UCITS ETF</t>
  </si>
  <si>
    <t>Lyxor iBoxx EUR Liquid Sovereigns Diversified Overall UCITS ETF</t>
  </si>
  <si>
    <t>Lyxor MDAX (DR) UCITS ETF</t>
  </si>
  <si>
    <t>Lyxor MSCI Emerging Markets (LUX) UCITS ETF</t>
  </si>
  <si>
    <t>Lyxor MSCI Europe Mid Cap UCITS ETF</t>
  </si>
  <si>
    <t>Lyxor MSCI Europe Small Cap UCITS ETF</t>
  </si>
  <si>
    <t>Lyxor MSCI Europe UCITS ETF</t>
  </si>
  <si>
    <t>Lyxor MSCI North America UCITS ETF</t>
  </si>
  <si>
    <t>Lyxor MSCI Pacific UCITS ETF</t>
  </si>
  <si>
    <t>Lyxor MSCI USA (LUX) UCITS ETF</t>
  </si>
  <si>
    <t>Lyxor MSCI World (LUX) UCITS ETF</t>
  </si>
  <si>
    <t>Lyxor Nikkei 225 UCITS ETF</t>
  </si>
  <si>
    <t>Lyxor NYSE Arca Gold BUGS (DR) UCITS ETF</t>
  </si>
  <si>
    <t>Lyxor S&amp;P MidCap 400 UCITS ETF</t>
  </si>
  <si>
    <t>Lyxor S&amp;P SmallCap 600 UCITS ETF</t>
  </si>
  <si>
    <t>Lyxor SDAX (DR) UCITS ETF</t>
  </si>
  <si>
    <t>Lyxor ShortDAX Daily (-1x) Inverse UCITS ETF</t>
  </si>
  <si>
    <t>Lyxor SPI UCITS ETF</t>
  </si>
  <si>
    <t>Lyxor STOXX Europe 600 UCITS ETF</t>
  </si>
  <si>
    <t>Lyxor MSCI Korea UCITS ETF</t>
  </si>
  <si>
    <t>Vanguard LifeStrategy 20% Equity UCITS ETF (EUR) - Acc</t>
  </si>
  <si>
    <t>IE00BMVB5K07</t>
  </si>
  <si>
    <t>Vanguard LifeStrategy 20% Equity UCITS ETF (EUR) - Dist</t>
  </si>
  <si>
    <t>IE00BMVB5L14</t>
  </si>
  <si>
    <t>Vanguard LifeStrategy 40% Equity UCITS ETF (EUR) - Acc</t>
  </si>
  <si>
    <t>IE00BMVB5M21</t>
  </si>
  <si>
    <t>Vanguard LifeStrategy 40% Equity UCITS ETF (EUR) - Dist</t>
  </si>
  <si>
    <t>IE00BMVB5N38</t>
  </si>
  <si>
    <t>Vanguard LifeStrategy 60% Equity UCITS ETF (EUR) - Acc</t>
  </si>
  <si>
    <t>IE00BMVB5P51</t>
  </si>
  <si>
    <t>Vanguard LifeStrategy 60% Equity UCITS ETF (EUR) - Dist</t>
  </si>
  <si>
    <t>IE00BMVB5Q68</t>
  </si>
  <si>
    <t>Vanguard LifeStrategy 80% Equity UCITS ETF (EUR) - Acc</t>
  </si>
  <si>
    <t>IE00BMVB5R75</t>
  </si>
  <si>
    <t>Vanguard LifeStrategy 80% Equity UCITS ETF (EUR) - Dist</t>
  </si>
  <si>
    <t>IE00BMVB5S82</t>
  </si>
  <si>
    <t>Xtrackers ESG USD Corporate Bond UCITS ETF 2C - EUR hedged</t>
  </si>
  <si>
    <t>IE00BL58LL31</t>
  </si>
  <si>
    <t>Lyxor Nasdaq-100 Daily (2x) Leveraged UCITS ETF - Acc</t>
  </si>
  <si>
    <t>FR0010342592</t>
  </si>
  <si>
    <t>VanEck Vectors Semiconductor UCITS ETF - USD Acc</t>
  </si>
  <si>
    <t>IE00BMC38736</t>
  </si>
  <si>
    <t>Amundi DAX 50 ESG UCITS ETF DR (C)</t>
  </si>
  <si>
    <t>LU2240851688</t>
  </si>
  <si>
    <t>L&amp;G ESG Emerging Markets Government Bond (USD) 0-5 Year UCITS ETF</t>
  </si>
  <si>
    <t>IE00BLRPQP15</t>
  </si>
  <si>
    <t>L&amp;G ESG China Bond CNY UCITS ETF</t>
  </si>
  <si>
    <t>IE00BLRPQL76</t>
  </si>
  <si>
    <t>iClima Global Decarbonisation Enablers UCITS ETF - Acc</t>
  </si>
  <si>
    <t>IE00BNC1F287</t>
  </si>
  <si>
    <t>HSBC Hang Seng TECH UCITS ETF</t>
  </si>
  <si>
    <t>IE00BMWXKN31</t>
  </si>
  <si>
    <t>LU2249056297</t>
  </si>
  <si>
    <t>Tabula iTraxx IG Bond UCITS ETF (EUR) - Acc</t>
  </si>
  <si>
    <t>IE00BKP52691</t>
  </si>
  <si>
    <t>Lyxor MSCI Europe ESG Leaders (DR) UCITS ETF - Acc</t>
  </si>
  <si>
    <t>LU1940199711</t>
  </si>
  <si>
    <t>BNP Paribas Easy Low Carbon 100 Europe PAB UCITS ETF</t>
  </si>
  <si>
    <t>iShares USD TIPS UCITS ETF USD (Acc)</t>
  </si>
  <si>
    <t>Lyxor ESG Euro Corporate Bond (DR) UCITS ETF - Acc</t>
  </si>
  <si>
    <t>Lyxor ESG Euro Corporate Bond Ex Financials (DR) UCITS ETF - Acc</t>
  </si>
  <si>
    <t>Tabula iTraxx IG Bond UCITS ETF (EUR) - Dist</t>
  </si>
  <si>
    <t>Xtrackers MSCI UK ESG UCITS ETF 1D</t>
  </si>
  <si>
    <t>IE00BLRPRK35</t>
  </si>
  <si>
    <t>IE00BVFZGD11</t>
  </si>
  <si>
    <t>IE00BF4TWF63</t>
  </si>
  <si>
    <t>IE00B8HGT870</t>
  </si>
  <si>
    <t>IE00B6X4BP29</t>
  </si>
  <si>
    <t>IE00BF4TWC33</t>
  </si>
  <si>
    <t>IE00BLRPRG98</t>
  </si>
  <si>
    <t>IE00B76BRD76</t>
  </si>
  <si>
    <t>IE00B7XD2195</t>
  </si>
  <si>
    <t>IE00B8JG1787</t>
  </si>
  <si>
    <t>IE00BVFZGC04</t>
  </si>
  <si>
    <t>IE00BKS8QN04</t>
  </si>
  <si>
    <t>IE00BF4TW453</t>
  </si>
  <si>
    <t>IE00B878KX55</t>
  </si>
  <si>
    <t>IE00B8GKPP93</t>
  </si>
  <si>
    <t>IE00BYTYHN28</t>
  </si>
  <si>
    <t>IE00BYTYHM11</t>
  </si>
  <si>
    <t>IE00B7SD4R47</t>
  </si>
  <si>
    <t>IE00B8JF9153</t>
  </si>
  <si>
    <t>IE00BLS09N40</t>
  </si>
  <si>
    <t>IE00BLRPRL42</t>
  </si>
  <si>
    <t>IE00BLRPRJ20</t>
  </si>
  <si>
    <t>IE00B7Y34M31</t>
  </si>
  <si>
    <t>IE00B8K7KM88</t>
  </si>
  <si>
    <t>IE00BLRPRH06</t>
  </si>
  <si>
    <t>IE00BKS8QT65</t>
  </si>
  <si>
    <t>Fidelity Sustainable Research Enhanced Japan Equity UCITS ETF</t>
  </si>
  <si>
    <t>IE00BNGFMX61</t>
  </si>
  <si>
    <t>Fidelity Sustainable Research Enhanced Pacific ex-Japan Equity UCITS ETF</t>
  </si>
  <si>
    <t>IE00BNGFMY78</t>
  </si>
  <si>
    <t>Tabula EUR IG Bond Paris-Aligned Climate UCITS ETF (EUR) – Acc</t>
  </si>
  <si>
    <t>IE00BN4GXL63</t>
  </si>
  <si>
    <t>L&amp;G ESG USD Corporate Bond UCITS ETF</t>
  </si>
  <si>
    <t>IE00BLRPRD67</t>
  </si>
  <si>
    <t>L&amp;G ESG Emerging Markets Corporate Bond (USD) UCITS ETF</t>
  </si>
  <si>
    <t>IE00BLRPRF81</t>
  </si>
  <si>
    <t>Amundi Index MSCI Japan SRI UCITS ETF DR - Hedged EUR (C)</t>
  </si>
  <si>
    <t>LU2269164310</t>
  </si>
  <si>
    <t>Xtrackers MSCI EMU ESG UCITS ETF 1C</t>
  </si>
  <si>
    <t>IE00BNC1G699</t>
  </si>
  <si>
    <t>Xtrackers MSCI USA Communication Services UCITS ETF 1D</t>
  </si>
  <si>
    <t>IE00BNC1G707</t>
  </si>
  <si>
    <t>Xtrackers MSCI USA Industrials UCITS ETF 1D</t>
  </si>
  <si>
    <t>IE00BCHWNV48</t>
  </si>
  <si>
    <t>IE00BMFKG444</t>
  </si>
  <si>
    <t>xtrackers</t>
  </si>
  <si>
    <t>WisdomTree Cybersecurity UCITS ETF – USD Acc</t>
  </si>
  <si>
    <t>IE00BLPK3577</t>
  </si>
  <si>
    <t>WisdomTree Energy Enhanced - EUR Daily Hedged</t>
  </si>
  <si>
    <t>XS2284324667</t>
  </si>
  <si>
    <t>Ossiam Food for Biodiversity UCITS ETF - 1A (EUR)</t>
  </si>
  <si>
    <t>IE00BN0YSK89</t>
  </si>
  <si>
    <t>Ossiam Food for Biodiversity UCITS ETF - 1A (USD)</t>
  </si>
  <si>
    <t>IE00BN0YSJ74</t>
  </si>
  <si>
    <t>Global X Video Games &amp; Esports UCITS ETF</t>
  </si>
  <si>
    <t>IE00BLR6Q544</t>
  </si>
  <si>
    <t>Global X</t>
  </si>
  <si>
    <t>Global X Telemedicine &amp; Digital Health UCITS ETF</t>
  </si>
  <si>
    <t>IE00BLR6QB00</t>
  </si>
  <si>
    <t>Lyxor Nasdaq-100 UCITS ETF - Daily Hedged to EUR - Acc</t>
  </si>
  <si>
    <t>LU1954152853</t>
  </si>
  <si>
    <t>L&amp;G Hydrogen Economy UCITS ETF - Acc</t>
  </si>
  <si>
    <t>IE00BMYDM794</t>
  </si>
  <si>
    <t>IE00BN940Z87</t>
  </si>
  <si>
    <t>IE00BN941009</t>
  </si>
  <si>
    <t>L&amp;G ESG Green Bond UCITS ETF - Dist</t>
  </si>
  <si>
    <t>IE00BMYDMD58</t>
  </si>
  <si>
    <t>WisdomTree European Union Bond UCITS ETF - EUR Acc</t>
  </si>
  <si>
    <t>IE00BMXWRM76</t>
  </si>
  <si>
    <t>First Trust Nasdaq Clean Edge Green Energy UCITS ETF - Acc</t>
  </si>
  <si>
    <t>IE00BDBRT036</t>
  </si>
  <si>
    <t>BNP Paribas Easy JPM ESG EMBI Global Diversified Composite UCITS ETF - Acc</t>
  </si>
  <si>
    <t>LU1547515053</t>
  </si>
  <si>
    <t>BNP Paribas Easy JPM ESG EMBI Global Diversified Composite UCITS ETF - Acc h EUR</t>
  </si>
  <si>
    <t>LU1547515137</t>
  </si>
  <si>
    <t>BNP Paribas Easy JPM ESG EMU Government Bond IG 3-5Y UCITS ETF - Acc</t>
  </si>
  <si>
    <t>LU2244387457</t>
  </si>
  <si>
    <t>Amundi MSCI World Climate Paris Aligned PAB UCITS ETF DR - USD (C)</t>
  </si>
  <si>
    <t>LU2182388400</t>
  </si>
  <si>
    <t>Xtrackers MSCI USA UCITS ETF 1D</t>
  </si>
  <si>
    <t>IE00BK1PV445</t>
  </si>
  <si>
    <t>iShares Nasdaq-100 UCITS ETF EUR Hedged (Acc)</t>
  </si>
  <si>
    <t>L&amp;G Russell 2000 US Small Cap Quality UCITS ETF</t>
  </si>
  <si>
    <t>Lyxor Core Euro Government Inflation-Linked Bond (DR) UCITS ETF - Acc</t>
  </si>
  <si>
    <t>Lyxor Core Euro Government Inflation-Linked Bond (DR) UCITS ETF - Dist</t>
  </si>
  <si>
    <t>Lyxor EURO STOXX 50 (DR) UCITS ETF - Acc</t>
  </si>
  <si>
    <t>Lyxor MSCI Europe (DR) UCITS ETF - Acc</t>
  </si>
  <si>
    <t>Xtrackers ESG USD Emerging Markets Bond Quality Weighted UCITS ETF 1D</t>
  </si>
  <si>
    <t>Xtrackers ESG USD Emerging Markets Bond Quality Weighted UCITS ETF 2D EUR Hedged</t>
  </si>
  <si>
    <t>Xtrackers Nasdaq-100 UCITS ETF 1C</t>
  </si>
  <si>
    <t>BNPP ETC</t>
  </si>
  <si>
    <t>GPF Physical Gold ETC Securities</t>
  </si>
  <si>
    <t>XS2265368097</t>
  </si>
  <si>
    <t>GPF Physical Palladium ETC Securities</t>
  </si>
  <si>
    <t>XS2265370234</t>
  </si>
  <si>
    <t>GPF Physical Platinum ETC Securities</t>
  </si>
  <si>
    <t>XS2265369731</t>
  </si>
  <si>
    <t>GPF Physical Silver ETC Securities</t>
  </si>
  <si>
    <t>XS2265369574</t>
  </si>
  <si>
    <t>WisdomTree Bloomberg Brent Crude Oil</t>
  </si>
  <si>
    <t>WisdomTree Bloomberg WTI Crude Oil</t>
  </si>
  <si>
    <t>Xetra Gold</t>
  </si>
  <si>
    <t>Xtrackers ETC</t>
  </si>
  <si>
    <t>21Shares</t>
  </si>
  <si>
    <t>ETC Issuance</t>
  </si>
  <si>
    <t>Amundi Index MSCI World SRI UCITS ETF DR - Hedged EUR (C)</t>
  </si>
  <si>
    <t>Amundi MSCI USA ESG Leaders Select UCITS ETF DR - Hedged EUR (C)</t>
  </si>
  <si>
    <t>Amundi MSCI World Climate Transition CTB UCITS ETF DR - EUR (C)</t>
  </si>
  <si>
    <t>Xtrackers MSCI World ESG UCITS ETF 2C - EUR hedged</t>
  </si>
  <si>
    <t>* Intraday Xetra Liquidity Measure (iXLM) measures average implicit transaction costs (bid-ask spread and market impact) in basis points for a given order size (€ 100,000 roundtrip) at half-hourly intervals (lower values imply lower costs). Calculation only possible where enough data points were available</t>
  </si>
  <si>
    <t>UBS ETF (IE) S&amp;P Dividend Aristocrats ESG UCITS ETF</t>
  </si>
  <si>
    <t>UBS ETF (IE) CMCI Commodity Carry Ex-Agriculture SF UCITS ETF (hedged to EUR) A-acc</t>
  </si>
  <si>
    <t>UBS ETF (IE) CMCI Commodity Carry Ex-Agriculture SF UCITS ETF (USD) A-acc</t>
  </si>
  <si>
    <t>Alternative</t>
  </si>
  <si>
    <t>iShares Refinitiv Inclusion and Diversity UCITS ETF</t>
  </si>
  <si>
    <t>SPDR Bloomberg Barclays 3-5 Year Euro Government Bond UCITS ETF (Dist)</t>
  </si>
  <si>
    <t>ETHetc – ETC Group Physical Ethereum ETP</t>
  </si>
  <si>
    <t>DE000A3GMKD7</t>
  </si>
  <si>
    <t>21Shares Ethereum ETP</t>
  </si>
  <si>
    <t>CH0454664027</t>
  </si>
  <si>
    <t>21Shares Bitcoin Cash ETP</t>
  </si>
  <si>
    <t>CH0475552201</t>
  </si>
  <si>
    <t>VanEck Vectors Ethereum ETN</t>
  </si>
  <si>
    <t>DE000A3GPSP7</t>
  </si>
  <si>
    <t>WisdomTree Core Physical Gold ETC</t>
  </si>
  <si>
    <t>DE000A3GNQ18</t>
  </si>
  <si>
    <t>Fidelity Sustainable Global Corporate Bond Multifactor UCITS ETF - Inc</t>
  </si>
  <si>
    <t>IE00BM9GRM34</t>
  </si>
  <si>
    <t>Fidelity Sustainable USD EM Bond UCITS ETF - Inc</t>
  </si>
  <si>
    <t>IE00BM9GRP64</t>
  </si>
  <si>
    <t>UBS ETF (IE) MSCI World Socially Responsible UCITS ETF (USD) A-acc</t>
  </si>
  <si>
    <t>IE00BK72HJ67</t>
  </si>
  <si>
    <t>Invesco Global Clean Energy UCITS ETF - Acc</t>
  </si>
  <si>
    <t>IE00BLRB0242</t>
  </si>
  <si>
    <t>Invesco MSCI China All Shares Stock Connect UCITS ETF - Acc</t>
  </si>
  <si>
    <t>IE00BK80XL30</t>
  </si>
  <si>
    <t>Xtrackers MSCI EM Asia Swap UCITS ETF 1D</t>
  </si>
  <si>
    <t>LU2296661775</t>
  </si>
  <si>
    <t>Xtrackers MSCI World Swap UCITS ETF 1D</t>
  </si>
  <si>
    <t>LU2263803533</t>
  </si>
  <si>
    <t>UBS ETF (IE) S&amp;P 500 ESG Elite UCITS ETF (USD) A-acc</t>
  </si>
  <si>
    <t>IE00BLSN7P11</t>
  </si>
  <si>
    <t>UBS ETF (IE) S&amp;P 500 ESG Elite UCITS ETF (hedged to EUR) A-acc</t>
  </si>
  <si>
    <t>IE00BLSN7W87</t>
  </si>
  <si>
    <t>FlexShares Developed Markets Low Volatility Climate ESG UCITS ETF - Acc</t>
  </si>
  <si>
    <t>IE00BMYDBG17</t>
  </si>
  <si>
    <t>FlexShares</t>
  </si>
  <si>
    <t>FlexShares Developed Markets High Dividend Climate ESG UCITS ETF - Dist</t>
  </si>
  <si>
    <t>IE00BMYDBM76</t>
  </si>
  <si>
    <t>Invesco MSCI EMU ESG Universal Screened UCITS ETF - Acc</t>
  </si>
  <si>
    <t>IE00BMDBMX02</t>
  </si>
  <si>
    <t>Invesco MSCI Europe ex UK ESG Universal Screened UCITS ETF - Acc</t>
  </si>
  <si>
    <t>IE00BMDBMW94</t>
  </si>
  <si>
    <t>Lyxor USD High Yield UCITS ETF - Dist</t>
  </si>
  <si>
    <t>LU1435356149</t>
  </si>
  <si>
    <t>Lyxor USD High Yield UCITS ETF - Monthly Hedged to EUR - Dist</t>
  </si>
  <si>
    <t>LU1435356495</t>
  </si>
  <si>
    <t>UBS ETF (IE) UBS Climate Aware Global Developed Equity CTB UCITS ETF (USD) A-acc</t>
  </si>
  <si>
    <t>IE00BN4PXC48</t>
  </si>
  <si>
    <t>UBS ETF (LU) MSCI Europe Socially Responsible UCITS ETF (EUR) A-acc</t>
  </si>
  <si>
    <t>LU2206597804</t>
  </si>
  <si>
    <t>UBS ETF (LU) MSCI Europe Socially Responsible UCITS ETF (EUR) A-dis</t>
  </si>
  <si>
    <t>LU2206597713</t>
  </si>
  <si>
    <t>UBS ETF (LU) MSCI Europe Socially Responsible UCITS ETF (hedged to EUR) A-acc</t>
  </si>
  <si>
    <t>LU2206598109</t>
  </si>
  <si>
    <t>UBS ETF (LU) MSCI Switzerland IMI Socially Responsible UCITS ETF (CHF) A-acc</t>
  </si>
  <si>
    <t>LU2250132763</t>
  </si>
  <si>
    <t>UBS ETF (LU) Solactive China Technology UCITS ETF (USD) A-acc</t>
  </si>
  <si>
    <t>LU2265794276</t>
  </si>
  <si>
    <t>UBS ETF (LU) Solactive China Technology UCITS ETF (hedged to EUR) A-acc</t>
  </si>
  <si>
    <t>LU2265794946</t>
  </si>
  <si>
    <t>Invesco NASDAQ Next Generation 100 UCITS ETF - Acc</t>
  </si>
  <si>
    <t>IE00BMD8KP97</t>
  </si>
  <si>
    <t>Vanguard ESG Global All Cap UCITS ETF (USD) - Acc</t>
  </si>
  <si>
    <t>IE00BNG8L278</t>
  </si>
  <si>
    <t>Vanguard ESG Global All Cap UCITS ETF (USD) - Dist</t>
  </si>
  <si>
    <t>IE00BNG8L385</t>
  </si>
  <si>
    <t>BNP Paribas Easy EUR High Yield SRI Fossil Free UCITS ETF - Acc</t>
  </si>
  <si>
    <t>LU2244386053</t>
  </si>
  <si>
    <t>BNP Paribas Easy EUR High Yield SRI Fossil Free UCITS ETF - Dist</t>
  </si>
  <si>
    <t>LU2244386137</t>
  </si>
  <si>
    <t>Global Online Retail UCITS ETF - Acc</t>
  </si>
  <si>
    <t>IE00BN7JGL35</t>
  </si>
  <si>
    <t>Amundi Index US Corp SRI UCITS ETF DR - Hedged EUR (D)</t>
  </si>
  <si>
    <t>LU2297533809</t>
  </si>
  <si>
    <t>iShares EUR Green Bond UCITS ETF EUR (Dist)</t>
  </si>
  <si>
    <t>IE00BMDBMN04</t>
  </si>
  <si>
    <t>Amundi Euro Corporate 0-1Y ESG UCITS ETF DR (C) - Acc</t>
  </si>
  <si>
    <t>LU2300294316</t>
  </si>
  <si>
    <t>UBS ETF (IE) MSCI EMU Climate Paris Aligned UCITS ETF (EUR) A-acc</t>
  </si>
  <si>
    <t>IE00BN4Q0L55</t>
  </si>
  <si>
    <t>UBS ETF (IE) MSCI Europe Climate Paris Aligned UCITS ETF (EUR) A-acc</t>
  </si>
  <si>
    <t>IE00BN4Q0933</t>
  </si>
  <si>
    <t>UBS ETF (IE) MSCI Japan Climate Paris Aligned UCITS ETF (JPY) A-acc</t>
  </si>
  <si>
    <t>IE00BN4Q0X77</t>
  </si>
  <si>
    <t>UBS ETF (IE) MSCI USA Climate Paris Aligned UCITS ETF (USD) A-acc</t>
  </si>
  <si>
    <t>IE00BN4Q0602</t>
  </si>
  <si>
    <t>UBS ETF (IE) MSCI World Climate Paris Aligned UCITS ETF (USD) A-acc</t>
  </si>
  <si>
    <t>IE00BN4Q0370</t>
  </si>
  <si>
    <t>IE00BMDH1538</t>
  </si>
  <si>
    <t>iShares J.P. Morgan EUR EM Bond UCITS ETF EUR (Dist)</t>
  </si>
  <si>
    <t>IE00B6TQLL84</t>
  </si>
  <si>
    <t>BNP Paribas Easy FTSE EPRA Nareit Developed Europe ex UK Green CTB UCITS ETF</t>
  </si>
  <si>
    <t>Deka EURO STOXX 50 ESG UCITS ETF</t>
  </si>
  <si>
    <t>Deka MSCI Japan Climate Change ESG UCITS ETF</t>
  </si>
  <si>
    <t>Lyxor 1 DAX 50 ESG (DR) UCITS ETF</t>
  </si>
  <si>
    <t>Lyxor ESG Euro High Yield (DR) UCITS ETF</t>
  </si>
  <si>
    <t>Lyxor MSCI World Communication Services TR UCITS ETF - Acc (EUR)</t>
  </si>
  <si>
    <t>SPDR Refinitiv Global Convertible Bond EUR Hdg UCITS ETF (Acc)</t>
  </si>
  <si>
    <t>UC Refinitiv European Convertible Bond UCITS ETF</t>
  </si>
  <si>
    <t>UC Refinitiv European Convertible Bond UCITS ETF (dis)</t>
  </si>
  <si>
    <t>Xtrackers MSCI EM Europe, Middle East &amp; Africa ESG Swap UCITS ETF 1C</t>
  </si>
  <si>
    <t>Xtrackers MSCI EM Latin America ESG Swap UCITS ETF 1C</t>
  </si>
  <si>
    <t>HAN-GINS Cloud Technology Equal Weight UCITS ETF - Acc</t>
  </si>
  <si>
    <t>HAN-GINS Indxx Healthcare Megatrend Equal Weight UCITS ETF - Acc</t>
  </si>
  <si>
    <t>Lyxor US Treasury 10+Y (DR) UCITS ETF - Dist</t>
  </si>
  <si>
    <t>Lyxor US Treasury 7-10Y (DR) UCITS ETF - Dist</t>
  </si>
  <si>
    <t>VanEck Vectors Hydrogen Economy UCITS ETF</t>
  </si>
  <si>
    <t>VanEck Vectors Video Gaming and eSports UCITS ETF</t>
  </si>
  <si>
    <t>LTCetc - ETC Group Physical Litecoin</t>
  </si>
  <si>
    <t>DE000A3GN5J9</t>
  </si>
  <si>
    <t>WisdomTree Bitcoin</t>
  </si>
  <si>
    <t>GB00BJYDH287</t>
  </si>
  <si>
    <t>WisdomTree Ethereum</t>
  </si>
  <si>
    <t>GB00BJYDH394</t>
  </si>
  <si>
    <t>iShares USD Development Bank Bonds UCITS ETF USD (Acc)</t>
  </si>
  <si>
    <t>IE00BKRWN659</t>
  </si>
  <si>
    <t>iShares EUR High Yield Corp Bond ESG UCITS ETF EUR (Acc)</t>
  </si>
  <si>
    <t>IE00BJK55C48</t>
  </si>
  <si>
    <t>iShares Smart City Infrastructure UCITS ETF USD (Dist)</t>
  </si>
  <si>
    <t>IE00BKTLJB70</t>
  </si>
  <si>
    <t>iShares Smart City Infrastructure UCITS ETF USD (Acc)</t>
  </si>
  <si>
    <t>IE00BKTLJC87</t>
  </si>
  <si>
    <t>IE00B27YCF74</t>
  </si>
  <si>
    <t>iShares USD Treasury Bond 1-3yr UCITS ETF EUR Hedged (Acc)</t>
  </si>
  <si>
    <t>IE00BDFK1573</t>
  </si>
  <si>
    <t>iShares USD Treasury Bond 20+yr UCITS ETF EUR Hedged (Dist)</t>
  </si>
  <si>
    <t>IE00BD8PGZ49</t>
  </si>
  <si>
    <t>Invesco S&amp;P 500 Equal Weight UCITS ETF - Acc</t>
  </si>
  <si>
    <t>IE00BNGJJT35</t>
  </si>
  <si>
    <t>Invesco Nasdaq-100 Swap UCITS ETF - Acc</t>
  </si>
  <si>
    <t>IE00BNRQM384</t>
  </si>
  <si>
    <t>Invesco S&amp;P Small Cap 600 UCITS ETF - Acc</t>
  </si>
  <si>
    <t>IE00BH3YZ803</t>
  </si>
  <si>
    <t>UBS ETF (LU) Bloomberg Barclays MSCI Euro Area Liquid Corporates Sustainable UCITS ETF (EUR) A-acc</t>
  </si>
  <si>
    <t>LU1484799843</t>
  </si>
  <si>
    <t>Amundi MSCI Japan ESG Universal Select UCITS ETF DR (C)</t>
  </si>
  <si>
    <t>LU2300294746</t>
  </si>
  <si>
    <t>Amundi iCPR Euro Corporate Climate Paris Aligned PAB UCITS ETF DR (C)</t>
  </si>
  <si>
    <t>LU2300295396</t>
  </si>
  <si>
    <t>iShares Core DAX UCITS ETF (DE) EUR (Dist)</t>
  </si>
  <si>
    <t>DE000A2QP331</t>
  </si>
  <si>
    <t>iShares MDAX UCITS ETF (DE) EUR (Dist)</t>
  </si>
  <si>
    <t>DE000A2QP349</t>
  </si>
  <si>
    <t>iShares TecDAX UCITS ETF (DE) EUR (Dist)</t>
  </si>
  <si>
    <t>DE000A2QP323</t>
  </si>
  <si>
    <t>BNP Paribas Easy MSCI EMU ESG Filtered Min TE UCITS ETF</t>
  </si>
  <si>
    <t>iShares Core DAX UCITS ETF (DE) EUR (Acc)</t>
  </si>
  <si>
    <t>iShares eb.rexx Government Germany 0-1yr UCITS ETF (DE) EUR (Dist)</t>
  </si>
  <si>
    <t>iShares eb.rexx Government Germany 1.5-2.5yr UCITS ETF (DE) EUR (Dist)</t>
  </si>
  <si>
    <t>iShares MDAX UCITS ETF (DE) EUR (Acc)</t>
  </si>
  <si>
    <t>iShares TecDAX UCITS ETF (DE) EUR (Acc)</t>
  </si>
  <si>
    <t>Ridgex</t>
  </si>
  <si>
    <t>Xtrackers Bloomberg Commodity Swap UCITS ETF 2C EUR Hedged</t>
  </si>
  <si>
    <t>Lyxor Net Zero 2050 S&amp;P 500 Climate PAB (DR) UCITS ETF - Acc</t>
  </si>
  <si>
    <t>Lyxor Net Zero 2050 S&amp;P Eurozone Climate PAB (DR) UCITS ETF - Acc</t>
  </si>
  <si>
    <t>Lyxor Net Zero 2050 S&amp;P World Climate PAB (DR) UCITS ETF - Acc</t>
  </si>
  <si>
    <t>Lyxor Net Zero 2050 S&amp;P Europe Climate PAB (DR) UCITS ETF - Acc</t>
  </si>
  <si>
    <t>ETF Segment of Deutsche Börse Group</t>
  </si>
  <si>
    <t>05-2021</t>
  </si>
  <si>
    <t>Iconic Funds Physical Bitcoin ETP</t>
  </si>
  <si>
    <t>DE000A3GK2N1</t>
  </si>
  <si>
    <t>VanEck Vectors Digital Assets Equity UCITS ETF</t>
  </si>
  <si>
    <t>IE00BMDKNW35</t>
  </si>
  <si>
    <t>Tabula US Enhanced Inflation UCITS ETF (USD) - EUR Hedged Acc</t>
  </si>
  <si>
    <t>IE00BKX90X67</t>
  </si>
  <si>
    <t>CSIF (IE) DAX 50 ESG Blue UCITS ETF</t>
  </si>
  <si>
    <t>IE00BKVD2J03</t>
  </si>
  <si>
    <t>iShares MSCI Europe Industrials Sector UCITS ETF EUR (Acc)</t>
  </si>
  <si>
    <t>IE00BMW42520</t>
  </si>
  <si>
    <t>iShares DAX ESG UCITS ETF (DE)</t>
  </si>
  <si>
    <t>DE000A0Q4R69</t>
  </si>
  <si>
    <t>Vanguard ESG Global Corporate Bond UCITS ETF EUR Hedged - Acc</t>
  </si>
  <si>
    <t>IE00BNDS1P30</t>
  </si>
  <si>
    <t>Vanguard ESG Global Corporate Bond UCITS ETF EUR Hedged - Dist</t>
  </si>
  <si>
    <t>IE00BNDS1Q47</t>
  </si>
  <si>
    <t>L&amp;G Digital Payments UCITS ETF</t>
  </si>
  <si>
    <t>IE00BF92J153</t>
  </si>
  <si>
    <t>iShares Global Timber &amp; Forestry UCITS ETF USD (Dist)</t>
  </si>
  <si>
    <t>Xtrackers Bloomberg Commodity ex-Agriculture &amp; Livestock Swap UCITS ETF 1C EUR Hedged</t>
  </si>
  <si>
    <t>Ossiam Europe ESG Machine Learning UCITS ETF 1C (EUR)</t>
  </si>
  <si>
    <t>Ossiam Japan ESG Low Carbon Minimum Variance UCITS ETF 1C (EUR)</t>
  </si>
  <si>
    <t>Amundi Index Euro Corporate SRI UCITS ETF DR - EUR (D)</t>
  </si>
  <si>
    <t>Lyxor MSCI World ESG Leaders Extra (DR) UCITS ETF - Acc</t>
  </si>
  <si>
    <t>Lyxor MSCI EM ESG Leaders Extra UCITS ETF - Acc</t>
  </si>
  <si>
    <t>Lyxor MSCI USA ESG Leaders Extra (DR) UCITS ETF - Acc</t>
  </si>
  <si>
    <t>Lyxor Core UK Equity All Cap (DR) UCITS ETF - Dist</t>
  </si>
  <si>
    <t>Lyxor MSCI EMU ESG Leaders Extra (DR) UCITS ETF - Acc</t>
  </si>
  <si>
    <t>Turnover Report: June 2021</t>
  </si>
  <si>
    <t>06-2021</t>
  </si>
  <si>
    <t>Designated Sponsor Report: June 2021</t>
  </si>
  <si>
    <t>New Listings: June 2021</t>
  </si>
  <si>
    <t>CoinShares Physical Bitcoin</t>
  </si>
  <si>
    <t>GB00BLD4ZL17</t>
  </si>
  <si>
    <t>ETN</t>
  </si>
  <si>
    <t>CoinShares</t>
  </si>
  <si>
    <t>Bitcoin</t>
  </si>
  <si>
    <t>Cryptocurrencies</t>
  </si>
  <si>
    <t>CoinShares Physical Ethereum</t>
  </si>
  <si>
    <t>GB00BLD4ZM24</t>
  </si>
  <si>
    <t>Ethereum</t>
  </si>
  <si>
    <t>CoinShares Physical Litecoin</t>
  </si>
  <si>
    <t>GB00BLD4ZP54</t>
  </si>
  <si>
    <t>Litecoin</t>
  </si>
  <si>
    <t>Invesco Physical Palladium ETC</t>
  </si>
  <si>
    <t>IE00B4LJS984</t>
  </si>
  <si>
    <t>ETC</t>
  </si>
  <si>
    <t>Spot Price Palladium (LBMA)</t>
  </si>
  <si>
    <t>Single Commodities</t>
  </si>
  <si>
    <t>Invesco Physical Platinum ETC</t>
  </si>
  <si>
    <t>IE00B40QP990</t>
  </si>
  <si>
    <t>Spot Price Platinum (LBMA)</t>
  </si>
  <si>
    <t>Invesco Physical Silver ETC</t>
  </si>
  <si>
    <t>IE00B43VDT70</t>
  </si>
  <si>
    <t>Spot Price Silver (LBMA)</t>
  </si>
  <si>
    <t>SPDR S&amp;P Euro Dividend Aristocrats ESG UCITS ETF (Dist)</t>
  </si>
  <si>
    <t>IE00BYTH5T38</t>
  </si>
  <si>
    <t>ETF</t>
  </si>
  <si>
    <t>S&amp;P Euro ESG High Yield Dividend Aristocrats Index</t>
  </si>
  <si>
    <t>Equities</t>
  </si>
  <si>
    <t>SPDR S&amp;P Global Dividend Aristocrats ESG UCITS ETF (Dist)</t>
  </si>
  <si>
    <t>IE00BYTH5S21</t>
  </si>
  <si>
    <t>S&amp;P Global ESG Dividend Aristocrats Quality Income Index</t>
  </si>
  <si>
    <t>SPDR S&amp;P U.S. Dividend Aristocrats ESG UCITS ETF (Dist)</t>
  </si>
  <si>
    <t>IE00BYTH5R14</t>
  </si>
  <si>
    <t>S&amp;P ESG High Yield Dividend Aristocrats Index</t>
  </si>
  <si>
    <t>Lyxor Core Euro Government Bond (DR) UCITS ETF - Dist</t>
  </si>
  <si>
    <t>LU2329745918</t>
  </si>
  <si>
    <t>FTSE EMU Government Bond Index</t>
  </si>
  <si>
    <t>Fixed Income</t>
  </si>
  <si>
    <t>Procure Space UCITS ETF - Acc</t>
  </si>
  <si>
    <t>IE00BLH3CV30</t>
  </si>
  <si>
    <t>S-Network Procure Space Index</t>
  </si>
  <si>
    <t>Fischer Sports Betting and iGaming UCITS ETF - Acc</t>
  </si>
  <si>
    <t>IE00BNTVVW33</t>
  </si>
  <si>
    <t>Solactive Fischer Sports Betting and iGaming Index</t>
  </si>
  <si>
    <t>Airlines, Hotels and Cruise Lines UCITS ETF - Acc</t>
  </si>
  <si>
    <t>IE00BMFNW783</t>
  </si>
  <si>
    <t>Solactive Airlines, Hotels, Cruise Lines Index</t>
  </si>
  <si>
    <t>Solar Energy UCITS ETF - Acc</t>
  </si>
  <si>
    <t>IE00BMFNWC33</t>
  </si>
  <si>
    <t>EQM Global Solar Energy Index</t>
  </si>
  <si>
    <t>Invesco MSCI China Technology All Shares Stock Connect UCITS ETF - Acc</t>
  </si>
  <si>
    <t>IE00BM8QS095</t>
  </si>
  <si>
    <t>MSCI China Technology All Shares Stock Connect Select Index</t>
  </si>
  <si>
    <t>BNP Paribas Easy ESG Growth Europe UCITS ETF - Acc</t>
  </si>
  <si>
    <t>LU2244387887</t>
  </si>
  <si>
    <t>BNP Paribas Growth Europe ESG Index</t>
  </si>
  <si>
    <t>Amundi Index Barclays US Gov Inflation-Linked Bond UCITS ETF DR - Hedged EUR (C)</t>
  </si>
  <si>
    <t>LU2339917168</t>
  </si>
  <si>
    <t>Bloomberg Barclays US Government Inflation-Linked Bond Hedged EUR Index</t>
  </si>
  <si>
    <t>U.S. Global Jets UCITS ETF - Acc</t>
  </si>
  <si>
    <t>IE00BN76Y761</t>
  </si>
  <si>
    <t>U.S. Global Jets Index</t>
  </si>
  <si>
    <t>iClima Distributed Renewable Energy UCITS ETF - Acc</t>
  </si>
  <si>
    <t>IE00BLCH4S17</t>
  </si>
  <si>
    <t>iClima Distributed Renewable Energy Index</t>
  </si>
  <si>
    <t>Amundi US Treasury 7-10 UCITS ETF (DR) - Hedged EUR (C)</t>
  </si>
  <si>
    <t>LU2153616169</t>
  </si>
  <si>
    <t>iBoxx USD Treasuries 7-10Y EUR Hedged Index</t>
  </si>
  <si>
    <t>BNP Paribas Easy Low Carbon 300 World PAB UCITS ETF - Acc</t>
  </si>
  <si>
    <t>LU2194449075</t>
  </si>
  <si>
    <t>Low Carbon 300 World PAB Index</t>
  </si>
  <si>
    <t>iShares MSCI USA ESG Enhanced UCITS ETF EUR Hedged (Acc)</t>
  </si>
  <si>
    <t>IE000U7L59A3</t>
  </si>
  <si>
    <t>MSCI USA ESG Enhanced Focus Index</t>
  </si>
  <si>
    <t>HANetf S&amp;P Global Clean Energy Select HANzeroTM UCITS ETF - Acc</t>
  </si>
  <si>
    <t>IE00BLH3CQ86</t>
  </si>
  <si>
    <t>S&amp;P Global Clean Energy Select Index</t>
  </si>
  <si>
    <t>n.a.</t>
  </si>
  <si>
    <t xml:space="preserve">RBC Capital Markets (Europe) GmbH       </t>
  </si>
  <si>
    <t xml:space="preserve">FLOW TRADERS B.V.                       </t>
  </si>
  <si>
    <t xml:space="preserve">SOCIETE GENERALE S.A. FRANKFURT         </t>
  </si>
  <si>
    <t xml:space="preserve">BNP PARIBAS ARBITRAGE SNC               </t>
  </si>
  <si>
    <t xml:space="preserve">OPTIVER V.O.F.                          </t>
  </si>
  <si>
    <t xml:space="preserve">SUSQUEHANNA INTERNATIONAL SECURITIES    </t>
  </si>
  <si>
    <t>Amundi ETF Govt Bond EuroMTS Broad Investment Grade 10-15 UCITS ETF DR - EUR (C)</t>
  </si>
  <si>
    <t>Amundi Euro Corporates UCITS ETF DR - EUR (C)</t>
  </si>
  <si>
    <t xml:space="preserve">BAADER BANK AG                          </t>
  </si>
  <si>
    <t>Amundi Govt Bond EuroMTS Broad Investment Grade UCITS ETF DR - EUR (C)</t>
  </si>
  <si>
    <t>Amundi Govt Bond Highest Rated EuroMTS Investment Grade UCITS ETF DR - EUR (C)</t>
  </si>
  <si>
    <t>Amundi Govt Bond Lowest Rated EuroMTS Investment Grade 1-3 UCITS ETF DR - EUR (C)</t>
  </si>
  <si>
    <t>Amundi Govt Bond Lowest Rated EuroMTS Investment Grade UCITS ETF DR - EUR (C)</t>
  </si>
  <si>
    <t xml:space="preserve">Credit Suisse Securities Soc De Valores </t>
  </si>
  <si>
    <t xml:space="preserve">Morgan Stanley Europe SE                </t>
  </si>
  <si>
    <t xml:space="preserve">LANG &amp; SCHWARZ TRADECENTER AG &amp; CO. KG  </t>
  </si>
  <si>
    <t xml:space="preserve">VIRTU FINANCIAL IRELAND LIMITED         </t>
  </si>
  <si>
    <t xml:space="preserve">UBS Europe SE                           </t>
  </si>
  <si>
    <t xml:space="preserve">XTX Markets SAS                         </t>
  </si>
  <si>
    <t>Tabula European IG Performance Credit UCITS ETF (EUR) - Dist</t>
  </si>
  <si>
    <t xml:space="preserve">DEUTSCHE BANK AG                        </t>
  </si>
  <si>
    <t xml:space="preserve">UNICREDIT BANK AG                       </t>
  </si>
  <si>
    <t>Active ETF</t>
  </si>
  <si>
    <t>Iconic</t>
  </si>
  <si>
    <t>IE00BDRTCP90</t>
  </si>
  <si>
    <t>IE00BFZ11324</t>
  </si>
  <si>
    <t>LU1547514676</t>
  </si>
  <si>
    <t>LU1812091947</t>
  </si>
  <si>
    <t>LU2018760012</t>
  </si>
  <si>
    <t>LU2018760954</t>
  </si>
  <si>
    <t>LU1900069300</t>
  </si>
  <si>
    <t>LU2018761762</t>
  </si>
  <si>
    <t>LU1832418856</t>
  </si>
  <si>
    <t>Invesco Euro Floating Rate Note UCITS ETF EUR Dist</t>
  </si>
  <si>
    <t>Invesco USD Floating Rate Note UCITS ETF EUR Hdg Dist</t>
  </si>
  <si>
    <t>BNP Paribas Easy iSTOXX MUTB Japan Quality 150 UCITS ETF EUR Hedged - C</t>
  </si>
  <si>
    <t>Lyxor Privex UCITS ETF</t>
  </si>
  <si>
    <t>Lyxor EUR Curve Flattening 2-10 UCITS ETF</t>
  </si>
  <si>
    <t>Lyxor EUR Curve Steepening 2-10 UCITS ETF</t>
  </si>
  <si>
    <t>Lyxor Inverse EUR 2-10Y Inflation Expectations UCITS ETF</t>
  </si>
  <si>
    <t>Lyxor US Curve Flattening 2-10 UCITS ETF</t>
  </si>
  <si>
    <t>Lyxor FTSE EPRA/NAREIT United States UCITS ETF</t>
  </si>
  <si>
    <t>Intraday XLM* (iXLM): June 2021</t>
  </si>
  <si>
    <t>HANetf S&amp;P Global Clean Energy Select HANzero™ UCITS ETF - Acc</t>
  </si>
  <si>
    <t>Lyxor MSCI Japan ESG Leaders Extra (DR) UCITS ETF - Daily Hedged to EUR -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</si>
</sst>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&quot;$&quot;* #,##0.00_);_(&quot;$&quot;* \(#,##0.00\);_(&quot;$&quot;* &quot;-&quot;??_);_(@_)"/>
    <numFmt numFmtId="165" formatCode="#,##0.00%"/>
    <numFmt numFmtId="166" formatCode="#,##0.00;\(#,##0.00\)"/>
    <numFmt numFmtId="167" formatCode="0.0000000000"/>
    <numFmt numFmtId="168" formatCode="#,##0.0000000000"/>
    <numFmt numFmtId="169" formatCode="#,##0\ [$€-1];[Red]\-#,##0\ [$€-1]"/>
    <numFmt numFmtId="170" formatCode="#,##0.000000000000000000"/>
    <numFmt numFmtId="171" formatCode="0.0"/>
    <numFmt numFmtId="172" formatCode="_([$€-2]\ * #,##0.00_);_([$€-2]\ * \(#,##0.00\);_([$€-2]\ * &quot;-&quot;??_);_(@_)"/>
    <numFmt numFmtId="173" formatCode="#,##0.00000;\(#,##0.00000\)"/>
    <numFmt numFmtId="174" formatCode="0.000000000"/>
    <numFmt numFmtId="175" formatCode="#,##0.0000"/>
    <numFmt numFmtId="176" formatCode="#,##0.000000000"/>
    <numFmt numFmtId="177" formatCode="0.000000000000000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/>
      <right/>
      <top style="thin">
        <color indexed="64"/>
      </top>
      <bottom style="thin">
        <color rgb="FF000080"/>
      </bottom>
      <diagonal/>
    </border>
    <border>
      <left/>
      <right style="thin">
        <color indexed="64"/>
      </right>
      <top style="thin">
        <color indexed="64"/>
      </top>
      <bottom style="thin">
        <color rgb="FF000080"/>
      </bottom>
      <diagonal/>
    </border>
    <border>
      <left/>
      <right style="thin">
        <color rgb="FF000080"/>
      </right>
      <top style="thin">
        <color rgb="FF000080"/>
      </top>
      <bottom/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/>
      <right style="thin">
        <color rgb="FF000080"/>
      </right>
      <top/>
      <bottom/>
      <diagonal/>
    </border>
    <border>
      <left/>
      <right style="hair">
        <color rgb="FF000080"/>
      </right>
      <top/>
      <bottom style="thin">
        <color rgb="FF000080"/>
      </bottom>
      <diagonal/>
    </border>
    <border>
      <left/>
      <right/>
      <top/>
      <bottom style="thin">
        <color rgb="FF000080"/>
      </bottom>
      <diagonal/>
    </border>
    <border>
      <left style="hair">
        <color auto="1"/>
      </left>
      <right/>
      <top/>
      <bottom/>
      <diagonal/>
    </border>
    <border>
      <left style="hair">
        <color rgb="FF000080"/>
      </left>
      <right style="hair">
        <color rgb="FF000080"/>
      </right>
      <top/>
      <bottom style="thin">
        <color rgb="FF000080"/>
      </bottom>
      <diagonal/>
    </border>
    <border>
      <left style="hair">
        <color rgb="FF000080"/>
      </left>
      <right/>
      <top/>
      <bottom style="thin">
        <color rgb="FF00008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/>
      <bottom style="thin">
        <color rgb="FF000080"/>
      </bottom>
      <diagonal/>
    </border>
    <border>
      <left style="hair">
        <color rgb="FF000080"/>
      </left>
      <right style="hair">
        <color rgb="FF000080"/>
      </right>
      <top style="thin">
        <color rgb="FF000080"/>
      </top>
      <bottom/>
      <diagonal/>
    </border>
    <border>
      <left style="hair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 style="hair">
        <color rgb="FF000080"/>
      </right>
      <top style="thin">
        <color rgb="FFC0C0C0"/>
      </top>
      <bottom style="thin">
        <color rgb="FFC0C0C0"/>
      </bottom>
      <diagonal/>
    </border>
    <border>
      <left/>
      <right style="thin">
        <color rgb="FF000080"/>
      </right>
      <top style="thin">
        <color rgb="FFC0C0C0"/>
      </top>
      <bottom style="thin">
        <color rgb="FFC0C0C0"/>
      </bottom>
      <diagonal/>
    </border>
    <border>
      <left style="thin">
        <color rgb="FF000080"/>
      </left>
      <right/>
      <top style="thin">
        <color rgb="FFC0C0C0"/>
      </top>
      <bottom/>
      <diagonal/>
    </border>
    <border>
      <left style="hair">
        <color rgb="FF000080"/>
      </left>
      <right/>
      <top style="thin">
        <color rgb="FFC0C0C0"/>
      </top>
      <bottom/>
      <diagonal/>
    </border>
    <border>
      <left style="hair">
        <color rgb="FF000080"/>
      </left>
      <right style="hair">
        <color rgb="FF000080"/>
      </right>
      <top style="thin">
        <color rgb="FFC0C0C0"/>
      </top>
      <bottom/>
      <diagonal/>
    </border>
    <border>
      <left/>
      <right style="thin">
        <color rgb="FF000080"/>
      </right>
      <top style="thin">
        <color rgb="FFC0C0C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/>
      <diagonal/>
    </border>
    <border>
      <left/>
      <right style="thin">
        <color rgb="FF000000"/>
      </right>
      <top style="thin">
        <color rgb="FFC0C0C0"/>
      </top>
      <bottom/>
      <diagonal/>
    </border>
  </borders>
  <cellStyleXfs count="91">
    <xf numFmtId="0" fontId="0" fillId="0" borderId="0">
      <alignment horizontal="left" wrapText="1"/>
    </xf>
    <xf numFmtId="0" fontId="13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16" fillId="0" borderId="0">
      <alignment vertical="center"/>
    </xf>
    <xf numFmtId="9" fontId="27" fillId="0" borderId="0" applyFont="0" applyFill="0" applyBorder="0" applyAlignment="0" applyProtection="0"/>
    <xf numFmtId="0" fontId="29" fillId="0" borderId="0">
      <alignment horizontal="left" wrapText="1"/>
    </xf>
    <xf numFmtId="0" fontId="29" fillId="0" borderId="0">
      <alignment vertical="center"/>
    </xf>
    <xf numFmtId="0" fontId="29" fillId="0" borderId="0">
      <alignment horizontal="left" wrapText="1"/>
    </xf>
    <xf numFmtId="0" fontId="13" fillId="0" borderId="0">
      <alignment horizontal="left" wrapText="1"/>
    </xf>
    <xf numFmtId="9" fontId="29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horizontal="left" wrapText="1"/>
    </xf>
    <xf numFmtId="0" fontId="13" fillId="0" borderId="0">
      <alignment horizontal="left" wrapText="1"/>
    </xf>
    <xf numFmtId="9" fontId="13" fillId="0" borderId="0" applyFont="0" applyFill="0" applyBorder="0" applyAlignment="0" applyProtection="0"/>
    <xf numFmtId="0" fontId="13" fillId="0" borderId="0">
      <alignment horizontal="left" wrapText="1"/>
    </xf>
    <xf numFmtId="0" fontId="13" fillId="0" borderId="0">
      <alignment horizontal="left" wrapText="1"/>
    </xf>
    <xf numFmtId="0" fontId="13" fillId="0" borderId="0">
      <alignment horizontal="left" wrapText="1"/>
    </xf>
    <xf numFmtId="0" fontId="13" fillId="0" borderId="0">
      <alignment vertical="center"/>
    </xf>
    <xf numFmtId="0" fontId="12" fillId="0" borderId="0"/>
    <xf numFmtId="0" fontId="13" fillId="0" borderId="0">
      <alignment horizontal="left" wrapText="1"/>
    </xf>
    <xf numFmtId="0" fontId="13" fillId="0" borderId="0">
      <alignment horizontal="left" wrapText="1"/>
    </xf>
    <xf numFmtId="0" fontId="32" fillId="0" borderId="0">
      <alignment horizontal="left" wrapText="1"/>
    </xf>
    <xf numFmtId="0" fontId="11" fillId="0" borderId="0"/>
    <xf numFmtId="0" fontId="33" fillId="0" borderId="0">
      <alignment horizontal="left" wrapText="1"/>
    </xf>
    <xf numFmtId="0" fontId="11" fillId="0" borderId="0"/>
    <xf numFmtId="0" fontId="13" fillId="0" borderId="0">
      <alignment horizontal="left" wrapText="1"/>
    </xf>
    <xf numFmtId="0" fontId="10" fillId="0" borderId="0"/>
    <xf numFmtId="0" fontId="33" fillId="0" borderId="0">
      <alignment horizontal="left" wrapText="1"/>
    </xf>
    <xf numFmtId="0" fontId="10" fillId="0" borderId="0"/>
    <xf numFmtId="0" fontId="10" fillId="0" borderId="0"/>
    <xf numFmtId="0" fontId="10" fillId="0" borderId="0"/>
    <xf numFmtId="164" fontId="36" fillId="0" borderId="0" applyFont="0" applyFill="0" applyBorder="0" applyAlignment="0" applyProtection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3" fillId="0" borderId="0">
      <alignment horizontal="left" wrapText="1"/>
    </xf>
    <xf numFmtId="0" fontId="13" fillId="0" borderId="0">
      <alignment horizontal="left" wrapText="1"/>
    </xf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52" fillId="14" borderId="0" applyNumberFormat="0" applyBorder="0" applyAlignment="0" applyProtection="0"/>
    <xf numFmtId="0" fontId="52" fillId="18" borderId="0" applyNumberFormat="0" applyBorder="0" applyAlignment="0" applyProtection="0"/>
    <xf numFmtId="0" fontId="52" fillId="22" borderId="0" applyNumberFormat="0" applyBorder="0" applyAlignment="0" applyProtection="0"/>
    <xf numFmtId="0" fontId="52" fillId="26" borderId="0" applyNumberFormat="0" applyBorder="0" applyAlignment="0" applyProtection="0"/>
    <xf numFmtId="0" fontId="52" fillId="30" borderId="0" applyNumberFormat="0" applyBorder="0" applyAlignment="0" applyProtection="0"/>
    <xf numFmtId="0" fontId="52" fillId="34" borderId="0" applyNumberFormat="0" applyBorder="0" applyAlignment="0" applyProtection="0"/>
    <xf numFmtId="0" fontId="45" fillId="11" borderId="46" applyNumberFormat="0" applyAlignment="0" applyProtection="0"/>
    <xf numFmtId="0" fontId="46" fillId="11" borderId="45" applyNumberFormat="0" applyAlignment="0" applyProtection="0"/>
    <xf numFmtId="0" fontId="44" fillId="10" borderId="45" applyNumberFormat="0" applyAlignment="0" applyProtection="0"/>
    <xf numFmtId="0" fontId="51" fillId="0" borderId="50" applyNumberFormat="0" applyFill="0" applyAlignment="0" applyProtection="0"/>
    <xf numFmtId="0" fontId="50" fillId="0" borderId="0" applyNumberFormat="0" applyFill="0" applyBorder="0" applyAlignment="0" applyProtection="0"/>
    <xf numFmtId="0" fontId="42" fillId="8" borderId="0" applyNumberFormat="0" applyBorder="0" applyAlignment="0" applyProtection="0"/>
    <xf numFmtId="0" fontId="13" fillId="0" borderId="0">
      <alignment horizontal="left" wrapText="1"/>
    </xf>
    <xf numFmtId="0" fontId="13" fillId="0" borderId="0">
      <alignment vertical="center"/>
    </xf>
    <xf numFmtId="0" fontId="1" fillId="0" borderId="0"/>
    <xf numFmtId="0" fontId="13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37" fillId="13" borderId="49" applyNumberFormat="0" applyFont="0" applyAlignment="0" applyProtection="0"/>
    <xf numFmtId="0" fontId="43" fillId="9" borderId="0" applyNumberFormat="0" applyBorder="0" applyAlignment="0" applyProtection="0"/>
    <xf numFmtId="0" fontId="13" fillId="0" borderId="0">
      <alignment horizontal="left" wrapText="1"/>
    </xf>
    <xf numFmtId="0" fontId="38" fillId="0" borderId="0" applyNumberFormat="0" applyFill="0" applyBorder="0" applyAlignment="0" applyProtection="0"/>
    <xf numFmtId="0" fontId="39" fillId="0" borderId="42" applyNumberFormat="0" applyFill="0" applyAlignment="0" applyProtection="0"/>
    <xf numFmtId="0" fontId="40" fillId="0" borderId="43" applyNumberFormat="0" applyFill="0" applyAlignment="0" applyProtection="0"/>
    <xf numFmtId="0" fontId="41" fillId="0" borderId="44" applyNumberFormat="0" applyFill="0" applyAlignment="0" applyProtection="0"/>
    <xf numFmtId="0" fontId="41" fillId="0" borderId="0" applyNumberFormat="0" applyFill="0" applyBorder="0" applyAlignment="0" applyProtection="0"/>
    <xf numFmtId="0" fontId="47" fillId="0" borderId="47" applyNumberFormat="0" applyFill="0" applyAlignment="0" applyProtection="0"/>
    <xf numFmtId="0" fontId="49" fillId="0" borderId="0" applyNumberFormat="0" applyFill="0" applyBorder="0" applyAlignment="0" applyProtection="0"/>
    <xf numFmtId="0" fontId="48" fillId="12" borderId="48" applyNumberFormat="0" applyAlignment="0" applyProtection="0"/>
  </cellStyleXfs>
  <cellXfs count="235">
    <xf numFmtId="0" fontId="0" fillId="0" borderId="0" xfId="0" applyAlignment="1"/>
    <xf numFmtId="0" fontId="21" fillId="3" borderId="0" xfId="1" applyFont="1" applyFill="1" applyBorder="1" applyAlignment="1">
      <alignment horizontal="center" vertical="center"/>
    </xf>
    <xf numFmtId="0" fontId="22" fillId="0" borderId="0" xfId="1" applyFont="1" applyFill="1" applyAlignment="1">
      <alignment vertical="center"/>
    </xf>
    <xf numFmtId="0" fontId="23" fillId="0" borderId="0" xfId="1" applyFont="1" applyFill="1" applyAlignment="1">
      <alignment vertical="center"/>
    </xf>
    <xf numFmtId="0" fontId="20" fillId="0" borderId="0" xfId="1" applyFont="1" applyFill="1" applyAlignment="1">
      <alignment vertical="center"/>
    </xf>
    <xf numFmtId="0" fontId="16" fillId="0" borderId="0" xfId="1" applyFont="1" applyAlignment="1">
      <alignment vertical="center"/>
    </xf>
    <xf numFmtId="0" fontId="18" fillId="0" borderId="0" xfId="1" applyFont="1" applyFill="1" applyAlignment="1">
      <alignment vertical="center"/>
    </xf>
    <xf numFmtId="0" fontId="14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5" fillId="2" borderId="7" xfId="1" applyFont="1" applyFill="1" applyBorder="1" applyAlignment="1">
      <alignment vertical="center"/>
    </xf>
    <xf numFmtId="0" fontId="14" fillId="0" borderId="0" xfId="1" applyFont="1" applyFill="1" applyAlignment="1">
      <alignment vertical="center"/>
    </xf>
    <xf numFmtId="0" fontId="14" fillId="0" borderId="0" xfId="1" applyFont="1" applyBorder="1" applyAlignment="1">
      <alignment vertical="center"/>
    </xf>
    <xf numFmtId="0" fontId="14" fillId="0" borderId="8" xfId="1" applyFont="1" applyBorder="1" applyAlignment="1">
      <alignment horizontal="left" vertical="center"/>
    </xf>
    <xf numFmtId="0" fontId="14" fillId="0" borderId="9" xfId="1" applyFont="1" applyBorder="1" applyAlignment="1">
      <alignment horizontal="left" vertical="center"/>
    </xf>
    <xf numFmtId="0" fontId="14" fillId="0" borderId="9" xfId="1" applyFont="1" applyFill="1" applyBorder="1" applyAlignment="1">
      <alignment horizontal="left" vertical="center"/>
    </xf>
    <xf numFmtId="0" fontId="14" fillId="0" borderId="10" xfId="1" applyFont="1" applyFill="1" applyBorder="1" applyAlignment="1">
      <alignment horizontal="left" vertical="center"/>
    </xf>
    <xf numFmtId="0" fontId="14" fillId="0" borderId="10" xfId="1" applyFont="1" applyFill="1" applyBorder="1" applyAlignment="1">
      <alignment vertical="center"/>
    </xf>
    <xf numFmtId="0" fontId="14" fillId="0" borderId="0" xfId="1" applyFont="1" applyFill="1" applyBorder="1" applyAlignment="1">
      <alignment vertical="center"/>
    </xf>
    <xf numFmtId="0" fontId="17" fillId="0" borderId="0" xfId="1" applyFont="1" applyFill="1" applyAlignment="1">
      <alignment vertical="center"/>
    </xf>
    <xf numFmtId="0" fontId="13" fillId="0" borderId="0" xfId="4" applyFont="1" applyAlignment="1"/>
    <xf numFmtId="0" fontId="13" fillId="0" borderId="0" xfId="4" applyFont="1" applyFill="1" applyAlignment="1"/>
    <xf numFmtId="0" fontId="14" fillId="0" borderId="0" xfId="4" applyFont="1" applyAlignment="1"/>
    <xf numFmtId="0" fontId="24" fillId="3" borderId="0" xfId="1" applyFont="1" applyFill="1" applyBorder="1" applyAlignment="1">
      <alignment horizontal="center" vertical="center"/>
    </xf>
    <xf numFmtId="0" fontId="25" fillId="2" borderId="16" xfId="1" applyFont="1" applyFill="1" applyBorder="1" applyAlignment="1">
      <alignment vertical="center"/>
    </xf>
    <xf numFmtId="0" fontId="25" fillId="2" borderId="17" xfId="1" applyFont="1" applyFill="1" applyBorder="1" applyAlignment="1">
      <alignment vertical="center"/>
    </xf>
    <xf numFmtId="0" fontId="24" fillId="2" borderId="19" xfId="1" applyFont="1" applyFill="1" applyBorder="1" applyAlignment="1">
      <alignment horizontal="right"/>
    </xf>
    <xf numFmtId="0" fontId="14" fillId="0" borderId="8" xfId="1" applyFont="1" applyBorder="1" applyAlignment="1">
      <alignment vertical="center"/>
    </xf>
    <xf numFmtId="0" fontId="14" fillId="0" borderId="9" xfId="1" applyFont="1" applyBorder="1" applyAlignment="1">
      <alignment vertical="center"/>
    </xf>
    <xf numFmtId="4" fontId="28" fillId="0" borderId="0" xfId="0" applyNumberFormat="1" applyFont="1" applyAlignment="1"/>
    <xf numFmtId="2" fontId="14" fillId="0" borderId="9" xfId="1" applyNumberFormat="1" applyFont="1" applyFill="1" applyBorder="1" applyAlignment="1">
      <alignment horizontal="right" vertical="center"/>
    </xf>
    <xf numFmtId="2" fontId="14" fillId="0" borderId="10" xfId="1" applyNumberFormat="1" applyFont="1" applyFill="1" applyBorder="1" applyAlignment="1">
      <alignment horizontal="right" vertical="center"/>
    </xf>
    <xf numFmtId="49" fontId="14" fillId="0" borderId="0" xfId="1" applyNumberFormat="1" applyFont="1" applyAlignment="1">
      <alignment vertical="top" wrapText="1"/>
    </xf>
    <xf numFmtId="0" fontId="14" fillId="0" borderId="6" xfId="1" applyNumberFormat="1" applyFont="1" applyBorder="1" applyAlignment="1">
      <alignment horizontal="left" vertical="top" wrapText="1"/>
    </xf>
    <xf numFmtId="4" fontId="14" fillId="0" borderId="6" xfId="1" applyNumberFormat="1" applyFont="1" applyFill="1" applyBorder="1" applyAlignment="1">
      <alignment vertical="center"/>
    </xf>
    <xf numFmtId="10" fontId="14" fillId="0" borderId="0" xfId="1" applyNumberFormat="1" applyFont="1" applyFill="1" applyBorder="1" applyAlignment="1">
      <alignment vertical="center"/>
    </xf>
    <xf numFmtId="0" fontId="17" fillId="0" borderId="0" xfId="9" applyFont="1" applyFill="1" applyAlignment="1">
      <alignment vertical="center"/>
    </xf>
    <xf numFmtId="0" fontId="14" fillId="0" borderId="0" xfId="9" applyFont="1" applyAlignment="1">
      <alignment vertical="center"/>
    </xf>
    <xf numFmtId="0" fontId="16" fillId="0" borderId="0" xfId="9" applyFont="1" applyAlignment="1">
      <alignment vertical="center"/>
    </xf>
    <xf numFmtId="0" fontId="19" fillId="4" borderId="12" xfId="9" applyFont="1" applyFill="1" applyBorder="1" applyAlignment="1">
      <alignment vertical="center"/>
    </xf>
    <xf numFmtId="49" fontId="15" fillId="2" borderId="2" xfId="9" applyNumberFormat="1" applyFont="1" applyFill="1" applyBorder="1" applyAlignment="1">
      <alignment vertical="top" wrapText="1"/>
    </xf>
    <xf numFmtId="49" fontId="15" fillId="2" borderId="3" xfId="9" applyNumberFormat="1" applyFont="1" applyFill="1" applyBorder="1" applyAlignment="1">
      <alignment horizontal="right" vertical="top" wrapText="1"/>
    </xf>
    <xf numFmtId="165" fontId="14" fillId="0" borderId="11" xfId="11" applyNumberFormat="1" applyFont="1" applyBorder="1"/>
    <xf numFmtId="0" fontId="15" fillId="2" borderId="7" xfId="9" applyFont="1" applyFill="1" applyBorder="1" applyAlignment="1">
      <alignment vertical="center"/>
    </xf>
    <xf numFmtId="0" fontId="14" fillId="2" borderId="7" xfId="9" applyFont="1" applyFill="1" applyBorder="1" applyAlignment="1">
      <alignment vertical="center"/>
    </xf>
    <xf numFmtId="4" fontId="14" fillId="2" borderId="4" xfId="11" applyNumberFormat="1" applyFont="1" applyFill="1" applyBorder="1"/>
    <xf numFmtId="10" fontId="14" fillId="2" borderId="5" xfId="11" applyNumberFormat="1" applyFont="1" applyFill="1" applyBorder="1" applyAlignment="1">
      <alignment vertical="center"/>
    </xf>
    <xf numFmtId="4" fontId="14" fillId="2" borderId="7" xfId="9" applyNumberFormat="1" applyFont="1" applyFill="1" applyBorder="1" applyAlignment="1">
      <alignment vertical="center"/>
    </xf>
    <xf numFmtId="0" fontId="14" fillId="2" borderId="5" xfId="9" applyFont="1" applyFill="1" applyBorder="1" applyAlignment="1">
      <alignment vertical="center"/>
    </xf>
    <xf numFmtId="0" fontId="14" fillId="0" borderId="0" xfId="9" applyFont="1" applyFill="1" applyAlignment="1">
      <alignment vertical="center"/>
    </xf>
    <xf numFmtId="2" fontId="16" fillId="0" borderId="0" xfId="9" applyNumberFormat="1" applyFont="1" applyFill="1" applyAlignment="1">
      <alignment vertical="center"/>
    </xf>
    <xf numFmtId="10" fontId="14" fillId="0" borderId="0" xfId="9" applyNumberFormat="1" applyFont="1" applyFill="1" applyAlignment="1">
      <alignment vertical="center"/>
    </xf>
    <xf numFmtId="0" fontId="14" fillId="0" borderId="0" xfId="9" applyFont="1" applyBorder="1" applyAlignment="1">
      <alignment vertical="center"/>
    </xf>
    <xf numFmtId="0" fontId="14" fillId="2" borderId="7" xfId="1" applyFont="1" applyFill="1" applyBorder="1" applyAlignment="1">
      <alignment vertical="center"/>
    </xf>
    <xf numFmtId="10" fontId="15" fillId="2" borderId="5" xfId="11" applyNumberFormat="1" applyFont="1" applyFill="1" applyBorder="1"/>
    <xf numFmtId="4" fontId="14" fillId="0" borderId="15" xfId="9" applyNumberFormat="1" applyFont="1" applyFill="1" applyBorder="1" applyAlignment="1">
      <alignment vertical="center"/>
    </xf>
    <xf numFmtId="165" fontId="14" fillId="0" borderId="27" xfId="11" applyNumberFormat="1" applyFont="1" applyBorder="1"/>
    <xf numFmtId="166" fontId="0" fillId="0" borderId="0" xfId="0" applyNumberFormat="1" applyFont="1" applyBorder="1" applyAlignment="1" applyProtection="1">
      <alignment horizontal="right" vertical="top"/>
      <protection locked="0"/>
    </xf>
    <xf numFmtId="49" fontId="15" fillId="2" borderId="15" xfId="9" quotePrefix="1" applyNumberFormat="1" applyFont="1" applyFill="1" applyBorder="1" applyAlignment="1">
      <alignment horizontal="right" vertical="top" wrapText="1"/>
    </xf>
    <xf numFmtId="49" fontId="15" fillId="2" borderId="27" xfId="9" applyNumberFormat="1" applyFont="1" applyFill="1" applyBorder="1" applyAlignment="1">
      <alignment horizontal="right" vertical="top" wrapText="1"/>
    </xf>
    <xf numFmtId="10" fontId="14" fillId="2" borderId="5" xfId="11" applyNumberFormat="1" applyFont="1" applyFill="1" applyBorder="1"/>
    <xf numFmtId="4" fontId="14" fillId="0" borderId="0" xfId="9" applyNumberFormat="1" applyFont="1" applyFill="1" applyBorder="1" applyAlignment="1">
      <alignment vertical="center"/>
    </xf>
    <xf numFmtId="165" fontId="14" fillId="0" borderId="0" xfId="11" applyNumberFormat="1" applyFont="1" applyBorder="1"/>
    <xf numFmtId="4" fontId="28" fillId="0" borderId="0" xfId="13" applyNumberFormat="1" applyFont="1" applyAlignment="1"/>
    <xf numFmtId="0" fontId="13" fillId="0" borderId="0" xfId="13" applyAlignment="1"/>
    <xf numFmtId="0" fontId="17" fillId="0" borderId="0" xfId="12" applyFont="1" applyFill="1" applyAlignment="1">
      <alignment vertical="center"/>
    </xf>
    <xf numFmtId="0" fontId="14" fillId="0" borderId="0" xfId="12" applyFont="1" applyAlignment="1">
      <alignment vertical="center"/>
    </xf>
    <xf numFmtId="0" fontId="16" fillId="0" borderId="0" xfId="12" applyFont="1" applyAlignment="1">
      <alignment vertical="center"/>
    </xf>
    <xf numFmtId="0" fontId="16" fillId="0" borderId="0" xfId="12" applyFont="1" applyAlignment="1">
      <alignment horizontal="right" vertical="center"/>
    </xf>
    <xf numFmtId="0" fontId="14" fillId="0" borderId="26" xfId="12" applyNumberFormat="1" applyFont="1" applyBorder="1" applyAlignment="1">
      <alignment horizontal="left" vertical="top" wrapText="1"/>
    </xf>
    <xf numFmtId="10" fontId="14" fillId="0" borderId="11" xfId="14" applyNumberFormat="1" applyFont="1" applyBorder="1"/>
    <xf numFmtId="0" fontId="15" fillId="2" borderId="7" xfId="12" applyFont="1" applyFill="1" applyBorder="1" applyAlignment="1">
      <alignment vertical="center"/>
    </xf>
    <xf numFmtId="10" fontId="14" fillId="2" borderId="5" xfId="14" applyNumberFormat="1" applyFont="1" applyFill="1" applyBorder="1"/>
    <xf numFmtId="0" fontId="14" fillId="0" borderId="0" xfId="12" applyFont="1" applyFill="1" applyAlignment="1">
      <alignment vertical="center"/>
    </xf>
    <xf numFmtId="10" fontId="14" fillId="0" borderId="0" xfId="12" applyNumberFormat="1" applyFont="1" applyFill="1" applyAlignment="1">
      <alignment vertical="center"/>
    </xf>
    <xf numFmtId="0" fontId="14" fillId="0" borderId="0" xfId="12" applyFont="1" applyBorder="1" applyAlignment="1">
      <alignment vertical="center"/>
    </xf>
    <xf numFmtId="0" fontId="19" fillId="4" borderId="12" xfId="9" applyFont="1" applyFill="1" applyBorder="1" applyAlignment="1">
      <alignment vertical="center" wrapText="1"/>
    </xf>
    <xf numFmtId="0" fontId="14" fillId="0" borderId="26" xfId="9" applyNumberFormat="1" applyFont="1" applyBorder="1" applyAlignment="1">
      <alignment horizontal="left" vertical="top"/>
    </xf>
    <xf numFmtId="49" fontId="15" fillId="2" borderId="28" xfId="9" applyNumberFormat="1" applyFont="1" applyFill="1" applyBorder="1" applyAlignment="1">
      <alignment vertical="top" wrapText="1"/>
    </xf>
    <xf numFmtId="49" fontId="15" fillId="2" borderId="24" xfId="9" quotePrefix="1" applyNumberFormat="1" applyFont="1" applyFill="1" applyBorder="1" applyAlignment="1">
      <alignment horizontal="right" vertical="top" wrapText="1"/>
    </xf>
    <xf numFmtId="49" fontId="15" fillId="2" borderId="29" xfId="9" applyNumberFormat="1" applyFont="1" applyFill="1" applyBorder="1" applyAlignment="1">
      <alignment horizontal="right" vertical="top" wrapText="1"/>
    </xf>
    <xf numFmtId="49" fontId="15" fillId="2" borderId="28" xfId="9" applyNumberFormat="1" applyFont="1" applyFill="1" applyBorder="1" applyAlignment="1">
      <alignment horizontal="right" vertical="top" wrapText="1"/>
    </xf>
    <xf numFmtId="4" fontId="14" fillId="0" borderId="0" xfId="9" applyNumberFormat="1" applyFont="1" applyFill="1" applyAlignment="1">
      <alignment vertical="center"/>
    </xf>
    <xf numFmtId="4" fontId="16" fillId="2" borderId="5" xfId="1" applyNumberFormat="1" applyFont="1" applyFill="1" applyBorder="1" applyAlignment="1">
      <alignment vertical="center"/>
    </xf>
    <xf numFmtId="4" fontId="16" fillId="2" borderId="7" xfId="12" applyNumberFormat="1" applyFont="1" applyFill="1" applyBorder="1" applyAlignment="1">
      <alignment horizontal="right" vertical="center"/>
    </xf>
    <xf numFmtId="49" fontId="15" fillId="2" borderId="14" xfId="1" applyNumberFormat="1" applyFont="1" applyFill="1" applyBorder="1" applyAlignment="1">
      <alignment horizontal="right" vertical="top" wrapText="1"/>
    </xf>
    <xf numFmtId="49" fontId="15" fillId="2" borderId="26" xfId="9" quotePrefix="1" applyNumberFormat="1" applyFont="1" applyFill="1" applyBorder="1" applyAlignment="1">
      <alignment horizontal="right" vertical="top" wrapText="1"/>
    </xf>
    <xf numFmtId="49" fontId="15" fillId="2" borderId="14" xfId="9" quotePrefix="1" applyNumberFormat="1" applyFont="1" applyFill="1" applyBorder="1" applyAlignment="1">
      <alignment horizontal="right" vertical="top" wrapText="1"/>
    </xf>
    <xf numFmtId="165" fontId="14" fillId="5" borderId="11" xfId="11" applyNumberFormat="1" applyFont="1" applyFill="1" applyBorder="1"/>
    <xf numFmtId="0" fontId="16" fillId="5" borderId="0" xfId="9" applyFont="1" applyFill="1" applyAlignment="1">
      <alignment vertical="center"/>
    </xf>
    <xf numFmtId="0" fontId="13" fillId="5" borderId="0" xfId="13" applyFill="1" applyAlignment="1"/>
    <xf numFmtId="0" fontId="21" fillId="5" borderId="0" xfId="1" applyFont="1" applyFill="1" applyBorder="1" applyAlignment="1">
      <alignment horizontal="center" vertical="center"/>
    </xf>
    <xf numFmtId="0" fontId="16" fillId="5" borderId="0" xfId="1" applyFont="1" applyFill="1" applyAlignment="1">
      <alignment vertical="center"/>
    </xf>
    <xf numFmtId="4" fontId="16" fillId="0" borderId="0" xfId="9" applyNumberFormat="1" applyFont="1" applyAlignment="1">
      <alignment vertical="center"/>
    </xf>
    <xf numFmtId="0" fontId="14" fillId="5" borderId="0" xfId="1" applyFont="1" applyFill="1" applyAlignment="1">
      <alignment vertical="center"/>
    </xf>
    <xf numFmtId="4" fontId="14" fillId="6" borderId="4" xfId="11" applyNumberFormat="1" applyFont="1" applyFill="1" applyBorder="1"/>
    <xf numFmtId="4" fontId="14" fillId="5" borderId="0" xfId="1" applyNumberFormat="1" applyFont="1" applyFill="1" applyBorder="1" applyAlignment="1">
      <alignment vertical="center"/>
    </xf>
    <xf numFmtId="0" fontId="14" fillId="5" borderId="0" xfId="1" applyFont="1" applyFill="1" applyBorder="1" applyAlignment="1">
      <alignment horizontal="left" vertical="center"/>
    </xf>
    <xf numFmtId="2" fontId="14" fillId="5" borderId="0" xfId="1" applyNumberFormat="1" applyFont="1" applyFill="1" applyBorder="1" applyAlignment="1">
      <alignment vertical="center"/>
    </xf>
    <xf numFmtId="0" fontId="14" fillId="5" borderId="0" xfId="1" applyFont="1" applyFill="1" applyBorder="1" applyAlignment="1">
      <alignment vertical="center"/>
    </xf>
    <xf numFmtId="0" fontId="16" fillId="5" borderId="0" xfId="12" applyFont="1" applyFill="1" applyAlignment="1">
      <alignment vertical="center"/>
    </xf>
    <xf numFmtId="0" fontId="22" fillId="5" borderId="0" xfId="1" applyFont="1" applyFill="1" applyAlignment="1">
      <alignment vertical="center"/>
    </xf>
    <xf numFmtId="167" fontId="16" fillId="0" borderId="0" xfId="12" applyNumberFormat="1" applyFont="1" applyAlignment="1">
      <alignment horizontal="right" vertical="center"/>
    </xf>
    <xf numFmtId="0" fontId="16" fillId="5" borderId="0" xfId="12" applyFont="1" applyFill="1" applyAlignment="1">
      <alignment horizontal="right" vertical="center"/>
    </xf>
    <xf numFmtId="0" fontId="17" fillId="5" borderId="0" xfId="1" applyFont="1" applyFill="1" applyAlignment="1">
      <alignment vertical="center"/>
    </xf>
    <xf numFmtId="0" fontId="14" fillId="2" borderId="7" xfId="12" applyFont="1" applyFill="1" applyBorder="1" applyAlignment="1">
      <alignment vertical="center"/>
    </xf>
    <xf numFmtId="0" fontId="19" fillId="4" borderId="30" xfId="1" applyFont="1" applyFill="1" applyBorder="1" applyAlignment="1">
      <alignment horizontal="left" vertical="center"/>
    </xf>
    <xf numFmtId="0" fontId="19" fillId="4" borderId="14" xfId="1" applyFont="1" applyFill="1" applyBorder="1" applyAlignment="1">
      <alignment horizontal="left" vertical="center"/>
    </xf>
    <xf numFmtId="0" fontId="0" fillId="4" borderId="30" xfId="1" applyFont="1" applyFill="1" applyBorder="1" applyAlignment="1">
      <alignment vertical="center"/>
    </xf>
    <xf numFmtId="0" fontId="19" fillId="4" borderId="25" xfId="1" applyFont="1" applyFill="1" applyBorder="1" applyAlignment="1">
      <alignment horizontal="left" vertical="center"/>
    </xf>
    <xf numFmtId="4" fontId="14" fillId="0" borderId="0" xfId="9" applyNumberFormat="1" applyFont="1" applyAlignment="1">
      <alignment vertical="center"/>
    </xf>
    <xf numFmtId="0" fontId="16" fillId="0" borderId="0" xfId="9" applyFont="1" applyFill="1" applyAlignment="1">
      <alignment vertical="center"/>
    </xf>
    <xf numFmtId="49" fontId="14" fillId="0" borderId="0" xfId="9" applyNumberFormat="1" applyFont="1" applyFill="1" applyAlignment="1">
      <alignment vertical="top" wrapText="1"/>
    </xf>
    <xf numFmtId="4" fontId="14" fillId="0" borderId="9" xfId="1" applyNumberFormat="1" applyFont="1" applyFill="1" applyBorder="1" applyAlignment="1">
      <alignment horizontal="right" vertical="center"/>
    </xf>
    <xf numFmtId="2" fontId="14" fillId="0" borderId="0" xfId="1" applyNumberFormat="1" applyFont="1" applyAlignment="1">
      <alignment vertical="center"/>
    </xf>
    <xf numFmtId="4" fontId="14" fillId="0" borderId="6" xfId="1" applyNumberFormat="1" applyFont="1" applyFill="1" applyBorder="1" applyAlignment="1">
      <alignment horizontal="right" vertical="center"/>
    </xf>
    <xf numFmtId="3" fontId="14" fillId="0" borderId="0" xfId="12" applyNumberFormat="1" applyFont="1" applyBorder="1" applyAlignment="1">
      <alignment horizontal="right"/>
    </xf>
    <xf numFmtId="168" fontId="14" fillId="0" borderId="0" xfId="9" applyNumberFormat="1" applyFont="1" applyFill="1" applyBorder="1" applyAlignment="1">
      <alignment vertical="center"/>
    </xf>
    <xf numFmtId="3" fontId="16" fillId="0" borderId="0" xfId="12" applyNumberFormat="1" applyFont="1" applyAlignment="1">
      <alignment horizontal="right" vertical="center"/>
    </xf>
    <xf numFmtId="4" fontId="14" fillId="0" borderId="10" xfId="1" applyNumberFormat="1" applyFont="1" applyFill="1" applyBorder="1" applyAlignment="1">
      <alignment horizontal="right" vertical="center"/>
    </xf>
    <xf numFmtId="0" fontId="30" fillId="0" borderId="6" xfId="1" applyNumberFormat="1" applyFont="1" applyBorder="1" applyAlignment="1">
      <alignment horizontal="left" vertical="top" wrapText="1"/>
    </xf>
    <xf numFmtId="169" fontId="15" fillId="2" borderId="14" xfId="1" applyNumberFormat="1" applyFont="1" applyFill="1" applyBorder="1" applyAlignment="1">
      <alignment horizontal="right" vertical="top"/>
    </xf>
    <xf numFmtId="169" fontId="15" fillId="2" borderId="14" xfId="1" applyNumberFormat="1" applyFont="1" applyFill="1" applyBorder="1" applyAlignment="1">
      <alignment horizontal="right" vertical="top" wrapText="1"/>
    </xf>
    <xf numFmtId="0" fontId="19" fillId="7" borderId="12" xfId="4" applyFont="1" applyFill="1" applyBorder="1" applyAlignment="1">
      <alignment vertical="center"/>
    </xf>
    <xf numFmtId="0" fontId="31" fillId="0" borderId="0" xfId="1" applyFont="1" applyFill="1" applyAlignment="1">
      <alignment vertical="center"/>
    </xf>
    <xf numFmtId="0" fontId="14" fillId="0" borderId="9" xfId="1" applyFont="1" applyFill="1" applyBorder="1" applyAlignment="1">
      <alignment vertical="center"/>
    </xf>
    <xf numFmtId="0" fontId="24" fillId="2" borderId="16" xfId="9" applyFont="1" applyFill="1" applyBorder="1" applyAlignment="1">
      <alignment vertical="center"/>
    </xf>
    <xf numFmtId="0" fontId="24" fillId="2" borderId="19" xfId="9" applyFont="1" applyFill="1" applyBorder="1" applyAlignment="1">
      <alignment horizontal="right" vertical="center"/>
    </xf>
    <xf numFmtId="0" fontId="14" fillId="2" borderId="18" xfId="1" applyFont="1" applyFill="1" applyBorder="1" applyAlignment="1">
      <alignment horizontal="right"/>
    </xf>
    <xf numFmtId="0" fontId="24" fillId="2" borderId="17" xfId="9" applyFont="1" applyFill="1" applyBorder="1" applyAlignment="1">
      <alignment horizontal="center" vertical="center"/>
    </xf>
    <xf numFmtId="0" fontId="14" fillId="2" borderId="18" xfId="9" applyFont="1" applyFill="1" applyBorder="1" applyAlignment="1">
      <alignment horizontal="right" vertical="center"/>
    </xf>
    <xf numFmtId="4" fontId="14" fillId="2" borderId="5" xfId="9" applyNumberFormat="1" applyFont="1" applyFill="1" applyBorder="1" applyAlignment="1">
      <alignment vertical="center"/>
    </xf>
    <xf numFmtId="0" fontId="14" fillId="5" borderId="6" xfId="9" applyNumberFormat="1" applyFont="1" applyFill="1" applyBorder="1" applyAlignment="1">
      <alignment horizontal="left" vertical="top"/>
    </xf>
    <xf numFmtId="0" fontId="14" fillId="0" borderId="6" xfId="9" applyNumberFormat="1" applyFont="1" applyBorder="1" applyAlignment="1">
      <alignment horizontal="left" vertical="top"/>
    </xf>
    <xf numFmtId="4" fontId="14" fillId="5" borderId="15" xfId="9" applyNumberFormat="1" applyFont="1" applyFill="1" applyBorder="1" applyAlignment="1">
      <alignment vertical="center"/>
    </xf>
    <xf numFmtId="0" fontId="14" fillId="0" borderId="6" xfId="9" applyNumberFormat="1" applyFont="1" applyFill="1" applyBorder="1" applyAlignment="1">
      <alignment horizontal="left" vertical="top"/>
    </xf>
    <xf numFmtId="0" fontId="34" fillId="0" borderId="0" xfId="9" applyFont="1" applyAlignment="1">
      <alignment vertical="center"/>
    </xf>
    <xf numFmtId="4" fontId="35" fillId="0" borderId="0" xfId="0" applyNumberFormat="1" applyFont="1" applyAlignment="1">
      <alignment horizontal="right" vertical="center"/>
    </xf>
    <xf numFmtId="4" fontId="14" fillId="5" borderId="26" xfId="12" applyNumberFormat="1" applyFont="1" applyFill="1" applyBorder="1" applyAlignment="1">
      <alignment horizontal="right" vertical="center"/>
    </xf>
    <xf numFmtId="4" fontId="14" fillId="5" borderId="6" xfId="9" applyNumberFormat="1" applyFont="1" applyFill="1" applyBorder="1" applyAlignment="1">
      <alignment horizontal="right" vertical="center"/>
    </xf>
    <xf numFmtId="170" fontId="16" fillId="0" borderId="0" xfId="9" applyNumberFormat="1" applyFont="1" applyAlignment="1">
      <alignment vertical="center"/>
    </xf>
    <xf numFmtId="49" fontId="15" fillId="2" borderId="13" xfId="9" applyNumberFormat="1" applyFont="1" applyFill="1" applyBorder="1" applyAlignment="1">
      <alignment vertical="top" wrapText="1"/>
    </xf>
    <xf numFmtId="49" fontId="15" fillId="2" borderId="22" xfId="9" applyNumberFormat="1" applyFont="1" applyFill="1" applyBorder="1" applyAlignment="1">
      <alignment vertical="top" wrapText="1"/>
    </xf>
    <xf numFmtId="49" fontId="15" fillId="2" borderId="22" xfId="9" applyNumberFormat="1" applyFont="1" applyFill="1" applyBorder="1" applyAlignment="1">
      <alignment horizontal="right" vertical="top" wrapText="1"/>
    </xf>
    <xf numFmtId="49" fontId="15" fillId="2" borderId="14" xfId="4" applyNumberFormat="1" applyFont="1" applyFill="1" applyBorder="1" applyAlignment="1">
      <alignment vertical="top" wrapText="1"/>
    </xf>
    <xf numFmtId="49" fontId="15" fillId="2" borderId="25" xfId="4" applyNumberFormat="1" applyFont="1" applyFill="1" applyBorder="1" applyAlignment="1">
      <alignment vertical="top" wrapText="1"/>
    </xf>
    <xf numFmtId="3" fontId="14" fillId="0" borderId="0" xfId="9" applyNumberFormat="1" applyFont="1" applyAlignment="1">
      <alignment vertical="center"/>
    </xf>
    <xf numFmtId="49" fontId="15" fillId="2" borderId="1" xfId="9" quotePrefix="1" applyNumberFormat="1" applyFont="1" applyFill="1" applyBorder="1" applyAlignment="1">
      <alignment horizontal="right" vertical="top" wrapText="1"/>
    </xf>
    <xf numFmtId="49" fontId="15" fillId="2" borderId="23" xfId="9" applyNumberFormat="1" applyFont="1" applyFill="1" applyBorder="1" applyAlignment="1">
      <alignment horizontal="right" vertical="top" wrapText="1"/>
    </xf>
    <xf numFmtId="0" fontId="17" fillId="5" borderId="0" xfId="12" applyFont="1" applyFill="1" applyAlignment="1">
      <alignment vertical="center"/>
    </xf>
    <xf numFmtId="0" fontId="14" fillId="5" borderId="0" xfId="9" applyFont="1" applyFill="1" applyAlignment="1">
      <alignment vertical="center"/>
    </xf>
    <xf numFmtId="0" fontId="14" fillId="5" borderId="0" xfId="12" applyFont="1" applyFill="1" applyAlignment="1">
      <alignment vertical="center"/>
    </xf>
    <xf numFmtId="0" fontId="13" fillId="5" borderId="0" xfId="21" applyFill="1" applyAlignment="1"/>
    <xf numFmtId="4" fontId="28" fillId="5" borderId="0" xfId="13" applyNumberFormat="1" applyFont="1" applyFill="1" applyAlignment="1"/>
    <xf numFmtId="49" fontId="15" fillId="2" borderId="32" xfId="9" applyNumberFormat="1" applyFont="1" applyFill="1" applyBorder="1" applyAlignment="1">
      <alignment vertical="top" wrapText="1"/>
    </xf>
    <xf numFmtId="171" fontId="13" fillId="5" borderId="0" xfId="21" applyNumberFormat="1" applyFill="1" applyAlignment="1"/>
    <xf numFmtId="49" fontId="15" fillId="2" borderId="6" xfId="9" applyNumberFormat="1" applyFont="1" applyFill="1" applyBorder="1" applyAlignment="1">
      <alignment vertical="top" wrapText="1"/>
    </xf>
    <xf numFmtId="49" fontId="15" fillId="2" borderId="26" xfId="9" applyNumberFormat="1" applyFont="1" applyFill="1" applyBorder="1" applyAlignment="1">
      <alignment vertical="top" wrapText="1"/>
    </xf>
    <xf numFmtId="49" fontId="15" fillId="2" borderId="11" xfId="9" applyNumberFormat="1" applyFont="1" applyFill="1" applyBorder="1" applyAlignment="1">
      <alignment horizontal="right" vertical="top" wrapText="1"/>
    </xf>
    <xf numFmtId="49" fontId="15" fillId="2" borderId="6" xfId="9" applyNumberFormat="1" applyFont="1" applyFill="1" applyBorder="1" applyAlignment="1">
      <alignment horizontal="right" vertical="top" wrapText="1"/>
    </xf>
    <xf numFmtId="172" fontId="15" fillId="2" borderId="14" xfId="32" applyNumberFormat="1" applyFont="1" applyFill="1" applyBorder="1" applyAlignment="1">
      <alignment horizontal="right" vertical="top"/>
    </xf>
    <xf numFmtId="0" fontId="0" fillId="0" borderId="0" xfId="0" applyFill="1" applyAlignment="1"/>
    <xf numFmtId="4" fontId="13" fillId="0" borderId="0" xfId="9" applyNumberFormat="1" applyFont="1" applyAlignment="1">
      <alignment vertical="center"/>
    </xf>
    <xf numFmtId="49" fontId="15" fillId="2" borderId="33" xfId="9" applyNumberFormat="1" applyFont="1" applyFill="1" applyBorder="1" applyAlignment="1">
      <alignment vertical="top" wrapText="1"/>
    </xf>
    <xf numFmtId="4" fontId="16" fillId="5" borderId="0" xfId="9" applyNumberFormat="1" applyFont="1" applyFill="1" applyAlignment="1">
      <alignment vertical="center"/>
    </xf>
    <xf numFmtId="0" fontId="14" fillId="5" borderId="26" xfId="9" applyNumberFormat="1" applyFont="1" applyFill="1" applyBorder="1" applyAlignment="1">
      <alignment horizontal="left" vertical="top"/>
    </xf>
    <xf numFmtId="0" fontId="14" fillId="0" borderId="6" xfId="9" applyFont="1" applyBorder="1" applyAlignment="1">
      <alignment horizontal="left" vertical="top"/>
    </xf>
    <xf numFmtId="2" fontId="14" fillId="0" borderId="9" xfId="1" applyNumberFormat="1" applyFont="1" applyBorder="1" applyAlignment="1">
      <alignment horizontal="right" vertical="center"/>
    </xf>
    <xf numFmtId="0" fontId="14" fillId="0" borderId="10" xfId="1" applyFont="1" applyBorder="1" applyAlignment="1">
      <alignment vertical="center"/>
    </xf>
    <xf numFmtId="0" fontId="14" fillId="0" borderId="10" xfId="1" applyFont="1" applyBorder="1" applyAlignment="1">
      <alignment horizontal="left" vertical="center"/>
    </xf>
    <xf numFmtId="2" fontId="14" fillId="0" borderId="10" xfId="1" applyNumberFormat="1" applyFont="1" applyBorder="1" applyAlignment="1">
      <alignment horizontal="right" vertical="center"/>
    </xf>
    <xf numFmtId="0" fontId="14" fillId="5" borderId="6" xfId="9" applyFont="1" applyFill="1" applyBorder="1" applyAlignment="1">
      <alignment horizontal="left" vertical="top"/>
    </xf>
    <xf numFmtId="4" fontId="14" fillId="0" borderId="15" xfId="9" applyNumberFormat="1" applyFont="1" applyBorder="1" applyAlignment="1">
      <alignment vertical="center"/>
    </xf>
    <xf numFmtId="0" fontId="14" fillId="0" borderId="31" xfId="9" applyFont="1" applyBorder="1" applyAlignment="1">
      <alignment horizontal="left" vertical="top"/>
    </xf>
    <xf numFmtId="4" fontId="14" fillId="0" borderId="6" xfId="9" applyNumberFormat="1" applyFont="1" applyBorder="1" applyAlignment="1">
      <alignment horizontal="right" vertical="center"/>
    </xf>
    <xf numFmtId="2" fontId="30" fillId="0" borderId="0" xfId="0" applyNumberFormat="1" applyFont="1" applyAlignment="1"/>
    <xf numFmtId="2" fontId="30" fillId="0" borderId="34" xfId="0" applyNumberFormat="1" applyFont="1" applyBorder="1" applyAlignment="1"/>
    <xf numFmtId="2" fontId="30" fillId="0" borderId="36" xfId="0" applyNumberFormat="1" applyFont="1" applyBorder="1" applyAlignment="1"/>
    <xf numFmtId="0" fontId="30" fillId="0" borderId="37" xfId="39" applyFont="1" applyBorder="1" applyAlignment="1">
      <alignment horizontal="left"/>
    </xf>
    <xf numFmtId="2" fontId="30" fillId="0" borderId="38" xfId="0" applyNumberFormat="1" applyFont="1" applyBorder="1" applyAlignment="1"/>
    <xf numFmtId="2" fontId="30" fillId="0" borderId="35" xfId="0" applyNumberFormat="1" applyFont="1" applyBorder="1" applyAlignment="1"/>
    <xf numFmtId="4" fontId="14" fillId="5" borderId="0" xfId="9" applyNumberFormat="1" applyFont="1" applyFill="1" applyBorder="1" applyAlignment="1">
      <alignment vertical="center"/>
    </xf>
    <xf numFmtId="4" fontId="14" fillId="2" borderId="7" xfId="11" applyNumberFormat="1" applyFont="1" applyFill="1" applyBorder="1"/>
    <xf numFmtId="0" fontId="30" fillId="0" borderId="39" xfId="39" applyFont="1" applyBorder="1" applyAlignment="1">
      <alignment horizontal="left"/>
    </xf>
    <xf numFmtId="4" fontId="14" fillId="5" borderId="0" xfId="9" applyNumberFormat="1" applyFont="1" applyFill="1" applyBorder="1" applyAlignment="1">
      <alignment horizontal="right" vertical="center"/>
    </xf>
    <xf numFmtId="4" fontId="14" fillId="0" borderId="0" xfId="9" applyNumberFormat="1" applyFont="1" applyBorder="1" applyAlignment="1">
      <alignment vertical="center"/>
    </xf>
    <xf numFmtId="0" fontId="14" fillId="0" borderId="0" xfId="9" applyFont="1" applyBorder="1" applyAlignment="1">
      <alignment horizontal="left" vertical="top"/>
    </xf>
    <xf numFmtId="165" fontId="14" fillId="5" borderId="0" xfId="11" applyNumberFormat="1" applyFont="1" applyFill="1" applyBorder="1"/>
    <xf numFmtId="0" fontId="30" fillId="0" borderId="40" xfId="39" applyFont="1" applyBorder="1" applyAlignment="1">
      <alignment horizontal="left"/>
    </xf>
    <xf numFmtId="0" fontId="30" fillId="0" borderId="41" xfId="39" applyFont="1" applyBorder="1" applyAlignment="1">
      <alignment horizontal="left"/>
    </xf>
    <xf numFmtId="174" fontId="16" fillId="0" borderId="0" xfId="9" applyNumberFormat="1" applyFont="1" applyFill="1" applyAlignment="1">
      <alignment vertical="center"/>
    </xf>
    <xf numFmtId="173" fontId="0" fillId="5" borderId="0" xfId="0" applyNumberFormat="1" applyFont="1" applyFill="1" applyBorder="1" applyAlignment="1" applyProtection="1">
      <alignment horizontal="right" vertical="top"/>
      <protection locked="0"/>
    </xf>
    <xf numFmtId="175" fontId="14" fillId="0" borderId="0" xfId="9" applyNumberFormat="1" applyFont="1" applyFill="1" applyBorder="1" applyAlignment="1">
      <alignment vertical="center"/>
    </xf>
    <xf numFmtId="173" fontId="0" fillId="0" borderId="0" xfId="0" applyNumberFormat="1" applyFont="1" applyBorder="1" applyAlignment="1" applyProtection="1">
      <alignment horizontal="right" vertical="top"/>
      <protection locked="0"/>
    </xf>
    <xf numFmtId="176" fontId="14" fillId="0" borderId="0" xfId="9" applyNumberFormat="1" applyFont="1" applyAlignment="1">
      <alignment vertical="center"/>
    </xf>
    <xf numFmtId="177" fontId="16" fillId="0" borderId="0" xfId="1" applyNumberFormat="1" applyFont="1" applyAlignment="1">
      <alignment vertical="center"/>
    </xf>
    <xf numFmtId="17" fontId="14" fillId="0" borderId="0" xfId="1" applyNumberFormat="1" applyFont="1" applyAlignment="1">
      <alignment vertical="top" wrapText="1"/>
    </xf>
    <xf numFmtId="0" fontId="14" fillId="0" borderId="51" xfId="13" applyFont="1" applyBorder="1" applyAlignment="1"/>
    <xf numFmtId="0" fontId="14" fillId="0" borderId="54" xfId="13" applyFont="1" applyBorder="1" applyAlignment="1"/>
    <xf numFmtId="0" fontId="14" fillId="0" borderId="53" xfId="13" applyFont="1" applyBorder="1" applyAlignment="1"/>
    <xf numFmtId="14" fontId="14" fillId="0" borderId="34" xfId="13" applyNumberFormat="1" applyFont="1" applyBorder="1" applyAlignment="1"/>
    <xf numFmtId="0" fontId="14" fillId="0" borderId="59" xfId="13" applyFont="1" applyBorder="1" applyAlignment="1"/>
    <xf numFmtId="0" fontId="14" fillId="0" borderId="60" xfId="13" applyFont="1" applyBorder="1" applyAlignment="1"/>
    <xf numFmtId="0" fontId="14" fillId="0" borderId="61" xfId="13" applyFont="1" applyBorder="1" applyAlignment="1"/>
    <xf numFmtId="14" fontId="14" fillId="0" borderId="62" xfId="13" applyNumberFormat="1" applyFont="1" applyBorder="1" applyAlignment="1"/>
    <xf numFmtId="0" fontId="14" fillId="0" borderId="55" xfId="13" applyFont="1" applyBorder="1" applyAlignment="1"/>
    <xf numFmtId="0" fontId="14" fillId="0" borderId="56" xfId="13" applyFont="1" applyBorder="1" applyAlignment="1"/>
    <xf numFmtId="0" fontId="14" fillId="0" borderId="57" xfId="13" applyFont="1" applyBorder="1" applyAlignment="1"/>
    <xf numFmtId="14" fontId="14" fillId="0" borderId="58" xfId="13" applyNumberFormat="1" applyFont="1" applyBorder="1" applyAlignment="1"/>
    <xf numFmtId="0" fontId="14" fillId="0" borderId="52" xfId="13" applyFont="1" applyBorder="1" applyAlignment="1"/>
    <xf numFmtId="0" fontId="14" fillId="0" borderId="41" xfId="13" applyFont="1" applyBorder="1" applyAlignment="1"/>
    <xf numFmtId="0" fontId="14" fillId="0" borderId="40" xfId="13" applyFont="1" applyBorder="1" applyAlignment="1"/>
    <xf numFmtId="14" fontId="14" fillId="0" borderId="35" xfId="13" applyNumberFormat="1" applyFont="1" applyBorder="1" applyAlignment="1"/>
    <xf numFmtId="0" fontId="14" fillId="0" borderId="63" xfId="4" applyFont="1" applyBorder="1" applyAlignment="1"/>
    <xf numFmtId="0" fontId="14" fillId="0" borderId="64" xfId="4" applyFont="1" applyBorder="1" applyAlignment="1"/>
    <xf numFmtId="0" fontId="14" fillId="0" borderId="65" xfId="4" applyFont="1" applyBorder="1" applyAlignment="1"/>
    <xf numFmtId="0" fontId="14" fillId="0" borderId="66" xfId="4" applyFont="1" applyBorder="1" applyAlignment="1"/>
    <xf numFmtId="0" fontId="14" fillId="0" borderId="67" xfId="4" applyFont="1" applyBorder="1" applyAlignment="1"/>
    <xf numFmtId="0" fontId="14" fillId="0" borderId="68" xfId="4" applyFont="1" applyBorder="1" applyAlignment="1"/>
    <xf numFmtId="0" fontId="14" fillId="0" borderId="69" xfId="4" applyFont="1" applyBorder="1" applyAlignment="1"/>
    <xf numFmtId="0" fontId="14" fillId="0" borderId="70" xfId="4" applyFont="1" applyBorder="1" applyAlignment="1"/>
    <xf numFmtId="0" fontId="14" fillId="0" borderId="71" xfId="4" applyFont="1" applyBorder="1" applyAlignment="1"/>
    <xf numFmtId="0" fontId="14" fillId="0" borderId="72" xfId="4" applyFont="1" applyBorder="1" applyAlignment="1"/>
    <xf numFmtId="0" fontId="14" fillId="0" borderId="73" xfId="4" applyFont="1" applyBorder="1" applyAlignment="1"/>
    <xf numFmtId="0" fontId="14" fillId="0" borderId="74" xfId="4" applyFont="1" applyBorder="1" applyAlignment="1"/>
    <xf numFmtId="0" fontId="18" fillId="5" borderId="0" xfId="9" applyFont="1" applyFill="1" applyAlignment="1">
      <alignment horizontal="left" vertical="center"/>
    </xf>
    <xf numFmtId="0" fontId="24" fillId="2" borderId="20" xfId="1" applyFont="1" applyFill="1" applyBorder="1" applyAlignment="1">
      <alignment horizontal="left" vertical="center"/>
    </xf>
    <xf numFmtId="0" fontId="24" fillId="2" borderId="21" xfId="1" applyFont="1" applyFill="1" applyBorder="1" applyAlignment="1">
      <alignment horizontal="left" vertical="center"/>
    </xf>
    <xf numFmtId="0" fontId="19" fillId="4" borderId="25" xfId="9" applyFont="1" applyFill="1" applyBorder="1" applyAlignment="1">
      <alignment horizontal="center" vertical="center"/>
    </xf>
    <xf numFmtId="0" fontId="19" fillId="4" borderId="0" xfId="9" applyFont="1" applyFill="1" applyBorder="1" applyAlignment="1">
      <alignment horizontal="center" vertical="center"/>
    </xf>
    <xf numFmtId="0" fontId="19" fillId="4" borderId="30" xfId="9" applyFont="1" applyFill="1" applyBorder="1" applyAlignment="1">
      <alignment horizontal="center" vertical="center"/>
    </xf>
    <xf numFmtId="0" fontId="17" fillId="5" borderId="0" xfId="12" applyFont="1" applyFill="1" applyAlignment="1">
      <alignment horizontal="left" vertical="center"/>
    </xf>
    <xf numFmtId="0" fontId="18" fillId="0" borderId="0" xfId="4" applyFont="1" applyFill="1" applyAlignment="1">
      <alignment horizontal="left"/>
    </xf>
    <xf numFmtId="0" fontId="17" fillId="0" borderId="0" xfId="12" applyFont="1" applyFill="1" applyAlignment="1">
      <alignment horizontal="left" vertical="center"/>
    </xf>
    <xf numFmtId="0" fontId="18" fillId="0" borderId="0" xfId="1" applyFont="1" applyFill="1" applyAlignment="1">
      <alignment horizontal="left" vertical="center"/>
    </xf>
    <xf numFmtId="0" fontId="18" fillId="5" borderId="0" xfId="9" applyFont="1" applyFill="1" applyAlignment="1">
      <alignment horizontal="left" vertical="center"/>
    </xf>
  </cellXfs>
  <cellStyles count="91">
    <cellStyle name="=C:\WINNT35\SYSTEM32\COMMAND.COM" xfId="1" xr:uid="{00000000-0005-0000-0000-000000000000}"/>
    <cellStyle name="=C:\WINNT35\SYSTEM32\COMMAND.COM 2" xfId="2" xr:uid="{00000000-0005-0000-0000-000001000000}"/>
    <cellStyle name="=C:\WINNT35\SYSTEM32\COMMAND.COM 2 2" xfId="9" xr:uid="{00000000-0005-0000-0000-000002000000}"/>
    <cellStyle name="=C:\WINNT35\SYSTEM32\COMMAND.COM 2_XTF Exchange Traded Funds" xfId="41" xr:uid="{730BC370-18F5-4D7A-AD38-253073C9FEAB}"/>
    <cellStyle name="=C:\WINNT35\SYSTEM32\COMMAND.COM 3" xfId="6" xr:uid="{00000000-0005-0000-0000-000003000000}"/>
    <cellStyle name="=C:\WINNT35\SYSTEM32\COMMAND.COM 3 2" xfId="12" xr:uid="{00000000-0005-0000-0000-000004000000}"/>
    <cellStyle name="=C:\WINNT35\SYSTEM32\COMMAND.COM 3_XTF Exchange Traded Funds" xfId="42" xr:uid="{0B75465F-B560-4D20-B2F1-CFBD17ECEA0F}"/>
    <cellStyle name="20 % - Akzent1" xfId="43" xr:uid="{267B7EFE-DDC6-45F8-8732-1517D0A81E29}"/>
    <cellStyle name="20 % - Akzent2" xfId="44" xr:uid="{38481983-E258-4E77-A960-167956E96D3C}"/>
    <cellStyle name="20 % - Akzent3" xfId="45" xr:uid="{BDD1BCAC-CAA3-48FB-B83A-0C55AA619424}"/>
    <cellStyle name="20 % - Akzent4" xfId="46" xr:uid="{5A734D70-CB2A-4EC7-BDD2-F542BACD99B2}"/>
    <cellStyle name="20 % - Akzent5" xfId="47" xr:uid="{48EE6B10-EDE7-4280-A61E-1B181C1D2E00}"/>
    <cellStyle name="20 % - Akzent6" xfId="48" xr:uid="{4459FC88-EC46-4D32-881C-7DA053809EC7}"/>
    <cellStyle name="40 % - Akzent1" xfId="49" xr:uid="{6C2D7BB1-4F3A-468C-9E06-6DF3D75CEEDD}"/>
    <cellStyle name="40 % - Akzent2" xfId="50" xr:uid="{2832EE6F-97FE-4619-8C6F-ECD3E9F4AB8E}"/>
    <cellStyle name="40 % - Akzent3" xfId="51" xr:uid="{E842016F-B53A-4B38-A1F4-EF4474F0D7ED}"/>
    <cellStyle name="40 % - Akzent4" xfId="52" xr:uid="{996224F2-5429-4882-917B-A8A79A6F2BA2}"/>
    <cellStyle name="40 % - Akzent5" xfId="53" xr:uid="{E759C9FF-88AA-4134-B67C-8D8212E1AE7C}"/>
    <cellStyle name="40 % - Akzent6" xfId="54" xr:uid="{DC6AB2F2-D5C3-492C-B9C3-E3672643A902}"/>
    <cellStyle name="60 % - Akzent1" xfId="55" xr:uid="{841C6E68-2DDF-4EC9-B69E-99D826C24160}"/>
    <cellStyle name="60 % - Akzent2" xfId="56" xr:uid="{B86C6DD6-1D5F-422A-A3E6-DD97CF6BDFA4}"/>
    <cellStyle name="60 % - Akzent3" xfId="57" xr:uid="{4FB0D4E7-9B8C-4401-9180-5C2DEDC0BB27}"/>
    <cellStyle name="60 % - Akzent4" xfId="58" xr:uid="{AFBCF559-3F6A-48ED-9BF6-EA778A43BD08}"/>
    <cellStyle name="60 % - Akzent5" xfId="59" xr:uid="{B2F0B128-F31F-422B-AA80-D6B661E1C732}"/>
    <cellStyle name="60 % - Akzent6" xfId="60" xr:uid="{7008149B-184E-4F85-BDCB-AA0A51E25D90}"/>
    <cellStyle name="Akzent1" xfId="61" xr:uid="{D5475FCB-CFFA-4A83-9835-88572110235B}"/>
    <cellStyle name="Akzent2" xfId="62" xr:uid="{A57DEF08-E28B-4CAE-8E8C-BA43B7022E0D}"/>
    <cellStyle name="Akzent3" xfId="63" xr:uid="{9C0CAC17-3C53-4C4A-B0DB-430DEA0BB1F8}"/>
    <cellStyle name="Akzent4" xfId="64" xr:uid="{236EFF07-C419-4548-AB1C-8955128F49B5}"/>
    <cellStyle name="Akzent5" xfId="65" xr:uid="{CD0C3E80-FF05-463E-A9ED-66896DBC5F2E}"/>
    <cellStyle name="Akzent6" xfId="66" xr:uid="{1AB4B2E8-474A-44AB-A107-CC3E9C56BFB8}"/>
    <cellStyle name="Ausgabe" xfId="67" xr:uid="{4511116D-1100-4162-939F-F3035AD0F4C3}"/>
    <cellStyle name="Berechnung" xfId="68" xr:uid="{12EAA329-0700-42A1-B405-544193515B03}"/>
    <cellStyle name="Currency" xfId="32" builtinId="4"/>
    <cellStyle name="Eingabe" xfId="69" xr:uid="{3E123D3D-956D-4A27-AEB9-57F29EFFC5C8}"/>
    <cellStyle name="Ergebnis" xfId="70" xr:uid="{86DBD0D5-CC6A-459E-A0CF-8A52046B3B30}"/>
    <cellStyle name="Erklärender Text" xfId="71" xr:uid="{7FAD6768-9CA8-48F8-871D-3530DCBEF7C7}"/>
    <cellStyle name="Gut" xfId="72" xr:uid="{63AD3094-DE87-49E2-B222-A9F5C89B760B}"/>
    <cellStyle name="Normal" xfId="0" builtinId="0"/>
    <cellStyle name="Normal 10" xfId="28" xr:uid="{00000000-0005-0000-0000-000006000000}"/>
    <cellStyle name="Normal 11" xfId="27" xr:uid="{00000000-0005-0000-0000-000007000000}"/>
    <cellStyle name="Normal 12" xfId="33" xr:uid="{9D45E499-B351-484C-BAB4-A939E24E4788}"/>
    <cellStyle name="Normal 13" xfId="34" xr:uid="{A9696800-C578-49BB-9A69-417A4D3927D2}"/>
    <cellStyle name="Normal 14" xfId="35" xr:uid="{C7457757-8CEA-448D-8B2E-7A9D994E9F29}"/>
    <cellStyle name="Normal 15" xfId="36" xr:uid="{4B05E24C-22F5-45AD-8C65-E1514D744669}"/>
    <cellStyle name="Normal 16" xfId="37" xr:uid="{7BEC39B8-5F60-4DB5-AB91-70F987FB9C4B}"/>
    <cellStyle name="Normal 17" xfId="38" xr:uid="{E0817321-DCD2-46EE-8179-77A1938518D4}"/>
    <cellStyle name="Normal 2" xfId="3" xr:uid="{00000000-0005-0000-0000-000008000000}"/>
    <cellStyle name="Normal 2 2" xfId="21" xr:uid="{00000000-0005-0000-0000-000009000000}"/>
    <cellStyle name="Normal 2_XTF Exchange Traded Funds" xfId="73" xr:uid="{564170F2-A4CE-4B9F-B123-37CC47B628A1}"/>
    <cellStyle name="Normal 3" xfId="7" xr:uid="{00000000-0005-0000-0000-00000A000000}"/>
    <cellStyle name="Normal 3 2" xfId="18" xr:uid="{00000000-0005-0000-0000-00000B000000}"/>
    <cellStyle name="Normal 3_XTF Exchange Traded Funds" xfId="74" xr:uid="{7F11D182-5717-4E9F-BC38-B46C4BE6E717}"/>
    <cellStyle name="Normal 4" xfId="13" xr:uid="{00000000-0005-0000-0000-00000C000000}"/>
    <cellStyle name="Normal 4 2" xfId="15" xr:uid="{00000000-0005-0000-0000-00000D000000}"/>
    <cellStyle name="Normal 5" xfId="16" xr:uid="{00000000-0005-0000-0000-00000E000000}"/>
    <cellStyle name="Normal 54" xfId="39" xr:uid="{8AD3491C-FAE4-4C81-B35B-05AF766FB55B}"/>
    <cellStyle name="Normal 54 2" xfId="40" xr:uid="{F02A41AB-0885-497A-9080-8DC144E55FF9}"/>
    <cellStyle name="Normal 54_XTF Exchange Traded Funds" xfId="75" xr:uid="{56A634A2-5A88-454F-B989-F4883593FB43}"/>
    <cellStyle name="Normal 6" xfId="20" xr:uid="{00000000-0005-0000-0000-00000F000000}"/>
    <cellStyle name="Normal 6 2" xfId="22" xr:uid="{00000000-0005-0000-0000-000010000000}"/>
    <cellStyle name="Normal 6 2 2" xfId="26" xr:uid="{00000000-0005-0000-0000-000011000000}"/>
    <cellStyle name="Normal 6 2_XTF Exchange Traded Funds" xfId="76" xr:uid="{B1933AB2-558A-4AFD-9499-3F367D0749CF}"/>
    <cellStyle name="Normal 7" xfId="19" xr:uid="{00000000-0005-0000-0000-000012000000}"/>
    <cellStyle name="Normal 7 2" xfId="25" xr:uid="{00000000-0005-0000-0000-000013000000}"/>
    <cellStyle name="Normal 7 2 2" xfId="31" xr:uid="{00000000-0005-0000-0000-000014000000}"/>
    <cellStyle name="Normal 7 2_XTF Exchange Traded Funds" xfId="78" xr:uid="{A4D69F81-FF25-4CDE-A746-0394AC44B625}"/>
    <cellStyle name="Normal 7 3" xfId="29" xr:uid="{00000000-0005-0000-0000-000015000000}"/>
    <cellStyle name="Normal 7_XTF Exchange Traded Funds" xfId="77" xr:uid="{BADCA46D-8A9A-4265-A676-0F9B206233ED}"/>
    <cellStyle name="Normal 8" xfId="24" xr:uid="{00000000-0005-0000-0000-000016000000}"/>
    <cellStyle name="Normal 9" xfId="23" xr:uid="{00000000-0005-0000-0000-000017000000}"/>
    <cellStyle name="Normal 9 2" xfId="30" xr:uid="{00000000-0005-0000-0000-000018000000}"/>
    <cellStyle name="Normal 9_XTF Exchange Traded Funds" xfId="79" xr:uid="{9DE02DA6-3E0B-4DBD-808B-3AB32F6315A9}"/>
    <cellStyle name="Normal_2010-11_ETF_Securities_XTF_Exchange_Traded_Funds_Statistics" xfId="4" xr:uid="{00000000-0005-0000-0000-000019000000}"/>
    <cellStyle name="Notiz" xfId="80" xr:uid="{B8EB166B-6D52-4897-9CD5-85B7ACFF65AE}"/>
    <cellStyle name="Percent 2" xfId="5" xr:uid="{00000000-0005-0000-0000-00001A000000}"/>
    <cellStyle name="Percent 2 2" xfId="11" xr:uid="{00000000-0005-0000-0000-00001B000000}"/>
    <cellStyle name="Percent 3" xfId="10" xr:uid="{00000000-0005-0000-0000-00001C000000}"/>
    <cellStyle name="Percent 3 2" xfId="14" xr:uid="{00000000-0005-0000-0000-00001D000000}"/>
    <cellStyle name="Schlecht" xfId="81" xr:uid="{254E96D1-6B6A-49FE-86B1-00051DDD9B4C}"/>
    <cellStyle name="Style 1" xfId="8" xr:uid="{00000000-0005-0000-0000-00001E000000}"/>
    <cellStyle name="Style 1 2" xfId="17" xr:uid="{00000000-0005-0000-0000-00001F000000}"/>
    <cellStyle name="Style 1_XTF Exchange Traded Funds" xfId="82" xr:uid="{DE13437D-1F06-4891-9675-B569460264E8}"/>
    <cellStyle name="Überschrift" xfId="83" xr:uid="{A2DF2219-BBF3-4FC8-854E-10E0DF9A84EC}"/>
    <cellStyle name="Überschrift 1" xfId="84" xr:uid="{571C5815-452D-4447-B6A7-66566A89EBDA}"/>
    <cellStyle name="Überschrift 2" xfId="85" xr:uid="{A4A4DD4F-AC6D-42DD-AC03-D28F7032DE9F}"/>
    <cellStyle name="Überschrift 3" xfId="86" xr:uid="{8641AEEC-D14A-4B97-A352-98D9C9FA7EB9}"/>
    <cellStyle name="Überschrift 4" xfId="87" xr:uid="{9D90CA08-E59E-493C-96CD-5B649C09BBD5}"/>
    <cellStyle name="Verknüpfte Zelle" xfId="88" xr:uid="{09200302-614F-4708-B4A4-1A3F085FC057}"/>
    <cellStyle name="Warnender Text" xfId="89" xr:uid="{0E4A049D-754B-4ADA-B967-A0C4AB4D59B4}"/>
    <cellStyle name="Zelle überprüfen" xfId="90" xr:uid="{26075F4F-50DF-4E4E-9126-D227F956B903}"/>
  </cellStyles>
  <dxfs count="3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73D700"/>
      <color rgb="FF000080"/>
      <color rgb="FF0000FF"/>
      <color rgb="FFE7FFC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43983</c:v>
              </c:pt>
              <c:pt idx="1">
                <c:v>44013</c:v>
              </c:pt>
              <c:pt idx="2">
                <c:v>44044</c:v>
              </c:pt>
              <c:pt idx="3">
                <c:v>44075</c:v>
              </c:pt>
              <c:pt idx="4">
                <c:v>44105</c:v>
              </c:pt>
              <c:pt idx="5">
                <c:v>44136</c:v>
              </c:pt>
              <c:pt idx="6">
                <c:v>44166</c:v>
              </c:pt>
              <c:pt idx="7">
                <c:v>44197</c:v>
              </c:pt>
              <c:pt idx="8">
                <c:v>44228</c:v>
              </c:pt>
              <c:pt idx="9">
                <c:v>44256</c:v>
              </c:pt>
              <c:pt idx="10">
                <c:v>44287</c:v>
              </c:pt>
              <c:pt idx="11">
                <c:v>44317</c:v>
              </c:pt>
              <c:pt idx="12">
                <c:v>44348</c:v>
              </c:pt>
            </c:numLit>
          </c:cat>
          <c:val>
            <c:numLit>
              <c:formatCode>General</c:formatCode>
              <c:ptCount val="13"/>
              <c:pt idx="0">
                <c:v>17087.552977620006</c:v>
              </c:pt>
              <c:pt idx="1">
                <c:v>14072.531733929995</c:v>
              </c:pt>
              <c:pt idx="2">
                <c:v>10488.403394689998</c:v>
              </c:pt>
              <c:pt idx="3">
                <c:v>13712.221442020002</c:v>
              </c:pt>
              <c:pt idx="4">
                <c:v>14265.080460440004</c:v>
              </c:pt>
              <c:pt idx="5">
                <c:v>18382.191097439987</c:v>
              </c:pt>
              <c:pt idx="6">
                <c:v>15136.882934000001</c:v>
              </c:pt>
              <c:pt idx="7">
                <c:v>17888.249407180007</c:v>
              </c:pt>
              <c:pt idx="8">
                <c:v>16828.083205769995</c:v>
              </c:pt>
              <c:pt idx="9">
                <c:v>20824.432387820001</c:v>
              </c:pt>
              <c:pt idx="10">
                <c:v>14798.034844440004</c:v>
              </c:pt>
              <c:pt idx="11">
                <c:v>15904.415735030007</c:v>
              </c:pt>
              <c:pt idx="12">
                <c:v>14788.714434205598</c:v>
              </c:pt>
            </c:numLit>
          </c:val>
          <c:extLst>
            <c:ext xmlns:c16="http://schemas.microsoft.com/office/drawing/2014/chart" uri="{C3380CC4-5D6E-409C-BE32-E72D297353CC}">
              <c16:uniqueId val="{00000000-3AFB-4C2B-9187-9E5146D0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3294-405F-8F05-1A7A72B63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5AD9-46AE-B18B-24F06EF6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CE3-42F9-9184-CB8BC4E7D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6FB0-45B1-BC5B-331533CC6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15C-422E-9ADF-5F5D5A66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709-427F-9CF6-F1FF59D3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484-4213-A139-F4F846E25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EADA-4EC3-8EC6-1518B8833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FBD-43AF-8A66-3467C513D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8E10-44DC-9F24-EB60E641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1E2E-4EBD-8B44-701B13EAD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32BD-42AD-B35D-7799E6E9B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593-4F2F-865A-CCF0CAA9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B45-429F-921C-A15B0F5E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E8D-417D-BA31-60BC67EA8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3BD2-4415-A98E-477AB805C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A0BA-4815-8EF0-AF3CC6A6F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1921-4675-8C8F-2666E3A58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805-4D16-9F97-450DE5B28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52B-4166-A17A-F93921921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2828926</xdr:colOff>
      <xdr:row>0</xdr:row>
      <xdr:rowOff>123826</xdr:rowOff>
    </xdr:from>
    <xdr:to>
      <xdr:col>5</xdr:col>
      <xdr:colOff>529115</xdr:colOff>
      <xdr:row>1</xdr:row>
      <xdr:rowOff>196216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82AF872-BBBC-462F-ACBB-0E3FF8D1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65C1D-57D0-4EA1-9977-F6BAC516E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C1D11-2793-419F-92FE-62E44EE7B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99E34C3-EB04-489D-AD4E-B8591E2A0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7449EAFC-92D3-408F-B3BD-622C7D035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FFD5296-0A4D-442C-BCA2-048EA13DC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82F8694-C131-4503-AA14-9B56B303B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12BF125-870A-492B-BEED-755D3C664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6618E929-E6B6-4590-AA13-33669460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FC824AE-47E0-45D4-BDEA-F21A83310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1F67EF41-570F-449F-B916-4E1495E17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C765CA29-10FC-4B3A-AAB5-B8DA386D7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EC7DDE3F-DF89-452C-B723-1A8B4CCD0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5871B0A9-E560-4139-B9E6-F1E13DE0C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EACB4FA5-EA5A-46F9-AC6D-DCE80216F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E95F9A3-38D7-4577-8130-5FD1C84DC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7B2C5667-F403-4DB0-A820-F1FF77077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5DD02E0-9A9F-4526-9BA7-9C3F53586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7C9366D5-8387-4097-8030-B38F6B9E2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D460EC5A-6EDA-4128-B832-68D7A422B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C1C00C59-1DAD-482A-A9B2-8D3B7017E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262"/>
  <sheetViews>
    <sheetView showGridLines="0" tabSelected="1" zoomScaleNormal="100" workbookViewId="0"/>
  </sheetViews>
  <sheetFormatPr defaultColWidth="9.140625" defaultRowHeight="12" x14ac:dyDescent="0.2"/>
  <cols>
    <col min="1" max="1" width="64.140625" style="7" bestFit="1" customWidth="1"/>
    <col min="2" max="2" width="12.7109375" style="7" customWidth="1"/>
    <col min="3" max="3" width="16" style="7" customWidth="1"/>
    <col min="4" max="4" width="4.140625" style="7" customWidth="1"/>
    <col min="5" max="5" width="64.140625" style="5" customWidth="1"/>
    <col min="6" max="6" width="12.7109375" style="5" customWidth="1"/>
    <col min="7" max="7" width="15.85546875" style="5" customWidth="1"/>
    <col min="8" max="9" width="9.140625" style="5"/>
    <col min="10" max="10" width="25.28515625" style="5" bestFit="1" customWidth="1"/>
    <col min="11" max="16384" width="9.140625" style="5"/>
  </cols>
  <sheetData>
    <row r="1" spans="1:10" ht="25.5" customHeight="1" x14ac:dyDescent="0.2">
      <c r="A1" s="103" t="s">
        <v>172</v>
      </c>
      <c r="B1" s="100"/>
      <c r="C1" s="123"/>
      <c r="D1" s="2"/>
      <c r="E1" s="3"/>
      <c r="F1" s="4"/>
      <c r="G1" s="4"/>
    </row>
    <row r="2" spans="1:10" ht="15.75" customHeight="1" x14ac:dyDescent="0.2">
      <c r="A2" s="6" t="s">
        <v>3802</v>
      </c>
      <c r="B2" s="2"/>
      <c r="C2" s="2"/>
      <c r="D2" s="2"/>
      <c r="E2" s="3"/>
      <c r="F2" s="4"/>
      <c r="G2" s="4"/>
    </row>
    <row r="3" spans="1:10" ht="12" customHeight="1" x14ac:dyDescent="0.2">
      <c r="A3" s="2"/>
      <c r="B3" s="2"/>
      <c r="C3" s="2"/>
      <c r="D3" s="2"/>
      <c r="E3" s="3"/>
      <c r="F3" s="4"/>
      <c r="G3" s="4"/>
    </row>
    <row r="4" spans="1:10" ht="18" customHeight="1" x14ac:dyDescent="0.2">
      <c r="A4" s="93"/>
      <c r="D4" s="5"/>
    </row>
    <row r="5" spans="1:10" ht="24.75" customHeight="1" x14ac:dyDescent="0.2"/>
    <row r="6" spans="1:10" ht="24.75" customHeight="1" x14ac:dyDescent="0.2">
      <c r="F6" s="8"/>
      <c r="G6" s="8"/>
    </row>
    <row r="11" spans="1:10" x14ac:dyDescent="0.2">
      <c r="J11" s="194"/>
    </row>
    <row r="26" spans="1:7" x14ac:dyDescent="0.2">
      <c r="A26" s="93"/>
      <c r="B26" s="93"/>
      <c r="C26" s="93"/>
      <c r="D26" s="93"/>
      <c r="E26" s="91"/>
      <c r="F26" s="91"/>
      <c r="G26" s="91"/>
    </row>
    <row r="27" spans="1:7" ht="12.75" thickBot="1" x14ac:dyDescent="0.25">
      <c r="A27" s="93"/>
      <c r="B27" s="93"/>
      <c r="C27" s="93"/>
      <c r="D27" s="93"/>
      <c r="E27" s="91"/>
      <c r="F27" s="91"/>
      <c r="G27" s="91"/>
    </row>
    <row r="28" spans="1:7" ht="12.75" customHeight="1" x14ac:dyDescent="0.2">
      <c r="A28" s="225" t="s">
        <v>331</v>
      </c>
      <c r="B28" s="23"/>
      <c r="C28" s="25" t="s">
        <v>328</v>
      </c>
      <c r="D28" s="1"/>
      <c r="E28" s="225" t="s">
        <v>334</v>
      </c>
      <c r="F28" s="125"/>
      <c r="G28" s="126" t="s">
        <v>448</v>
      </c>
    </row>
    <row r="29" spans="1:7" ht="12.75" customHeight="1" thickBot="1" x14ac:dyDescent="0.25">
      <c r="A29" s="226"/>
      <c r="B29" s="24"/>
      <c r="C29" s="127" t="s">
        <v>327</v>
      </c>
      <c r="D29" s="1"/>
      <c r="E29" s="226"/>
      <c r="F29" s="128"/>
      <c r="G29" s="129" t="s">
        <v>449</v>
      </c>
    </row>
    <row r="30" spans="1:7" ht="17.25" customHeight="1" x14ac:dyDescent="0.2">
      <c r="A30" s="26" t="s">
        <v>3761</v>
      </c>
      <c r="B30" s="12" t="s">
        <v>292</v>
      </c>
      <c r="C30" s="112">
        <v>2.9609999999999999</v>
      </c>
      <c r="D30"/>
      <c r="E30" s="26" t="s">
        <v>3761</v>
      </c>
      <c r="F30" s="12" t="s">
        <v>292</v>
      </c>
      <c r="G30" s="112">
        <v>623.33892261999995</v>
      </c>
    </row>
    <row r="31" spans="1:7" ht="17.25" customHeight="1" x14ac:dyDescent="0.2">
      <c r="A31" s="27" t="s">
        <v>2443</v>
      </c>
      <c r="B31" s="14" t="s">
        <v>689</v>
      </c>
      <c r="C31" s="112">
        <v>3.0163636363636401</v>
      </c>
      <c r="D31" s="160"/>
      <c r="E31" s="124" t="s">
        <v>2443</v>
      </c>
      <c r="F31" s="14" t="s">
        <v>689</v>
      </c>
      <c r="G31" s="112">
        <v>428.64500819</v>
      </c>
    </row>
    <row r="32" spans="1:7" ht="17.25" customHeight="1" x14ac:dyDescent="0.2">
      <c r="A32" s="27" t="s">
        <v>2444</v>
      </c>
      <c r="B32" s="14" t="s">
        <v>406</v>
      </c>
      <c r="C32" s="112">
        <v>3.0757272727272702</v>
      </c>
      <c r="D32" s="160"/>
      <c r="E32" s="124" t="s">
        <v>635</v>
      </c>
      <c r="F32" s="14" t="s">
        <v>306</v>
      </c>
      <c r="G32" s="112">
        <v>273.34364687999999</v>
      </c>
    </row>
    <row r="33" spans="1:7" ht="17.25" customHeight="1" x14ac:dyDescent="0.2">
      <c r="A33" s="27" t="s">
        <v>2008</v>
      </c>
      <c r="B33" s="13" t="s">
        <v>298</v>
      </c>
      <c r="C33" s="112">
        <v>3.2794545454545498</v>
      </c>
      <c r="D33"/>
      <c r="E33" s="27" t="s">
        <v>1114</v>
      </c>
      <c r="F33" s="13" t="s">
        <v>957</v>
      </c>
      <c r="G33" s="112">
        <v>252.15099866</v>
      </c>
    </row>
    <row r="34" spans="1:7" ht="17.25" customHeight="1" x14ac:dyDescent="0.2">
      <c r="A34" s="27" t="s">
        <v>3417</v>
      </c>
      <c r="B34" s="13" t="s">
        <v>113</v>
      </c>
      <c r="C34" s="112">
        <v>3.7052272727272699</v>
      </c>
      <c r="D34"/>
      <c r="E34" s="27" t="s">
        <v>2008</v>
      </c>
      <c r="F34" s="13" t="s">
        <v>298</v>
      </c>
      <c r="G34" s="112">
        <v>190.12671658000002</v>
      </c>
    </row>
    <row r="35" spans="1:7" ht="17.25" customHeight="1" x14ac:dyDescent="0.2">
      <c r="A35" s="27" t="s">
        <v>2779</v>
      </c>
      <c r="B35" s="13" t="s">
        <v>214</v>
      </c>
      <c r="C35" s="112">
        <v>3.9925000000000002</v>
      </c>
      <c r="D35"/>
      <c r="E35" s="27" t="s">
        <v>2444</v>
      </c>
      <c r="F35" s="13" t="s">
        <v>406</v>
      </c>
      <c r="G35" s="112">
        <v>187.94553877999999</v>
      </c>
    </row>
    <row r="36" spans="1:7" ht="17.25" customHeight="1" x14ac:dyDescent="0.2">
      <c r="A36" s="27" t="s">
        <v>3359</v>
      </c>
      <c r="B36" s="13" t="s">
        <v>56</v>
      </c>
      <c r="C36" s="112">
        <v>4.4710000000000001</v>
      </c>
      <c r="D36"/>
      <c r="E36" s="27" t="s">
        <v>3417</v>
      </c>
      <c r="F36" s="13" t="s">
        <v>113</v>
      </c>
      <c r="G36" s="112">
        <v>184.01104169999999</v>
      </c>
    </row>
    <row r="37" spans="1:7" ht="17.25" customHeight="1" x14ac:dyDescent="0.2">
      <c r="A37" s="27" t="s">
        <v>635</v>
      </c>
      <c r="B37" s="13" t="s">
        <v>306</v>
      </c>
      <c r="C37" s="112">
        <v>4.5949545454545504</v>
      </c>
      <c r="D37"/>
      <c r="E37" s="124" t="s">
        <v>2439</v>
      </c>
      <c r="F37" s="13" t="s">
        <v>674</v>
      </c>
      <c r="G37" s="112">
        <v>175.92823031999998</v>
      </c>
    </row>
    <row r="38" spans="1:7" ht="17.25" customHeight="1" x14ac:dyDescent="0.2">
      <c r="A38" s="27" t="s">
        <v>2771</v>
      </c>
      <c r="B38" s="13" t="s">
        <v>208</v>
      </c>
      <c r="C38" s="112">
        <v>5.4648636363636403</v>
      </c>
      <c r="D38"/>
      <c r="E38" s="27" t="s">
        <v>2283</v>
      </c>
      <c r="F38" s="13" t="s">
        <v>1830</v>
      </c>
      <c r="G38" s="112">
        <v>127.22062739</v>
      </c>
    </row>
    <row r="39" spans="1:7" ht="17.25" customHeight="1" thickBot="1" x14ac:dyDescent="0.25">
      <c r="A39" s="16" t="s">
        <v>2698</v>
      </c>
      <c r="B39" s="15" t="s">
        <v>428</v>
      </c>
      <c r="C39" s="118">
        <v>5.5638636363636396</v>
      </c>
      <c r="D39"/>
      <c r="E39" s="16" t="s">
        <v>618</v>
      </c>
      <c r="F39" s="15" t="s">
        <v>236</v>
      </c>
      <c r="G39" s="118">
        <v>122.2839853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93"/>
      <c r="B41" s="93"/>
      <c r="C41" s="93"/>
      <c r="E41" s="91"/>
      <c r="F41" s="91"/>
      <c r="G41" s="91"/>
    </row>
    <row r="42" spans="1:7" ht="12.75" x14ac:dyDescent="0.2">
      <c r="A42" s="225" t="s">
        <v>332</v>
      </c>
      <c r="B42" s="23"/>
      <c r="C42" s="25" t="s">
        <v>328</v>
      </c>
      <c r="D42" s="93"/>
      <c r="E42" s="225" t="s">
        <v>333</v>
      </c>
      <c r="F42" s="125"/>
      <c r="G42" s="126" t="s">
        <v>448</v>
      </c>
    </row>
    <row r="43" spans="1:7" ht="12.75" customHeight="1" thickBot="1" x14ac:dyDescent="0.25">
      <c r="A43" s="226"/>
      <c r="B43" s="24"/>
      <c r="C43" s="127" t="s">
        <v>327</v>
      </c>
      <c r="D43" s="90"/>
      <c r="E43" s="226"/>
      <c r="F43" s="128"/>
      <c r="G43" s="129" t="s">
        <v>449</v>
      </c>
    </row>
    <row r="44" spans="1:7" ht="17.25" customHeight="1" x14ac:dyDescent="0.2">
      <c r="A44" s="27" t="s">
        <v>2541</v>
      </c>
      <c r="B44" s="12" t="s">
        <v>290</v>
      </c>
      <c r="C44" s="166">
        <v>0.89354545454545498</v>
      </c>
      <c r="D44" s="1"/>
      <c r="E44" s="26" t="s">
        <v>3102</v>
      </c>
      <c r="F44" s="12" t="s">
        <v>812</v>
      </c>
      <c r="G44" s="112">
        <v>106.63667806999999</v>
      </c>
    </row>
    <row r="45" spans="1:7" ht="17.25" customHeight="1" x14ac:dyDescent="0.2">
      <c r="A45" s="27" t="s">
        <v>2649</v>
      </c>
      <c r="B45" s="13" t="s">
        <v>74</v>
      </c>
      <c r="C45" s="166">
        <v>1.8500454545454501</v>
      </c>
      <c r="E45" s="27" t="s">
        <v>3070</v>
      </c>
      <c r="F45" s="13" t="s">
        <v>710</v>
      </c>
      <c r="G45" s="112">
        <v>64.09191568</v>
      </c>
    </row>
    <row r="46" spans="1:7" ht="17.25" customHeight="1" x14ac:dyDescent="0.2">
      <c r="A46" s="27" t="s">
        <v>3091</v>
      </c>
      <c r="B46" s="13" t="s">
        <v>902</v>
      </c>
      <c r="C46" s="166">
        <v>2.2475909090909099</v>
      </c>
      <c r="E46" s="27" t="s">
        <v>3099</v>
      </c>
      <c r="F46" s="13" t="s">
        <v>711</v>
      </c>
      <c r="G46" s="112">
        <v>50.181181630000005</v>
      </c>
    </row>
    <row r="47" spans="1:7" ht="17.25" customHeight="1" x14ac:dyDescent="0.2">
      <c r="A47" s="27" t="s">
        <v>3089</v>
      </c>
      <c r="B47" s="13" t="s">
        <v>936</v>
      </c>
      <c r="C47" s="166">
        <v>2.6231363636363598</v>
      </c>
      <c r="E47" s="27" t="s">
        <v>3071</v>
      </c>
      <c r="F47" s="13" t="s">
        <v>927</v>
      </c>
      <c r="G47" s="112">
        <v>46.027660170000004</v>
      </c>
    </row>
    <row r="48" spans="1:7" ht="17.25" customHeight="1" x14ac:dyDescent="0.2">
      <c r="A48" s="27" t="s">
        <v>3094</v>
      </c>
      <c r="B48" s="13" t="s">
        <v>930</v>
      </c>
      <c r="C48" s="166">
        <v>2.6245454545454501</v>
      </c>
      <c r="E48" s="27" t="s">
        <v>1115</v>
      </c>
      <c r="F48" s="13" t="s">
        <v>983</v>
      </c>
      <c r="G48" s="112">
        <v>42.406966689999997</v>
      </c>
    </row>
    <row r="49" spans="1:7" ht="17.25" customHeight="1" x14ac:dyDescent="0.2">
      <c r="A49" s="27" t="s">
        <v>2653</v>
      </c>
      <c r="B49" s="13" t="s">
        <v>80</v>
      </c>
      <c r="C49" s="166">
        <v>2.74259090909091</v>
      </c>
      <c r="E49" s="27" t="s">
        <v>3078</v>
      </c>
      <c r="F49" s="13" t="s">
        <v>848</v>
      </c>
      <c r="G49" s="112">
        <v>41.767439420000002</v>
      </c>
    </row>
    <row r="50" spans="1:7" ht="17.25" customHeight="1" x14ac:dyDescent="0.2">
      <c r="A50" s="27" t="s">
        <v>858</v>
      </c>
      <c r="B50" s="13" t="s">
        <v>32</v>
      </c>
      <c r="C50" s="166">
        <v>2.8697727272727298</v>
      </c>
      <c r="E50" s="27" t="s">
        <v>3105</v>
      </c>
      <c r="F50" s="13" t="s">
        <v>979</v>
      </c>
      <c r="G50" s="112">
        <v>41.440269860000001</v>
      </c>
    </row>
    <row r="51" spans="1:7" ht="17.25" customHeight="1" x14ac:dyDescent="0.2">
      <c r="A51" s="27" t="s">
        <v>3763</v>
      </c>
      <c r="B51" s="13" t="s">
        <v>421</v>
      </c>
      <c r="C51" s="166">
        <v>2.91695454545455</v>
      </c>
      <c r="E51" s="27" t="s">
        <v>3082</v>
      </c>
      <c r="F51" s="13" t="s">
        <v>922</v>
      </c>
      <c r="G51" s="112">
        <v>40.822857409999997</v>
      </c>
    </row>
    <row r="52" spans="1:7" ht="17.25" customHeight="1" x14ac:dyDescent="0.2">
      <c r="A52" s="27" t="s">
        <v>3127</v>
      </c>
      <c r="B52" s="13" t="s">
        <v>892</v>
      </c>
      <c r="C52" s="166">
        <v>3.1380454545454599</v>
      </c>
      <c r="D52" s="5"/>
      <c r="E52" s="27" t="s">
        <v>2073</v>
      </c>
      <c r="F52" s="13" t="s">
        <v>2074</v>
      </c>
      <c r="G52" s="112">
        <v>39.803887270000004</v>
      </c>
    </row>
    <row r="53" spans="1:7" ht="17.25" customHeight="1" thickBot="1" x14ac:dyDescent="0.25">
      <c r="A53" s="167" t="s">
        <v>3096</v>
      </c>
      <c r="B53" s="168" t="s">
        <v>940</v>
      </c>
      <c r="C53" s="169">
        <v>3.24522727272727</v>
      </c>
      <c r="D53" s="5"/>
      <c r="E53" s="16" t="s">
        <v>3079</v>
      </c>
      <c r="F53" s="15" t="s">
        <v>929</v>
      </c>
      <c r="G53" s="118">
        <v>37.742778450000003</v>
      </c>
    </row>
    <row r="54" spans="1:7" ht="17.25" customHeight="1" thickBot="1" x14ac:dyDescent="0.25">
      <c r="A54" s="95"/>
      <c r="B54" s="96"/>
      <c r="C54" s="97"/>
      <c r="D54" s="5"/>
      <c r="E54" s="95"/>
      <c r="F54" s="91"/>
      <c r="G54" s="98"/>
    </row>
    <row r="55" spans="1:7" ht="17.25" customHeight="1" x14ac:dyDescent="0.2">
      <c r="A55" s="225" t="s">
        <v>329</v>
      </c>
      <c r="B55" s="23"/>
      <c r="C55" s="25" t="s">
        <v>328</v>
      </c>
      <c r="D55" s="91"/>
      <c r="E55" s="225" t="s">
        <v>330</v>
      </c>
      <c r="F55" s="125"/>
      <c r="G55" s="126" t="s">
        <v>448</v>
      </c>
    </row>
    <row r="56" spans="1:7" ht="12.75" customHeight="1" thickBot="1" x14ac:dyDescent="0.25">
      <c r="A56" s="226"/>
      <c r="B56" s="24"/>
      <c r="C56" s="127" t="s">
        <v>327</v>
      </c>
      <c r="D56" s="22"/>
      <c r="E56" s="226"/>
      <c r="F56" s="128"/>
      <c r="G56" s="129" t="s">
        <v>449</v>
      </c>
    </row>
    <row r="57" spans="1:7" ht="18" customHeight="1" x14ac:dyDescent="0.2">
      <c r="A57" s="26" t="s">
        <v>3433</v>
      </c>
      <c r="B57" s="12" t="s">
        <v>14</v>
      </c>
      <c r="C57" s="29">
        <v>13.8313636363636</v>
      </c>
      <c r="D57" s="22"/>
      <c r="E57" s="26" t="s">
        <v>1668</v>
      </c>
      <c r="F57" s="12" t="s">
        <v>2012</v>
      </c>
      <c r="G57" s="29">
        <v>47.809212280000004</v>
      </c>
    </row>
    <row r="58" spans="1:7" ht="17.25" customHeight="1" x14ac:dyDescent="0.2">
      <c r="A58" s="27" t="s">
        <v>682</v>
      </c>
      <c r="B58" s="13" t="s">
        <v>419</v>
      </c>
      <c r="C58" s="29">
        <v>14.841272727272701</v>
      </c>
      <c r="E58" s="27" t="s">
        <v>3433</v>
      </c>
      <c r="F58" s="13" t="s">
        <v>14</v>
      </c>
      <c r="G58" s="29">
        <v>37.662963499999996</v>
      </c>
    </row>
    <row r="59" spans="1:7" ht="17.25" customHeight="1" x14ac:dyDescent="0.2">
      <c r="A59" s="27" t="s">
        <v>1278</v>
      </c>
      <c r="B59" s="13" t="s">
        <v>540</v>
      </c>
      <c r="C59" s="29">
        <v>20.942636363636399</v>
      </c>
      <c r="E59" s="27" t="s">
        <v>682</v>
      </c>
      <c r="F59" s="13" t="s">
        <v>419</v>
      </c>
      <c r="G59" s="29">
        <v>22.728272820000001</v>
      </c>
    </row>
    <row r="60" spans="1:7" ht="17.25" customHeight="1" x14ac:dyDescent="0.2">
      <c r="A60" s="7" t="s">
        <v>3615</v>
      </c>
      <c r="B60" s="7" t="s">
        <v>3568</v>
      </c>
      <c r="C60" s="113">
        <v>21.038</v>
      </c>
      <c r="E60" s="7" t="s">
        <v>3767</v>
      </c>
      <c r="F60" s="7" t="s">
        <v>141</v>
      </c>
      <c r="G60" s="113">
        <v>13.31932613</v>
      </c>
    </row>
    <row r="61" spans="1:7" ht="17.25" customHeight="1" thickBot="1" x14ac:dyDescent="0.25">
      <c r="A61" s="16" t="s">
        <v>1395</v>
      </c>
      <c r="B61" s="15" t="s">
        <v>884</v>
      </c>
      <c r="C61" s="30">
        <v>34.622363636363602</v>
      </c>
      <c r="E61" s="16" t="s">
        <v>1395</v>
      </c>
      <c r="F61" s="15" t="s">
        <v>884</v>
      </c>
      <c r="G61" s="30">
        <v>12.240108150000001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463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36</v>
      </c>
      <c r="B65" s="5"/>
      <c r="C65" s="5"/>
      <c r="D65" s="5"/>
      <c r="E65" s="7"/>
      <c r="F65" s="7"/>
      <c r="G65" s="7"/>
    </row>
    <row r="348" spans="1:3" x14ac:dyDescent="0.2">
      <c r="A348" s="5"/>
      <c r="B348" s="5"/>
      <c r="C348" s="5"/>
    </row>
    <row r="426" spans="1:3" x14ac:dyDescent="0.2">
      <c r="A426" s="5"/>
      <c r="B426" s="5"/>
      <c r="C426" s="5"/>
    </row>
    <row r="562" spans="1:3" x14ac:dyDescent="0.2">
      <c r="A562" s="5"/>
      <c r="B562" s="5"/>
      <c r="C562" s="5"/>
    </row>
    <row r="614" spans="1:3" x14ac:dyDescent="0.2">
      <c r="A614" s="5"/>
      <c r="B614" s="5"/>
      <c r="C614" s="5"/>
    </row>
    <row r="1225" spans="1:3" x14ac:dyDescent="0.2">
      <c r="A1225" s="5"/>
      <c r="B1225" s="5"/>
      <c r="C1225" s="5"/>
    </row>
    <row r="1236" spans="1:3" x14ac:dyDescent="0.2">
      <c r="A1236" s="5"/>
      <c r="B1236" s="5"/>
      <c r="C1236" s="5"/>
    </row>
    <row r="1239" spans="1:3" x14ac:dyDescent="0.2">
      <c r="A1239" s="5"/>
      <c r="B1239" s="5"/>
      <c r="C1239" s="5"/>
    </row>
    <row r="1250" spans="1:3" x14ac:dyDescent="0.2">
      <c r="A1250" s="5"/>
      <c r="B1250" s="5"/>
      <c r="C1250" s="5"/>
    </row>
    <row r="1262" spans="1:3" x14ac:dyDescent="0.2">
      <c r="A1262" s="5"/>
      <c r="B1262" s="5"/>
      <c r="C1262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>
    <oddFooter>&amp;C&amp;1#&amp;"Calibri"&amp;10&amp;K000000Internal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1691"/>
  <sheetViews>
    <sheetView showGridLines="0" zoomScaleNormal="100" workbookViewId="0"/>
  </sheetViews>
  <sheetFormatPr defaultColWidth="9.140625" defaultRowHeight="12" x14ac:dyDescent="0.2"/>
  <cols>
    <col min="1" max="1" width="84.140625" style="36" bestFit="1" customWidth="1"/>
    <col min="2" max="2" width="13.7109375" style="36" customWidth="1"/>
    <col min="3" max="3" width="17" style="36" customWidth="1"/>
    <col min="4" max="4" width="14" style="36" customWidth="1"/>
    <col min="5" max="5" width="21.7109375" style="36" bestFit="1" customWidth="1"/>
    <col min="6" max="9" width="12.7109375" style="36" customWidth="1"/>
    <col min="10" max="10" width="13.140625" style="37" customWidth="1"/>
    <col min="11" max="11" width="13.42578125" style="37" customWidth="1"/>
    <col min="12" max="16384" width="9.140625" style="110"/>
  </cols>
  <sheetData>
    <row r="1" spans="1:11" ht="26.25" customHeight="1" x14ac:dyDescent="0.2">
      <c r="A1" s="35" t="s">
        <v>172</v>
      </c>
      <c r="B1" s="123"/>
    </row>
    <row r="2" spans="1:11" ht="15.75" customHeight="1" x14ac:dyDescent="0.2">
      <c r="A2" s="6" t="s">
        <v>3802</v>
      </c>
      <c r="B2" s="123"/>
      <c r="F2" s="28"/>
      <c r="G2" s="28"/>
      <c r="H2" s="28"/>
    </row>
    <row r="5" spans="1:11" s="48" customFormat="1" ht="30" customHeight="1" x14ac:dyDescent="0.2">
      <c r="A5" s="38" t="s">
        <v>231</v>
      </c>
      <c r="B5" s="38" t="s">
        <v>52</v>
      </c>
      <c r="C5" s="38" t="s">
        <v>646</v>
      </c>
      <c r="D5" s="38" t="s">
        <v>133</v>
      </c>
      <c r="E5" s="75" t="s">
        <v>507</v>
      </c>
      <c r="F5" s="38" t="s">
        <v>317</v>
      </c>
      <c r="G5" s="38"/>
      <c r="H5" s="38"/>
      <c r="I5" s="38"/>
      <c r="J5" s="38" t="s">
        <v>170</v>
      </c>
      <c r="K5" s="38" t="s">
        <v>108</v>
      </c>
    </row>
    <row r="6" spans="1:11" customFormat="1" ht="12.75" x14ac:dyDescent="0.2">
      <c r="A6" s="155"/>
      <c r="B6" s="155"/>
      <c r="C6" s="155"/>
      <c r="D6" s="155"/>
      <c r="E6" s="156"/>
      <c r="F6" s="57" t="s">
        <v>3803</v>
      </c>
      <c r="G6" s="57" t="s">
        <v>3773</v>
      </c>
      <c r="H6" s="58" t="s">
        <v>50</v>
      </c>
      <c r="I6" s="157" t="s">
        <v>51</v>
      </c>
      <c r="J6" s="158" t="s">
        <v>171</v>
      </c>
      <c r="K6" s="159">
        <v>100000</v>
      </c>
    </row>
    <row r="7" spans="1:11" x14ac:dyDescent="0.2">
      <c r="A7" s="165" t="s">
        <v>3761</v>
      </c>
      <c r="B7" s="165" t="s">
        <v>292</v>
      </c>
      <c r="C7" s="170" t="s">
        <v>404</v>
      </c>
      <c r="D7" s="170" t="s">
        <v>135</v>
      </c>
      <c r="E7" s="170" t="s">
        <v>443</v>
      </c>
      <c r="F7" s="133">
        <v>623.33892261999995</v>
      </c>
      <c r="G7" s="133">
        <v>761.42188420000002</v>
      </c>
      <c r="H7" s="55">
        <f t="shared" ref="H7:H70" si="0">IF(ISERROR(F7/G7-1),"",IF((F7/G7-1)&gt;10000%,"",F7/G7-1))</f>
        <v>-0.18134882178370682</v>
      </c>
      <c r="I7" s="87">
        <f t="shared" ref="I7:I70" si="1">F7/$F$1625</f>
        <v>4.2296147728939838E-2</v>
      </c>
      <c r="J7" s="138">
        <v>7078.8390273699997</v>
      </c>
      <c r="K7" s="138">
        <v>2.9609999999999999</v>
      </c>
    </row>
    <row r="8" spans="1:11" x14ac:dyDescent="0.2">
      <c r="A8" s="165" t="s">
        <v>2443</v>
      </c>
      <c r="B8" s="165" t="s">
        <v>689</v>
      </c>
      <c r="C8" s="165" t="s">
        <v>404</v>
      </c>
      <c r="D8" s="165" t="s">
        <v>389</v>
      </c>
      <c r="E8" s="165" t="s">
        <v>443</v>
      </c>
      <c r="F8" s="171">
        <v>428.64500819</v>
      </c>
      <c r="G8" s="171">
        <v>503.67127575000001</v>
      </c>
      <c r="H8" s="55">
        <f t="shared" si="0"/>
        <v>-0.14895879747813867</v>
      </c>
      <c r="I8" s="41">
        <f t="shared" si="1"/>
        <v>2.9085352978558188E-2</v>
      </c>
      <c r="J8" s="138">
        <v>32310.081592056547</v>
      </c>
      <c r="K8" s="173">
        <v>3.0163636363636401</v>
      </c>
    </row>
    <row r="9" spans="1:11" x14ac:dyDescent="0.2">
      <c r="A9" s="165" t="s">
        <v>635</v>
      </c>
      <c r="B9" s="165" t="s">
        <v>306</v>
      </c>
      <c r="C9" s="170" t="s">
        <v>404</v>
      </c>
      <c r="D9" s="170" t="s">
        <v>135</v>
      </c>
      <c r="E9" s="170" t="s">
        <v>136</v>
      </c>
      <c r="F9" s="133">
        <v>273.34364687999999</v>
      </c>
      <c r="G9" s="133">
        <v>288.19392360000001</v>
      </c>
      <c r="H9" s="55">
        <f t="shared" si="0"/>
        <v>-5.1528764154692985E-2</v>
      </c>
      <c r="I9" s="87">
        <f t="shared" si="1"/>
        <v>1.8547507382675826E-2</v>
      </c>
      <c r="J9" s="138">
        <v>6317.02276996</v>
      </c>
      <c r="K9" s="138">
        <v>4.5949545454545504</v>
      </c>
    </row>
    <row r="10" spans="1:11" x14ac:dyDescent="0.2">
      <c r="A10" s="165" t="s">
        <v>1114</v>
      </c>
      <c r="B10" s="165" t="s">
        <v>957</v>
      </c>
      <c r="C10" s="165" t="s">
        <v>404</v>
      </c>
      <c r="D10" s="165" t="s">
        <v>135</v>
      </c>
      <c r="E10" s="165" t="s">
        <v>136</v>
      </c>
      <c r="F10" s="171">
        <v>252.15099866</v>
      </c>
      <c r="G10" s="133">
        <v>319.03281119999997</v>
      </c>
      <c r="H10" s="55">
        <f t="shared" si="0"/>
        <v>-0.20963929160901296</v>
      </c>
      <c r="I10" s="87">
        <f t="shared" si="1"/>
        <v>1.710949774240984E-2</v>
      </c>
      <c r="J10" s="138">
        <v>4836.6030595674856</v>
      </c>
      <c r="K10" s="138">
        <v>13.8315</v>
      </c>
    </row>
    <row r="11" spans="1:11" x14ac:dyDescent="0.2">
      <c r="A11" s="165" t="s">
        <v>2008</v>
      </c>
      <c r="B11" s="165" t="s">
        <v>298</v>
      </c>
      <c r="C11" s="165" t="s">
        <v>404</v>
      </c>
      <c r="D11" s="165" t="s">
        <v>135</v>
      </c>
      <c r="E11" s="165" t="s">
        <v>136</v>
      </c>
      <c r="F11" s="171">
        <v>190.12671658000002</v>
      </c>
      <c r="G11" s="133">
        <v>217.91756459999999</v>
      </c>
      <c r="H11" s="55">
        <f t="shared" si="0"/>
        <v>-0.12752917861858282</v>
      </c>
      <c r="I11" s="87">
        <f t="shared" si="1"/>
        <v>1.2900891312683672E-2</v>
      </c>
      <c r="J11" s="138">
        <v>5828.53962649</v>
      </c>
      <c r="K11" s="138">
        <v>3.2794545454545498</v>
      </c>
    </row>
    <row r="12" spans="1:11" x14ac:dyDescent="0.2">
      <c r="A12" s="165" t="s">
        <v>2444</v>
      </c>
      <c r="B12" s="165" t="s">
        <v>406</v>
      </c>
      <c r="C12" s="165" t="s">
        <v>404</v>
      </c>
      <c r="D12" s="165" t="s">
        <v>135</v>
      </c>
      <c r="E12" s="165" t="s">
        <v>443</v>
      </c>
      <c r="F12" s="171">
        <v>187.94553877999999</v>
      </c>
      <c r="G12" s="133">
        <v>187.39300287</v>
      </c>
      <c r="H12" s="55">
        <f t="shared" si="0"/>
        <v>2.948540775470132E-3</v>
      </c>
      <c r="I12" s="87">
        <f t="shared" si="1"/>
        <v>1.2752889294673758E-2</v>
      </c>
      <c r="J12" s="138">
        <v>39653.54969071861</v>
      </c>
      <c r="K12" s="138">
        <v>3.0757272727272702</v>
      </c>
    </row>
    <row r="13" spans="1:11" x14ac:dyDescent="0.2">
      <c r="A13" s="165" t="s">
        <v>3417</v>
      </c>
      <c r="B13" s="165" t="s">
        <v>113</v>
      </c>
      <c r="C13" s="165" t="s">
        <v>404</v>
      </c>
      <c r="D13" s="165" t="s">
        <v>135</v>
      </c>
      <c r="E13" s="165" t="s">
        <v>443</v>
      </c>
      <c r="F13" s="171">
        <v>184.01104169999999</v>
      </c>
      <c r="G13" s="133">
        <v>149.10784509999999</v>
      </c>
      <c r="H13" s="55">
        <f t="shared" si="0"/>
        <v>0.23408021607844964</v>
      </c>
      <c r="I13" s="87">
        <f t="shared" si="1"/>
        <v>1.2485917245125985E-2</v>
      </c>
      <c r="J13" s="138">
        <v>6251.2993406176374</v>
      </c>
      <c r="K13" s="138">
        <v>3.7052272727272699</v>
      </c>
    </row>
    <row r="14" spans="1:11" x14ac:dyDescent="0.2">
      <c r="A14" s="165" t="s">
        <v>2439</v>
      </c>
      <c r="B14" s="165" t="s">
        <v>674</v>
      </c>
      <c r="C14" s="165" t="s">
        <v>404</v>
      </c>
      <c r="D14" s="165" t="s">
        <v>389</v>
      </c>
      <c r="E14" s="165" t="s">
        <v>443</v>
      </c>
      <c r="F14" s="171">
        <v>175.92823031999998</v>
      </c>
      <c r="G14" s="133">
        <v>161.45651565</v>
      </c>
      <c r="H14" s="55">
        <f t="shared" si="0"/>
        <v>8.963227412494934E-2</v>
      </c>
      <c r="I14" s="87">
        <f t="shared" si="1"/>
        <v>1.1937464755176069E-2</v>
      </c>
      <c r="J14" s="138">
        <v>16414.609035863348</v>
      </c>
      <c r="K14" s="138">
        <v>7.3836363636363602</v>
      </c>
    </row>
    <row r="15" spans="1:11" x14ac:dyDescent="0.2">
      <c r="A15" s="165" t="s">
        <v>3358</v>
      </c>
      <c r="B15" s="165" t="s">
        <v>234</v>
      </c>
      <c r="C15" s="165" t="s">
        <v>1491</v>
      </c>
      <c r="D15" s="165" t="s">
        <v>135</v>
      </c>
      <c r="E15" s="165" t="s">
        <v>443</v>
      </c>
      <c r="F15" s="171">
        <v>161.67226214999999</v>
      </c>
      <c r="G15" s="133">
        <v>166.00668002</v>
      </c>
      <c r="H15" s="55">
        <f t="shared" si="0"/>
        <v>-2.6109900333395109E-2</v>
      </c>
      <c r="I15" s="87">
        <f t="shared" si="1"/>
        <v>1.0970137810144324E-2</v>
      </c>
      <c r="J15" s="138">
        <v>4852.2732748725002</v>
      </c>
      <c r="K15" s="138">
        <v>3.8016363636363599</v>
      </c>
    </row>
    <row r="16" spans="1:11" x14ac:dyDescent="0.2">
      <c r="A16" s="165" t="s">
        <v>2624</v>
      </c>
      <c r="B16" s="165" t="s">
        <v>53</v>
      </c>
      <c r="C16" s="165" t="s">
        <v>1491</v>
      </c>
      <c r="D16" s="165" t="s">
        <v>135</v>
      </c>
      <c r="E16" s="165" t="s">
        <v>443</v>
      </c>
      <c r="F16" s="171">
        <v>159.45961014</v>
      </c>
      <c r="G16" s="133">
        <v>158.32027046000002</v>
      </c>
      <c r="H16" s="55">
        <f t="shared" si="0"/>
        <v>7.196423279783648E-3</v>
      </c>
      <c r="I16" s="87">
        <f t="shared" si="1"/>
        <v>1.0820000135611929E-2</v>
      </c>
      <c r="J16" s="138">
        <v>4124.6488665287998</v>
      </c>
      <c r="K16" s="138">
        <v>3.06572727272727</v>
      </c>
    </row>
    <row r="17" spans="1:11" x14ac:dyDescent="0.2">
      <c r="A17" s="165" t="s">
        <v>2283</v>
      </c>
      <c r="B17" s="165" t="s">
        <v>1830</v>
      </c>
      <c r="C17" s="165" t="s">
        <v>1403</v>
      </c>
      <c r="D17" s="165" t="s">
        <v>135</v>
      </c>
      <c r="E17" s="165" t="s">
        <v>136</v>
      </c>
      <c r="F17" s="171">
        <v>127.22062739</v>
      </c>
      <c r="G17" s="133">
        <v>7.38655755</v>
      </c>
      <c r="H17" s="55">
        <f t="shared" si="0"/>
        <v>16.223263547171577</v>
      </c>
      <c r="I17" s="87">
        <f t="shared" si="1"/>
        <v>8.6324505898634253E-3</v>
      </c>
      <c r="J17" s="138">
        <v>271.50611452999999</v>
      </c>
      <c r="K17" s="138">
        <v>27.633272727272701</v>
      </c>
    </row>
    <row r="18" spans="1:11" x14ac:dyDescent="0.2">
      <c r="A18" s="165" t="s">
        <v>618</v>
      </c>
      <c r="B18" s="165" t="s">
        <v>236</v>
      </c>
      <c r="C18" s="165" t="s">
        <v>404</v>
      </c>
      <c r="D18" s="165" t="s">
        <v>135</v>
      </c>
      <c r="E18" s="165" t="s">
        <v>136</v>
      </c>
      <c r="F18" s="171">
        <v>122.2839853</v>
      </c>
      <c r="G18" s="133">
        <v>193.10933388000001</v>
      </c>
      <c r="H18" s="55">
        <f t="shared" si="0"/>
        <v>-0.3667629479992488</v>
      </c>
      <c r="I18" s="87">
        <f t="shared" si="1"/>
        <v>8.2974788184137661E-3</v>
      </c>
      <c r="J18" s="138">
        <v>1263.3203913299999</v>
      </c>
      <c r="K18" s="138">
        <v>8.6637727272727307</v>
      </c>
    </row>
    <row r="19" spans="1:11" x14ac:dyDescent="0.2">
      <c r="A19" s="165" t="s">
        <v>1245</v>
      </c>
      <c r="B19" s="165" t="s">
        <v>299</v>
      </c>
      <c r="C19" s="165" t="s">
        <v>404</v>
      </c>
      <c r="D19" s="165" t="s">
        <v>135</v>
      </c>
      <c r="E19" s="165" t="s">
        <v>136</v>
      </c>
      <c r="F19" s="171">
        <v>120.26442349</v>
      </c>
      <c r="G19" s="133">
        <v>98.467523049999997</v>
      </c>
      <c r="H19" s="55">
        <f t="shared" si="0"/>
        <v>0.22136131553681859</v>
      </c>
      <c r="I19" s="87">
        <f t="shared" si="1"/>
        <v>8.160443119913742E-3</v>
      </c>
      <c r="J19" s="138">
        <v>1771.6297202000001</v>
      </c>
      <c r="K19" s="138">
        <v>10.550409090909101</v>
      </c>
    </row>
    <row r="20" spans="1:11" x14ac:dyDescent="0.2">
      <c r="A20" s="165" t="s">
        <v>3102</v>
      </c>
      <c r="B20" s="165" t="s">
        <v>812</v>
      </c>
      <c r="C20" s="165" t="s">
        <v>404</v>
      </c>
      <c r="D20" s="165" t="s">
        <v>389</v>
      </c>
      <c r="E20" s="165" t="s">
        <v>136</v>
      </c>
      <c r="F20" s="171">
        <v>106.63667806999999</v>
      </c>
      <c r="G20" s="133">
        <v>45.283175039999996</v>
      </c>
      <c r="H20" s="55">
        <f t="shared" si="0"/>
        <v>1.3548851858511375</v>
      </c>
      <c r="I20" s="87">
        <f t="shared" si="1"/>
        <v>7.2357437106838618E-3</v>
      </c>
      <c r="J20" s="138">
        <v>3338.3583780999998</v>
      </c>
      <c r="K20" s="138">
        <v>4.3982727272727304</v>
      </c>
    </row>
    <row r="21" spans="1:11" x14ac:dyDescent="0.2">
      <c r="A21" s="165" t="s">
        <v>2757</v>
      </c>
      <c r="B21" s="165" t="s">
        <v>688</v>
      </c>
      <c r="C21" s="165" t="s">
        <v>1491</v>
      </c>
      <c r="D21" s="165" t="s">
        <v>389</v>
      </c>
      <c r="E21" s="165" t="s">
        <v>443</v>
      </c>
      <c r="F21" s="171">
        <v>105.02027776999999</v>
      </c>
      <c r="G21" s="133">
        <v>125.20680781999999</v>
      </c>
      <c r="H21" s="55">
        <f t="shared" si="0"/>
        <v>-0.16122549884843795</v>
      </c>
      <c r="I21" s="87">
        <f t="shared" si="1"/>
        <v>7.1260642034415697E-3</v>
      </c>
      <c r="J21" s="138">
        <v>6781.7270262430393</v>
      </c>
      <c r="K21" s="138">
        <v>11.470045454545501</v>
      </c>
    </row>
    <row r="22" spans="1:11" x14ac:dyDescent="0.2">
      <c r="A22" s="165" t="s">
        <v>1343</v>
      </c>
      <c r="B22" s="165" t="s">
        <v>1344</v>
      </c>
      <c r="C22" s="165" t="s">
        <v>1330</v>
      </c>
      <c r="D22" s="165" t="s">
        <v>389</v>
      </c>
      <c r="E22" s="165" t="s">
        <v>136</v>
      </c>
      <c r="F22" s="171">
        <v>101.4081128</v>
      </c>
      <c r="G22" s="133">
        <v>106.61847598999999</v>
      </c>
      <c r="H22" s="55">
        <f t="shared" si="0"/>
        <v>-4.8869233419625013E-2</v>
      </c>
      <c r="I22" s="87">
        <f t="shared" si="1"/>
        <v>6.8809637329779929E-3</v>
      </c>
      <c r="J22" s="138">
        <v>7147.0856100000001</v>
      </c>
      <c r="K22" s="138">
        <v>7.6342727272727302</v>
      </c>
    </row>
    <row r="23" spans="1:11" x14ac:dyDescent="0.2">
      <c r="A23" s="165" t="s">
        <v>2067</v>
      </c>
      <c r="B23" s="165" t="s">
        <v>2068</v>
      </c>
      <c r="C23" s="165" t="s">
        <v>1330</v>
      </c>
      <c r="D23" s="165" t="s">
        <v>389</v>
      </c>
      <c r="E23" s="165" t="s">
        <v>443</v>
      </c>
      <c r="F23" s="171">
        <v>91.960619609999995</v>
      </c>
      <c r="G23" s="133">
        <v>108.36395782</v>
      </c>
      <c r="H23" s="55">
        <f t="shared" si="0"/>
        <v>-0.15137263846755278</v>
      </c>
      <c r="I23" s="87">
        <f t="shared" si="1"/>
        <v>6.2399118860103154E-3</v>
      </c>
      <c r="J23" s="138">
        <v>2500.4531780000002</v>
      </c>
      <c r="K23" s="138">
        <v>9.9009545454545496</v>
      </c>
    </row>
    <row r="24" spans="1:11" x14ac:dyDescent="0.2">
      <c r="A24" s="165" t="s">
        <v>855</v>
      </c>
      <c r="B24" s="165" t="s">
        <v>225</v>
      </c>
      <c r="C24" s="165" t="s">
        <v>1493</v>
      </c>
      <c r="D24" s="165" t="s">
        <v>135</v>
      </c>
      <c r="E24" s="165" t="s">
        <v>136</v>
      </c>
      <c r="F24" s="171">
        <v>90.144141469999994</v>
      </c>
      <c r="G24" s="133">
        <v>73.267836439999996</v>
      </c>
      <c r="H24" s="55">
        <f t="shared" si="0"/>
        <v>0.23033715542863376</v>
      </c>
      <c r="I24" s="87">
        <f t="shared" si="1"/>
        <v>6.116656262195104E-3</v>
      </c>
      <c r="J24" s="138">
        <v>977.32858339999996</v>
      </c>
      <c r="K24" s="138">
        <v>3.80372727272727</v>
      </c>
    </row>
    <row r="25" spans="1:11" x14ac:dyDescent="0.2">
      <c r="A25" s="165" t="s">
        <v>2516</v>
      </c>
      <c r="B25" s="165" t="s">
        <v>1612</v>
      </c>
      <c r="C25" s="165" t="s">
        <v>404</v>
      </c>
      <c r="D25" s="165" t="s">
        <v>389</v>
      </c>
      <c r="E25" s="165" t="s">
        <v>443</v>
      </c>
      <c r="F25" s="171">
        <v>87.227510989999999</v>
      </c>
      <c r="G25" s="133">
        <v>75.344082360000002</v>
      </c>
      <c r="H25" s="55">
        <f t="shared" si="0"/>
        <v>0.15772212306230005</v>
      </c>
      <c r="I25" s="87">
        <f t="shared" si="1"/>
        <v>5.9187507100529465E-3</v>
      </c>
      <c r="J25" s="138">
        <v>3528.6710401127566</v>
      </c>
      <c r="K25" s="138">
        <v>17.502636363636402</v>
      </c>
    </row>
    <row r="26" spans="1:11" x14ac:dyDescent="0.2">
      <c r="A26" s="165" t="s">
        <v>3416</v>
      </c>
      <c r="B26" s="165" t="s">
        <v>269</v>
      </c>
      <c r="C26" s="165" t="s">
        <v>404</v>
      </c>
      <c r="D26" s="165" t="s">
        <v>135</v>
      </c>
      <c r="E26" s="165" t="s">
        <v>136</v>
      </c>
      <c r="F26" s="171">
        <v>81.406269620000003</v>
      </c>
      <c r="G26" s="133">
        <v>114.03909072</v>
      </c>
      <c r="H26" s="55">
        <f t="shared" si="0"/>
        <v>-0.28615469392090576</v>
      </c>
      <c r="I26" s="87">
        <f t="shared" si="1"/>
        <v>5.5237551851201414E-3</v>
      </c>
      <c r="J26" s="138">
        <v>2521.0696867889601</v>
      </c>
      <c r="K26" s="138">
        <v>6.0992727272727301</v>
      </c>
    </row>
    <row r="27" spans="1:11" x14ac:dyDescent="0.2">
      <c r="A27" s="165" t="s">
        <v>2456</v>
      </c>
      <c r="B27" s="165" t="s">
        <v>1042</v>
      </c>
      <c r="C27" s="165" t="s">
        <v>404</v>
      </c>
      <c r="D27" s="165" t="s">
        <v>389</v>
      </c>
      <c r="E27" s="165" t="s">
        <v>443</v>
      </c>
      <c r="F27" s="171">
        <v>74.095085769999997</v>
      </c>
      <c r="G27" s="133">
        <v>47.706245009999996</v>
      </c>
      <c r="H27" s="55">
        <f t="shared" si="0"/>
        <v>0.55315275294604449</v>
      </c>
      <c r="I27" s="87">
        <f t="shared" si="1"/>
        <v>5.0276608438695226E-3</v>
      </c>
      <c r="J27" s="138">
        <v>5203.1637306294178</v>
      </c>
      <c r="K27" s="138">
        <v>11.919545454545499</v>
      </c>
    </row>
    <row r="28" spans="1:11" x14ac:dyDescent="0.2">
      <c r="A28" s="165" t="s">
        <v>1246</v>
      </c>
      <c r="B28" s="165" t="s">
        <v>444</v>
      </c>
      <c r="C28" s="165" t="s">
        <v>1492</v>
      </c>
      <c r="D28" s="165" t="s">
        <v>135</v>
      </c>
      <c r="E28" s="165" t="s">
        <v>136</v>
      </c>
      <c r="F28" s="171">
        <v>72.417289799999992</v>
      </c>
      <c r="G28" s="133">
        <v>106.10679828000001</v>
      </c>
      <c r="H28" s="55">
        <f t="shared" si="0"/>
        <v>-0.31750565492607208</v>
      </c>
      <c r="I28" s="87">
        <f t="shared" si="1"/>
        <v>4.9138153841509716E-3</v>
      </c>
      <c r="J28" s="138">
        <v>2990.1487872500002</v>
      </c>
      <c r="K28" s="138">
        <v>10.275454545454499</v>
      </c>
    </row>
    <row r="29" spans="1:11" x14ac:dyDescent="0.2">
      <c r="A29" s="165" t="s">
        <v>2434</v>
      </c>
      <c r="B29" s="165" t="s">
        <v>1023</v>
      </c>
      <c r="C29" s="165" t="s">
        <v>404</v>
      </c>
      <c r="D29" s="165" t="s">
        <v>389</v>
      </c>
      <c r="E29" s="165" t="s">
        <v>443</v>
      </c>
      <c r="F29" s="171">
        <v>71.18569248</v>
      </c>
      <c r="G29" s="133">
        <v>80.243853139999999</v>
      </c>
      <c r="H29" s="55">
        <f t="shared" si="0"/>
        <v>-0.11288292256101395</v>
      </c>
      <c r="I29" s="87">
        <f t="shared" si="1"/>
        <v>4.830246365277042E-3</v>
      </c>
      <c r="J29" s="138">
        <v>3081.0351464069336</v>
      </c>
      <c r="K29" s="138">
        <v>15.884818181818201</v>
      </c>
    </row>
    <row r="30" spans="1:11" x14ac:dyDescent="0.2">
      <c r="A30" s="165" t="s">
        <v>2708</v>
      </c>
      <c r="B30" s="165" t="s">
        <v>1232</v>
      </c>
      <c r="C30" s="165" t="s">
        <v>1491</v>
      </c>
      <c r="D30" s="165" t="s">
        <v>389</v>
      </c>
      <c r="E30" s="165" t="s">
        <v>443</v>
      </c>
      <c r="F30" s="171">
        <v>68.59651568000001</v>
      </c>
      <c r="G30" s="133">
        <v>66.919315729999994</v>
      </c>
      <c r="H30" s="55">
        <f t="shared" si="0"/>
        <v>2.5063017033333468E-2</v>
      </c>
      <c r="I30" s="87">
        <f t="shared" si="1"/>
        <v>4.6545599121211164E-3</v>
      </c>
      <c r="J30" s="138">
        <v>5401.5740356741435</v>
      </c>
      <c r="K30" s="138">
        <v>8.3356363636363593</v>
      </c>
    </row>
    <row r="31" spans="1:11" x14ac:dyDescent="0.2">
      <c r="A31" s="165" t="s">
        <v>1896</v>
      </c>
      <c r="B31" s="165" t="s">
        <v>1897</v>
      </c>
      <c r="C31" s="165" t="s">
        <v>404</v>
      </c>
      <c r="D31" s="165" t="s">
        <v>389</v>
      </c>
      <c r="E31" s="165" t="s">
        <v>443</v>
      </c>
      <c r="F31" s="171">
        <v>65.446519219999999</v>
      </c>
      <c r="G31" s="133">
        <v>88.574159390000005</v>
      </c>
      <c r="H31" s="55">
        <f t="shared" si="0"/>
        <v>-0.26111046753677813</v>
      </c>
      <c r="I31" s="87">
        <f t="shared" si="1"/>
        <v>4.4408195041616746E-3</v>
      </c>
      <c r="J31" s="138">
        <v>2938.3600356900001</v>
      </c>
      <c r="K31" s="138">
        <v>7.1494090909090904</v>
      </c>
    </row>
    <row r="32" spans="1:11" x14ac:dyDescent="0.2">
      <c r="A32" s="165" t="s">
        <v>2457</v>
      </c>
      <c r="B32" s="165" t="s">
        <v>816</v>
      </c>
      <c r="C32" s="165" t="s">
        <v>404</v>
      </c>
      <c r="D32" s="165" t="s">
        <v>389</v>
      </c>
      <c r="E32" s="165" t="s">
        <v>443</v>
      </c>
      <c r="F32" s="171">
        <v>65.094510580000005</v>
      </c>
      <c r="G32" s="133">
        <v>131.70855273999999</v>
      </c>
      <c r="H32" s="55">
        <f t="shared" si="0"/>
        <v>-0.50576853798932708</v>
      </c>
      <c r="I32" s="87">
        <f t="shared" si="1"/>
        <v>4.4169342486465469E-3</v>
      </c>
      <c r="J32" s="138">
        <v>2419.2629372854262</v>
      </c>
      <c r="K32" s="138">
        <v>11.2157727272727</v>
      </c>
    </row>
    <row r="33" spans="1:11" x14ac:dyDescent="0.2">
      <c r="A33" s="165" t="s">
        <v>3070</v>
      </c>
      <c r="B33" s="165" t="s">
        <v>710</v>
      </c>
      <c r="C33" s="165" t="s">
        <v>404</v>
      </c>
      <c r="D33" s="165" t="s">
        <v>389</v>
      </c>
      <c r="E33" s="165" t="s">
        <v>136</v>
      </c>
      <c r="F33" s="171">
        <v>64.09191568</v>
      </c>
      <c r="G33" s="133">
        <v>40.127930939999999</v>
      </c>
      <c r="H33" s="55">
        <f t="shared" si="0"/>
        <v>0.59718964269130592</v>
      </c>
      <c r="I33" s="87">
        <f t="shared" si="1"/>
        <v>4.3489039998303126E-3</v>
      </c>
      <c r="J33" s="138">
        <v>8587.7670046399999</v>
      </c>
      <c r="K33" s="138">
        <v>6.0101818181818203</v>
      </c>
    </row>
    <row r="34" spans="1:11" x14ac:dyDescent="0.2">
      <c r="A34" s="165" t="s">
        <v>2452</v>
      </c>
      <c r="B34" s="165" t="s">
        <v>819</v>
      </c>
      <c r="C34" s="165" t="s">
        <v>404</v>
      </c>
      <c r="D34" s="165" t="s">
        <v>389</v>
      </c>
      <c r="E34" s="165" t="s">
        <v>443</v>
      </c>
      <c r="F34" s="171">
        <v>62.413663189999994</v>
      </c>
      <c r="G34" s="133">
        <v>68.170661899999999</v>
      </c>
      <c r="H34" s="55">
        <f t="shared" si="0"/>
        <v>-8.4449799217807042E-2</v>
      </c>
      <c r="I34" s="87">
        <f t="shared" si="1"/>
        <v>4.2350275633242385E-3</v>
      </c>
      <c r="J34" s="138">
        <v>3317.9103144599999</v>
      </c>
      <c r="K34" s="138">
        <v>8.1123181818181802</v>
      </c>
    </row>
    <row r="35" spans="1:11" x14ac:dyDescent="0.2">
      <c r="A35" s="165" t="s">
        <v>617</v>
      </c>
      <c r="B35" s="165" t="s">
        <v>235</v>
      </c>
      <c r="C35" s="165" t="s">
        <v>404</v>
      </c>
      <c r="D35" s="165" t="s">
        <v>135</v>
      </c>
      <c r="E35" s="165" t="s">
        <v>136</v>
      </c>
      <c r="F35" s="171">
        <v>61.568089020000002</v>
      </c>
      <c r="G35" s="133">
        <v>32.534916119999998</v>
      </c>
      <c r="H35" s="55">
        <f t="shared" si="0"/>
        <v>0.89236968655199989</v>
      </c>
      <c r="I35" s="87">
        <f t="shared" si="1"/>
        <v>4.1776518264461833E-3</v>
      </c>
      <c r="J35" s="138">
        <v>501.60815571000001</v>
      </c>
      <c r="K35" s="138">
        <v>7.7272727272727302</v>
      </c>
    </row>
    <row r="36" spans="1:11" x14ac:dyDescent="0.2">
      <c r="A36" s="165" t="s">
        <v>584</v>
      </c>
      <c r="B36" s="165" t="s">
        <v>2841</v>
      </c>
      <c r="C36" s="165" t="s">
        <v>1494</v>
      </c>
      <c r="D36" s="165" t="s">
        <v>389</v>
      </c>
      <c r="E36" s="165" t="s">
        <v>136</v>
      </c>
      <c r="F36" s="171">
        <v>61.489521609999997</v>
      </c>
      <c r="G36" s="133">
        <v>65.017134650000003</v>
      </c>
      <c r="H36" s="55">
        <f t="shared" si="0"/>
        <v>-5.4256667246101231E-2</v>
      </c>
      <c r="I36" s="87">
        <f t="shared" si="1"/>
        <v>4.1723206997357366E-3</v>
      </c>
      <c r="J36" s="138">
        <v>2850.076564</v>
      </c>
      <c r="K36" s="138">
        <v>6.9634999999999998</v>
      </c>
    </row>
    <row r="37" spans="1:11" x14ac:dyDescent="0.2">
      <c r="A37" s="165" t="s">
        <v>1909</v>
      </c>
      <c r="B37" s="165" t="s">
        <v>297</v>
      </c>
      <c r="C37" s="165" t="s">
        <v>404</v>
      </c>
      <c r="D37" s="165" t="s">
        <v>135</v>
      </c>
      <c r="E37" s="165" t="s">
        <v>136</v>
      </c>
      <c r="F37" s="171">
        <v>61.435988729999998</v>
      </c>
      <c r="G37" s="133">
        <v>77.865745969999992</v>
      </c>
      <c r="H37" s="55">
        <f t="shared" si="0"/>
        <v>-0.21100108957191555</v>
      </c>
      <c r="I37" s="87">
        <f t="shared" si="1"/>
        <v>4.1686882703804214E-3</v>
      </c>
      <c r="J37" s="138">
        <v>4428.3825814300008</v>
      </c>
      <c r="K37" s="138">
        <v>3.8029545454545501</v>
      </c>
    </row>
    <row r="38" spans="1:11" x14ac:dyDescent="0.2">
      <c r="A38" s="165" t="s">
        <v>1126</v>
      </c>
      <c r="B38" s="165" t="s">
        <v>978</v>
      </c>
      <c r="C38" s="165" t="s">
        <v>404</v>
      </c>
      <c r="D38" s="165" t="s">
        <v>389</v>
      </c>
      <c r="E38" s="165" t="s">
        <v>443</v>
      </c>
      <c r="F38" s="171">
        <v>61.118504829999999</v>
      </c>
      <c r="G38" s="133">
        <v>47.975835179999997</v>
      </c>
      <c r="H38" s="55">
        <f t="shared" si="0"/>
        <v>0.27394353012699346</v>
      </c>
      <c r="I38" s="87">
        <f t="shared" si="1"/>
        <v>4.1471456625812517E-3</v>
      </c>
      <c r="J38" s="138">
        <v>2140.8918192443621</v>
      </c>
      <c r="K38" s="138">
        <v>7.8886818181818201</v>
      </c>
    </row>
    <row r="39" spans="1:11" x14ac:dyDescent="0.2">
      <c r="A39" s="165" t="s">
        <v>2453</v>
      </c>
      <c r="B39" s="165" t="s">
        <v>1041</v>
      </c>
      <c r="C39" s="165" t="s">
        <v>404</v>
      </c>
      <c r="D39" s="165" t="s">
        <v>389</v>
      </c>
      <c r="E39" s="165" t="s">
        <v>443</v>
      </c>
      <c r="F39" s="171">
        <v>56.39300712</v>
      </c>
      <c r="G39" s="133">
        <v>25.24858746</v>
      </c>
      <c r="H39" s="55">
        <f t="shared" si="0"/>
        <v>1.2335113680850642</v>
      </c>
      <c r="I39" s="87">
        <f t="shared" si="1"/>
        <v>3.8265009186354737E-3</v>
      </c>
      <c r="J39" s="138">
        <v>1659.6099943789968</v>
      </c>
      <c r="K39" s="138">
        <v>14.082045454545501</v>
      </c>
    </row>
    <row r="40" spans="1:11" x14ac:dyDescent="0.2">
      <c r="A40" s="165" t="s">
        <v>619</v>
      </c>
      <c r="B40" s="165" t="s">
        <v>237</v>
      </c>
      <c r="C40" s="165" t="s">
        <v>404</v>
      </c>
      <c r="D40" s="165" t="s">
        <v>135</v>
      </c>
      <c r="E40" s="165" t="s">
        <v>136</v>
      </c>
      <c r="F40" s="171">
        <v>54.464945340000007</v>
      </c>
      <c r="G40" s="133">
        <v>80.403393800000003</v>
      </c>
      <c r="H40" s="55">
        <f t="shared" si="0"/>
        <v>-0.32260390058311195</v>
      </c>
      <c r="I40" s="87">
        <f t="shared" si="1"/>
        <v>3.6956738790939101E-3</v>
      </c>
      <c r="J40" s="138">
        <v>691.50469807000002</v>
      </c>
      <c r="K40" s="138">
        <v>10.3370909090909</v>
      </c>
    </row>
    <row r="41" spans="1:11" x14ac:dyDescent="0.2">
      <c r="A41" s="165" t="s">
        <v>641</v>
      </c>
      <c r="B41" s="165" t="s">
        <v>12</v>
      </c>
      <c r="C41" s="165" t="s">
        <v>404</v>
      </c>
      <c r="D41" s="165" t="s">
        <v>135</v>
      </c>
      <c r="E41" s="165" t="s">
        <v>136</v>
      </c>
      <c r="F41" s="171">
        <v>53.946741899999999</v>
      </c>
      <c r="G41" s="133">
        <v>46.193511579999999</v>
      </c>
      <c r="H41" s="55">
        <f t="shared" si="0"/>
        <v>0.16784241021756063</v>
      </c>
      <c r="I41" s="87">
        <f t="shared" si="1"/>
        <v>3.6605116126983512E-3</v>
      </c>
      <c r="J41" s="138">
        <v>1825.4659262</v>
      </c>
      <c r="K41" s="138">
        <v>15.6104545454545</v>
      </c>
    </row>
    <row r="42" spans="1:11" x14ac:dyDescent="0.2">
      <c r="A42" s="165" t="s">
        <v>647</v>
      </c>
      <c r="B42" s="165" t="s">
        <v>218</v>
      </c>
      <c r="C42" s="165" t="s">
        <v>1493</v>
      </c>
      <c r="D42" s="165" t="s">
        <v>135</v>
      </c>
      <c r="E42" s="165" t="s">
        <v>443</v>
      </c>
      <c r="F42" s="171">
        <v>53.56870902</v>
      </c>
      <c r="G42" s="133">
        <v>75.344960180000001</v>
      </c>
      <c r="H42" s="55">
        <f t="shared" si="0"/>
        <v>-0.28902067381781449</v>
      </c>
      <c r="I42" s="87">
        <f t="shared" si="1"/>
        <v>3.6348605038735234E-3</v>
      </c>
      <c r="J42" s="138">
        <v>1093.16062306</v>
      </c>
      <c r="K42" s="138">
        <v>3.5200909090909098</v>
      </c>
    </row>
    <row r="43" spans="1:11" x14ac:dyDescent="0.2">
      <c r="A43" s="165" t="s">
        <v>2511</v>
      </c>
      <c r="B43" s="165" t="s">
        <v>964</v>
      </c>
      <c r="C43" s="165" t="s">
        <v>404</v>
      </c>
      <c r="D43" s="165" t="s">
        <v>135</v>
      </c>
      <c r="E43" s="165" t="s">
        <v>443</v>
      </c>
      <c r="F43" s="171">
        <v>52.606631149999998</v>
      </c>
      <c r="G43" s="133">
        <v>57.641862150000001</v>
      </c>
      <c r="H43" s="55">
        <f t="shared" si="0"/>
        <v>-8.7353718498839328E-2</v>
      </c>
      <c r="I43" s="87">
        <f t="shared" si="1"/>
        <v>3.5695795046616859E-3</v>
      </c>
      <c r="J43" s="138">
        <v>6006.9961675866716</v>
      </c>
      <c r="K43" s="138">
        <v>11.694409090909099</v>
      </c>
    </row>
    <row r="44" spans="1:11" x14ac:dyDescent="0.2">
      <c r="A44" s="165" t="s">
        <v>638</v>
      </c>
      <c r="B44" s="165" t="s">
        <v>416</v>
      </c>
      <c r="C44" s="165" t="s">
        <v>404</v>
      </c>
      <c r="D44" s="165" t="s">
        <v>135</v>
      </c>
      <c r="E44" s="165" t="s">
        <v>136</v>
      </c>
      <c r="F44" s="171">
        <v>51.959122960000002</v>
      </c>
      <c r="G44" s="133">
        <v>10.73732972</v>
      </c>
      <c r="H44" s="55">
        <f t="shared" si="0"/>
        <v>3.8391103109386497</v>
      </c>
      <c r="I44" s="87">
        <f t="shared" si="1"/>
        <v>3.5256433712580059E-3</v>
      </c>
      <c r="J44" s="138">
        <v>571.01642946000004</v>
      </c>
      <c r="K44" s="138">
        <v>20.065090909090902</v>
      </c>
    </row>
    <row r="45" spans="1:11" x14ac:dyDescent="0.2">
      <c r="A45" s="165" t="s">
        <v>2623</v>
      </c>
      <c r="B45" s="165" t="s">
        <v>511</v>
      </c>
      <c r="C45" s="165" t="s">
        <v>1491</v>
      </c>
      <c r="D45" s="165" t="s">
        <v>135</v>
      </c>
      <c r="E45" s="165" t="s">
        <v>136</v>
      </c>
      <c r="F45" s="171">
        <v>51.655618240000003</v>
      </c>
      <c r="G45" s="133">
        <v>19.866240219999998</v>
      </c>
      <c r="H45" s="55">
        <f t="shared" si="0"/>
        <v>1.6001708258816176</v>
      </c>
      <c r="I45" s="87">
        <f t="shared" si="1"/>
        <v>3.5050493091712139E-3</v>
      </c>
      <c r="J45" s="138">
        <v>552.49906866700007</v>
      </c>
      <c r="K45" s="138">
        <v>4.0705454545454502</v>
      </c>
    </row>
    <row r="46" spans="1:11" x14ac:dyDescent="0.2">
      <c r="A46" s="165" t="s">
        <v>1913</v>
      </c>
      <c r="B46" s="165" t="s">
        <v>690</v>
      </c>
      <c r="C46" s="165" t="s">
        <v>404</v>
      </c>
      <c r="D46" s="165" t="s">
        <v>389</v>
      </c>
      <c r="E46" s="165" t="s">
        <v>443</v>
      </c>
      <c r="F46" s="171">
        <v>51.104387020000004</v>
      </c>
      <c r="G46" s="133">
        <v>42.06302479</v>
      </c>
      <c r="H46" s="55">
        <f t="shared" si="0"/>
        <v>0.21494798044456109</v>
      </c>
      <c r="I46" s="87">
        <f t="shared" si="1"/>
        <v>3.4676459700440387E-3</v>
      </c>
      <c r="J46" s="138">
        <v>5162.245441</v>
      </c>
      <c r="K46" s="138">
        <v>6.7646818181818196</v>
      </c>
    </row>
    <row r="47" spans="1:11" x14ac:dyDescent="0.2">
      <c r="A47" s="165" t="s">
        <v>2461</v>
      </c>
      <c r="B47" s="165" t="s">
        <v>818</v>
      </c>
      <c r="C47" s="165" t="s">
        <v>404</v>
      </c>
      <c r="D47" s="165" t="s">
        <v>389</v>
      </c>
      <c r="E47" s="165" t="s">
        <v>443</v>
      </c>
      <c r="F47" s="171">
        <v>50.25057683</v>
      </c>
      <c r="G47" s="133">
        <v>61.582548659999993</v>
      </c>
      <c r="H47" s="55">
        <f t="shared" si="0"/>
        <v>-0.18401271263656716</v>
      </c>
      <c r="I47" s="87">
        <f t="shared" si="1"/>
        <v>3.4097113848316702E-3</v>
      </c>
      <c r="J47" s="138">
        <v>5723.5581672080107</v>
      </c>
      <c r="K47" s="138">
        <v>9.5755909090909093</v>
      </c>
    </row>
    <row r="48" spans="1:11" x14ac:dyDescent="0.2">
      <c r="A48" s="165" t="s">
        <v>3099</v>
      </c>
      <c r="B48" s="165" t="s">
        <v>711</v>
      </c>
      <c r="C48" s="165" t="s">
        <v>404</v>
      </c>
      <c r="D48" s="165" t="s">
        <v>389</v>
      </c>
      <c r="E48" s="165" t="s">
        <v>136</v>
      </c>
      <c r="F48" s="171">
        <v>50.181181630000005</v>
      </c>
      <c r="G48" s="133">
        <v>62.208723469999995</v>
      </c>
      <c r="H48" s="55">
        <f t="shared" si="0"/>
        <v>-0.19334172394327054</v>
      </c>
      <c r="I48" s="87">
        <f t="shared" si="1"/>
        <v>3.4050026308547134E-3</v>
      </c>
      <c r="J48" s="138">
        <v>4988.8996721200001</v>
      </c>
      <c r="K48" s="138">
        <v>8.8260909090909099</v>
      </c>
    </row>
    <row r="49" spans="1:11" x14ac:dyDescent="0.2">
      <c r="A49" s="165" t="s">
        <v>1910</v>
      </c>
      <c r="B49" s="165" t="s">
        <v>702</v>
      </c>
      <c r="C49" s="165" t="s">
        <v>404</v>
      </c>
      <c r="D49" s="165" t="s">
        <v>389</v>
      </c>
      <c r="E49" s="165" t="s">
        <v>136</v>
      </c>
      <c r="F49" s="171">
        <v>49.891942469999996</v>
      </c>
      <c r="G49" s="133">
        <v>86.692829709999998</v>
      </c>
      <c r="H49" s="55">
        <f t="shared" si="0"/>
        <v>-0.42449747416371419</v>
      </c>
      <c r="I49" s="87">
        <f t="shared" si="1"/>
        <v>3.3853765465586541E-3</v>
      </c>
      <c r="J49" s="138">
        <v>11041.346439481656</v>
      </c>
      <c r="K49" s="138">
        <v>3.87177272727273</v>
      </c>
    </row>
    <row r="50" spans="1:11" x14ac:dyDescent="0.2">
      <c r="A50" s="165" t="s">
        <v>2770</v>
      </c>
      <c r="B50" s="165" t="s">
        <v>687</v>
      </c>
      <c r="C50" s="165" t="s">
        <v>1491</v>
      </c>
      <c r="D50" s="165" t="s">
        <v>135</v>
      </c>
      <c r="E50" s="165" t="s">
        <v>443</v>
      </c>
      <c r="F50" s="171">
        <v>49.561019350000002</v>
      </c>
      <c r="G50" s="133">
        <v>53.652493390000004</v>
      </c>
      <c r="H50" s="55">
        <f t="shared" si="0"/>
        <v>-7.6258786525708611E-2</v>
      </c>
      <c r="I50" s="87">
        <f t="shared" si="1"/>
        <v>3.3629220315869101E-3</v>
      </c>
      <c r="J50" s="138">
        <v>5374.3595826645296</v>
      </c>
      <c r="K50" s="138">
        <v>10.5903636363636</v>
      </c>
    </row>
    <row r="51" spans="1:11" x14ac:dyDescent="0.2">
      <c r="A51" s="165" t="s">
        <v>2762</v>
      </c>
      <c r="B51" s="165" t="s">
        <v>533</v>
      </c>
      <c r="C51" s="165" t="s">
        <v>1491</v>
      </c>
      <c r="D51" s="165" t="s">
        <v>135</v>
      </c>
      <c r="E51" s="165" t="s">
        <v>136</v>
      </c>
      <c r="F51" s="171">
        <v>49.313519710000001</v>
      </c>
      <c r="G51" s="133">
        <v>57.549752659999996</v>
      </c>
      <c r="H51" s="55">
        <f t="shared" si="0"/>
        <v>-0.14311500170398817</v>
      </c>
      <c r="I51" s="87">
        <f t="shared" si="1"/>
        <v>3.3461281479444456E-3</v>
      </c>
      <c r="J51" s="138">
        <v>1529.663064559953</v>
      </c>
      <c r="K51" s="138">
        <v>9.3037272727272704</v>
      </c>
    </row>
    <row r="52" spans="1:11" x14ac:dyDescent="0.2">
      <c r="A52" s="165" t="s">
        <v>1668</v>
      </c>
      <c r="B52" s="165" t="s">
        <v>2012</v>
      </c>
      <c r="C52" s="165" t="s">
        <v>1695</v>
      </c>
      <c r="D52" s="165" t="s">
        <v>134</v>
      </c>
      <c r="E52" s="165" t="s">
        <v>443</v>
      </c>
      <c r="F52" s="171">
        <v>47.809212280000004</v>
      </c>
      <c r="G52" s="133">
        <v>29.39393398</v>
      </c>
      <c r="H52" s="55">
        <f t="shared" si="0"/>
        <v>0.62649927405191796</v>
      </c>
      <c r="I52" s="87">
        <f t="shared" si="1"/>
        <v>3.2440546098095433E-3</v>
      </c>
      <c r="J52" s="138">
        <v>314.63692839008303</v>
      </c>
      <c r="K52" s="138">
        <v>47.271818181818198</v>
      </c>
    </row>
    <row r="53" spans="1:11" x14ac:dyDescent="0.2">
      <c r="A53" s="165" t="s">
        <v>1355</v>
      </c>
      <c r="B53" s="165" t="s">
        <v>1356</v>
      </c>
      <c r="C53" s="165" t="s">
        <v>1330</v>
      </c>
      <c r="D53" s="165" t="s">
        <v>135</v>
      </c>
      <c r="E53" s="165" t="s">
        <v>136</v>
      </c>
      <c r="F53" s="171">
        <v>47.743406990000004</v>
      </c>
      <c r="G53" s="133">
        <v>75.967780669999996</v>
      </c>
      <c r="H53" s="55">
        <f t="shared" si="0"/>
        <v>-0.3715308441430607</v>
      </c>
      <c r="I53" s="87">
        <f t="shared" si="1"/>
        <v>3.239589446210442E-3</v>
      </c>
      <c r="J53" s="138">
        <v>25509.793011999998</v>
      </c>
      <c r="K53" s="138">
        <v>3.7161818181818198</v>
      </c>
    </row>
    <row r="54" spans="1:11" x14ac:dyDescent="0.2">
      <c r="A54" s="165" t="s">
        <v>2701</v>
      </c>
      <c r="B54" s="165" t="s">
        <v>645</v>
      </c>
      <c r="C54" s="165" t="s">
        <v>1491</v>
      </c>
      <c r="D54" s="165" t="s">
        <v>389</v>
      </c>
      <c r="E54" s="165" t="s">
        <v>443</v>
      </c>
      <c r="F54" s="171">
        <v>47.214041889999997</v>
      </c>
      <c r="G54" s="133">
        <v>53.280347119999995</v>
      </c>
      <c r="H54" s="55">
        <f t="shared" si="0"/>
        <v>-0.11385633836688858</v>
      </c>
      <c r="I54" s="87">
        <f t="shared" si="1"/>
        <v>3.2036698145948904E-3</v>
      </c>
      <c r="J54" s="138">
        <v>892.34159</v>
      </c>
      <c r="K54" s="138">
        <v>10.331</v>
      </c>
    </row>
    <row r="55" spans="1:11" x14ac:dyDescent="0.2">
      <c r="A55" s="165" t="s">
        <v>3071</v>
      </c>
      <c r="B55" s="165" t="s">
        <v>927</v>
      </c>
      <c r="C55" s="165" t="s">
        <v>404</v>
      </c>
      <c r="D55" s="165" t="s">
        <v>389</v>
      </c>
      <c r="E55" s="165" t="s">
        <v>136</v>
      </c>
      <c r="F55" s="171">
        <v>46.027660170000004</v>
      </c>
      <c r="G55" s="133">
        <v>59.475873719999996</v>
      </c>
      <c r="H55" s="55">
        <f t="shared" si="0"/>
        <v>-0.22611208056078969</v>
      </c>
      <c r="I55" s="87">
        <f t="shared" si="1"/>
        <v>3.1231688629117819E-3</v>
      </c>
      <c r="J55" s="138">
        <v>3900.8832381300003</v>
      </c>
      <c r="K55" s="138">
        <v>3.77054545454545</v>
      </c>
    </row>
    <row r="56" spans="1:11" x14ac:dyDescent="0.2">
      <c r="A56" s="165" t="s">
        <v>1121</v>
      </c>
      <c r="B56" s="165" t="s">
        <v>941</v>
      </c>
      <c r="C56" s="165" t="s">
        <v>404</v>
      </c>
      <c r="D56" s="165" t="s">
        <v>135</v>
      </c>
      <c r="E56" s="165" t="s">
        <v>136</v>
      </c>
      <c r="F56" s="171">
        <v>45.877069229999996</v>
      </c>
      <c r="G56" s="133">
        <v>44.24631677</v>
      </c>
      <c r="H56" s="55">
        <f t="shared" si="0"/>
        <v>3.6856230733891993E-2</v>
      </c>
      <c r="I56" s="87">
        <f t="shared" si="1"/>
        <v>3.1129506390631754E-3</v>
      </c>
      <c r="J56" s="138">
        <v>1897.4080737293841</v>
      </c>
      <c r="K56" s="138">
        <v>10.0538636363636</v>
      </c>
    </row>
    <row r="57" spans="1:11" x14ac:dyDescent="0.2">
      <c r="A57" s="165" t="s">
        <v>1147</v>
      </c>
      <c r="B57" s="165" t="s">
        <v>973</v>
      </c>
      <c r="C57" s="165" t="s">
        <v>404</v>
      </c>
      <c r="D57" s="165" t="s">
        <v>389</v>
      </c>
      <c r="E57" s="165" t="s">
        <v>443</v>
      </c>
      <c r="F57" s="171">
        <v>45.839175750000003</v>
      </c>
      <c r="G57" s="133">
        <v>36.038086960000001</v>
      </c>
      <c r="H57" s="55">
        <f t="shared" si="0"/>
        <v>0.27196473555543021</v>
      </c>
      <c r="I57" s="87">
        <f t="shared" si="1"/>
        <v>3.1103794082770297E-3</v>
      </c>
      <c r="J57" s="138">
        <v>3135.0544841700003</v>
      </c>
      <c r="K57" s="138">
        <v>6.81995454545455</v>
      </c>
    </row>
    <row r="58" spans="1:11" x14ac:dyDescent="0.2">
      <c r="A58" s="165" t="s">
        <v>3451</v>
      </c>
      <c r="B58" s="165" t="s">
        <v>275</v>
      </c>
      <c r="C58" s="165" t="s">
        <v>1301</v>
      </c>
      <c r="D58" s="165" t="s">
        <v>134</v>
      </c>
      <c r="E58" s="165" t="s">
        <v>136</v>
      </c>
      <c r="F58" s="171">
        <v>45.339234279999999</v>
      </c>
      <c r="G58" s="133">
        <v>45.570604979999999</v>
      </c>
      <c r="H58" s="55">
        <f t="shared" si="0"/>
        <v>-5.0771917577470127E-3</v>
      </c>
      <c r="I58" s="87">
        <f t="shared" si="1"/>
        <v>3.0764562927718007E-3</v>
      </c>
      <c r="J58" s="138">
        <v>2763.022900092561</v>
      </c>
      <c r="K58" s="138">
        <v>8.6301818181818195</v>
      </c>
    </row>
    <row r="59" spans="1:11" x14ac:dyDescent="0.2">
      <c r="A59" s="165" t="s">
        <v>1761</v>
      </c>
      <c r="B59" s="165" t="s">
        <v>1762</v>
      </c>
      <c r="C59" s="165" t="s">
        <v>1493</v>
      </c>
      <c r="D59" s="165" t="s">
        <v>135</v>
      </c>
      <c r="E59" s="165" t="s">
        <v>136</v>
      </c>
      <c r="F59" s="171">
        <v>45.243435460000001</v>
      </c>
      <c r="G59" s="133">
        <v>51.896217619999994</v>
      </c>
      <c r="H59" s="55">
        <f t="shared" si="0"/>
        <v>-0.12819396990959342</v>
      </c>
      <c r="I59" s="87">
        <f t="shared" si="1"/>
        <v>3.0699559429686035E-3</v>
      </c>
      <c r="J59" s="138">
        <v>764.31944525999995</v>
      </c>
      <c r="K59" s="138">
        <v>13.794363636363601</v>
      </c>
    </row>
    <row r="60" spans="1:11" x14ac:dyDescent="0.2">
      <c r="A60" s="165" t="s">
        <v>633</v>
      </c>
      <c r="B60" s="165" t="s">
        <v>251</v>
      </c>
      <c r="C60" s="165" t="s">
        <v>404</v>
      </c>
      <c r="D60" s="165" t="s">
        <v>135</v>
      </c>
      <c r="E60" s="165" t="s">
        <v>136</v>
      </c>
      <c r="F60" s="171">
        <v>44.306932020000005</v>
      </c>
      <c r="G60" s="133">
        <v>27.365083980000001</v>
      </c>
      <c r="H60" s="55">
        <f t="shared" si="0"/>
        <v>0.61910455134660269</v>
      </c>
      <c r="I60" s="87">
        <f t="shared" si="1"/>
        <v>3.0064102755804505E-3</v>
      </c>
      <c r="J60" s="138">
        <v>672.41541490999998</v>
      </c>
      <c r="K60" s="138">
        <v>13.409136363636399</v>
      </c>
    </row>
    <row r="61" spans="1:11" x14ac:dyDescent="0.2">
      <c r="A61" s="165" t="s">
        <v>624</v>
      </c>
      <c r="B61" s="165" t="s">
        <v>242</v>
      </c>
      <c r="C61" s="165" t="s">
        <v>404</v>
      </c>
      <c r="D61" s="165" t="s">
        <v>135</v>
      </c>
      <c r="E61" s="165" t="s">
        <v>136</v>
      </c>
      <c r="F61" s="171">
        <v>44.245566859999997</v>
      </c>
      <c r="G61" s="133">
        <v>19.536057360000001</v>
      </c>
      <c r="H61" s="55">
        <f t="shared" si="0"/>
        <v>1.2648155687028551</v>
      </c>
      <c r="I61" s="87">
        <f t="shared" si="1"/>
        <v>3.0022463933350404E-3</v>
      </c>
      <c r="J61" s="138">
        <v>723.71943176000002</v>
      </c>
      <c r="K61" s="138">
        <v>7.6532727272727303</v>
      </c>
    </row>
    <row r="62" spans="1:11" x14ac:dyDescent="0.2">
      <c r="A62" s="165" t="s">
        <v>2780</v>
      </c>
      <c r="B62" s="165" t="s">
        <v>427</v>
      </c>
      <c r="C62" s="165" t="s">
        <v>1491</v>
      </c>
      <c r="D62" s="165" t="s">
        <v>134</v>
      </c>
      <c r="E62" s="165" t="s">
        <v>443</v>
      </c>
      <c r="F62" s="171">
        <v>44.147723229999997</v>
      </c>
      <c r="G62" s="133">
        <v>53.712774899999999</v>
      </c>
      <c r="H62" s="55">
        <f t="shared" si="0"/>
        <v>-0.17807777922119605</v>
      </c>
      <c r="I62" s="87">
        <f t="shared" si="1"/>
        <v>2.9956072946382651E-3</v>
      </c>
      <c r="J62" s="138">
        <v>131.8070259891</v>
      </c>
      <c r="K62" s="138">
        <v>5.94013636363636</v>
      </c>
    </row>
    <row r="63" spans="1:11" x14ac:dyDescent="0.2">
      <c r="A63" s="165" t="s">
        <v>1625</v>
      </c>
      <c r="B63" s="165" t="s">
        <v>42</v>
      </c>
      <c r="C63" s="165" t="s">
        <v>1695</v>
      </c>
      <c r="D63" s="165" t="s">
        <v>135</v>
      </c>
      <c r="E63" s="165" t="s">
        <v>136</v>
      </c>
      <c r="F63" s="171">
        <v>43.746988899999998</v>
      </c>
      <c r="G63" s="133">
        <v>49.586684399999996</v>
      </c>
      <c r="H63" s="55">
        <f t="shared" si="0"/>
        <v>-0.11776741217245001</v>
      </c>
      <c r="I63" s="87">
        <f t="shared" si="1"/>
        <v>2.9684157976746293E-3</v>
      </c>
      <c r="J63" s="138">
        <v>3693.942213503426</v>
      </c>
      <c r="K63" s="138">
        <v>5.6788636363636398</v>
      </c>
    </row>
    <row r="64" spans="1:11" x14ac:dyDescent="0.2">
      <c r="A64" s="165" t="s">
        <v>1134</v>
      </c>
      <c r="B64" s="165" t="s">
        <v>958</v>
      </c>
      <c r="C64" s="165" t="s">
        <v>404</v>
      </c>
      <c r="D64" s="165" t="s">
        <v>389</v>
      </c>
      <c r="E64" s="165" t="s">
        <v>443</v>
      </c>
      <c r="F64" s="171">
        <v>42.875013609999996</v>
      </c>
      <c r="G64" s="133">
        <v>36.884165859999996</v>
      </c>
      <c r="H64" s="55">
        <f t="shared" si="0"/>
        <v>0.16242329493743357</v>
      </c>
      <c r="I64" s="87">
        <f t="shared" si="1"/>
        <v>2.9092486346057691E-3</v>
      </c>
      <c r="J64" s="138">
        <v>3298.5707535500001</v>
      </c>
      <c r="K64" s="138">
        <v>10.211227272727299</v>
      </c>
    </row>
    <row r="65" spans="1:11" x14ac:dyDescent="0.2">
      <c r="A65" s="165" t="s">
        <v>628</v>
      </c>
      <c r="B65" s="165" t="s">
        <v>246</v>
      </c>
      <c r="C65" s="165" t="s">
        <v>404</v>
      </c>
      <c r="D65" s="165" t="s">
        <v>135</v>
      </c>
      <c r="E65" s="165" t="s">
        <v>136</v>
      </c>
      <c r="F65" s="171">
        <v>42.799797920000003</v>
      </c>
      <c r="G65" s="133">
        <v>88.714662969999992</v>
      </c>
      <c r="H65" s="55">
        <f t="shared" si="0"/>
        <v>-0.51755666439860892</v>
      </c>
      <c r="I65" s="87">
        <f t="shared" si="1"/>
        <v>2.9041449360874701E-3</v>
      </c>
      <c r="J65" s="138">
        <v>1753.92321204</v>
      </c>
      <c r="K65" s="138">
        <v>9.0618636363636398</v>
      </c>
    </row>
    <row r="66" spans="1:11" x14ac:dyDescent="0.2">
      <c r="A66" s="165" t="s">
        <v>2773</v>
      </c>
      <c r="B66" s="165" t="s">
        <v>752</v>
      </c>
      <c r="C66" s="165" t="s">
        <v>1491</v>
      </c>
      <c r="D66" s="165" t="s">
        <v>135</v>
      </c>
      <c r="E66" s="165" t="s">
        <v>443</v>
      </c>
      <c r="F66" s="171">
        <v>42.687571470000002</v>
      </c>
      <c r="G66" s="133">
        <v>18.395830350000001</v>
      </c>
      <c r="H66" s="55">
        <f t="shared" si="0"/>
        <v>1.3205025626907894</v>
      </c>
      <c r="I66" s="87">
        <f t="shared" si="1"/>
        <v>2.8965299030195156E-3</v>
      </c>
      <c r="J66" s="138">
        <v>705.82733774999997</v>
      </c>
      <c r="K66" s="138">
        <v>6.7821818181818196</v>
      </c>
    </row>
    <row r="67" spans="1:11" x14ac:dyDescent="0.2">
      <c r="A67" s="165" t="s">
        <v>2482</v>
      </c>
      <c r="B67" s="165" t="s">
        <v>965</v>
      </c>
      <c r="C67" s="165" t="s">
        <v>404</v>
      </c>
      <c r="D67" s="165" t="s">
        <v>135</v>
      </c>
      <c r="E67" s="165" t="s">
        <v>443</v>
      </c>
      <c r="F67" s="171">
        <v>42.61014265</v>
      </c>
      <c r="G67" s="133">
        <v>53.087725290000002</v>
      </c>
      <c r="H67" s="55">
        <f t="shared" si="0"/>
        <v>-0.19736356347469342</v>
      </c>
      <c r="I67" s="87">
        <f t="shared" si="1"/>
        <v>2.8912760343930669E-3</v>
      </c>
      <c r="J67" s="138">
        <v>1981.4461017334231</v>
      </c>
      <c r="K67" s="138">
        <v>16.634</v>
      </c>
    </row>
    <row r="68" spans="1:11" x14ac:dyDescent="0.2">
      <c r="A68" s="165" t="s">
        <v>1621</v>
      </c>
      <c r="B68" s="165" t="s">
        <v>1326</v>
      </c>
      <c r="C68" s="165" t="s">
        <v>1301</v>
      </c>
      <c r="D68" s="165" t="s">
        <v>135</v>
      </c>
      <c r="E68" s="165" t="s">
        <v>443</v>
      </c>
      <c r="F68" s="171">
        <v>42.417856439999994</v>
      </c>
      <c r="G68" s="133">
        <v>37.022531539999996</v>
      </c>
      <c r="H68" s="55">
        <f t="shared" si="0"/>
        <v>0.1457308475561907</v>
      </c>
      <c r="I68" s="87">
        <f t="shared" si="1"/>
        <v>2.8782286124380669E-3</v>
      </c>
      <c r="J68" s="138">
        <v>2749.1269787490005</v>
      </c>
      <c r="K68" s="138">
        <v>11.425000000000001</v>
      </c>
    </row>
    <row r="69" spans="1:11" x14ac:dyDescent="0.2">
      <c r="A69" s="165" t="s">
        <v>1115</v>
      </c>
      <c r="B69" s="165" t="s">
        <v>983</v>
      </c>
      <c r="C69" s="165" t="s">
        <v>404</v>
      </c>
      <c r="D69" s="165" t="s">
        <v>389</v>
      </c>
      <c r="E69" s="165" t="s">
        <v>136</v>
      </c>
      <c r="F69" s="171">
        <v>42.406966689999997</v>
      </c>
      <c r="G69" s="133">
        <v>31.729207039999999</v>
      </c>
      <c r="H69" s="55">
        <f t="shared" si="0"/>
        <v>0.33652778137628481</v>
      </c>
      <c r="I69" s="87">
        <f t="shared" si="1"/>
        <v>2.877489697446532E-3</v>
      </c>
      <c r="J69" s="138">
        <v>1639.57631747</v>
      </c>
      <c r="K69" s="138">
        <v>13.1644545454545</v>
      </c>
    </row>
    <row r="70" spans="1:11" x14ac:dyDescent="0.2">
      <c r="A70" s="165" t="s">
        <v>2750</v>
      </c>
      <c r="B70" s="165" t="s">
        <v>880</v>
      </c>
      <c r="C70" s="165" t="s">
        <v>1491</v>
      </c>
      <c r="D70" s="165" t="s">
        <v>389</v>
      </c>
      <c r="E70" s="165" t="s">
        <v>443</v>
      </c>
      <c r="F70" s="171">
        <v>41.773378520000001</v>
      </c>
      <c r="G70" s="133">
        <v>55.954484239999999</v>
      </c>
      <c r="H70" s="55">
        <f t="shared" si="0"/>
        <v>-0.25344002205747074</v>
      </c>
      <c r="I70" s="87">
        <f t="shared" si="1"/>
        <v>2.8344980955022953E-3</v>
      </c>
      <c r="J70" s="138">
        <v>1758.1169817332202</v>
      </c>
      <c r="K70" s="138">
        <v>12.238</v>
      </c>
    </row>
    <row r="71" spans="1:11" x14ac:dyDescent="0.2">
      <c r="A71" s="165" t="s">
        <v>3078</v>
      </c>
      <c r="B71" s="165" t="s">
        <v>848</v>
      </c>
      <c r="C71" s="165" t="s">
        <v>404</v>
      </c>
      <c r="D71" s="165" t="s">
        <v>389</v>
      </c>
      <c r="E71" s="165" t="s">
        <v>136</v>
      </c>
      <c r="F71" s="171">
        <v>41.767439420000002</v>
      </c>
      <c r="G71" s="133">
        <v>37.818488590000001</v>
      </c>
      <c r="H71" s="55">
        <f t="shared" ref="H71:H134" si="2">IF(ISERROR(F71/G71-1),"",IF((F71/G71-1)&gt;10000%,"",F71/G71-1))</f>
        <v>0.10441852589117451</v>
      </c>
      <c r="I71" s="87">
        <f t="shared" ref="I71:I134" si="3">F71/$F$1625</f>
        <v>2.8340951027773726E-3</v>
      </c>
      <c r="J71" s="138">
        <v>1927.7880509500001</v>
      </c>
      <c r="K71" s="138">
        <v>4.9698636363636401</v>
      </c>
    </row>
    <row r="72" spans="1:11" x14ac:dyDescent="0.2">
      <c r="A72" s="165" t="s">
        <v>3105</v>
      </c>
      <c r="B72" s="165" t="s">
        <v>979</v>
      </c>
      <c r="C72" s="165" t="s">
        <v>404</v>
      </c>
      <c r="D72" s="165" t="s">
        <v>389</v>
      </c>
      <c r="E72" s="165" t="s">
        <v>136</v>
      </c>
      <c r="F72" s="171">
        <v>41.440269860000001</v>
      </c>
      <c r="G72" s="133">
        <v>22.034262329999997</v>
      </c>
      <c r="H72" s="55">
        <f t="shared" si="2"/>
        <v>0.88071963741569959</v>
      </c>
      <c r="I72" s="87">
        <f t="shared" si="3"/>
        <v>2.8118952825190629E-3</v>
      </c>
      <c r="J72" s="138">
        <v>3193.1268289499999</v>
      </c>
      <c r="K72" s="138">
        <v>14.9173636363636</v>
      </c>
    </row>
    <row r="73" spans="1:11" x14ac:dyDescent="0.2">
      <c r="A73" s="165" t="s">
        <v>3585</v>
      </c>
      <c r="B73" s="165" t="s">
        <v>1755</v>
      </c>
      <c r="C73" s="165" t="s">
        <v>404</v>
      </c>
      <c r="D73" s="165" t="s">
        <v>135</v>
      </c>
      <c r="E73" s="165" t="s">
        <v>443</v>
      </c>
      <c r="F73" s="171">
        <v>41.412262210000002</v>
      </c>
      <c r="G73" s="133">
        <v>37.856585989999999</v>
      </c>
      <c r="H73" s="55">
        <f t="shared" si="2"/>
        <v>9.39249043994419E-2</v>
      </c>
      <c r="I73" s="87">
        <f t="shared" si="3"/>
        <v>2.8099948465620697E-3</v>
      </c>
      <c r="J73" s="138">
        <v>162.16894453999998</v>
      </c>
      <c r="K73" s="138">
        <v>8.9499545454545508</v>
      </c>
    </row>
    <row r="74" spans="1:11" x14ac:dyDescent="0.2">
      <c r="A74" s="165" t="s">
        <v>1148</v>
      </c>
      <c r="B74" s="165" t="s">
        <v>703</v>
      </c>
      <c r="C74" s="165" t="s">
        <v>404</v>
      </c>
      <c r="D74" s="165" t="s">
        <v>389</v>
      </c>
      <c r="E74" s="165" t="s">
        <v>136</v>
      </c>
      <c r="F74" s="171">
        <v>41.263880119999996</v>
      </c>
      <c r="G74" s="133">
        <v>51.81894389</v>
      </c>
      <c r="H74" s="55">
        <f t="shared" si="2"/>
        <v>-0.20369121748999819</v>
      </c>
      <c r="I74" s="87">
        <f t="shared" si="3"/>
        <v>2.799926502405748E-3</v>
      </c>
      <c r="J74" s="138">
        <v>4911.8219746634131</v>
      </c>
      <c r="K74" s="138">
        <v>7.1434545454545502</v>
      </c>
    </row>
    <row r="75" spans="1:11" x14ac:dyDescent="0.2">
      <c r="A75" s="165" t="s">
        <v>2698</v>
      </c>
      <c r="B75" s="165" t="s">
        <v>428</v>
      </c>
      <c r="C75" s="165" t="s">
        <v>1491</v>
      </c>
      <c r="D75" s="165" t="s">
        <v>134</v>
      </c>
      <c r="E75" s="165" t="s">
        <v>443</v>
      </c>
      <c r="F75" s="171">
        <v>40.938527979999996</v>
      </c>
      <c r="G75" s="133">
        <v>55.476887040000001</v>
      </c>
      <c r="H75" s="55">
        <f t="shared" si="2"/>
        <v>-0.26206155095756445</v>
      </c>
      <c r="I75" s="87">
        <f t="shared" si="3"/>
        <v>2.777850001680386E-3</v>
      </c>
      <c r="J75" s="138">
        <v>41.607725123999998</v>
      </c>
      <c r="K75" s="138">
        <v>5.5638636363636396</v>
      </c>
    </row>
    <row r="76" spans="1:11" x14ac:dyDescent="0.2">
      <c r="A76" s="165" t="s">
        <v>1122</v>
      </c>
      <c r="B76" s="165" t="s">
        <v>975</v>
      </c>
      <c r="C76" s="165" t="s">
        <v>404</v>
      </c>
      <c r="D76" s="165" t="s">
        <v>135</v>
      </c>
      <c r="E76" s="165" t="s">
        <v>443</v>
      </c>
      <c r="F76" s="171">
        <v>40.873914159999998</v>
      </c>
      <c r="G76" s="133">
        <v>44.809534540000001</v>
      </c>
      <c r="H76" s="55">
        <f t="shared" si="2"/>
        <v>-8.7829976820821609E-2</v>
      </c>
      <c r="I76" s="87">
        <f t="shared" si="3"/>
        <v>2.7734656842940048E-3</v>
      </c>
      <c r="J76" s="138">
        <v>1615.7555565466175</v>
      </c>
      <c r="K76" s="138">
        <v>30.608045454545501</v>
      </c>
    </row>
    <row r="77" spans="1:11" x14ac:dyDescent="0.2">
      <c r="A77" s="165" t="s">
        <v>3082</v>
      </c>
      <c r="B77" s="165" t="s">
        <v>922</v>
      </c>
      <c r="C77" s="165" t="s">
        <v>404</v>
      </c>
      <c r="D77" s="165" t="s">
        <v>389</v>
      </c>
      <c r="E77" s="165" t="s">
        <v>136</v>
      </c>
      <c r="F77" s="171">
        <v>40.822857409999997</v>
      </c>
      <c r="G77" s="133">
        <v>40.442734080000001</v>
      </c>
      <c r="H77" s="55">
        <f t="shared" si="2"/>
        <v>9.3990512423831607E-3</v>
      </c>
      <c r="I77" s="87">
        <f t="shared" si="3"/>
        <v>2.7700012706946054E-3</v>
      </c>
      <c r="J77" s="138">
        <v>1484.9853147200001</v>
      </c>
      <c r="K77" s="138">
        <v>6.0107727272727303</v>
      </c>
    </row>
    <row r="78" spans="1:11" x14ac:dyDescent="0.2">
      <c r="A78" s="165" t="s">
        <v>2705</v>
      </c>
      <c r="B78" s="165" t="s">
        <v>442</v>
      </c>
      <c r="C78" s="165" t="s">
        <v>1491</v>
      </c>
      <c r="D78" s="165" t="s">
        <v>135</v>
      </c>
      <c r="E78" s="165" t="s">
        <v>443</v>
      </c>
      <c r="F78" s="171">
        <v>40.661244270000005</v>
      </c>
      <c r="G78" s="133">
        <v>48.78156937</v>
      </c>
      <c r="H78" s="55">
        <f t="shared" si="2"/>
        <v>-0.16646297371879726</v>
      </c>
      <c r="I78" s="87">
        <f t="shared" si="3"/>
        <v>2.7590351445691162E-3</v>
      </c>
      <c r="J78" s="138">
        <v>1822.923616666106</v>
      </c>
      <c r="K78" s="138">
        <v>20.6814545454545</v>
      </c>
    </row>
    <row r="79" spans="1:11" x14ac:dyDescent="0.2">
      <c r="A79" s="165" t="s">
        <v>1545</v>
      </c>
      <c r="B79" s="165" t="s">
        <v>1546</v>
      </c>
      <c r="C79" s="165" t="s">
        <v>1301</v>
      </c>
      <c r="D79" s="165" t="s">
        <v>389</v>
      </c>
      <c r="E79" s="165" t="s">
        <v>443</v>
      </c>
      <c r="F79" s="171">
        <v>40.285672659999996</v>
      </c>
      <c r="G79" s="133">
        <v>37.801645979999996</v>
      </c>
      <c r="H79" s="55">
        <f t="shared" si="2"/>
        <v>6.5712130136191593E-2</v>
      </c>
      <c r="I79" s="87">
        <f t="shared" si="3"/>
        <v>2.7335510431871781E-3</v>
      </c>
      <c r="J79" s="138">
        <v>1008.0009541202462</v>
      </c>
      <c r="K79" s="138">
        <v>10.6380909090909</v>
      </c>
    </row>
    <row r="80" spans="1:11" x14ac:dyDescent="0.2">
      <c r="A80" s="165" t="s">
        <v>2073</v>
      </c>
      <c r="B80" s="165" t="s">
        <v>2074</v>
      </c>
      <c r="C80" s="165" t="s">
        <v>404</v>
      </c>
      <c r="D80" s="165" t="s">
        <v>135</v>
      </c>
      <c r="E80" s="165" t="s">
        <v>136</v>
      </c>
      <c r="F80" s="171">
        <v>39.803887270000004</v>
      </c>
      <c r="G80" s="133">
        <v>25.338215440000003</v>
      </c>
      <c r="H80" s="55">
        <f t="shared" si="2"/>
        <v>0.57090334022355282</v>
      </c>
      <c r="I80" s="87">
        <f t="shared" si="3"/>
        <v>2.7008598934937919E-3</v>
      </c>
      <c r="J80" s="138">
        <v>5510.3963354846856</v>
      </c>
      <c r="K80" s="138">
        <v>11.1737272727273</v>
      </c>
    </row>
    <row r="81" spans="1:11" x14ac:dyDescent="0.2">
      <c r="A81" s="165" t="s">
        <v>526</v>
      </c>
      <c r="B81" s="165" t="s">
        <v>477</v>
      </c>
      <c r="C81" s="165" t="s">
        <v>1302</v>
      </c>
      <c r="D81" s="165" t="s">
        <v>135</v>
      </c>
      <c r="E81" s="165" t="s">
        <v>136</v>
      </c>
      <c r="F81" s="171">
        <v>39.21923408</v>
      </c>
      <c r="G81" s="133">
        <v>29.450421980000002</v>
      </c>
      <c r="H81" s="55">
        <f t="shared" si="2"/>
        <v>0.33170363761286925</v>
      </c>
      <c r="I81" s="87">
        <f t="shared" si="3"/>
        <v>2.6611887341981433E-3</v>
      </c>
      <c r="J81" s="138">
        <v>4719.8284937731405</v>
      </c>
      <c r="K81" s="138">
        <v>4.3590909090909102</v>
      </c>
    </row>
    <row r="82" spans="1:11" x14ac:dyDescent="0.2">
      <c r="A82" s="165" t="s">
        <v>2527</v>
      </c>
      <c r="B82" s="165" t="s">
        <v>841</v>
      </c>
      <c r="C82" s="165" t="s">
        <v>404</v>
      </c>
      <c r="D82" s="165" t="s">
        <v>135</v>
      </c>
      <c r="E82" s="165" t="s">
        <v>443</v>
      </c>
      <c r="F82" s="171">
        <v>38.800477039999997</v>
      </c>
      <c r="G82" s="133">
        <v>51.042310549999996</v>
      </c>
      <c r="H82" s="55">
        <f t="shared" si="2"/>
        <v>-0.23983697795201009</v>
      </c>
      <c r="I82" s="87">
        <f t="shared" si="3"/>
        <v>2.6327743211338539E-3</v>
      </c>
      <c r="J82" s="138">
        <v>2238.6803928054528</v>
      </c>
      <c r="K82" s="138">
        <v>9.1838636363636397</v>
      </c>
    </row>
    <row r="83" spans="1:11" x14ac:dyDescent="0.2">
      <c r="A83" s="165" t="s">
        <v>2755</v>
      </c>
      <c r="B83" s="165" t="s">
        <v>207</v>
      </c>
      <c r="C83" s="165" t="s">
        <v>1491</v>
      </c>
      <c r="D83" s="165" t="s">
        <v>134</v>
      </c>
      <c r="E83" s="165" t="s">
        <v>443</v>
      </c>
      <c r="F83" s="171">
        <v>38.572224499999997</v>
      </c>
      <c r="G83" s="133">
        <v>39.93391012</v>
      </c>
      <c r="H83" s="55">
        <f t="shared" si="2"/>
        <v>-3.4098479610641275E-2</v>
      </c>
      <c r="I83" s="87">
        <f t="shared" si="3"/>
        <v>2.617286433564171E-3</v>
      </c>
      <c r="J83" s="138">
        <v>3386.7953160943443</v>
      </c>
      <c r="K83" s="138">
        <v>8.6490909090909103</v>
      </c>
    </row>
    <row r="84" spans="1:11" x14ac:dyDescent="0.2">
      <c r="A84" s="165" t="s">
        <v>2779</v>
      </c>
      <c r="B84" s="165" t="s">
        <v>214</v>
      </c>
      <c r="C84" s="165" t="s">
        <v>1491</v>
      </c>
      <c r="D84" s="165" t="s">
        <v>134</v>
      </c>
      <c r="E84" s="165" t="s">
        <v>443</v>
      </c>
      <c r="F84" s="171">
        <v>38.521400319999998</v>
      </c>
      <c r="G84" s="133">
        <v>44.254509060000004</v>
      </c>
      <c r="H84" s="55">
        <f t="shared" si="2"/>
        <v>-0.12954857847879619</v>
      </c>
      <c r="I84" s="87">
        <f t="shared" si="3"/>
        <v>2.6138378008100241E-3</v>
      </c>
      <c r="J84" s="138">
        <v>302.1305064613</v>
      </c>
      <c r="K84" s="138">
        <v>3.9925000000000002</v>
      </c>
    </row>
    <row r="85" spans="1:11" x14ac:dyDescent="0.2">
      <c r="A85" s="165" t="s">
        <v>3079</v>
      </c>
      <c r="B85" s="165" t="s">
        <v>929</v>
      </c>
      <c r="C85" s="165" t="s">
        <v>404</v>
      </c>
      <c r="D85" s="165" t="s">
        <v>389</v>
      </c>
      <c r="E85" s="165" t="s">
        <v>136</v>
      </c>
      <c r="F85" s="171">
        <v>37.742778450000003</v>
      </c>
      <c r="G85" s="133">
        <v>34.347061600000004</v>
      </c>
      <c r="H85" s="55">
        <f t="shared" si="2"/>
        <v>9.886484292443809E-2</v>
      </c>
      <c r="I85" s="87">
        <f t="shared" si="3"/>
        <v>2.5610050569472124E-3</v>
      </c>
      <c r="J85" s="138">
        <v>4159.7065046600001</v>
      </c>
      <c r="K85" s="138">
        <v>6.3604545454545498</v>
      </c>
    </row>
    <row r="86" spans="1:11" x14ac:dyDescent="0.2">
      <c r="A86" s="165" t="s">
        <v>3433</v>
      </c>
      <c r="B86" s="165" t="s">
        <v>14</v>
      </c>
      <c r="C86" s="165" t="s">
        <v>1301</v>
      </c>
      <c r="D86" s="165" t="s">
        <v>134</v>
      </c>
      <c r="E86" s="165" t="s">
        <v>136</v>
      </c>
      <c r="F86" s="171">
        <v>37.662963499999996</v>
      </c>
      <c r="G86" s="133">
        <v>32.215663499999998</v>
      </c>
      <c r="H86" s="55">
        <f t="shared" si="2"/>
        <v>0.1690885553234065</v>
      </c>
      <c r="I86" s="87">
        <f t="shared" si="3"/>
        <v>2.555589279440509E-3</v>
      </c>
      <c r="J86" s="138">
        <v>889.91870160720305</v>
      </c>
      <c r="K86" s="138">
        <v>13.8313636363636</v>
      </c>
    </row>
    <row r="87" spans="1:11" x14ac:dyDescent="0.2">
      <c r="A87" s="165" t="s">
        <v>634</v>
      </c>
      <c r="B87" s="165" t="s">
        <v>252</v>
      </c>
      <c r="C87" s="165" t="s">
        <v>404</v>
      </c>
      <c r="D87" s="165" t="s">
        <v>135</v>
      </c>
      <c r="E87" s="165" t="s">
        <v>136</v>
      </c>
      <c r="F87" s="171">
        <v>37.019535439999999</v>
      </c>
      <c r="G87" s="133">
        <v>37.050525469999997</v>
      </c>
      <c r="H87" s="55">
        <f t="shared" si="2"/>
        <v>-8.3642619387658268E-4</v>
      </c>
      <c r="I87" s="87">
        <f t="shared" si="3"/>
        <v>2.5119299998878739E-3</v>
      </c>
      <c r="J87" s="138">
        <v>270.53913445999996</v>
      </c>
      <c r="K87" s="138">
        <v>12.013999999999999</v>
      </c>
    </row>
    <row r="88" spans="1:11" x14ac:dyDescent="0.2">
      <c r="A88" s="165" t="s">
        <v>3453</v>
      </c>
      <c r="B88" s="165" t="s">
        <v>405</v>
      </c>
      <c r="C88" s="165" t="s">
        <v>1301</v>
      </c>
      <c r="D88" s="165" t="s">
        <v>135</v>
      </c>
      <c r="E88" s="165" t="s">
        <v>136</v>
      </c>
      <c r="F88" s="171">
        <v>36.894065909999995</v>
      </c>
      <c r="G88" s="133">
        <v>24.342009059999999</v>
      </c>
      <c r="H88" s="55">
        <f t="shared" si="2"/>
        <v>0.51565410312110016</v>
      </c>
      <c r="I88" s="87">
        <f t="shared" si="3"/>
        <v>2.5034163685650375E-3</v>
      </c>
      <c r="J88" s="138">
        <v>361.31281926119152</v>
      </c>
      <c r="K88" s="138">
        <v>41.358454545454499</v>
      </c>
    </row>
    <row r="89" spans="1:11" x14ac:dyDescent="0.2">
      <c r="A89" s="165" t="s">
        <v>2448</v>
      </c>
      <c r="B89" s="165" t="s">
        <v>814</v>
      </c>
      <c r="C89" s="165" t="s">
        <v>404</v>
      </c>
      <c r="D89" s="165" t="s">
        <v>389</v>
      </c>
      <c r="E89" s="165" t="s">
        <v>443</v>
      </c>
      <c r="F89" s="171">
        <v>36.802457060000002</v>
      </c>
      <c r="G89" s="133">
        <v>30.806082570000001</v>
      </c>
      <c r="H89" s="55">
        <f t="shared" si="2"/>
        <v>0.19464904297307406</v>
      </c>
      <c r="I89" s="87">
        <f t="shared" si="3"/>
        <v>2.4972003257153594E-3</v>
      </c>
      <c r="J89" s="138">
        <v>446.87147342000003</v>
      </c>
      <c r="K89" s="138">
        <v>9.4188636363636409</v>
      </c>
    </row>
    <row r="90" spans="1:11" x14ac:dyDescent="0.2">
      <c r="A90" s="165" t="s">
        <v>3150</v>
      </c>
      <c r="B90" s="165" t="s">
        <v>1702</v>
      </c>
      <c r="C90" s="165" t="s">
        <v>1491</v>
      </c>
      <c r="D90" s="165" t="s">
        <v>135</v>
      </c>
      <c r="E90" s="165" t="s">
        <v>443</v>
      </c>
      <c r="F90" s="171">
        <v>36.656399950000001</v>
      </c>
      <c r="G90" s="133">
        <v>33.531927420000002</v>
      </c>
      <c r="H90" s="55">
        <f t="shared" si="2"/>
        <v>9.3179031758741537E-2</v>
      </c>
      <c r="I90" s="87">
        <f t="shared" si="3"/>
        <v>2.4872897411565508E-3</v>
      </c>
      <c r="J90" s="138">
        <v>2099.0139943062268</v>
      </c>
      <c r="K90" s="138">
        <v>11.5851363636364</v>
      </c>
    </row>
    <row r="91" spans="1:11" x14ac:dyDescent="0.2">
      <c r="A91" s="165" t="s">
        <v>3764</v>
      </c>
      <c r="B91" s="165" t="s">
        <v>426</v>
      </c>
      <c r="C91" s="165" t="s">
        <v>404</v>
      </c>
      <c r="D91" s="165" t="s">
        <v>135</v>
      </c>
      <c r="E91" s="165" t="s">
        <v>443</v>
      </c>
      <c r="F91" s="171">
        <v>35.949983450000005</v>
      </c>
      <c r="G91" s="133">
        <v>36.107687850000005</v>
      </c>
      <c r="H91" s="55">
        <f t="shared" si="2"/>
        <v>-4.3676128101899359E-3</v>
      </c>
      <c r="I91" s="87">
        <f t="shared" si="3"/>
        <v>2.4393564330349032E-3</v>
      </c>
      <c r="J91" s="138">
        <v>1758.8049556800001</v>
      </c>
      <c r="K91" s="138">
        <v>6.5324545454545504</v>
      </c>
    </row>
    <row r="92" spans="1:11" x14ac:dyDescent="0.2">
      <c r="A92" s="165" t="s">
        <v>3083</v>
      </c>
      <c r="B92" s="165" t="s">
        <v>921</v>
      </c>
      <c r="C92" s="165" t="s">
        <v>404</v>
      </c>
      <c r="D92" s="165" t="s">
        <v>389</v>
      </c>
      <c r="E92" s="165" t="s">
        <v>136</v>
      </c>
      <c r="F92" s="171">
        <v>35.897875020000001</v>
      </c>
      <c r="G92" s="133">
        <v>26.063905569999999</v>
      </c>
      <c r="H92" s="55">
        <f t="shared" si="2"/>
        <v>0.37730222063569285</v>
      </c>
      <c r="I92" s="87">
        <f t="shared" si="3"/>
        <v>2.4358206585577704E-3</v>
      </c>
      <c r="J92" s="138">
        <v>1549.74926271</v>
      </c>
      <c r="K92" s="138">
        <v>8.66613636363636</v>
      </c>
    </row>
    <row r="93" spans="1:11" x14ac:dyDescent="0.2">
      <c r="A93" s="165" t="s">
        <v>3081</v>
      </c>
      <c r="B93" s="165" t="s">
        <v>1735</v>
      </c>
      <c r="C93" s="165" t="s">
        <v>404</v>
      </c>
      <c r="D93" s="165" t="s">
        <v>389</v>
      </c>
      <c r="E93" s="165" t="s">
        <v>136</v>
      </c>
      <c r="F93" s="171">
        <v>35.865051289999997</v>
      </c>
      <c r="G93" s="133">
        <v>36.693399579999998</v>
      </c>
      <c r="H93" s="55">
        <f t="shared" si="2"/>
        <v>-2.2574858134744691E-2</v>
      </c>
      <c r="I93" s="87">
        <f t="shared" si="3"/>
        <v>2.433593431470362E-3</v>
      </c>
      <c r="J93" s="138">
        <v>2162.3518451199998</v>
      </c>
      <c r="K93" s="138">
        <v>6.0135454545454499</v>
      </c>
    </row>
    <row r="94" spans="1:11" x14ac:dyDescent="0.2">
      <c r="A94" s="165" t="s">
        <v>2662</v>
      </c>
      <c r="B94" s="165" t="s">
        <v>86</v>
      </c>
      <c r="C94" s="165" t="s">
        <v>1491</v>
      </c>
      <c r="D94" s="165" t="s">
        <v>389</v>
      </c>
      <c r="E94" s="165" t="s">
        <v>443</v>
      </c>
      <c r="F94" s="171">
        <v>35.716862649999996</v>
      </c>
      <c r="G94" s="133">
        <v>31.656368359999998</v>
      </c>
      <c r="H94" s="55">
        <f t="shared" si="2"/>
        <v>0.12826784942048852</v>
      </c>
      <c r="I94" s="87">
        <f t="shared" si="3"/>
        <v>2.4235382137040048E-3</v>
      </c>
      <c r="J94" s="138">
        <v>2318.7920080640001</v>
      </c>
      <c r="K94" s="138">
        <v>4.1009090909090897</v>
      </c>
    </row>
    <row r="95" spans="1:11" x14ac:dyDescent="0.2">
      <c r="A95" s="165" t="s">
        <v>3076</v>
      </c>
      <c r="B95" s="165" t="s">
        <v>420</v>
      </c>
      <c r="C95" s="165" t="s">
        <v>404</v>
      </c>
      <c r="D95" s="165" t="s">
        <v>389</v>
      </c>
      <c r="E95" s="165" t="s">
        <v>136</v>
      </c>
      <c r="F95" s="171">
        <v>35.636327600000001</v>
      </c>
      <c r="G95" s="133">
        <v>9.1707900999999996</v>
      </c>
      <c r="H95" s="55">
        <f t="shared" si="2"/>
        <v>2.8858514055402931</v>
      </c>
      <c r="I95" s="87">
        <f t="shared" si="3"/>
        <v>2.4180735744065902E-3</v>
      </c>
      <c r="J95" s="138">
        <v>216.15564494</v>
      </c>
      <c r="K95" s="138">
        <v>3.3339090909090898</v>
      </c>
    </row>
    <row r="96" spans="1:11" x14ac:dyDescent="0.2">
      <c r="A96" s="165" t="s">
        <v>1463</v>
      </c>
      <c r="B96" s="165" t="s">
        <v>469</v>
      </c>
      <c r="C96" s="165" t="s">
        <v>1302</v>
      </c>
      <c r="D96" s="165" t="s">
        <v>389</v>
      </c>
      <c r="E96" s="165" t="s">
        <v>136</v>
      </c>
      <c r="F96" s="171">
        <v>35.54017176</v>
      </c>
      <c r="G96" s="133">
        <v>47.127445270000003</v>
      </c>
      <c r="H96" s="55">
        <f t="shared" si="2"/>
        <v>-0.24587103000416899</v>
      </c>
      <c r="I96" s="87">
        <f t="shared" si="3"/>
        <v>2.4115489993061841E-3</v>
      </c>
      <c r="J96" s="138">
        <v>974.11504579999996</v>
      </c>
      <c r="K96" s="138">
        <v>7.1558636363636303</v>
      </c>
    </row>
    <row r="97" spans="1:11" x14ac:dyDescent="0.2">
      <c r="A97" s="165" t="s">
        <v>1433</v>
      </c>
      <c r="B97" s="165" t="s">
        <v>160</v>
      </c>
      <c r="C97" s="165" t="s">
        <v>1301</v>
      </c>
      <c r="D97" s="165" t="s">
        <v>134</v>
      </c>
      <c r="E97" s="165" t="s">
        <v>136</v>
      </c>
      <c r="F97" s="171">
        <v>35.38757055</v>
      </c>
      <c r="G97" s="133">
        <v>53.599208500000003</v>
      </c>
      <c r="H97" s="55">
        <f t="shared" si="2"/>
        <v>-0.33977438211610911</v>
      </c>
      <c r="I97" s="87">
        <f t="shared" si="3"/>
        <v>2.4011943702471712E-3</v>
      </c>
      <c r="J97" s="138">
        <v>3487.6650151395002</v>
      </c>
      <c r="K97" s="138">
        <v>8.1738181818181808</v>
      </c>
    </row>
    <row r="98" spans="1:11" x14ac:dyDescent="0.2">
      <c r="A98" s="165" t="s">
        <v>2471</v>
      </c>
      <c r="B98" s="165" t="s">
        <v>1021</v>
      </c>
      <c r="C98" s="165" t="s">
        <v>404</v>
      </c>
      <c r="D98" s="165" t="s">
        <v>389</v>
      </c>
      <c r="E98" s="165" t="s">
        <v>443</v>
      </c>
      <c r="F98" s="171">
        <v>34.962604909999996</v>
      </c>
      <c r="G98" s="133">
        <v>66.654684770000003</v>
      </c>
      <c r="H98" s="55">
        <f t="shared" si="2"/>
        <v>-0.47546665278453171</v>
      </c>
      <c r="I98" s="87">
        <f t="shared" si="3"/>
        <v>2.3723586777580608E-3</v>
      </c>
      <c r="J98" s="138">
        <v>2045.056876733423</v>
      </c>
      <c r="K98" s="138">
        <v>16.2098181818182</v>
      </c>
    </row>
    <row r="99" spans="1:11" x14ac:dyDescent="0.2">
      <c r="A99" s="165" t="s">
        <v>3481</v>
      </c>
      <c r="B99" s="165" t="s">
        <v>3482</v>
      </c>
      <c r="C99" s="165" t="s">
        <v>1403</v>
      </c>
      <c r="D99" s="165" t="s">
        <v>135</v>
      </c>
      <c r="E99" s="165" t="s">
        <v>443</v>
      </c>
      <c r="F99" s="171">
        <v>34.103952310000004</v>
      </c>
      <c r="G99" s="171">
        <v>49.641009709999999</v>
      </c>
      <c r="H99" s="55">
        <f t="shared" si="2"/>
        <v>-0.31298834352416716</v>
      </c>
      <c r="I99" s="41">
        <f t="shared" si="3"/>
        <v>2.3140955148148764E-3</v>
      </c>
      <c r="J99" s="138">
        <v>500.92437379670145</v>
      </c>
      <c r="K99" s="173">
        <v>23.682818181818199</v>
      </c>
    </row>
    <row r="100" spans="1:11" x14ac:dyDescent="0.2">
      <c r="A100" s="165" t="s">
        <v>2712</v>
      </c>
      <c r="B100" s="165" t="s">
        <v>185</v>
      </c>
      <c r="C100" s="165" t="s">
        <v>1491</v>
      </c>
      <c r="D100" s="165" t="s">
        <v>389</v>
      </c>
      <c r="E100" s="165" t="s">
        <v>443</v>
      </c>
      <c r="F100" s="171">
        <v>34.076840930000003</v>
      </c>
      <c r="G100" s="133">
        <v>26.57267135</v>
      </c>
      <c r="H100" s="55">
        <f t="shared" si="2"/>
        <v>0.28240177591328264</v>
      </c>
      <c r="I100" s="87">
        <f t="shared" si="3"/>
        <v>2.3122558945184325E-3</v>
      </c>
      <c r="J100" s="138">
        <v>1201.5007043015748</v>
      </c>
      <c r="K100" s="138">
        <v>15.6186818181818</v>
      </c>
    </row>
    <row r="101" spans="1:11" x14ac:dyDescent="0.2">
      <c r="A101" s="165" t="s">
        <v>3011</v>
      </c>
      <c r="B101" s="165" t="s">
        <v>3012</v>
      </c>
      <c r="C101" s="165" t="s">
        <v>1300</v>
      </c>
      <c r="D101" s="165" t="s">
        <v>135</v>
      </c>
      <c r="E101" s="165" t="s">
        <v>443</v>
      </c>
      <c r="F101" s="171">
        <v>33.74581105</v>
      </c>
      <c r="G101" s="171">
        <v>30.941682010000001</v>
      </c>
      <c r="H101" s="55">
        <f t="shared" si="2"/>
        <v>9.0626263921067318E-2</v>
      </c>
      <c r="I101" s="41">
        <f t="shared" si="3"/>
        <v>2.2897941354350694E-3</v>
      </c>
      <c r="J101" s="138">
        <v>1185.924377020152</v>
      </c>
      <c r="K101" s="173">
        <v>21.011454545454502</v>
      </c>
    </row>
    <row r="102" spans="1:11" x14ac:dyDescent="0.2">
      <c r="A102" s="165" t="s">
        <v>519</v>
      </c>
      <c r="B102" s="165" t="s">
        <v>400</v>
      </c>
      <c r="C102" s="165" t="s">
        <v>1302</v>
      </c>
      <c r="D102" s="165" t="s">
        <v>389</v>
      </c>
      <c r="E102" s="165" t="s">
        <v>443</v>
      </c>
      <c r="F102" s="171">
        <v>33.030268319999998</v>
      </c>
      <c r="G102" s="133">
        <v>25.283888940000001</v>
      </c>
      <c r="H102" s="55">
        <f t="shared" si="2"/>
        <v>0.30637610370709045</v>
      </c>
      <c r="I102" s="87">
        <f t="shared" si="3"/>
        <v>2.2412415745148538E-3</v>
      </c>
      <c r="J102" s="138">
        <v>338.84200488051164</v>
      </c>
      <c r="K102" s="138">
        <v>12.2254545454545</v>
      </c>
    </row>
    <row r="103" spans="1:11" x14ac:dyDescent="0.2">
      <c r="A103" s="165" t="s">
        <v>2436</v>
      </c>
      <c r="B103" s="165" t="s">
        <v>111</v>
      </c>
      <c r="C103" s="165" t="s">
        <v>404</v>
      </c>
      <c r="D103" s="165" t="s">
        <v>135</v>
      </c>
      <c r="E103" s="165" t="s">
        <v>443</v>
      </c>
      <c r="F103" s="171">
        <v>32.432248020000003</v>
      </c>
      <c r="G103" s="133">
        <v>39.784452200000004</v>
      </c>
      <c r="H103" s="55">
        <f t="shared" si="2"/>
        <v>-0.18480094040354789</v>
      </c>
      <c r="I103" s="87">
        <f t="shared" si="3"/>
        <v>2.2006634010111204E-3</v>
      </c>
      <c r="J103" s="138">
        <v>4080.9515238700001</v>
      </c>
      <c r="K103" s="138">
        <v>4.1845909090909101</v>
      </c>
    </row>
    <row r="104" spans="1:11" x14ac:dyDescent="0.2">
      <c r="A104" s="165" t="s">
        <v>1987</v>
      </c>
      <c r="B104" s="165" t="s">
        <v>1988</v>
      </c>
      <c r="C104" s="165" t="s">
        <v>404</v>
      </c>
      <c r="D104" s="165" t="s">
        <v>389</v>
      </c>
      <c r="E104" s="165" t="s">
        <v>443</v>
      </c>
      <c r="F104" s="171">
        <v>32.41105013</v>
      </c>
      <c r="G104" s="133">
        <v>16.432420449999999</v>
      </c>
      <c r="H104" s="55">
        <f t="shared" si="2"/>
        <v>0.97238442313591134</v>
      </c>
      <c r="I104" s="87">
        <f t="shared" si="3"/>
        <v>2.1992250356942019E-3</v>
      </c>
      <c r="J104" s="138">
        <v>2366.5252243015821</v>
      </c>
      <c r="K104" s="138">
        <v>12.5825909090909</v>
      </c>
    </row>
    <row r="105" spans="1:11" x14ac:dyDescent="0.2">
      <c r="A105" s="165" t="s">
        <v>3357</v>
      </c>
      <c r="B105" s="165" t="s">
        <v>55</v>
      </c>
      <c r="C105" s="165" t="s">
        <v>1491</v>
      </c>
      <c r="D105" s="165" t="s">
        <v>135</v>
      </c>
      <c r="E105" s="165" t="s">
        <v>136</v>
      </c>
      <c r="F105" s="171">
        <v>32.198715870000001</v>
      </c>
      <c r="G105" s="133">
        <v>50.255962220000001</v>
      </c>
      <c r="H105" s="55">
        <f t="shared" si="2"/>
        <v>-0.35930555405451747</v>
      </c>
      <c r="I105" s="87">
        <f t="shared" si="3"/>
        <v>2.1848172698657395E-3</v>
      </c>
      <c r="J105" s="138">
        <v>3072.6478073759999</v>
      </c>
      <c r="K105" s="138">
        <v>4.0322727272727299</v>
      </c>
    </row>
    <row r="106" spans="1:11" x14ac:dyDescent="0.2">
      <c r="A106" s="165" t="s">
        <v>2573</v>
      </c>
      <c r="B106" s="165" t="s">
        <v>1851</v>
      </c>
      <c r="C106" s="165" t="s">
        <v>1301</v>
      </c>
      <c r="D106" s="165" t="s">
        <v>134</v>
      </c>
      <c r="E106" s="165" t="s">
        <v>443</v>
      </c>
      <c r="F106" s="171">
        <v>32.164446009999999</v>
      </c>
      <c r="G106" s="133">
        <v>30.361414149999998</v>
      </c>
      <c r="H106" s="55">
        <f t="shared" si="2"/>
        <v>5.9385635039664431E-2</v>
      </c>
      <c r="I106" s="87">
        <f t="shared" si="3"/>
        <v>2.1824919168216559E-3</v>
      </c>
      <c r="J106" s="138">
        <v>1027.9682965289999</v>
      </c>
      <c r="K106" s="138">
        <v>4.4933636363636396</v>
      </c>
    </row>
    <row r="107" spans="1:11" x14ac:dyDescent="0.2">
      <c r="A107" s="165" t="s">
        <v>2523</v>
      </c>
      <c r="B107" s="165" t="s">
        <v>974</v>
      </c>
      <c r="C107" s="165" t="s">
        <v>404</v>
      </c>
      <c r="D107" s="165" t="s">
        <v>389</v>
      </c>
      <c r="E107" s="165" t="s">
        <v>443</v>
      </c>
      <c r="F107" s="171">
        <v>32.081550759999999</v>
      </c>
      <c r="G107" s="133">
        <v>35.562679789999997</v>
      </c>
      <c r="H107" s="55">
        <f t="shared" si="2"/>
        <v>-9.7887140411135998E-2</v>
      </c>
      <c r="I107" s="87">
        <f t="shared" si="3"/>
        <v>2.1768671281027188E-3</v>
      </c>
      <c r="J107" s="138">
        <v>4657.19488791</v>
      </c>
      <c r="K107" s="138">
        <v>8.1050454545454507</v>
      </c>
    </row>
    <row r="108" spans="1:11" x14ac:dyDescent="0.2">
      <c r="A108" s="165" t="s">
        <v>2362</v>
      </c>
      <c r="B108" s="165" t="s">
        <v>1555</v>
      </c>
      <c r="C108" s="165" t="s">
        <v>1300</v>
      </c>
      <c r="D108" s="165" t="s">
        <v>134</v>
      </c>
      <c r="E108" s="165" t="s">
        <v>443</v>
      </c>
      <c r="F108" s="171">
        <v>32.03685926</v>
      </c>
      <c r="G108" s="133">
        <v>35.759742189999997</v>
      </c>
      <c r="H108" s="55">
        <f t="shared" si="2"/>
        <v>-0.10410821504862755</v>
      </c>
      <c r="I108" s="87">
        <f t="shared" si="3"/>
        <v>2.1738346232845008E-3</v>
      </c>
      <c r="J108" s="138">
        <v>1681.345783889104</v>
      </c>
      <c r="K108" s="138">
        <v>14.2796818181818</v>
      </c>
    </row>
    <row r="109" spans="1:11" x14ac:dyDescent="0.2">
      <c r="A109" s="165" t="s">
        <v>1912</v>
      </c>
      <c r="B109" s="165" t="s">
        <v>1394</v>
      </c>
      <c r="C109" s="165" t="s">
        <v>404</v>
      </c>
      <c r="D109" s="165" t="s">
        <v>389</v>
      </c>
      <c r="E109" s="165" t="s">
        <v>443</v>
      </c>
      <c r="F109" s="171">
        <v>31.865237199999999</v>
      </c>
      <c r="G109" s="133">
        <v>29.014318809999999</v>
      </c>
      <c r="H109" s="55">
        <f t="shared" si="2"/>
        <v>9.8259015097656111E-2</v>
      </c>
      <c r="I109" s="87">
        <f t="shared" si="3"/>
        <v>2.1621893501595781E-3</v>
      </c>
      <c r="J109" s="138">
        <v>1287.4205976600001</v>
      </c>
      <c r="K109" s="138">
        <v>8.7914999999999992</v>
      </c>
    </row>
    <row r="110" spans="1:11" x14ac:dyDescent="0.2">
      <c r="A110" s="165" t="s">
        <v>2794</v>
      </c>
      <c r="B110" s="165" t="s">
        <v>216</v>
      </c>
      <c r="C110" s="165" t="s">
        <v>1491</v>
      </c>
      <c r="D110" s="165" t="s">
        <v>135</v>
      </c>
      <c r="E110" s="165" t="s">
        <v>136</v>
      </c>
      <c r="F110" s="171">
        <v>31.411406199999998</v>
      </c>
      <c r="G110" s="133">
        <v>10.4775075</v>
      </c>
      <c r="H110" s="55">
        <f t="shared" si="2"/>
        <v>1.997984606548838</v>
      </c>
      <c r="I110" s="87">
        <f t="shared" si="3"/>
        <v>2.1313950225098762E-3</v>
      </c>
      <c r="J110" s="138">
        <v>797.01282484203398</v>
      </c>
      <c r="K110" s="138">
        <v>9.4291818181818208</v>
      </c>
    </row>
    <row r="111" spans="1:11" x14ac:dyDescent="0.2">
      <c r="A111" s="165" t="s">
        <v>1123</v>
      </c>
      <c r="B111" s="165" t="s">
        <v>984</v>
      </c>
      <c r="C111" s="165" t="s">
        <v>404</v>
      </c>
      <c r="D111" s="165" t="s">
        <v>389</v>
      </c>
      <c r="E111" s="165" t="s">
        <v>136</v>
      </c>
      <c r="F111" s="171">
        <v>31.083720960000001</v>
      </c>
      <c r="G111" s="133">
        <v>39.43372926</v>
      </c>
      <c r="H111" s="55">
        <f t="shared" si="2"/>
        <v>-0.21174787312012899</v>
      </c>
      <c r="I111" s="87">
        <f t="shared" si="3"/>
        <v>2.1091602112111082E-3</v>
      </c>
      <c r="J111" s="138">
        <v>1530.11947102</v>
      </c>
      <c r="K111" s="138">
        <v>4.6625454545454597</v>
      </c>
    </row>
    <row r="112" spans="1:11" x14ac:dyDescent="0.2">
      <c r="A112" s="165" t="s">
        <v>1659</v>
      </c>
      <c r="B112" s="165" t="s">
        <v>152</v>
      </c>
      <c r="C112" s="165" t="s">
        <v>1695</v>
      </c>
      <c r="D112" s="165" t="s">
        <v>134</v>
      </c>
      <c r="E112" s="165" t="s">
        <v>443</v>
      </c>
      <c r="F112" s="171">
        <v>29.720685249999999</v>
      </c>
      <c r="G112" s="133">
        <v>34.37538455</v>
      </c>
      <c r="H112" s="55">
        <f t="shared" si="2"/>
        <v>-0.13540791938573382</v>
      </c>
      <c r="I112" s="87">
        <f t="shared" si="3"/>
        <v>2.0166725489491996E-3</v>
      </c>
      <c r="J112" s="138">
        <v>32.844949656099999</v>
      </c>
      <c r="K112" s="138">
        <v>9.5759545454545396</v>
      </c>
    </row>
    <row r="113" spans="1:11" x14ac:dyDescent="0.2">
      <c r="A113" s="165" t="s">
        <v>3103</v>
      </c>
      <c r="B113" s="165" t="s">
        <v>2301</v>
      </c>
      <c r="C113" s="165" t="s">
        <v>404</v>
      </c>
      <c r="D113" s="165" t="s">
        <v>389</v>
      </c>
      <c r="E113" s="165" t="s">
        <v>443</v>
      </c>
      <c r="F113" s="171">
        <v>29.709854239999999</v>
      </c>
      <c r="G113" s="133">
        <v>9.5665209900000008</v>
      </c>
      <c r="H113" s="55">
        <f t="shared" si="2"/>
        <v>2.1056069673663043</v>
      </c>
      <c r="I113" s="87">
        <f t="shared" si="3"/>
        <v>2.0159376197118467E-3</v>
      </c>
      <c r="J113" s="138">
        <v>276.54840474999997</v>
      </c>
      <c r="K113" s="138">
        <v>37.9998636363636</v>
      </c>
    </row>
    <row r="114" spans="1:11" x14ac:dyDescent="0.2">
      <c r="A114" s="165" t="s">
        <v>2691</v>
      </c>
      <c r="B114" s="165" t="s">
        <v>1078</v>
      </c>
      <c r="C114" s="165" t="s">
        <v>1491</v>
      </c>
      <c r="D114" s="165" t="s">
        <v>135</v>
      </c>
      <c r="E114" s="165" t="s">
        <v>136</v>
      </c>
      <c r="F114" s="171">
        <v>29.337391159999999</v>
      </c>
      <c r="G114" s="133">
        <v>60.863003049999996</v>
      </c>
      <c r="H114" s="55">
        <f t="shared" si="2"/>
        <v>-0.51797660828699443</v>
      </c>
      <c r="I114" s="87">
        <f t="shared" si="3"/>
        <v>1.9906644450654759E-3</v>
      </c>
      <c r="J114" s="138">
        <v>722.28284951310002</v>
      </c>
      <c r="K114" s="138">
        <v>6.7294090909090896</v>
      </c>
    </row>
    <row r="115" spans="1:11" x14ac:dyDescent="0.2">
      <c r="A115" s="165" t="s">
        <v>1451</v>
      </c>
      <c r="B115" s="165" t="s">
        <v>564</v>
      </c>
      <c r="C115" s="165" t="s">
        <v>1302</v>
      </c>
      <c r="D115" s="165" t="s">
        <v>389</v>
      </c>
      <c r="E115" s="165" t="s">
        <v>136</v>
      </c>
      <c r="F115" s="171">
        <v>29.333938230000001</v>
      </c>
      <c r="G115" s="133">
        <v>20.554480170000001</v>
      </c>
      <c r="H115" s="55">
        <f t="shared" si="2"/>
        <v>0.42713111630105494</v>
      </c>
      <c r="I115" s="87">
        <f t="shared" si="3"/>
        <v>1.9904301493523769E-3</v>
      </c>
      <c r="J115" s="138">
        <v>1694.2373930000001</v>
      </c>
      <c r="K115" s="138">
        <v>5.8806363636363601</v>
      </c>
    </row>
    <row r="116" spans="1:11" x14ac:dyDescent="0.2">
      <c r="A116" s="165" t="s">
        <v>2483</v>
      </c>
      <c r="B116" s="165" t="s">
        <v>704</v>
      </c>
      <c r="C116" s="165" t="s">
        <v>404</v>
      </c>
      <c r="D116" s="165" t="s">
        <v>389</v>
      </c>
      <c r="E116" s="165" t="s">
        <v>136</v>
      </c>
      <c r="F116" s="171">
        <v>29.284430100000002</v>
      </c>
      <c r="G116" s="133">
        <v>41.017082869999996</v>
      </c>
      <c r="H116" s="55">
        <f t="shared" si="2"/>
        <v>-0.28604308129823852</v>
      </c>
      <c r="I116" s="87">
        <f t="shared" si="3"/>
        <v>1.9870708160839488E-3</v>
      </c>
      <c r="J116" s="138">
        <v>3618.590331395153</v>
      </c>
      <c r="K116" s="138">
        <v>5.6423636363636396</v>
      </c>
    </row>
    <row r="117" spans="1:11" x14ac:dyDescent="0.2">
      <c r="A117" s="165" t="s">
        <v>2643</v>
      </c>
      <c r="B117" s="165" t="s">
        <v>167</v>
      </c>
      <c r="C117" s="165" t="s">
        <v>1491</v>
      </c>
      <c r="D117" s="165" t="s">
        <v>389</v>
      </c>
      <c r="E117" s="165" t="s">
        <v>136</v>
      </c>
      <c r="F117" s="171">
        <v>29.212454350000002</v>
      </c>
      <c r="G117" s="133">
        <v>29.584273020000001</v>
      </c>
      <c r="H117" s="55">
        <f t="shared" si="2"/>
        <v>-1.2568119208088646E-2</v>
      </c>
      <c r="I117" s="87">
        <f t="shared" si="3"/>
        <v>1.9821869610182237E-3</v>
      </c>
      <c r="J117" s="138">
        <v>1400.939571768</v>
      </c>
      <c r="K117" s="138">
        <v>7.4909545454545503</v>
      </c>
    </row>
    <row r="118" spans="1:11" x14ac:dyDescent="0.2">
      <c r="A118" s="165" t="s">
        <v>2710</v>
      </c>
      <c r="B118" s="165" t="s">
        <v>512</v>
      </c>
      <c r="C118" s="165" t="s">
        <v>1491</v>
      </c>
      <c r="D118" s="165" t="s">
        <v>135</v>
      </c>
      <c r="E118" s="165" t="s">
        <v>136</v>
      </c>
      <c r="F118" s="171">
        <v>29.113808729999999</v>
      </c>
      <c r="G118" s="133">
        <v>25.031983499999999</v>
      </c>
      <c r="H118" s="55">
        <f t="shared" si="2"/>
        <v>0.16306439439767129</v>
      </c>
      <c r="I118" s="87">
        <f t="shared" si="3"/>
        <v>1.9754934439524256E-3</v>
      </c>
      <c r="J118" s="138">
        <v>1815.2140288850999</v>
      </c>
      <c r="K118" s="138">
        <v>6.6001363636363601</v>
      </c>
    </row>
    <row r="119" spans="1:11" x14ac:dyDescent="0.2">
      <c r="A119" s="165" t="s">
        <v>1105</v>
      </c>
      <c r="B119" s="165" t="s">
        <v>972</v>
      </c>
      <c r="C119" s="165" t="s">
        <v>404</v>
      </c>
      <c r="D119" s="165" t="s">
        <v>389</v>
      </c>
      <c r="E119" s="165" t="s">
        <v>443</v>
      </c>
      <c r="F119" s="171">
        <v>29.074603979999999</v>
      </c>
      <c r="G119" s="133">
        <v>46.454959090000003</v>
      </c>
      <c r="H119" s="55">
        <f t="shared" si="2"/>
        <v>-0.37413347144118647</v>
      </c>
      <c r="I119" s="87">
        <f t="shared" si="3"/>
        <v>1.9728332380235126E-3</v>
      </c>
      <c r="J119" s="138">
        <v>2860.7040420228882</v>
      </c>
      <c r="K119" s="138">
        <v>8.7968636363636392</v>
      </c>
    </row>
    <row r="120" spans="1:11" x14ac:dyDescent="0.2">
      <c r="A120" s="165" t="s">
        <v>648</v>
      </c>
      <c r="B120" s="165" t="s">
        <v>219</v>
      </c>
      <c r="C120" s="165" t="s">
        <v>1493</v>
      </c>
      <c r="D120" s="165" t="s">
        <v>135</v>
      </c>
      <c r="E120" s="165" t="s">
        <v>136</v>
      </c>
      <c r="F120" s="171">
        <v>28.784013989999998</v>
      </c>
      <c r="G120" s="133">
        <v>34.127413529999998</v>
      </c>
      <c r="H120" s="55">
        <f t="shared" si="2"/>
        <v>-0.15657206296348358</v>
      </c>
      <c r="I120" s="87">
        <f t="shared" si="3"/>
        <v>1.9531154942735622E-3</v>
      </c>
      <c r="J120" s="138">
        <v>1056.40435856</v>
      </c>
      <c r="K120" s="138">
        <v>4.4644545454545401</v>
      </c>
    </row>
    <row r="121" spans="1:11" x14ac:dyDescent="0.2">
      <c r="A121" s="165" t="s">
        <v>2744</v>
      </c>
      <c r="B121" s="165" t="s">
        <v>875</v>
      </c>
      <c r="C121" s="165" t="s">
        <v>1491</v>
      </c>
      <c r="D121" s="165" t="s">
        <v>389</v>
      </c>
      <c r="E121" s="165" t="s">
        <v>443</v>
      </c>
      <c r="F121" s="171">
        <v>28.691018549999999</v>
      </c>
      <c r="G121" s="133">
        <v>12.651328619999999</v>
      </c>
      <c r="H121" s="55">
        <f t="shared" si="2"/>
        <v>1.2678265193936604</v>
      </c>
      <c r="I121" s="87">
        <f t="shared" si="3"/>
        <v>1.9468053655047294E-3</v>
      </c>
      <c r="J121" s="138">
        <v>352.11973571633297</v>
      </c>
      <c r="K121" s="138">
        <v>14.462590909090901</v>
      </c>
    </row>
    <row r="122" spans="1:11" x14ac:dyDescent="0.2">
      <c r="A122" s="165" t="s">
        <v>2492</v>
      </c>
      <c r="B122" s="165" t="s">
        <v>1786</v>
      </c>
      <c r="C122" s="165" t="s">
        <v>404</v>
      </c>
      <c r="D122" s="165" t="s">
        <v>389</v>
      </c>
      <c r="E122" s="165" t="s">
        <v>443</v>
      </c>
      <c r="F122" s="171">
        <v>28.635018609999999</v>
      </c>
      <c r="G122" s="133">
        <v>34.300811500000002</v>
      </c>
      <c r="H122" s="55">
        <f t="shared" si="2"/>
        <v>-0.16517955821540842</v>
      </c>
      <c r="I122" s="87">
        <f t="shared" si="3"/>
        <v>1.9430055358308561E-3</v>
      </c>
      <c r="J122" s="138">
        <v>835.16887252999993</v>
      </c>
      <c r="K122" s="138">
        <v>13.691727272727301</v>
      </c>
    </row>
    <row r="123" spans="1:11" x14ac:dyDescent="0.2">
      <c r="A123" s="165" t="s">
        <v>2364</v>
      </c>
      <c r="B123" s="165" t="s">
        <v>1607</v>
      </c>
      <c r="C123" s="165" t="s">
        <v>1300</v>
      </c>
      <c r="D123" s="165" t="s">
        <v>134</v>
      </c>
      <c r="E123" s="165" t="s">
        <v>443</v>
      </c>
      <c r="F123" s="171">
        <v>28.562828070000002</v>
      </c>
      <c r="G123" s="133">
        <v>35.736800280000004</v>
      </c>
      <c r="H123" s="55">
        <f t="shared" si="2"/>
        <v>-0.20074467086564807</v>
      </c>
      <c r="I123" s="87">
        <f t="shared" si="3"/>
        <v>1.9381071063670934E-3</v>
      </c>
      <c r="J123" s="138">
        <v>2957.6139450101446</v>
      </c>
      <c r="K123" s="138">
        <v>7.2354545454545498</v>
      </c>
    </row>
    <row r="124" spans="1:11" x14ac:dyDescent="0.2">
      <c r="A124" s="165" t="s">
        <v>2445</v>
      </c>
      <c r="B124" s="165" t="s">
        <v>1758</v>
      </c>
      <c r="C124" s="165" t="s">
        <v>404</v>
      </c>
      <c r="D124" s="165" t="s">
        <v>389</v>
      </c>
      <c r="E124" s="165" t="s">
        <v>443</v>
      </c>
      <c r="F124" s="171">
        <v>28.46630519</v>
      </c>
      <c r="G124" s="133">
        <v>27.2251583</v>
      </c>
      <c r="H124" s="55">
        <f t="shared" si="2"/>
        <v>4.558823410036883E-2</v>
      </c>
      <c r="I124" s="87">
        <f t="shared" si="3"/>
        <v>1.9315576260706551E-3</v>
      </c>
      <c r="J124" s="138">
        <v>1125.1340266913498</v>
      </c>
      <c r="K124" s="138">
        <v>20.380636363636398</v>
      </c>
    </row>
    <row r="125" spans="1:11" x14ac:dyDescent="0.2">
      <c r="A125" s="165" t="s">
        <v>1652</v>
      </c>
      <c r="B125" s="165" t="s">
        <v>179</v>
      </c>
      <c r="C125" s="165" t="s">
        <v>1695</v>
      </c>
      <c r="D125" s="165" t="s">
        <v>134</v>
      </c>
      <c r="E125" s="165" t="s">
        <v>443</v>
      </c>
      <c r="F125" s="171">
        <v>28.015272840000002</v>
      </c>
      <c r="G125" s="133">
        <v>41.082243990000002</v>
      </c>
      <c r="H125" s="55">
        <f t="shared" si="2"/>
        <v>-0.31806858342939315</v>
      </c>
      <c r="I125" s="87">
        <f t="shared" si="3"/>
        <v>1.9009531985050745E-3</v>
      </c>
      <c r="J125" s="138">
        <v>2448.277991442445</v>
      </c>
      <c r="K125" s="138">
        <v>6.8933636363636399</v>
      </c>
    </row>
    <row r="126" spans="1:11" x14ac:dyDescent="0.2">
      <c r="A126" s="165" t="s">
        <v>2446</v>
      </c>
      <c r="B126" s="165" t="s">
        <v>1020</v>
      </c>
      <c r="C126" s="165" t="s">
        <v>404</v>
      </c>
      <c r="D126" s="165" t="s">
        <v>389</v>
      </c>
      <c r="E126" s="165" t="s">
        <v>443</v>
      </c>
      <c r="F126" s="171">
        <v>27.994898940000002</v>
      </c>
      <c r="G126" s="133">
        <v>41.924967280000004</v>
      </c>
      <c r="H126" s="55">
        <f t="shared" si="2"/>
        <v>-0.33226187743848845</v>
      </c>
      <c r="I126" s="87">
        <f t="shared" si="3"/>
        <v>1.8995707443490071E-3</v>
      </c>
      <c r="J126" s="138">
        <v>1409.5651146583643</v>
      </c>
      <c r="K126" s="138">
        <v>15.1491818181818</v>
      </c>
    </row>
    <row r="127" spans="1:11" x14ac:dyDescent="0.2">
      <c r="A127" s="165" t="s">
        <v>520</v>
      </c>
      <c r="B127" s="165" t="s">
        <v>398</v>
      </c>
      <c r="C127" s="165" t="s">
        <v>1302</v>
      </c>
      <c r="D127" s="165" t="s">
        <v>389</v>
      </c>
      <c r="E127" s="165" t="s">
        <v>443</v>
      </c>
      <c r="F127" s="171">
        <v>27.911755399999997</v>
      </c>
      <c r="G127" s="133">
        <v>35.762968020000002</v>
      </c>
      <c r="H127" s="55">
        <f t="shared" si="2"/>
        <v>-0.21953470460307745</v>
      </c>
      <c r="I127" s="87">
        <f t="shared" si="3"/>
        <v>1.8939291081172022E-3</v>
      </c>
      <c r="J127" s="138">
        <v>2332.9561427128915</v>
      </c>
      <c r="K127" s="138">
        <v>8.0768181818181795</v>
      </c>
    </row>
    <row r="128" spans="1:11" x14ac:dyDescent="0.2">
      <c r="A128" s="165" t="s">
        <v>2475</v>
      </c>
      <c r="B128" s="165" t="s">
        <v>755</v>
      </c>
      <c r="C128" s="165" t="s">
        <v>404</v>
      </c>
      <c r="D128" s="165" t="s">
        <v>389</v>
      </c>
      <c r="E128" s="165" t="s">
        <v>443</v>
      </c>
      <c r="F128" s="171">
        <v>27.889860649999999</v>
      </c>
      <c r="G128" s="133">
        <v>41.002534259999997</v>
      </c>
      <c r="H128" s="55">
        <f t="shared" si="2"/>
        <v>-0.31980154023777163</v>
      </c>
      <c r="I128" s="87">
        <f t="shared" si="3"/>
        <v>1.8924434579405765E-3</v>
      </c>
      <c r="J128" s="138">
        <v>2034.1128421575227</v>
      </c>
      <c r="K128" s="138">
        <v>21.258545454545501</v>
      </c>
    </row>
    <row r="129" spans="1:11" x14ac:dyDescent="0.2">
      <c r="A129" s="165" t="s">
        <v>2749</v>
      </c>
      <c r="B129" s="165" t="s">
        <v>881</v>
      </c>
      <c r="C129" s="165" t="s">
        <v>1491</v>
      </c>
      <c r="D129" s="165" t="s">
        <v>389</v>
      </c>
      <c r="E129" s="165" t="s">
        <v>443</v>
      </c>
      <c r="F129" s="171">
        <v>27.825054550000001</v>
      </c>
      <c r="G129" s="133">
        <v>13.08816579</v>
      </c>
      <c r="H129" s="55">
        <f t="shared" si="2"/>
        <v>1.1259705138560903</v>
      </c>
      <c r="I129" s="87">
        <f t="shared" si="3"/>
        <v>1.8880460935536145E-3</v>
      </c>
      <c r="J129" s="138">
        <v>634.93159194911902</v>
      </c>
      <c r="K129" s="138">
        <v>16.159727272727299</v>
      </c>
    </row>
    <row r="130" spans="1:11" x14ac:dyDescent="0.2">
      <c r="A130" s="165" t="s">
        <v>621</v>
      </c>
      <c r="B130" s="165" t="s">
        <v>239</v>
      </c>
      <c r="C130" s="165" t="s">
        <v>404</v>
      </c>
      <c r="D130" s="165" t="s">
        <v>135</v>
      </c>
      <c r="E130" s="165" t="s">
        <v>136</v>
      </c>
      <c r="F130" s="171">
        <v>27.73355931</v>
      </c>
      <c r="G130" s="133">
        <v>19.084291370000003</v>
      </c>
      <c r="H130" s="55">
        <f t="shared" si="2"/>
        <v>0.45321399533840778</v>
      </c>
      <c r="I130" s="87">
        <f t="shared" si="3"/>
        <v>1.8818377596166464E-3</v>
      </c>
      <c r="J130" s="138">
        <v>201.68518055999999</v>
      </c>
      <c r="K130" s="138">
        <v>12.019227272727299</v>
      </c>
    </row>
    <row r="131" spans="1:11" x14ac:dyDescent="0.2">
      <c r="A131" s="165" t="s">
        <v>2719</v>
      </c>
      <c r="B131" s="165" t="s">
        <v>187</v>
      </c>
      <c r="C131" s="165" t="s">
        <v>1491</v>
      </c>
      <c r="D131" s="165" t="s">
        <v>135</v>
      </c>
      <c r="E131" s="165" t="s">
        <v>443</v>
      </c>
      <c r="F131" s="171">
        <v>27.634729309999997</v>
      </c>
      <c r="G131" s="133">
        <v>29.953423090000001</v>
      </c>
      <c r="H131" s="55">
        <f t="shared" si="2"/>
        <v>-7.7409976583748263E-2</v>
      </c>
      <c r="I131" s="87">
        <f t="shared" si="3"/>
        <v>1.8751317315982429E-3</v>
      </c>
      <c r="J131" s="138">
        <v>2100.7204352410531</v>
      </c>
      <c r="K131" s="138">
        <v>8.2887727272727307</v>
      </c>
    </row>
    <row r="132" spans="1:11" x14ac:dyDescent="0.2">
      <c r="A132" s="165" t="s">
        <v>2262</v>
      </c>
      <c r="B132" s="165" t="s">
        <v>3237</v>
      </c>
      <c r="C132" s="165" t="s">
        <v>1568</v>
      </c>
      <c r="D132" s="165" t="s">
        <v>135</v>
      </c>
      <c r="E132" s="165" t="s">
        <v>443</v>
      </c>
      <c r="F132" s="171">
        <v>27.539177489999997</v>
      </c>
      <c r="G132" s="133">
        <v>27.478980379999999</v>
      </c>
      <c r="H132" s="55">
        <f t="shared" si="2"/>
        <v>2.1906602489447646E-3</v>
      </c>
      <c r="I132" s="87">
        <f t="shared" si="3"/>
        <v>1.8686481417760285E-3</v>
      </c>
      <c r="J132" s="138">
        <v>615.35612251767088</v>
      </c>
      <c r="K132" s="138">
        <v>31.294181818181801</v>
      </c>
    </row>
    <row r="133" spans="1:11" x14ac:dyDescent="0.2">
      <c r="A133" s="165" t="s">
        <v>3420</v>
      </c>
      <c r="B133" s="165" t="s">
        <v>280</v>
      </c>
      <c r="C133" s="165" t="s">
        <v>1491</v>
      </c>
      <c r="D133" s="165" t="s">
        <v>135</v>
      </c>
      <c r="E133" s="165" t="s">
        <v>443</v>
      </c>
      <c r="F133" s="171">
        <v>27.11901284</v>
      </c>
      <c r="G133" s="133">
        <v>27.620621549999999</v>
      </c>
      <c r="H133" s="55">
        <f t="shared" si="2"/>
        <v>-1.8160659748078678E-2</v>
      </c>
      <c r="I133" s="87">
        <f t="shared" si="3"/>
        <v>1.8401382164978473E-3</v>
      </c>
      <c r="J133" s="138">
        <v>1580.3184806914999</v>
      </c>
      <c r="K133" s="138">
        <v>8.9672727272727304</v>
      </c>
    </row>
    <row r="134" spans="1:11" x14ac:dyDescent="0.2">
      <c r="A134" s="165" t="s">
        <v>2680</v>
      </c>
      <c r="B134" s="165" t="s">
        <v>164</v>
      </c>
      <c r="C134" s="165" t="s">
        <v>1491</v>
      </c>
      <c r="D134" s="165" t="s">
        <v>389</v>
      </c>
      <c r="E134" s="165" t="s">
        <v>443</v>
      </c>
      <c r="F134" s="171">
        <v>26.806515179999998</v>
      </c>
      <c r="G134" s="133">
        <v>46.237186229999999</v>
      </c>
      <c r="H134" s="55">
        <f t="shared" si="2"/>
        <v>-0.42023904641050214</v>
      </c>
      <c r="I134" s="87">
        <f t="shared" si="3"/>
        <v>1.8189339458953427E-3</v>
      </c>
      <c r="J134" s="138">
        <v>1017.8854721112</v>
      </c>
      <c r="K134" s="138">
        <v>5.14040909090909</v>
      </c>
    </row>
    <row r="135" spans="1:11" x14ac:dyDescent="0.2">
      <c r="A135" s="165" t="s">
        <v>3116</v>
      </c>
      <c r="B135" s="165" t="s">
        <v>898</v>
      </c>
      <c r="C135" s="165" t="s">
        <v>404</v>
      </c>
      <c r="D135" s="165" t="s">
        <v>389</v>
      </c>
      <c r="E135" s="165" t="s">
        <v>136</v>
      </c>
      <c r="F135" s="171">
        <v>26.73043367</v>
      </c>
      <c r="G135" s="133">
        <v>20.562156519999998</v>
      </c>
      <c r="H135" s="55">
        <f t="shared" ref="H135:H198" si="4">IF(ISERROR(F135/G135-1),"",IF((F135/G135-1)&gt;10000%,"",F135/G135-1))</f>
        <v>0.29998201521325663</v>
      </c>
      <c r="I135" s="87">
        <f t="shared" ref="I135:I198" si="5">F135/$F$1625</f>
        <v>1.8137714978760933E-3</v>
      </c>
      <c r="J135" s="138">
        <v>3224.1135415348372</v>
      </c>
      <c r="K135" s="138">
        <v>9.2585909090909109</v>
      </c>
    </row>
    <row r="136" spans="1:11" x14ac:dyDescent="0.2">
      <c r="A136" s="165" t="s">
        <v>2356</v>
      </c>
      <c r="B136" s="165" t="s">
        <v>1801</v>
      </c>
      <c r="C136" s="165" t="s">
        <v>1300</v>
      </c>
      <c r="D136" s="165" t="s">
        <v>135</v>
      </c>
      <c r="E136" s="165" t="s">
        <v>443</v>
      </c>
      <c r="F136" s="171">
        <v>26.502676899999997</v>
      </c>
      <c r="G136" s="133">
        <v>24.698264550000001</v>
      </c>
      <c r="H136" s="55">
        <f t="shared" si="4"/>
        <v>7.3058264735446521E-2</v>
      </c>
      <c r="I136" s="87">
        <f t="shared" si="5"/>
        <v>1.7983172503702642E-3</v>
      </c>
      <c r="J136" s="138">
        <v>1265.1596854249271</v>
      </c>
      <c r="K136" s="138">
        <v>9.9004999999999992</v>
      </c>
    </row>
    <row r="137" spans="1:11" x14ac:dyDescent="0.2">
      <c r="A137" s="165" t="s">
        <v>1353</v>
      </c>
      <c r="B137" s="165" t="s">
        <v>1354</v>
      </c>
      <c r="C137" s="165" t="s">
        <v>1330</v>
      </c>
      <c r="D137" s="165" t="s">
        <v>135</v>
      </c>
      <c r="E137" s="165" t="s">
        <v>136</v>
      </c>
      <c r="F137" s="171">
        <v>26.462435120000002</v>
      </c>
      <c r="G137" s="133">
        <v>16.383953139999999</v>
      </c>
      <c r="H137" s="55">
        <f t="shared" si="4"/>
        <v>0.61514348178854728</v>
      </c>
      <c r="I137" s="87">
        <f t="shared" si="5"/>
        <v>1.7955866776272673E-3</v>
      </c>
      <c r="J137" s="138">
        <v>2192.4131090000001</v>
      </c>
      <c r="K137" s="138">
        <v>7.4686818181818202</v>
      </c>
    </row>
    <row r="138" spans="1:11" x14ac:dyDescent="0.2">
      <c r="A138" s="165" t="s">
        <v>3125</v>
      </c>
      <c r="B138" s="165" t="s">
        <v>1566</v>
      </c>
      <c r="C138" s="165" t="s">
        <v>404</v>
      </c>
      <c r="D138" s="165" t="s">
        <v>389</v>
      </c>
      <c r="E138" s="165" t="s">
        <v>443</v>
      </c>
      <c r="F138" s="171">
        <v>26.462238620000001</v>
      </c>
      <c r="G138" s="133">
        <v>12.09496073</v>
      </c>
      <c r="H138" s="55">
        <f t="shared" si="4"/>
        <v>1.1878730498366821</v>
      </c>
      <c r="I138" s="87">
        <f t="shared" si="5"/>
        <v>1.7955733442820722E-3</v>
      </c>
      <c r="J138" s="138">
        <v>468.15427392000004</v>
      </c>
      <c r="K138" s="138">
        <v>11.5579545454545</v>
      </c>
    </row>
    <row r="139" spans="1:11" x14ac:dyDescent="0.2">
      <c r="A139" s="165" t="s">
        <v>527</v>
      </c>
      <c r="B139" s="165" t="s">
        <v>474</v>
      </c>
      <c r="C139" s="165" t="s">
        <v>1302</v>
      </c>
      <c r="D139" s="165" t="s">
        <v>135</v>
      </c>
      <c r="E139" s="165" t="s">
        <v>136</v>
      </c>
      <c r="F139" s="171">
        <v>26.432429190000001</v>
      </c>
      <c r="G139" s="133">
        <v>16.699712859999998</v>
      </c>
      <c r="H139" s="55">
        <f t="shared" si="4"/>
        <v>0.58280740582745594</v>
      </c>
      <c r="I139" s="87">
        <f t="shared" si="5"/>
        <v>1.7935506500314131E-3</v>
      </c>
      <c r="J139" s="138">
        <v>1579.3193389999999</v>
      </c>
      <c r="K139" s="138">
        <v>8.7654999999999994</v>
      </c>
    </row>
    <row r="140" spans="1:11" x14ac:dyDescent="0.2">
      <c r="A140" s="165" t="s">
        <v>2644</v>
      </c>
      <c r="B140" s="165" t="s">
        <v>109</v>
      </c>
      <c r="C140" s="165" t="s">
        <v>1491</v>
      </c>
      <c r="D140" s="165" t="s">
        <v>389</v>
      </c>
      <c r="E140" s="165" t="s">
        <v>443</v>
      </c>
      <c r="F140" s="171">
        <v>26.334573149999997</v>
      </c>
      <c r="G140" s="133">
        <v>45.270918359999996</v>
      </c>
      <c r="H140" s="55">
        <f t="shared" si="4"/>
        <v>-0.41828939849233493</v>
      </c>
      <c r="I140" s="87">
        <f t="shared" si="5"/>
        <v>1.7869107092643381E-3</v>
      </c>
      <c r="J140" s="138">
        <v>2062.6798853986002</v>
      </c>
      <c r="K140" s="138">
        <v>5.9362272727272698</v>
      </c>
    </row>
    <row r="141" spans="1:11" x14ac:dyDescent="0.2">
      <c r="A141" s="165" t="s">
        <v>3080</v>
      </c>
      <c r="B141" s="165" t="s">
        <v>937</v>
      </c>
      <c r="C141" s="165" t="s">
        <v>404</v>
      </c>
      <c r="D141" s="165" t="s">
        <v>389</v>
      </c>
      <c r="E141" s="165" t="s">
        <v>136</v>
      </c>
      <c r="F141" s="171">
        <v>25.832556320000002</v>
      </c>
      <c r="G141" s="133">
        <v>14.402178210000001</v>
      </c>
      <c r="H141" s="55">
        <f t="shared" si="4"/>
        <v>0.79365620556364447</v>
      </c>
      <c r="I141" s="87">
        <f t="shared" si="5"/>
        <v>1.7528467719205149E-3</v>
      </c>
      <c r="J141" s="138">
        <v>821.99227506</v>
      </c>
      <c r="K141" s="138">
        <v>8.6925000000000008</v>
      </c>
    </row>
    <row r="142" spans="1:11" x14ac:dyDescent="0.2">
      <c r="A142" s="165" t="s">
        <v>2480</v>
      </c>
      <c r="B142" s="165" t="s">
        <v>1777</v>
      </c>
      <c r="C142" s="165" t="s">
        <v>404</v>
      </c>
      <c r="D142" s="165" t="s">
        <v>389</v>
      </c>
      <c r="E142" s="165" t="s">
        <v>443</v>
      </c>
      <c r="F142" s="171">
        <v>25.372492149999999</v>
      </c>
      <c r="G142" s="133">
        <v>21.67010672</v>
      </c>
      <c r="H142" s="55">
        <f t="shared" si="4"/>
        <v>0.17085220104536702</v>
      </c>
      <c r="I142" s="87">
        <f t="shared" si="5"/>
        <v>1.7216294976689361E-3</v>
      </c>
      <c r="J142" s="138">
        <v>1288.8507950016831</v>
      </c>
      <c r="K142" s="138">
        <v>45.0090454545455</v>
      </c>
    </row>
    <row r="143" spans="1:11" x14ac:dyDescent="0.2">
      <c r="A143" s="165" t="s">
        <v>2740</v>
      </c>
      <c r="B143" s="165" t="s">
        <v>672</v>
      </c>
      <c r="C143" s="165" t="s">
        <v>1491</v>
      </c>
      <c r="D143" s="165" t="s">
        <v>135</v>
      </c>
      <c r="E143" s="165" t="s">
        <v>443</v>
      </c>
      <c r="F143" s="171">
        <v>25.31834426</v>
      </c>
      <c r="G143" s="133">
        <v>28.647551510000003</v>
      </c>
      <c r="H143" s="55">
        <f t="shared" si="4"/>
        <v>-0.1162126281137108</v>
      </c>
      <c r="I143" s="87">
        <f t="shared" si="5"/>
        <v>1.7179553373180567E-3</v>
      </c>
      <c r="J143" s="138">
        <v>5129.7983201310308</v>
      </c>
      <c r="K143" s="138">
        <v>7.87768181818182</v>
      </c>
    </row>
    <row r="144" spans="1:11" x14ac:dyDescent="0.2">
      <c r="A144" s="165" t="s">
        <v>1125</v>
      </c>
      <c r="B144" s="165" t="s">
        <v>895</v>
      </c>
      <c r="C144" s="165" t="s">
        <v>404</v>
      </c>
      <c r="D144" s="165" t="s">
        <v>135</v>
      </c>
      <c r="E144" s="165" t="s">
        <v>136</v>
      </c>
      <c r="F144" s="171">
        <v>25.120333210000002</v>
      </c>
      <c r="G144" s="133">
        <v>33.485017760000005</v>
      </c>
      <c r="H144" s="55">
        <f t="shared" si="4"/>
        <v>-0.24980379613213621</v>
      </c>
      <c r="I144" s="87">
        <f t="shared" si="5"/>
        <v>1.7045194610734603E-3</v>
      </c>
      <c r="J144" s="138">
        <v>1929.4321170986202</v>
      </c>
      <c r="K144" s="138">
        <v>15.9667727272727</v>
      </c>
    </row>
    <row r="145" spans="1:11" x14ac:dyDescent="0.2">
      <c r="A145" s="165" t="s">
        <v>2766</v>
      </c>
      <c r="B145" s="165" t="s">
        <v>753</v>
      </c>
      <c r="C145" s="165" t="s">
        <v>1491</v>
      </c>
      <c r="D145" s="165" t="s">
        <v>135</v>
      </c>
      <c r="E145" s="165" t="s">
        <v>443</v>
      </c>
      <c r="F145" s="171">
        <v>25.031864850000002</v>
      </c>
      <c r="G145" s="133">
        <v>22.462005699999999</v>
      </c>
      <c r="H145" s="55">
        <f t="shared" si="4"/>
        <v>0.11440915759361614</v>
      </c>
      <c r="I145" s="87">
        <f t="shared" si="5"/>
        <v>1.69851651357875E-3</v>
      </c>
      <c r="J145" s="138">
        <v>1524.4986204953279</v>
      </c>
      <c r="K145" s="138">
        <v>8.9534090909090907</v>
      </c>
    </row>
    <row r="146" spans="1:11" x14ac:dyDescent="0.2">
      <c r="A146" s="165" t="s">
        <v>1962</v>
      </c>
      <c r="B146" s="165" t="s">
        <v>1963</v>
      </c>
      <c r="C146" s="165" t="s">
        <v>1695</v>
      </c>
      <c r="D146" s="165" t="s">
        <v>389</v>
      </c>
      <c r="E146" s="165" t="s">
        <v>443</v>
      </c>
      <c r="F146" s="171">
        <v>25.003209529999999</v>
      </c>
      <c r="G146" s="133">
        <v>35.041329130000001</v>
      </c>
      <c r="H146" s="55">
        <f t="shared" si="4"/>
        <v>-0.28646514984518801</v>
      </c>
      <c r="I146" s="87">
        <f t="shared" si="5"/>
        <v>1.696572130508869E-3</v>
      </c>
      <c r="J146" s="138">
        <v>939.56503857829352</v>
      </c>
      <c r="K146" s="138">
        <v>63.5877272727273</v>
      </c>
    </row>
    <row r="147" spans="1:11" x14ac:dyDescent="0.2">
      <c r="A147" s="165" t="s">
        <v>3212</v>
      </c>
      <c r="B147" s="165" t="s">
        <v>3213</v>
      </c>
      <c r="C147" s="165" t="s">
        <v>404</v>
      </c>
      <c r="D147" s="165" t="s">
        <v>389</v>
      </c>
      <c r="E147" s="165" t="s">
        <v>443</v>
      </c>
      <c r="F147" s="171">
        <v>24.8842018</v>
      </c>
      <c r="G147" s="171">
        <v>10.10510932</v>
      </c>
      <c r="H147" s="55">
        <f t="shared" si="4"/>
        <v>1.4625366249872496</v>
      </c>
      <c r="I147" s="41">
        <f t="shared" si="5"/>
        <v>1.6884969592877157E-3</v>
      </c>
      <c r="J147" s="138">
        <v>343.34389202</v>
      </c>
      <c r="K147" s="173">
        <v>41.716363636363603</v>
      </c>
    </row>
    <row r="148" spans="1:11" x14ac:dyDescent="0.2">
      <c r="A148" s="165" t="s">
        <v>2772</v>
      </c>
      <c r="B148" s="165" t="s">
        <v>411</v>
      </c>
      <c r="C148" s="165" t="s">
        <v>1491</v>
      </c>
      <c r="D148" s="165" t="s">
        <v>134</v>
      </c>
      <c r="E148" s="165" t="s">
        <v>443</v>
      </c>
      <c r="F148" s="171">
        <v>24.79758902</v>
      </c>
      <c r="G148" s="133">
        <v>39.970203310000002</v>
      </c>
      <c r="H148" s="55">
        <f t="shared" si="4"/>
        <v>-0.37959812644245472</v>
      </c>
      <c r="I148" s="87">
        <f t="shared" si="5"/>
        <v>1.6826199206412338E-3</v>
      </c>
      <c r="J148" s="138">
        <v>7248.8765779115802</v>
      </c>
      <c r="K148" s="138">
        <v>3.8953181818181801</v>
      </c>
    </row>
    <row r="149" spans="1:11" x14ac:dyDescent="0.2">
      <c r="A149" s="165" t="s">
        <v>1263</v>
      </c>
      <c r="B149" s="165" t="s">
        <v>1</v>
      </c>
      <c r="C149" s="165" t="s">
        <v>1492</v>
      </c>
      <c r="D149" s="165" t="s">
        <v>135</v>
      </c>
      <c r="E149" s="165" t="s">
        <v>136</v>
      </c>
      <c r="F149" s="171">
        <v>24.727984510000002</v>
      </c>
      <c r="G149" s="133">
        <v>6.21347352</v>
      </c>
      <c r="H149" s="55">
        <f t="shared" si="4"/>
        <v>2.9797360414275977</v>
      </c>
      <c r="I149" s="87">
        <f t="shared" si="5"/>
        <v>1.6778969641071124E-3</v>
      </c>
      <c r="J149" s="138">
        <v>333.19105708000001</v>
      </c>
      <c r="K149" s="138">
        <v>11.601818181818199</v>
      </c>
    </row>
    <row r="150" spans="1:11" x14ac:dyDescent="0.2">
      <c r="A150" s="165" t="s">
        <v>2674</v>
      </c>
      <c r="B150" s="165" t="s">
        <v>87</v>
      </c>
      <c r="C150" s="165" t="s">
        <v>1491</v>
      </c>
      <c r="D150" s="165" t="s">
        <v>389</v>
      </c>
      <c r="E150" s="165" t="s">
        <v>443</v>
      </c>
      <c r="F150" s="171">
        <v>24.707489110000001</v>
      </c>
      <c r="G150" s="133">
        <v>16.277182920000001</v>
      </c>
      <c r="H150" s="55">
        <f t="shared" si="4"/>
        <v>0.51792169636685514</v>
      </c>
      <c r="I150" s="87">
        <f t="shared" si="5"/>
        <v>1.6765062656689013E-3</v>
      </c>
      <c r="J150" s="138">
        <v>1168.9661200648</v>
      </c>
      <c r="K150" s="138">
        <v>17.234090909090899</v>
      </c>
    </row>
    <row r="151" spans="1:11" x14ac:dyDescent="0.2">
      <c r="A151" s="165" t="s">
        <v>2753</v>
      </c>
      <c r="B151" s="165" t="s">
        <v>696</v>
      </c>
      <c r="C151" s="165" t="s">
        <v>1491</v>
      </c>
      <c r="D151" s="165" t="s">
        <v>389</v>
      </c>
      <c r="E151" s="165" t="s">
        <v>443</v>
      </c>
      <c r="F151" s="171">
        <v>24.568167329999998</v>
      </c>
      <c r="G151" s="133">
        <v>26.600782760000001</v>
      </c>
      <c r="H151" s="55">
        <f t="shared" si="4"/>
        <v>-7.6411865332642659E-2</v>
      </c>
      <c r="I151" s="87">
        <f t="shared" si="5"/>
        <v>1.6670527013639953E-3</v>
      </c>
      <c r="J151" s="138">
        <v>531.09656487293</v>
      </c>
      <c r="K151" s="138">
        <v>11.8036363636364</v>
      </c>
    </row>
    <row r="152" spans="1:11" x14ac:dyDescent="0.2">
      <c r="A152" s="165" t="s">
        <v>2530</v>
      </c>
      <c r="B152" s="165" t="s">
        <v>952</v>
      </c>
      <c r="C152" s="165" t="s">
        <v>404</v>
      </c>
      <c r="D152" s="165" t="s">
        <v>389</v>
      </c>
      <c r="E152" s="165" t="s">
        <v>136</v>
      </c>
      <c r="F152" s="171">
        <v>24.494746109999998</v>
      </c>
      <c r="G152" s="133">
        <v>17.588632269999998</v>
      </c>
      <c r="H152" s="55">
        <f t="shared" si="4"/>
        <v>0.39264643969954349</v>
      </c>
      <c r="I152" s="87">
        <f t="shared" si="5"/>
        <v>1.6620707651253497E-3</v>
      </c>
      <c r="J152" s="138">
        <v>1196.4997252776843</v>
      </c>
      <c r="K152" s="138">
        <v>15.683590909090899</v>
      </c>
    </row>
    <row r="153" spans="1:11" x14ac:dyDescent="0.2">
      <c r="A153" s="165" t="s">
        <v>2559</v>
      </c>
      <c r="B153" s="165" t="s">
        <v>137</v>
      </c>
      <c r="C153" s="165" t="s">
        <v>1301</v>
      </c>
      <c r="D153" s="165" t="s">
        <v>134</v>
      </c>
      <c r="E153" s="165" t="s">
        <v>443</v>
      </c>
      <c r="F153" s="171">
        <v>24.455239339999999</v>
      </c>
      <c r="G153" s="133">
        <v>15.750812789999999</v>
      </c>
      <c r="H153" s="55">
        <f t="shared" si="4"/>
        <v>0.55263348412891644</v>
      </c>
      <c r="I153" s="87">
        <f t="shared" si="5"/>
        <v>1.6593900658787987E-3</v>
      </c>
      <c r="J153" s="138">
        <v>1060.4000928224</v>
      </c>
      <c r="K153" s="138">
        <v>10.488318181818199</v>
      </c>
    </row>
    <row r="154" spans="1:11" x14ac:dyDescent="0.2">
      <c r="A154" s="165" t="s">
        <v>2760</v>
      </c>
      <c r="B154" s="165" t="s">
        <v>694</v>
      </c>
      <c r="C154" s="165" t="s">
        <v>1491</v>
      </c>
      <c r="D154" s="165" t="s">
        <v>389</v>
      </c>
      <c r="E154" s="165" t="s">
        <v>443</v>
      </c>
      <c r="F154" s="171">
        <v>24.41985489</v>
      </c>
      <c r="G154" s="133">
        <v>36.172613759999997</v>
      </c>
      <c r="H154" s="55">
        <f t="shared" si="4"/>
        <v>-0.32490764831034424</v>
      </c>
      <c r="I154" s="87">
        <f t="shared" si="5"/>
        <v>1.6569890832508944E-3</v>
      </c>
      <c r="J154" s="138">
        <v>936.33930930693998</v>
      </c>
      <c r="K154" s="138">
        <v>12.196999999999999</v>
      </c>
    </row>
    <row r="155" spans="1:11" x14ac:dyDescent="0.2">
      <c r="A155" s="165" t="s">
        <v>2522</v>
      </c>
      <c r="B155" s="165" t="s">
        <v>838</v>
      </c>
      <c r="C155" s="165" t="s">
        <v>404</v>
      </c>
      <c r="D155" s="165" t="s">
        <v>135</v>
      </c>
      <c r="E155" s="165" t="s">
        <v>443</v>
      </c>
      <c r="F155" s="171">
        <v>24.347661280000001</v>
      </c>
      <c r="G155" s="133">
        <v>26.788800390000002</v>
      </c>
      <c r="H155" s="55">
        <f t="shared" si="4"/>
        <v>-9.1125361138278294E-2</v>
      </c>
      <c r="I155" s="87">
        <f t="shared" si="5"/>
        <v>1.6520904454748176E-3</v>
      </c>
      <c r="J155" s="138">
        <v>731.77402764220813</v>
      </c>
      <c r="K155" s="138">
        <v>16.1258181818182</v>
      </c>
    </row>
    <row r="156" spans="1:11" x14ac:dyDescent="0.2">
      <c r="A156" s="165" t="s">
        <v>2751</v>
      </c>
      <c r="B156" s="165" t="s">
        <v>879</v>
      </c>
      <c r="C156" s="165" t="s">
        <v>1491</v>
      </c>
      <c r="D156" s="165" t="s">
        <v>389</v>
      </c>
      <c r="E156" s="165" t="s">
        <v>443</v>
      </c>
      <c r="F156" s="171">
        <v>24.259765940000001</v>
      </c>
      <c r="G156" s="133">
        <v>23.353053769999999</v>
      </c>
      <c r="H156" s="55">
        <f t="shared" si="4"/>
        <v>3.8826278521432167E-2</v>
      </c>
      <c r="I156" s="87">
        <f t="shared" si="5"/>
        <v>1.6461263797789044E-3</v>
      </c>
      <c r="J156" s="138">
        <v>518.21471667297203</v>
      </c>
      <c r="K156" s="138">
        <v>16.460136363636401</v>
      </c>
    </row>
    <row r="157" spans="1:11" x14ac:dyDescent="0.2">
      <c r="A157" s="165" t="s">
        <v>2374</v>
      </c>
      <c r="B157" s="165" t="s">
        <v>1605</v>
      </c>
      <c r="C157" s="165" t="s">
        <v>1300</v>
      </c>
      <c r="D157" s="165" t="s">
        <v>134</v>
      </c>
      <c r="E157" s="165" t="s">
        <v>443</v>
      </c>
      <c r="F157" s="171">
        <v>24.198166839999999</v>
      </c>
      <c r="G157" s="133">
        <v>29.965370979999999</v>
      </c>
      <c r="H157" s="55">
        <f t="shared" si="4"/>
        <v>-0.19246229735814868</v>
      </c>
      <c r="I157" s="87">
        <f t="shared" si="5"/>
        <v>1.6419466237280246E-3</v>
      </c>
      <c r="J157" s="138">
        <v>1871.7604494796919</v>
      </c>
      <c r="K157" s="138">
        <v>10.7129090909091</v>
      </c>
    </row>
    <row r="158" spans="1:11" x14ac:dyDescent="0.2">
      <c r="A158" s="165" t="s">
        <v>2619</v>
      </c>
      <c r="B158" s="165" t="s">
        <v>1874</v>
      </c>
      <c r="C158" s="165" t="s">
        <v>1491</v>
      </c>
      <c r="D158" s="165" t="s">
        <v>135</v>
      </c>
      <c r="E158" s="165" t="s">
        <v>443</v>
      </c>
      <c r="F158" s="171">
        <v>24.013956649999997</v>
      </c>
      <c r="G158" s="133">
        <v>20.693578030000001</v>
      </c>
      <c r="H158" s="55">
        <f t="shared" si="4"/>
        <v>0.16045454368434298</v>
      </c>
      <c r="I158" s="87">
        <f t="shared" si="5"/>
        <v>1.6294471934394945E-3</v>
      </c>
      <c r="J158" s="138">
        <v>571.58934080769302</v>
      </c>
      <c r="K158" s="138">
        <v>17.7439545454545</v>
      </c>
    </row>
    <row r="159" spans="1:11" x14ac:dyDescent="0.2">
      <c r="A159" s="165" t="s">
        <v>529</v>
      </c>
      <c r="B159" s="165" t="s">
        <v>457</v>
      </c>
      <c r="C159" s="165" t="s">
        <v>1302</v>
      </c>
      <c r="D159" s="165" t="s">
        <v>135</v>
      </c>
      <c r="E159" s="165" t="s">
        <v>136</v>
      </c>
      <c r="F159" s="171">
        <v>23.99390996</v>
      </c>
      <c r="G159" s="133">
        <v>35.929275959999998</v>
      </c>
      <c r="H159" s="55">
        <f t="shared" si="4"/>
        <v>-0.33219055160720801</v>
      </c>
      <c r="I159" s="87">
        <f t="shared" si="5"/>
        <v>1.6280869418477083E-3</v>
      </c>
      <c r="J159" s="138">
        <v>2628.2925218781556</v>
      </c>
      <c r="K159" s="138">
        <v>10.426863636363599</v>
      </c>
    </row>
    <row r="160" spans="1:11" x14ac:dyDescent="0.2">
      <c r="A160" s="165" t="s">
        <v>3086</v>
      </c>
      <c r="B160" s="165" t="s">
        <v>891</v>
      </c>
      <c r="C160" s="165" t="s">
        <v>404</v>
      </c>
      <c r="D160" s="165" t="s">
        <v>389</v>
      </c>
      <c r="E160" s="165" t="s">
        <v>136</v>
      </c>
      <c r="F160" s="171">
        <v>23.756124449999998</v>
      </c>
      <c r="G160" s="133">
        <v>27.217507850000001</v>
      </c>
      <c r="H160" s="55">
        <f t="shared" si="4"/>
        <v>-0.12717488386799536</v>
      </c>
      <c r="I160" s="87">
        <f t="shared" si="5"/>
        <v>1.6119522024727172E-3</v>
      </c>
      <c r="J160" s="138">
        <v>2848.70013221</v>
      </c>
      <c r="K160" s="138">
        <v>7.1027727272727299</v>
      </c>
    </row>
    <row r="161" spans="1:11" x14ac:dyDescent="0.2">
      <c r="A161" s="165" t="s">
        <v>1400</v>
      </c>
      <c r="B161" s="165" t="s">
        <v>766</v>
      </c>
      <c r="C161" s="165" t="s">
        <v>1403</v>
      </c>
      <c r="D161" s="165" t="s">
        <v>135</v>
      </c>
      <c r="E161" s="165" t="s">
        <v>443</v>
      </c>
      <c r="F161" s="171">
        <v>23.72154385</v>
      </c>
      <c r="G161" s="133">
        <v>23.340316680000001</v>
      </c>
      <c r="H161" s="55">
        <f t="shared" si="4"/>
        <v>1.633341891743334E-2</v>
      </c>
      <c r="I161" s="87">
        <f t="shared" si="5"/>
        <v>1.6096057644225991E-3</v>
      </c>
      <c r="J161" s="138">
        <v>594.39440960114439</v>
      </c>
      <c r="K161" s="138">
        <v>23.2290909090909</v>
      </c>
    </row>
    <row r="162" spans="1:11" x14ac:dyDescent="0.2">
      <c r="A162" s="165" t="s">
        <v>2462</v>
      </c>
      <c r="B162" s="165" t="s">
        <v>1891</v>
      </c>
      <c r="C162" s="165" t="s">
        <v>404</v>
      </c>
      <c r="D162" s="165" t="s">
        <v>389</v>
      </c>
      <c r="E162" s="165" t="s">
        <v>443</v>
      </c>
      <c r="F162" s="171">
        <v>23.60823461</v>
      </c>
      <c r="G162" s="133">
        <v>23.94808334</v>
      </c>
      <c r="H162" s="55">
        <f t="shared" si="4"/>
        <v>-1.41910617720441E-2</v>
      </c>
      <c r="I162" s="87">
        <f t="shared" si="5"/>
        <v>1.6019172595335572E-3</v>
      </c>
      <c r="J162" s="138">
        <v>579.03467844160218</v>
      </c>
      <c r="K162" s="138">
        <v>23.9963181818182</v>
      </c>
    </row>
    <row r="163" spans="1:11" x14ac:dyDescent="0.2">
      <c r="A163" s="165" t="s">
        <v>2663</v>
      </c>
      <c r="B163" s="165" t="s">
        <v>460</v>
      </c>
      <c r="C163" s="165" t="s">
        <v>1491</v>
      </c>
      <c r="D163" s="165" t="s">
        <v>389</v>
      </c>
      <c r="E163" s="165" t="s">
        <v>136</v>
      </c>
      <c r="F163" s="171">
        <v>23.58949866</v>
      </c>
      <c r="G163" s="133">
        <v>17.584307510000002</v>
      </c>
      <c r="H163" s="55">
        <f t="shared" si="4"/>
        <v>0.34150853802942827</v>
      </c>
      <c r="I163" s="87">
        <f t="shared" si="5"/>
        <v>1.600645947121826E-3</v>
      </c>
      <c r="J163" s="138">
        <v>537.38912687100003</v>
      </c>
      <c r="K163" s="138">
        <v>4.7540454545454498</v>
      </c>
    </row>
    <row r="164" spans="1:11" x14ac:dyDescent="0.2">
      <c r="A164" s="165" t="s">
        <v>2622</v>
      </c>
      <c r="B164" s="165" t="s">
        <v>500</v>
      </c>
      <c r="C164" s="165" t="s">
        <v>1491</v>
      </c>
      <c r="D164" s="165" t="s">
        <v>134</v>
      </c>
      <c r="E164" s="165" t="s">
        <v>443</v>
      </c>
      <c r="F164" s="171">
        <v>23.550081819999999</v>
      </c>
      <c r="G164" s="133">
        <v>40.687732420000003</v>
      </c>
      <c r="H164" s="55">
        <f t="shared" si="4"/>
        <v>-0.42119945203866938</v>
      </c>
      <c r="I164" s="87">
        <f t="shared" si="5"/>
        <v>1.5979713500011447E-3</v>
      </c>
      <c r="J164" s="138">
        <v>1559.4910490857451</v>
      </c>
      <c r="K164" s="138">
        <v>20.682363636363601</v>
      </c>
    </row>
    <row r="165" spans="1:11" x14ac:dyDescent="0.2">
      <c r="A165" s="165" t="s">
        <v>2477</v>
      </c>
      <c r="B165" s="165" t="s">
        <v>190</v>
      </c>
      <c r="C165" s="165" t="s">
        <v>404</v>
      </c>
      <c r="D165" s="165" t="s">
        <v>135</v>
      </c>
      <c r="E165" s="165" t="s">
        <v>443</v>
      </c>
      <c r="F165" s="171">
        <v>23.530742100000001</v>
      </c>
      <c r="G165" s="133">
        <v>38.072301719999999</v>
      </c>
      <c r="H165" s="55">
        <f t="shared" si="4"/>
        <v>-0.38194590195635791</v>
      </c>
      <c r="I165" s="87">
        <f t="shared" si="5"/>
        <v>1.5966590692747655E-3</v>
      </c>
      <c r="J165" s="138">
        <v>1443.2447613345676</v>
      </c>
      <c r="K165" s="138">
        <v>15.905272727272701</v>
      </c>
    </row>
    <row r="166" spans="1:11" x14ac:dyDescent="0.2">
      <c r="A166" s="165" t="s">
        <v>1916</v>
      </c>
      <c r="B166" s="165" t="s">
        <v>114</v>
      </c>
      <c r="C166" s="165" t="s">
        <v>404</v>
      </c>
      <c r="D166" s="165" t="s">
        <v>135</v>
      </c>
      <c r="E166" s="165" t="s">
        <v>443</v>
      </c>
      <c r="F166" s="171">
        <v>23.419803260000002</v>
      </c>
      <c r="G166" s="133">
        <v>13.23120374</v>
      </c>
      <c r="H166" s="55">
        <f t="shared" si="4"/>
        <v>0.77004327952401419</v>
      </c>
      <c r="I166" s="87">
        <f t="shared" si="5"/>
        <v>1.5891314059198209E-3</v>
      </c>
      <c r="J166" s="138">
        <v>2008.055470765107</v>
      </c>
      <c r="K166" s="138">
        <v>7.8144090909090904</v>
      </c>
    </row>
    <row r="167" spans="1:11" x14ac:dyDescent="0.2">
      <c r="A167" s="165" t="s">
        <v>521</v>
      </c>
      <c r="B167" s="165" t="s">
        <v>390</v>
      </c>
      <c r="C167" s="165" t="s">
        <v>1302</v>
      </c>
      <c r="D167" s="165" t="s">
        <v>389</v>
      </c>
      <c r="E167" s="165" t="s">
        <v>443</v>
      </c>
      <c r="F167" s="171">
        <v>23.368600620000002</v>
      </c>
      <c r="G167" s="133">
        <v>29.861481690000002</v>
      </c>
      <c r="H167" s="55">
        <f t="shared" si="4"/>
        <v>-0.21743331886221617</v>
      </c>
      <c r="I167" s="87">
        <f t="shared" si="5"/>
        <v>1.585657093074974E-3</v>
      </c>
      <c r="J167" s="138">
        <v>1300.2103163917873</v>
      </c>
      <c r="K167" s="138">
        <v>19.272863636363599</v>
      </c>
    </row>
    <row r="168" spans="1:11" x14ac:dyDescent="0.2">
      <c r="A168" s="165" t="s">
        <v>3128</v>
      </c>
      <c r="B168" s="165" t="s">
        <v>815</v>
      </c>
      <c r="C168" s="165" t="s">
        <v>404</v>
      </c>
      <c r="D168" s="165" t="s">
        <v>389</v>
      </c>
      <c r="E168" s="165" t="s">
        <v>136</v>
      </c>
      <c r="F168" s="171">
        <v>23.158885559999998</v>
      </c>
      <c r="G168" s="133">
        <v>19.366633649999997</v>
      </c>
      <c r="H168" s="55">
        <f t="shared" si="4"/>
        <v>0.19581368546205757</v>
      </c>
      <c r="I168" s="87">
        <f t="shared" si="5"/>
        <v>1.5714270508991044E-3</v>
      </c>
      <c r="J168" s="138">
        <v>871.63062522719622</v>
      </c>
      <c r="K168" s="138">
        <v>7.4214545454545497</v>
      </c>
    </row>
    <row r="169" spans="1:11" x14ac:dyDescent="0.2">
      <c r="A169" s="165" t="s">
        <v>3132</v>
      </c>
      <c r="B169" s="165" t="s">
        <v>1907</v>
      </c>
      <c r="C169" s="165" t="s">
        <v>404</v>
      </c>
      <c r="D169" s="165" t="s">
        <v>389</v>
      </c>
      <c r="E169" s="165" t="s">
        <v>136</v>
      </c>
      <c r="F169" s="171">
        <v>23.096396070000001</v>
      </c>
      <c r="G169" s="133">
        <v>26.62042589</v>
      </c>
      <c r="H169" s="55">
        <f t="shared" si="4"/>
        <v>-0.1323806701876924</v>
      </c>
      <c r="I169" s="87">
        <f t="shared" si="5"/>
        <v>1.5671868781702192E-3</v>
      </c>
      <c r="J169" s="138">
        <v>447.69481583999999</v>
      </c>
      <c r="K169" s="138">
        <v>4.7774090909090896</v>
      </c>
    </row>
    <row r="170" spans="1:11" x14ac:dyDescent="0.2">
      <c r="A170" s="165" t="s">
        <v>1936</v>
      </c>
      <c r="B170" s="165" t="s">
        <v>1937</v>
      </c>
      <c r="C170" s="165" t="s">
        <v>1302</v>
      </c>
      <c r="D170" s="165" t="s">
        <v>389</v>
      </c>
      <c r="E170" s="165" t="s">
        <v>443</v>
      </c>
      <c r="F170" s="171">
        <v>23.002923829999997</v>
      </c>
      <c r="G170" s="133">
        <v>18.181509420000001</v>
      </c>
      <c r="H170" s="55">
        <f t="shared" si="4"/>
        <v>0.26518229584922959</v>
      </c>
      <c r="I170" s="87">
        <f t="shared" si="5"/>
        <v>1.5608443965312133E-3</v>
      </c>
      <c r="J170" s="138">
        <v>778.96015701783915</v>
      </c>
      <c r="K170" s="138">
        <v>16.997318181818201</v>
      </c>
    </row>
    <row r="171" spans="1:11" x14ac:dyDescent="0.2">
      <c r="A171" s="165" t="s">
        <v>2442</v>
      </c>
      <c r="B171" s="165" t="s">
        <v>117</v>
      </c>
      <c r="C171" s="165" t="s">
        <v>404</v>
      </c>
      <c r="D171" s="165" t="s">
        <v>135</v>
      </c>
      <c r="E171" s="165" t="s">
        <v>443</v>
      </c>
      <c r="F171" s="171">
        <v>22.9936063</v>
      </c>
      <c r="G171" s="133">
        <v>21.97448666</v>
      </c>
      <c r="H171" s="55">
        <f t="shared" si="4"/>
        <v>4.637740374864352E-2</v>
      </c>
      <c r="I171" s="87">
        <f t="shared" si="5"/>
        <v>1.5602121632291564E-3</v>
      </c>
      <c r="J171" s="138">
        <v>2705.301900420734</v>
      </c>
      <c r="K171" s="138">
        <v>11.198818181818201</v>
      </c>
    </row>
    <row r="172" spans="1:11" x14ac:dyDescent="0.2">
      <c r="A172" s="165" t="s">
        <v>547</v>
      </c>
      <c r="B172" s="165" t="s">
        <v>25</v>
      </c>
      <c r="C172" s="165" t="s">
        <v>1493</v>
      </c>
      <c r="D172" s="165" t="s">
        <v>135</v>
      </c>
      <c r="E172" s="165" t="s">
        <v>136</v>
      </c>
      <c r="F172" s="171">
        <v>22.938249350000003</v>
      </c>
      <c r="G172" s="133">
        <v>16.222587060000002</v>
      </c>
      <c r="H172" s="55">
        <f t="shared" si="4"/>
        <v>0.41396987207785085</v>
      </c>
      <c r="I172" s="87">
        <f t="shared" si="5"/>
        <v>1.5564559631106362E-3</v>
      </c>
      <c r="J172" s="138">
        <v>365.4374574669028</v>
      </c>
      <c r="K172" s="138">
        <v>16.6406363636364</v>
      </c>
    </row>
    <row r="173" spans="1:11" x14ac:dyDescent="0.2">
      <c r="A173" s="165" t="s">
        <v>2524</v>
      </c>
      <c r="B173" s="165" t="s">
        <v>839</v>
      </c>
      <c r="C173" s="165" t="s">
        <v>404</v>
      </c>
      <c r="D173" s="165" t="s">
        <v>135</v>
      </c>
      <c r="E173" s="165" t="s">
        <v>443</v>
      </c>
      <c r="F173" s="171">
        <v>22.932379609999998</v>
      </c>
      <c r="G173" s="133">
        <v>27.814083629999999</v>
      </c>
      <c r="H173" s="55">
        <f t="shared" si="4"/>
        <v>-0.17551194872854425</v>
      </c>
      <c r="I173" s="87">
        <f t="shared" si="5"/>
        <v>1.5560576767512234E-3</v>
      </c>
      <c r="J173" s="138">
        <v>1660.6956289044094</v>
      </c>
      <c r="K173" s="138">
        <v>15.2606818181818</v>
      </c>
    </row>
    <row r="174" spans="1:11" x14ac:dyDescent="0.2">
      <c r="A174" s="165" t="s">
        <v>1651</v>
      </c>
      <c r="B174" s="165" t="s">
        <v>148</v>
      </c>
      <c r="C174" s="165" t="s">
        <v>1695</v>
      </c>
      <c r="D174" s="165" t="s">
        <v>134</v>
      </c>
      <c r="E174" s="165" t="s">
        <v>443</v>
      </c>
      <c r="F174" s="171">
        <v>22.752961350000003</v>
      </c>
      <c r="G174" s="133">
        <v>44.7313154</v>
      </c>
      <c r="H174" s="55">
        <f t="shared" si="4"/>
        <v>-0.49134155464607676</v>
      </c>
      <c r="I174" s="87">
        <f t="shared" si="5"/>
        <v>1.5438833989148057E-3</v>
      </c>
      <c r="J174" s="138">
        <v>5.7914621765000005</v>
      </c>
      <c r="K174" s="138">
        <v>10.5151818181818</v>
      </c>
    </row>
    <row r="175" spans="1:11" x14ac:dyDescent="0.2">
      <c r="A175" s="165" t="s">
        <v>682</v>
      </c>
      <c r="B175" s="165" t="s">
        <v>419</v>
      </c>
      <c r="C175" s="165" t="s">
        <v>404</v>
      </c>
      <c r="D175" s="165" t="s">
        <v>134</v>
      </c>
      <c r="E175" s="165" t="s">
        <v>443</v>
      </c>
      <c r="F175" s="171">
        <v>22.728272820000001</v>
      </c>
      <c r="G175" s="133">
        <v>24.862826690000002</v>
      </c>
      <c r="H175" s="55">
        <f t="shared" si="4"/>
        <v>-8.5853225645438513E-2</v>
      </c>
      <c r="I175" s="87">
        <f t="shared" si="5"/>
        <v>1.5422081791038858E-3</v>
      </c>
      <c r="J175" s="138">
        <v>440.99731510000004</v>
      </c>
      <c r="K175" s="138">
        <v>14.841272727272701</v>
      </c>
    </row>
    <row r="176" spans="1:11" x14ac:dyDescent="0.2">
      <c r="A176" s="165" t="s">
        <v>2747</v>
      </c>
      <c r="B176" s="165" t="s">
        <v>872</v>
      </c>
      <c r="C176" s="165" t="s">
        <v>1491</v>
      </c>
      <c r="D176" s="165" t="s">
        <v>389</v>
      </c>
      <c r="E176" s="165" t="s">
        <v>443</v>
      </c>
      <c r="F176" s="171">
        <v>22.659394640000002</v>
      </c>
      <c r="G176" s="133">
        <v>23.331326319999999</v>
      </c>
      <c r="H176" s="55">
        <f t="shared" si="4"/>
        <v>-2.8799549189109097E-2</v>
      </c>
      <c r="I176" s="87">
        <f t="shared" si="5"/>
        <v>1.5375345070919803E-3</v>
      </c>
      <c r="J176" s="138">
        <v>1569.4227906864271</v>
      </c>
      <c r="K176" s="138">
        <v>13.255409090909099</v>
      </c>
    </row>
    <row r="177" spans="1:11" x14ac:dyDescent="0.2">
      <c r="A177" s="165" t="s">
        <v>2459</v>
      </c>
      <c r="B177" s="165" t="s">
        <v>817</v>
      </c>
      <c r="C177" s="165" t="s">
        <v>404</v>
      </c>
      <c r="D177" s="165" t="s">
        <v>389</v>
      </c>
      <c r="E177" s="165" t="s">
        <v>443</v>
      </c>
      <c r="F177" s="171">
        <v>22.622822429999999</v>
      </c>
      <c r="G177" s="133">
        <v>28.063580469999998</v>
      </c>
      <c r="H177" s="55">
        <f t="shared" si="4"/>
        <v>-0.19387255470898224</v>
      </c>
      <c r="I177" s="87">
        <f t="shared" si="5"/>
        <v>1.5350529299903415E-3</v>
      </c>
      <c r="J177" s="138">
        <v>1777.4178498401213</v>
      </c>
      <c r="K177" s="138">
        <v>9.6947727272727295</v>
      </c>
    </row>
    <row r="178" spans="1:11" x14ac:dyDescent="0.2">
      <c r="A178" s="165" t="s">
        <v>673</v>
      </c>
      <c r="B178" s="165" t="s">
        <v>671</v>
      </c>
      <c r="C178" s="165" t="s">
        <v>1493</v>
      </c>
      <c r="D178" s="165" t="s">
        <v>135</v>
      </c>
      <c r="E178" s="165" t="s">
        <v>443</v>
      </c>
      <c r="F178" s="171">
        <v>22.538942149999997</v>
      </c>
      <c r="G178" s="133">
        <v>13.1221154</v>
      </c>
      <c r="H178" s="55">
        <f t="shared" si="4"/>
        <v>0.71763023437516771</v>
      </c>
      <c r="I178" s="87">
        <f t="shared" si="5"/>
        <v>1.5293613028743694E-3</v>
      </c>
      <c r="J178" s="138">
        <v>720.26198249000004</v>
      </c>
      <c r="K178" s="138">
        <v>6.7828181818181799</v>
      </c>
    </row>
    <row r="179" spans="1:11" x14ac:dyDescent="0.2">
      <c r="A179" s="165" t="s">
        <v>625</v>
      </c>
      <c r="B179" s="165" t="s">
        <v>243</v>
      </c>
      <c r="C179" s="165" t="s">
        <v>404</v>
      </c>
      <c r="D179" s="165" t="s">
        <v>135</v>
      </c>
      <c r="E179" s="165" t="s">
        <v>136</v>
      </c>
      <c r="F179" s="171">
        <v>22.407504840000001</v>
      </c>
      <c r="G179" s="133">
        <v>43.937681079999997</v>
      </c>
      <c r="H179" s="55">
        <f t="shared" si="4"/>
        <v>-0.49001621639518711</v>
      </c>
      <c r="I179" s="87">
        <f t="shared" si="5"/>
        <v>1.5204427327688999E-3</v>
      </c>
      <c r="J179" s="138">
        <v>417.87694062000003</v>
      </c>
      <c r="K179" s="138">
        <v>10.346090909090901</v>
      </c>
    </row>
    <row r="180" spans="1:11" x14ac:dyDescent="0.2">
      <c r="A180" s="165" t="s">
        <v>2470</v>
      </c>
      <c r="B180" s="165" t="s">
        <v>1990</v>
      </c>
      <c r="C180" s="165" t="s">
        <v>404</v>
      </c>
      <c r="D180" s="165" t="s">
        <v>389</v>
      </c>
      <c r="E180" s="165" t="s">
        <v>136</v>
      </c>
      <c r="F180" s="171">
        <v>22.401932309999999</v>
      </c>
      <c r="G180" s="133">
        <v>8.86988105</v>
      </c>
      <c r="H180" s="55">
        <f t="shared" si="4"/>
        <v>1.5256181208878781</v>
      </c>
      <c r="I180" s="87">
        <f t="shared" si="5"/>
        <v>1.5200646133485477E-3</v>
      </c>
      <c r="J180" s="138">
        <v>407.79652038</v>
      </c>
      <c r="K180" s="138">
        <v>13.683863636363601</v>
      </c>
    </row>
    <row r="181" spans="1:11" x14ac:dyDescent="0.2">
      <c r="A181" s="165" t="s">
        <v>2441</v>
      </c>
      <c r="B181" s="165" t="s">
        <v>714</v>
      </c>
      <c r="C181" s="165" t="s">
        <v>404</v>
      </c>
      <c r="D181" s="165" t="s">
        <v>389</v>
      </c>
      <c r="E181" s="165" t="s">
        <v>136</v>
      </c>
      <c r="F181" s="171">
        <v>22.23440102</v>
      </c>
      <c r="G181" s="133">
        <v>20.495737429999998</v>
      </c>
      <c r="H181" s="55">
        <f t="shared" si="4"/>
        <v>8.4830496874686023E-2</v>
      </c>
      <c r="I181" s="87">
        <f t="shared" si="5"/>
        <v>1.5086969160430811E-3</v>
      </c>
      <c r="J181" s="138">
        <v>6452.3658891099994</v>
      </c>
      <c r="K181" s="138">
        <v>6.4054545454545497</v>
      </c>
    </row>
    <row r="182" spans="1:11" x14ac:dyDescent="0.2">
      <c r="A182" s="165" t="s">
        <v>3107</v>
      </c>
      <c r="B182" s="165" t="s">
        <v>923</v>
      </c>
      <c r="C182" s="165" t="s">
        <v>404</v>
      </c>
      <c r="D182" s="165" t="s">
        <v>389</v>
      </c>
      <c r="E182" s="165" t="s">
        <v>136</v>
      </c>
      <c r="F182" s="171">
        <v>22.156873340000001</v>
      </c>
      <c r="G182" s="133">
        <v>20.005991429999998</v>
      </c>
      <c r="H182" s="55">
        <f t="shared" si="4"/>
        <v>0.10751188800244349</v>
      </c>
      <c r="I182" s="87">
        <f t="shared" si="5"/>
        <v>1.5034363393529888E-3</v>
      </c>
      <c r="J182" s="138">
        <v>6600.9366383372599</v>
      </c>
      <c r="K182" s="138">
        <v>10.8436818181818</v>
      </c>
    </row>
    <row r="183" spans="1:11" x14ac:dyDescent="0.2">
      <c r="A183" s="165" t="s">
        <v>789</v>
      </c>
      <c r="B183" s="165" t="s">
        <v>776</v>
      </c>
      <c r="C183" s="165" t="s">
        <v>1302</v>
      </c>
      <c r="D183" s="165" t="s">
        <v>135</v>
      </c>
      <c r="E183" s="165" t="s">
        <v>443</v>
      </c>
      <c r="F183" s="171">
        <v>22.079896909999999</v>
      </c>
      <c r="G183" s="133">
        <v>19.567026649999999</v>
      </c>
      <c r="H183" s="55">
        <f t="shared" si="4"/>
        <v>0.12842371531190211</v>
      </c>
      <c r="I183" s="87">
        <f t="shared" si="5"/>
        <v>1.4982131672763251E-3</v>
      </c>
      <c r="J183" s="138">
        <v>406.49300488051165</v>
      </c>
      <c r="K183" s="138">
        <v>14.5777272727273</v>
      </c>
    </row>
    <row r="184" spans="1:11" x14ac:dyDescent="0.2">
      <c r="A184" s="165" t="s">
        <v>2713</v>
      </c>
      <c r="B184" s="165" t="s">
        <v>186</v>
      </c>
      <c r="C184" s="165" t="s">
        <v>1491</v>
      </c>
      <c r="D184" s="165" t="s">
        <v>135</v>
      </c>
      <c r="E184" s="165" t="s">
        <v>443</v>
      </c>
      <c r="F184" s="171">
        <v>21.900162239999997</v>
      </c>
      <c r="G184" s="133">
        <v>21.818152550000001</v>
      </c>
      <c r="H184" s="55">
        <f t="shared" si="4"/>
        <v>3.7587825005833686E-3</v>
      </c>
      <c r="I184" s="87">
        <f t="shared" si="5"/>
        <v>1.4860174197007052E-3</v>
      </c>
      <c r="J184" s="138">
        <v>2529.3773000150982</v>
      </c>
      <c r="K184" s="138">
        <v>7.93695454545455</v>
      </c>
    </row>
    <row r="185" spans="1:11" x14ac:dyDescent="0.2">
      <c r="A185" s="165" t="s">
        <v>3389</v>
      </c>
      <c r="B185" s="165" t="s">
        <v>161</v>
      </c>
      <c r="C185" s="165" t="s">
        <v>1301</v>
      </c>
      <c r="D185" s="165" t="s">
        <v>135</v>
      </c>
      <c r="E185" s="165" t="s">
        <v>136</v>
      </c>
      <c r="F185" s="171">
        <v>21.872092010000003</v>
      </c>
      <c r="G185" s="133">
        <v>36.318492469999995</v>
      </c>
      <c r="H185" s="55">
        <f t="shared" si="4"/>
        <v>-0.39776982681572171</v>
      </c>
      <c r="I185" s="87">
        <f t="shared" si="5"/>
        <v>1.4841127374295023E-3</v>
      </c>
      <c r="J185" s="138">
        <v>1160.3489562080999</v>
      </c>
      <c r="K185" s="138">
        <v>26.5185909090909</v>
      </c>
    </row>
    <row r="186" spans="1:11" x14ac:dyDescent="0.2">
      <c r="A186" s="165" t="s">
        <v>2741</v>
      </c>
      <c r="B186" s="165" t="s">
        <v>1699</v>
      </c>
      <c r="C186" s="165" t="s">
        <v>1491</v>
      </c>
      <c r="D186" s="165" t="s">
        <v>135</v>
      </c>
      <c r="E186" s="165" t="s">
        <v>443</v>
      </c>
      <c r="F186" s="171">
        <v>21.674569649999999</v>
      </c>
      <c r="G186" s="133">
        <v>16.279235060000001</v>
      </c>
      <c r="H186" s="55">
        <f t="shared" si="4"/>
        <v>0.3314243310643612</v>
      </c>
      <c r="I186" s="87">
        <f t="shared" si="5"/>
        <v>1.4707100208412073E-3</v>
      </c>
      <c r="J186" s="138">
        <v>847.07370617599997</v>
      </c>
      <c r="K186" s="138">
        <v>16.8251818181818</v>
      </c>
    </row>
    <row r="187" spans="1:11" x14ac:dyDescent="0.2">
      <c r="A187" s="165" t="s">
        <v>3435</v>
      </c>
      <c r="B187" s="165" t="s">
        <v>254</v>
      </c>
      <c r="C187" s="165" t="s">
        <v>1301</v>
      </c>
      <c r="D187" s="165" t="s">
        <v>135</v>
      </c>
      <c r="E187" s="165" t="s">
        <v>136</v>
      </c>
      <c r="F187" s="171">
        <v>21.26605726</v>
      </c>
      <c r="G187" s="133">
        <v>25.642343420000003</v>
      </c>
      <c r="H187" s="55">
        <f t="shared" si="4"/>
        <v>-0.17066638911741094</v>
      </c>
      <c r="I187" s="87">
        <f t="shared" si="5"/>
        <v>1.442990750040793E-3</v>
      </c>
      <c r="J187" s="138">
        <v>964.11073273</v>
      </c>
      <c r="K187" s="138">
        <v>10.144500000000001</v>
      </c>
    </row>
    <row r="188" spans="1:11" x14ac:dyDescent="0.2">
      <c r="A188" s="165" t="s">
        <v>2029</v>
      </c>
      <c r="B188" s="165" t="s">
        <v>2030</v>
      </c>
      <c r="C188" s="165" t="s">
        <v>404</v>
      </c>
      <c r="D188" s="165" t="s">
        <v>389</v>
      </c>
      <c r="E188" s="165" t="s">
        <v>136</v>
      </c>
      <c r="F188" s="171">
        <v>21.181270269999999</v>
      </c>
      <c r="G188" s="133">
        <v>12.42983201</v>
      </c>
      <c r="H188" s="55">
        <f t="shared" si="4"/>
        <v>0.70406729978002325</v>
      </c>
      <c r="I188" s="87">
        <f t="shared" si="5"/>
        <v>1.4372375988666952E-3</v>
      </c>
      <c r="J188" s="138">
        <v>756.94324913000003</v>
      </c>
      <c r="K188" s="138">
        <v>8.9449090909090891</v>
      </c>
    </row>
    <row r="189" spans="1:11" x14ac:dyDescent="0.2">
      <c r="A189" s="165" t="s">
        <v>623</v>
      </c>
      <c r="B189" s="165" t="s">
        <v>241</v>
      </c>
      <c r="C189" s="165" t="s">
        <v>404</v>
      </c>
      <c r="D189" s="165" t="s">
        <v>135</v>
      </c>
      <c r="E189" s="165" t="s">
        <v>136</v>
      </c>
      <c r="F189" s="171">
        <v>21.08805873</v>
      </c>
      <c r="G189" s="133">
        <v>13.206070909999999</v>
      </c>
      <c r="H189" s="55">
        <f t="shared" si="4"/>
        <v>0.59684578961570955</v>
      </c>
      <c r="I189" s="87">
        <f t="shared" si="5"/>
        <v>1.4309128068108565E-3</v>
      </c>
      <c r="J189" s="138">
        <v>339.82836707999996</v>
      </c>
      <c r="K189" s="138">
        <v>9.1329999999999991</v>
      </c>
    </row>
    <row r="190" spans="1:11" x14ac:dyDescent="0.2">
      <c r="A190" s="165" t="s">
        <v>1470</v>
      </c>
      <c r="B190" s="165" t="s">
        <v>101</v>
      </c>
      <c r="C190" s="165" t="s">
        <v>1301</v>
      </c>
      <c r="D190" s="165" t="s">
        <v>134</v>
      </c>
      <c r="E190" s="165" t="s">
        <v>443</v>
      </c>
      <c r="F190" s="171">
        <v>20.98308012</v>
      </c>
      <c r="G190" s="133">
        <v>29.255185179999998</v>
      </c>
      <c r="H190" s="55">
        <f t="shared" si="4"/>
        <v>-0.28275688597094017</v>
      </c>
      <c r="I190" s="87">
        <f t="shared" si="5"/>
        <v>1.4237895699395317E-3</v>
      </c>
      <c r="J190" s="138">
        <v>132.49140598119999</v>
      </c>
      <c r="K190" s="138">
        <v>6.7435</v>
      </c>
    </row>
    <row r="191" spans="1:11" x14ac:dyDescent="0.2">
      <c r="A191" s="165" t="s">
        <v>3765</v>
      </c>
      <c r="B191" s="165" t="s">
        <v>272</v>
      </c>
      <c r="C191" s="165" t="s">
        <v>404</v>
      </c>
      <c r="D191" s="165" t="s">
        <v>135</v>
      </c>
      <c r="E191" s="165" t="s">
        <v>443</v>
      </c>
      <c r="F191" s="171">
        <v>20.953531290000001</v>
      </c>
      <c r="G191" s="133">
        <v>26.24881104</v>
      </c>
      <c r="H191" s="55">
        <f t="shared" si="4"/>
        <v>-0.20173408014293048</v>
      </c>
      <c r="I191" s="87">
        <f t="shared" si="5"/>
        <v>1.4217845584866223E-3</v>
      </c>
      <c r="J191" s="138">
        <v>986.28012015999991</v>
      </c>
      <c r="K191" s="138">
        <v>8.0860909090909097</v>
      </c>
    </row>
    <row r="192" spans="1:11" x14ac:dyDescent="0.2">
      <c r="A192" s="165" t="s">
        <v>609</v>
      </c>
      <c r="B192" s="165" t="s">
        <v>302</v>
      </c>
      <c r="C192" s="165" t="s">
        <v>404</v>
      </c>
      <c r="D192" s="165" t="s">
        <v>135</v>
      </c>
      <c r="E192" s="165" t="s">
        <v>136</v>
      </c>
      <c r="F192" s="171">
        <v>20.888084719999998</v>
      </c>
      <c r="G192" s="133">
        <v>38.604406880000006</v>
      </c>
      <c r="H192" s="55">
        <f t="shared" si="4"/>
        <v>-0.45891968279865991</v>
      </c>
      <c r="I192" s="87">
        <f t="shared" si="5"/>
        <v>1.4173437355368254E-3</v>
      </c>
      <c r="J192" s="138">
        <v>865.85970963</v>
      </c>
      <c r="K192" s="138">
        <v>19.767045454545499</v>
      </c>
    </row>
    <row r="193" spans="1:11" x14ac:dyDescent="0.2">
      <c r="A193" s="165" t="s">
        <v>2499</v>
      </c>
      <c r="B193" s="165" t="s">
        <v>919</v>
      </c>
      <c r="C193" s="165" t="s">
        <v>404</v>
      </c>
      <c r="D193" s="165" t="s">
        <v>135</v>
      </c>
      <c r="E193" s="165" t="s">
        <v>443</v>
      </c>
      <c r="F193" s="171">
        <v>20.867742920000001</v>
      </c>
      <c r="G193" s="133">
        <v>8.7464793099999998</v>
      </c>
      <c r="H193" s="55">
        <f t="shared" si="4"/>
        <v>1.3858448845973435</v>
      </c>
      <c r="I193" s="87">
        <f t="shared" si="5"/>
        <v>1.4159634594997441E-3</v>
      </c>
      <c r="J193" s="138">
        <v>70.062475459999987</v>
      </c>
      <c r="K193" s="138">
        <v>21.209636363636399</v>
      </c>
    </row>
    <row r="194" spans="1:11" x14ac:dyDescent="0.2">
      <c r="A194" s="165" t="s">
        <v>2612</v>
      </c>
      <c r="B194" s="165" t="s">
        <v>1526</v>
      </c>
      <c r="C194" s="165" t="s">
        <v>1492</v>
      </c>
      <c r="D194" s="165" t="s">
        <v>135</v>
      </c>
      <c r="E194" s="165" t="s">
        <v>443</v>
      </c>
      <c r="F194" s="171">
        <v>20.866275139999999</v>
      </c>
      <c r="G194" s="133">
        <v>23.165436789999998</v>
      </c>
      <c r="H194" s="55">
        <f t="shared" si="4"/>
        <v>-9.9249656755554749E-2</v>
      </c>
      <c r="I194" s="87">
        <f t="shared" si="5"/>
        <v>1.4158638645002009E-3</v>
      </c>
      <c r="J194" s="138">
        <v>701.97135165999998</v>
      </c>
      <c r="K194" s="138">
        <v>13.792227272727301</v>
      </c>
    </row>
    <row r="195" spans="1:11" x14ac:dyDescent="0.2">
      <c r="A195" s="165" t="s">
        <v>2447</v>
      </c>
      <c r="B195" s="165" t="s">
        <v>112</v>
      </c>
      <c r="C195" s="165" t="s">
        <v>404</v>
      </c>
      <c r="D195" s="165" t="s">
        <v>135</v>
      </c>
      <c r="E195" s="165" t="s">
        <v>443</v>
      </c>
      <c r="F195" s="171">
        <v>20.809817249999998</v>
      </c>
      <c r="G195" s="133">
        <v>21.694138300000002</v>
      </c>
      <c r="H195" s="55">
        <f t="shared" si="4"/>
        <v>-4.0763133237700644E-2</v>
      </c>
      <c r="I195" s="87">
        <f t="shared" si="5"/>
        <v>1.4120329610073348E-3</v>
      </c>
      <c r="J195" s="138">
        <v>712.1763461460788</v>
      </c>
      <c r="K195" s="138">
        <v>7.3234545454545401</v>
      </c>
    </row>
    <row r="196" spans="1:11" x14ac:dyDescent="0.2">
      <c r="A196" s="165" t="s">
        <v>1247</v>
      </c>
      <c r="B196" s="165" t="s">
        <v>46</v>
      </c>
      <c r="C196" s="165" t="s">
        <v>1492</v>
      </c>
      <c r="D196" s="165" t="s">
        <v>135</v>
      </c>
      <c r="E196" s="165" t="s">
        <v>136</v>
      </c>
      <c r="F196" s="171">
        <v>20.791565260000002</v>
      </c>
      <c r="G196" s="133">
        <v>2.9346242599999997</v>
      </c>
      <c r="H196" s="55">
        <f t="shared" si="4"/>
        <v>6.0849156205094568</v>
      </c>
      <c r="I196" s="87">
        <f t="shared" si="5"/>
        <v>1.4107944873016625E-3</v>
      </c>
      <c r="J196" s="138">
        <v>672.84026754000001</v>
      </c>
      <c r="K196" s="138">
        <v>8.6109545454545504</v>
      </c>
    </row>
    <row r="197" spans="1:11" x14ac:dyDescent="0.2">
      <c r="A197" s="165" t="s">
        <v>3077</v>
      </c>
      <c r="B197" s="165" t="s">
        <v>926</v>
      </c>
      <c r="C197" s="165" t="s">
        <v>404</v>
      </c>
      <c r="D197" s="165" t="s">
        <v>389</v>
      </c>
      <c r="E197" s="165" t="s">
        <v>136</v>
      </c>
      <c r="F197" s="171">
        <v>20.714857690000002</v>
      </c>
      <c r="G197" s="133">
        <v>21.720203959999999</v>
      </c>
      <c r="H197" s="55">
        <f t="shared" si="4"/>
        <v>-4.6286226034131461E-2</v>
      </c>
      <c r="I197" s="87">
        <f t="shared" si="5"/>
        <v>1.405589558498226E-3</v>
      </c>
      <c r="J197" s="138">
        <v>1936.3248406300002</v>
      </c>
      <c r="K197" s="138">
        <v>6.8874545454545499</v>
      </c>
    </row>
    <row r="198" spans="1:11" x14ac:dyDescent="0.2">
      <c r="A198" s="165" t="s">
        <v>636</v>
      </c>
      <c r="B198" s="165" t="s">
        <v>253</v>
      </c>
      <c r="C198" s="165" t="s">
        <v>404</v>
      </c>
      <c r="D198" s="165" t="s">
        <v>135</v>
      </c>
      <c r="E198" s="165" t="s">
        <v>136</v>
      </c>
      <c r="F198" s="171">
        <v>20.694846399999999</v>
      </c>
      <c r="G198" s="133">
        <v>18.689312739999998</v>
      </c>
      <c r="H198" s="55">
        <f t="shared" si="4"/>
        <v>0.10730911767063733</v>
      </c>
      <c r="I198" s="87">
        <f t="shared" si="5"/>
        <v>1.4042317089441997E-3</v>
      </c>
      <c r="J198" s="138">
        <v>349.48885351000001</v>
      </c>
      <c r="K198" s="138">
        <v>11.161954545454501</v>
      </c>
    </row>
    <row r="199" spans="1:11" x14ac:dyDescent="0.2">
      <c r="A199" s="165" t="s">
        <v>1369</v>
      </c>
      <c r="B199" s="165" t="s">
        <v>1370</v>
      </c>
      <c r="C199" s="165" t="s">
        <v>1330</v>
      </c>
      <c r="D199" s="165" t="s">
        <v>135</v>
      </c>
      <c r="E199" s="165" t="s">
        <v>136</v>
      </c>
      <c r="F199" s="171">
        <v>20.554410559999997</v>
      </c>
      <c r="G199" s="133">
        <v>14.43160733</v>
      </c>
      <c r="H199" s="55">
        <f t="shared" ref="H199:H262" si="6">IF(ISERROR(F199/G199-1),"",IF((F199/G199-1)&gt;10000%,"",F199/G199-1))</f>
        <v>0.42426343026061231</v>
      </c>
      <c r="I199" s="87">
        <f t="shared" ref="I199:I262" si="7">F199/$F$1625</f>
        <v>1.3947025510181849E-3</v>
      </c>
      <c r="J199" s="138">
        <v>1816.6100060000001</v>
      </c>
      <c r="K199" s="138">
        <v>8.0177727272727299</v>
      </c>
    </row>
    <row r="200" spans="1:11" x14ac:dyDescent="0.2">
      <c r="A200" s="165" t="s">
        <v>2437</v>
      </c>
      <c r="B200" s="165" t="s">
        <v>1039</v>
      </c>
      <c r="C200" s="165" t="s">
        <v>404</v>
      </c>
      <c r="D200" s="165" t="s">
        <v>135</v>
      </c>
      <c r="E200" s="165" t="s">
        <v>136</v>
      </c>
      <c r="F200" s="171">
        <v>20.448478129999998</v>
      </c>
      <c r="G200" s="133">
        <v>12.694949680000001</v>
      </c>
      <c r="H200" s="55">
        <f t="shared" si="6"/>
        <v>0.61075692660799885</v>
      </c>
      <c r="I200" s="87">
        <f t="shared" si="7"/>
        <v>1.3875145934785962E-3</v>
      </c>
      <c r="J200" s="138">
        <v>11131.090731018005</v>
      </c>
      <c r="K200" s="138">
        <v>8.1640454545454499</v>
      </c>
    </row>
    <row r="201" spans="1:11" x14ac:dyDescent="0.2">
      <c r="A201" s="165" t="s">
        <v>1550</v>
      </c>
      <c r="B201" s="165" t="s">
        <v>1551</v>
      </c>
      <c r="C201" s="165" t="s">
        <v>1301</v>
      </c>
      <c r="D201" s="165" t="s">
        <v>135</v>
      </c>
      <c r="E201" s="165" t="s">
        <v>443</v>
      </c>
      <c r="F201" s="171">
        <v>20.38761508</v>
      </c>
      <c r="G201" s="133">
        <v>22.514233399999998</v>
      </c>
      <c r="H201" s="55">
        <f t="shared" si="6"/>
        <v>-9.4456616941707594E-2</v>
      </c>
      <c r="I201" s="87">
        <f t="shared" si="7"/>
        <v>1.3833847814925043E-3</v>
      </c>
      <c r="J201" s="138">
        <v>1376.4786324211639</v>
      </c>
      <c r="K201" s="138">
        <v>14.8482272727273</v>
      </c>
    </row>
    <row r="202" spans="1:11" x14ac:dyDescent="0.2">
      <c r="A202" s="165" t="s">
        <v>3722</v>
      </c>
      <c r="B202" s="165" t="s">
        <v>2050</v>
      </c>
      <c r="C202" s="165" t="s">
        <v>1403</v>
      </c>
      <c r="D202" s="165" t="s">
        <v>135</v>
      </c>
      <c r="E202" s="165" t="s">
        <v>443</v>
      </c>
      <c r="F202" s="171">
        <v>20.109421170000001</v>
      </c>
      <c r="G202" s="133">
        <v>36.724800170000002</v>
      </c>
      <c r="H202" s="55">
        <f t="shared" si="6"/>
        <v>-0.45242939166685736</v>
      </c>
      <c r="I202" s="87">
        <f t="shared" si="7"/>
        <v>1.3645081635120409E-3</v>
      </c>
      <c r="J202" s="138">
        <v>856.5611149528778</v>
      </c>
      <c r="K202" s="138">
        <v>17.395954545454501</v>
      </c>
    </row>
    <row r="203" spans="1:11" x14ac:dyDescent="0.2">
      <c r="A203" s="165" t="s">
        <v>2353</v>
      </c>
      <c r="B203" s="165" t="s">
        <v>1802</v>
      </c>
      <c r="C203" s="165" t="s">
        <v>1300</v>
      </c>
      <c r="D203" s="165" t="s">
        <v>135</v>
      </c>
      <c r="E203" s="165" t="s">
        <v>443</v>
      </c>
      <c r="F203" s="171">
        <v>20.053945049999999</v>
      </c>
      <c r="G203" s="133">
        <v>34.328897650000002</v>
      </c>
      <c r="H203" s="55">
        <f t="shared" si="6"/>
        <v>-0.41582904133829657</v>
      </c>
      <c r="I203" s="87">
        <f t="shared" si="7"/>
        <v>1.3607438772116026E-3</v>
      </c>
      <c r="J203" s="138">
        <v>1869.1064074298808</v>
      </c>
      <c r="K203" s="138">
        <v>7.7560909090909096</v>
      </c>
    </row>
    <row r="204" spans="1:11" x14ac:dyDescent="0.2">
      <c r="A204" s="165" t="s">
        <v>1627</v>
      </c>
      <c r="B204" s="165" t="s">
        <v>76</v>
      </c>
      <c r="C204" s="165" t="s">
        <v>1695</v>
      </c>
      <c r="D204" s="165" t="s">
        <v>134</v>
      </c>
      <c r="E204" s="165" t="s">
        <v>443</v>
      </c>
      <c r="F204" s="171">
        <v>20.026534059999999</v>
      </c>
      <c r="G204" s="133">
        <v>6.7918618499999992</v>
      </c>
      <c r="H204" s="55">
        <f t="shared" si="6"/>
        <v>1.9486073925369967</v>
      </c>
      <c r="I204" s="87">
        <f t="shared" si="7"/>
        <v>1.3588839271260801E-3</v>
      </c>
      <c r="J204" s="138">
        <v>269.04826037879997</v>
      </c>
      <c r="K204" s="138">
        <v>11.6094090909091</v>
      </c>
    </row>
    <row r="205" spans="1:11" x14ac:dyDescent="0.2">
      <c r="A205" s="165" t="s">
        <v>614</v>
      </c>
      <c r="B205" s="165" t="s">
        <v>296</v>
      </c>
      <c r="C205" s="165" t="s">
        <v>404</v>
      </c>
      <c r="D205" s="165" t="s">
        <v>135</v>
      </c>
      <c r="E205" s="165" t="s">
        <v>136</v>
      </c>
      <c r="F205" s="171">
        <v>19.98314878</v>
      </c>
      <c r="G205" s="133">
        <v>36.670823890000001</v>
      </c>
      <c r="H205" s="55">
        <f t="shared" si="6"/>
        <v>-0.45506681715298658</v>
      </c>
      <c r="I205" s="87">
        <f t="shared" si="7"/>
        <v>1.3559400547870509E-3</v>
      </c>
      <c r="J205" s="138">
        <v>2197.5042911</v>
      </c>
      <c r="K205" s="138">
        <v>8.4552727272727299</v>
      </c>
    </row>
    <row r="206" spans="1:11" x14ac:dyDescent="0.2">
      <c r="A206" s="165" t="s">
        <v>2758</v>
      </c>
      <c r="B206" s="165" t="s">
        <v>758</v>
      </c>
      <c r="C206" s="165" t="s">
        <v>1491</v>
      </c>
      <c r="D206" s="165" t="s">
        <v>389</v>
      </c>
      <c r="E206" s="165" t="s">
        <v>136</v>
      </c>
      <c r="F206" s="171">
        <v>19.968343910000002</v>
      </c>
      <c r="G206" s="133">
        <v>27.570040600000002</v>
      </c>
      <c r="H206" s="55">
        <f t="shared" si="6"/>
        <v>-0.27572308653038402</v>
      </c>
      <c r="I206" s="87">
        <f t="shared" si="7"/>
        <v>1.3549354825617263E-3</v>
      </c>
      <c r="J206" s="138">
        <v>734.34126316599793</v>
      </c>
      <c r="K206" s="138">
        <v>8.8303181818181802</v>
      </c>
    </row>
    <row r="207" spans="1:11" x14ac:dyDescent="0.2">
      <c r="A207" s="165" t="s">
        <v>2739</v>
      </c>
      <c r="B207" s="165" t="s">
        <v>206</v>
      </c>
      <c r="C207" s="165" t="s">
        <v>1491</v>
      </c>
      <c r="D207" s="165" t="s">
        <v>134</v>
      </c>
      <c r="E207" s="165" t="s">
        <v>443</v>
      </c>
      <c r="F207" s="171">
        <v>19.892707890000001</v>
      </c>
      <c r="G207" s="133">
        <v>15.127526099999999</v>
      </c>
      <c r="H207" s="55">
        <f t="shared" si="6"/>
        <v>0.31500073167945164</v>
      </c>
      <c r="I207" s="87">
        <f t="shared" si="7"/>
        <v>1.3498032628984609E-3</v>
      </c>
      <c r="J207" s="138">
        <v>3507.5208369438983</v>
      </c>
      <c r="K207" s="138">
        <v>8.5119090909090893</v>
      </c>
    </row>
    <row r="208" spans="1:11" x14ac:dyDescent="0.2">
      <c r="A208" s="165" t="s">
        <v>1363</v>
      </c>
      <c r="B208" s="165" t="s">
        <v>1364</v>
      </c>
      <c r="C208" s="165" t="s">
        <v>1330</v>
      </c>
      <c r="D208" s="165" t="s">
        <v>389</v>
      </c>
      <c r="E208" s="165" t="s">
        <v>136</v>
      </c>
      <c r="F208" s="171">
        <v>19.65613389</v>
      </c>
      <c r="G208" s="133">
        <v>23.589973199999999</v>
      </c>
      <c r="H208" s="55">
        <f t="shared" si="6"/>
        <v>-0.16675895630097626</v>
      </c>
      <c r="I208" s="87">
        <f t="shared" si="7"/>
        <v>1.3337507295338371E-3</v>
      </c>
      <c r="J208" s="138">
        <v>997.79950279999991</v>
      </c>
      <c r="K208" s="138">
        <v>10.7945909090909</v>
      </c>
    </row>
    <row r="209" spans="1:11" x14ac:dyDescent="0.2">
      <c r="A209" s="165" t="s">
        <v>538</v>
      </c>
      <c r="B209" s="165" t="s">
        <v>539</v>
      </c>
      <c r="C209" s="165" t="s">
        <v>1302</v>
      </c>
      <c r="D209" s="165" t="s">
        <v>389</v>
      </c>
      <c r="E209" s="165" t="s">
        <v>136</v>
      </c>
      <c r="F209" s="171">
        <v>19.612383179999998</v>
      </c>
      <c r="G209" s="133">
        <v>16.30668567</v>
      </c>
      <c r="H209" s="55">
        <f t="shared" si="6"/>
        <v>0.20272037965885414</v>
      </c>
      <c r="I209" s="87">
        <f t="shared" si="7"/>
        <v>1.3307820612439953E-3</v>
      </c>
      <c r="J209" s="138">
        <v>692.70813858970041</v>
      </c>
      <c r="K209" s="138">
        <v>14.1525454545455</v>
      </c>
    </row>
    <row r="210" spans="1:11" x14ac:dyDescent="0.2">
      <c r="A210" s="165" t="s">
        <v>2664</v>
      </c>
      <c r="B210" s="165" t="s">
        <v>79</v>
      </c>
      <c r="C210" s="165" t="s">
        <v>1491</v>
      </c>
      <c r="D210" s="165" t="s">
        <v>389</v>
      </c>
      <c r="E210" s="165" t="s">
        <v>443</v>
      </c>
      <c r="F210" s="171">
        <v>19.194871079999999</v>
      </c>
      <c r="G210" s="133">
        <v>23.84476094</v>
      </c>
      <c r="H210" s="55">
        <f t="shared" si="6"/>
        <v>-0.19500677199911576</v>
      </c>
      <c r="I210" s="87">
        <f t="shared" si="7"/>
        <v>1.302452122555111E-3</v>
      </c>
      <c r="J210" s="138">
        <v>825.04101178830001</v>
      </c>
      <c r="K210" s="138">
        <v>8.234</v>
      </c>
    </row>
    <row r="211" spans="1:11" x14ac:dyDescent="0.2">
      <c r="A211" s="165" t="s">
        <v>1102</v>
      </c>
      <c r="B211" s="165" t="s">
        <v>945</v>
      </c>
      <c r="C211" s="165" t="s">
        <v>404</v>
      </c>
      <c r="D211" s="165" t="s">
        <v>135</v>
      </c>
      <c r="E211" s="165" t="s">
        <v>443</v>
      </c>
      <c r="F211" s="171">
        <v>19.06201411</v>
      </c>
      <c r="G211" s="133">
        <v>24.59989968</v>
      </c>
      <c r="H211" s="55">
        <f t="shared" si="6"/>
        <v>-0.22511821763656881</v>
      </c>
      <c r="I211" s="87">
        <f t="shared" si="7"/>
        <v>1.2934372225929518E-3</v>
      </c>
      <c r="J211" s="138">
        <v>455.66702755806125</v>
      </c>
      <c r="K211" s="138">
        <v>17.339045454545499</v>
      </c>
    </row>
    <row r="212" spans="1:11" x14ac:dyDescent="0.2">
      <c r="A212" s="165" t="s">
        <v>2699</v>
      </c>
      <c r="B212" s="165" t="s">
        <v>94</v>
      </c>
      <c r="C212" s="165" t="s">
        <v>1491</v>
      </c>
      <c r="D212" s="165" t="s">
        <v>134</v>
      </c>
      <c r="E212" s="165" t="s">
        <v>443</v>
      </c>
      <c r="F212" s="171">
        <v>19.05322426</v>
      </c>
      <c r="G212" s="133">
        <v>17.128385420000001</v>
      </c>
      <c r="H212" s="55">
        <f t="shared" si="6"/>
        <v>0.11237713262526516</v>
      </c>
      <c r="I212" s="87">
        <f t="shared" si="7"/>
        <v>1.2928407945814416E-3</v>
      </c>
      <c r="J212" s="138">
        <v>261.9060594892</v>
      </c>
      <c r="K212" s="138">
        <v>17.961772727272699</v>
      </c>
    </row>
    <row r="213" spans="1:11" x14ac:dyDescent="0.2">
      <c r="A213" s="165" t="s">
        <v>1367</v>
      </c>
      <c r="B213" s="165" t="s">
        <v>1368</v>
      </c>
      <c r="C213" s="165" t="s">
        <v>1330</v>
      </c>
      <c r="D213" s="165" t="s">
        <v>389</v>
      </c>
      <c r="E213" s="165" t="s">
        <v>136</v>
      </c>
      <c r="F213" s="171">
        <v>18.976380850000002</v>
      </c>
      <c r="G213" s="133">
        <v>21.78307839</v>
      </c>
      <c r="H213" s="55">
        <f t="shared" si="6"/>
        <v>-0.12884760775081605</v>
      </c>
      <c r="I213" s="87">
        <f t="shared" si="7"/>
        <v>1.2876266484670063E-3</v>
      </c>
      <c r="J213" s="138">
        <v>1546.513948</v>
      </c>
      <c r="K213" s="138">
        <v>22.351636363636398</v>
      </c>
    </row>
    <row r="214" spans="1:11" x14ac:dyDescent="0.2">
      <c r="A214" s="165" t="s">
        <v>858</v>
      </c>
      <c r="B214" s="165" t="s">
        <v>32</v>
      </c>
      <c r="C214" s="165" t="s">
        <v>1493</v>
      </c>
      <c r="D214" s="165" t="s">
        <v>135</v>
      </c>
      <c r="E214" s="165" t="s">
        <v>136</v>
      </c>
      <c r="F214" s="171">
        <v>18.432872410000002</v>
      </c>
      <c r="G214" s="133">
        <v>13.64947602</v>
      </c>
      <c r="H214" s="55">
        <f t="shared" si="6"/>
        <v>0.35044542244633381</v>
      </c>
      <c r="I214" s="87">
        <f t="shared" si="7"/>
        <v>1.2507473321978699E-3</v>
      </c>
      <c r="J214" s="138">
        <v>52.19782739</v>
      </c>
      <c r="K214" s="138">
        <v>2.8697727272727298</v>
      </c>
    </row>
    <row r="215" spans="1:11" x14ac:dyDescent="0.2">
      <c r="A215" s="165" t="s">
        <v>1642</v>
      </c>
      <c r="B215" s="165" t="s">
        <v>142</v>
      </c>
      <c r="C215" s="165" t="s">
        <v>1695</v>
      </c>
      <c r="D215" s="165" t="s">
        <v>134</v>
      </c>
      <c r="E215" s="165" t="s">
        <v>443</v>
      </c>
      <c r="F215" s="171">
        <v>18.4314243</v>
      </c>
      <c r="G215" s="133">
        <v>23.1461535</v>
      </c>
      <c r="H215" s="55">
        <f t="shared" si="6"/>
        <v>-0.20369385349492308</v>
      </c>
      <c r="I215" s="87">
        <f t="shared" si="7"/>
        <v>1.2506490718899295E-3</v>
      </c>
      <c r="J215" s="138">
        <v>25.7415670412</v>
      </c>
      <c r="K215" s="138">
        <v>10.59</v>
      </c>
    </row>
    <row r="216" spans="1:11" x14ac:dyDescent="0.2">
      <c r="A216" s="165" t="s">
        <v>3041</v>
      </c>
      <c r="B216" s="165" t="s">
        <v>1501</v>
      </c>
      <c r="C216" s="165" t="s">
        <v>1300</v>
      </c>
      <c r="D216" s="165" t="s">
        <v>135</v>
      </c>
      <c r="E216" s="165" t="s">
        <v>136</v>
      </c>
      <c r="F216" s="171">
        <v>18.210382690000003</v>
      </c>
      <c r="G216" s="133">
        <v>19.629264729999999</v>
      </c>
      <c r="H216" s="55">
        <f t="shared" si="6"/>
        <v>-7.2284013666160218E-2</v>
      </c>
      <c r="I216" s="87">
        <f t="shared" si="7"/>
        <v>1.2356504760193136E-3</v>
      </c>
      <c r="J216" s="138">
        <v>223.15223487188626</v>
      </c>
      <c r="K216" s="138">
        <v>17.2714545454545</v>
      </c>
    </row>
    <row r="217" spans="1:11" x14ac:dyDescent="0.2">
      <c r="A217" s="165" t="s">
        <v>2720</v>
      </c>
      <c r="B217" s="165" t="s">
        <v>504</v>
      </c>
      <c r="C217" s="165" t="s">
        <v>1491</v>
      </c>
      <c r="D217" s="165" t="s">
        <v>135</v>
      </c>
      <c r="E217" s="165" t="s">
        <v>443</v>
      </c>
      <c r="F217" s="171">
        <v>18.123812530000002</v>
      </c>
      <c r="G217" s="133">
        <v>10.81235923</v>
      </c>
      <c r="H217" s="55">
        <f t="shared" si="6"/>
        <v>0.6762125771509353</v>
      </c>
      <c r="I217" s="87">
        <f t="shared" si="7"/>
        <v>1.2297763293177284E-3</v>
      </c>
      <c r="J217" s="138">
        <v>438.71653991279999</v>
      </c>
      <c r="K217" s="138">
        <v>12.519181818181799</v>
      </c>
    </row>
    <row r="218" spans="1:11" x14ac:dyDescent="0.2">
      <c r="A218" s="165" t="s">
        <v>2472</v>
      </c>
      <c r="B218" s="165" t="s">
        <v>925</v>
      </c>
      <c r="C218" s="165" t="s">
        <v>404</v>
      </c>
      <c r="D218" s="165" t="s">
        <v>389</v>
      </c>
      <c r="E218" s="165" t="s">
        <v>136</v>
      </c>
      <c r="F218" s="171">
        <v>18.064775190000002</v>
      </c>
      <c r="G218" s="133">
        <v>15.48865144</v>
      </c>
      <c r="H218" s="55">
        <f t="shared" si="6"/>
        <v>0.16632330838997844</v>
      </c>
      <c r="I218" s="87">
        <f t="shared" si="7"/>
        <v>1.2257703993756863E-3</v>
      </c>
      <c r="J218" s="138">
        <v>4812.5732037108719</v>
      </c>
      <c r="K218" s="138">
        <v>13.481909090909101</v>
      </c>
    </row>
    <row r="219" spans="1:11" x14ac:dyDescent="0.2">
      <c r="A219" s="165" t="s">
        <v>2900</v>
      </c>
      <c r="B219" s="165" t="s">
        <v>2901</v>
      </c>
      <c r="C219" s="165" t="s">
        <v>404</v>
      </c>
      <c r="D219" s="165" t="s">
        <v>389</v>
      </c>
      <c r="E219" s="165" t="s">
        <v>443</v>
      </c>
      <c r="F219" s="171">
        <v>17.752773149999999</v>
      </c>
      <c r="G219" s="133">
        <v>11.817332199999999</v>
      </c>
      <c r="H219" s="55">
        <f t="shared" si="6"/>
        <v>0.50226572711563455</v>
      </c>
      <c r="I219" s="87">
        <f t="shared" si="7"/>
        <v>1.2045997586589096E-3</v>
      </c>
      <c r="J219" s="138">
        <v>247.83507534</v>
      </c>
      <c r="K219" s="138">
        <v>20.965318181818201</v>
      </c>
    </row>
    <row r="220" spans="1:11" x14ac:dyDescent="0.2">
      <c r="A220" s="165" t="s">
        <v>3273</v>
      </c>
      <c r="B220" s="165" t="s">
        <v>3274</v>
      </c>
      <c r="C220" s="165" t="s">
        <v>1330</v>
      </c>
      <c r="D220" s="165" t="s">
        <v>389</v>
      </c>
      <c r="E220" s="165" t="s">
        <v>443</v>
      </c>
      <c r="F220" s="171">
        <v>17.513815340000001</v>
      </c>
      <c r="G220" s="133">
        <v>2.5320766099999998</v>
      </c>
      <c r="H220" s="55">
        <f t="shared" si="6"/>
        <v>5.9167794018680979</v>
      </c>
      <c r="I220" s="87">
        <f t="shared" si="7"/>
        <v>1.1883854738357152E-3</v>
      </c>
      <c r="J220" s="138">
        <v>51.797406670000001</v>
      </c>
      <c r="K220" s="138">
        <v>23.296363636363601</v>
      </c>
    </row>
    <row r="221" spans="1:11" x14ac:dyDescent="0.2">
      <c r="A221" s="165" t="s">
        <v>1124</v>
      </c>
      <c r="B221" s="165" t="s">
        <v>954</v>
      </c>
      <c r="C221" s="165" t="s">
        <v>404</v>
      </c>
      <c r="D221" s="165" t="s">
        <v>135</v>
      </c>
      <c r="E221" s="165" t="s">
        <v>136</v>
      </c>
      <c r="F221" s="171">
        <v>17.487949239999999</v>
      </c>
      <c r="G221" s="133">
        <v>13.291274289999999</v>
      </c>
      <c r="H221" s="55">
        <f t="shared" si="6"/>
        <v>0.31574662131210895</v>
      </c>
      <c r="I221" s="87">
        <f t="shared" si="7"/>
        <v>1.1866303509850944E-3</v>
      </c>
      <c r="J221" s="138">
        <v>801.03524081117462</v>
      </c>
      <c r="K221" s="138">
        <v>17.3081363636364</v>
      </c>
    </row>
    <row r="222" spans="1:11" x14ac:dyDescent="0.2">
      <c r="A222" s="165" t="s">
        <v>1132</v>
      </c>
      <c r="B222" s="165" t="s">
        <v>939</v>
      </c>
      <c r="C222" s="165" t="s">
        <v>404</v>
      </c>
      <c r="D222" s="165" t="s">
        <v>389</v>
      </c>
      <c r="E222" s="165" t="s">
        <v>443</v>
      </c>
      <c r="F222" s="171">
        <v>17.457304100000002</v>
      </c>
      <c r="G222" s="133">
        <v>19.018432090000001</v>
      </c>
      <c r="H222" s="55">
        <f t="shared" si="6"/>
        <v>-8.2084999573695083E-2</v>
      </c>
      <c r="I222" s="87">
        <f t="shared" si="7"/>
        <v>1.1845509503226653E-3</v>
      </c>
      <c r="J222" s="138">
        <v>1106.4175958768092</v>
      </c>
      <c r="K222" s="138">
        <v>13.08</v>
      </c>
    </row>
    <row r="223" spans="1:11" x14ac:dyDescent="0.2">
      <c r="A223" s="165" t="s">
        <v>3100</v>
      </c>
      <c r="B223" s="165" t="s">
        <v>712</v>
      </c>
      <c r="C223" s="165" t="s">
        <v>404</v>
      </c>
      <c r="D223" s="165" t="s">
        <v>389</v>
      </c>
      <c r="E223" s="165" t="s">
        <v>443</v>
      </c>
      <c r="F223" s="171">
        <v>17.404116210000002</v>
      </c>
      <c r="G223" s="133">
        <v>18.215093789999997</v>
      </c>
      <c r="H223" s="55">
        <f t="shared" si="6"/>
        <v>-4.4522284065603768E-2</v>
      </c>
      <c r="I223" s="87">
        <f t="shared" si="7"/>
        <v>1.180941929978845E-3</v>
      </c>
      <c r="J223" s="138">
        <v>1626.68800033</v>
      </c>
      <c r="K223" s="138">
        <v>7.30863636363636</v>
      </c>
    </row>
    <row r="224" spans="1:11" x14ac:dyDescent="0.2">
      <c r="A224" s="165" t="s">
        <v>2746</v>
      </c>
      <c r="B224" s="165" t="s">
        <v>873</v>
      </c>
      <c r="C224" s="165" t="s">
        <v>1491</v>
      </c>
      <c r="D224" s="165" t="s">
        <v>389</v>
      </c>
      <c r="E224" s="165" t="s">
        <v>443</v>
      </c>
      <c r="F224" s="171">
        <v>17.340416079999997</v>
      </c>
      <c r="G224" s="133">
        <v>15.32353189</v>
      </c>
      <c r="H224" s="55">
        <f t="shared" si="6"/>
        <v>0.1316200602105444</v>
      </c>
      <c r="I224" s="87">
        <f t="shared" si="7"/>
        <v>1.1766196102727237E-3</v>
      </c>
      <c r="J224" s="138">
        <v>999.36866638236199</v>
      </c>
      <c r="K224" s="138">
        <v>18.632590909090901</v>
      </c>
    </row>
    <row r="225" spans="1:11" x14ac:dyDescent="0.2">
      <c r="A225" s="165" t="s">
        <v>1742</v>
      </c>
      <c r="B225" s="165" t="s">
        <v>1743</v>
      </c>
      <c r="C225" s="165" t="s">
        <v>404</v>
      </c>
      <c r="D225" s="165" t="s">
        <v>135</v>
      </c>
      <c r="E225" s="165" t="s">
        <v>136</v>
      </c>
      <c r="F225" s="171">
        <v>17.301540399999997</v>
      </c>
      <c r="G225" s="133">
        <v>9.4343684000000003</v>
      </c>
      <c r="H225" s="55">
        <f t="shared" si="6"/>
        <v>0.83388433294591247</v>
      </c>
      <c r="I225" s="87">
        <f t="shared" si="7"/>
        <v>1.1739817331168551E-3</v>
      </c>
      <c r="J225" s="138">
        <v>335.71793273000003</v>
      </c>
      <c r="K225" s="138">
        <v>12.249545454545499</v>
      </c>
    </row>
    <row r="226" spans="1:11" x14ac:dyDescent="0.2">
      <c r="A226" s="165" t="s">
        <v>2575</v>
      </c>
      <c r="B226" s="165" t="s">
        <v>412</v>
      </c>
      <c r="C226" s="165" t="s">
        <v>1301</v>
      </c>
      <c r="D226" s="165" t="s">
        <v>134</v>
      </c>
      <c r="E226" s="165" t="s">
        <v>136</v>
      </c>
      <c r="F226" s="171">
        <v>17.163894920000001</v>
      </c>
      <c r="G226" s="133">
        <v>35.141500020000002</v>
      </c>
      <c r="H226" s="55">
        <f t="shared" si="6"/>
        <v>-0.51157762445451804</v>
      </c>
      <c r="I226" s="87">
        <f t="shared" si="7"/>
        <v>1.1646419127638594E-3</v>
      </c>
      <c r="J226" s="138">
        <v>3759.0394377956</v>
      </c>
      <c r="K226" s="138">
        <v>4.6565000000000003</v>
      </c>
    </row>
    <row r="227" spans="1:11" x14ac:dyDescent="0.2">
      <c r="A227" s="165" t="s">
        <v>2484</v>
      </c>
      <c r="B227" s="165" t="s">
        <v>1989</v>
      </c>
      <c r="C227" s="165" t="s">
        <v>404</v>
      </c>
      <c r="D227" s="165" t="s">
        <v>389</v>
      </c>
      <c r="E227" s="165" t="s">
        <v>443</v>
      </c>
      <c r="F227" s="171">
        <v>17.06254779</v>
      </c>
      <c r="G227" s="133">
        <v>10.585920130000002</v>
      </c>
      <c r="H227" s="55">
        <f t="shared" si="6"/>
        <v>0.61181527731779672</v>
      </c>
      <c r="I227" s="87">
        <f t="shared" si="7"/>
        <v>1.1577650869684048E-3</v>
      </c>
      <c r="J227" s="138">
        <v>306.45140470000001</v>
      </c>
      <c r="K227" s="138">
        <v>17.3667727272727</v>
      </c>
    </row>
    <row r="228" spans="1:11" x14ac:dyDescent="0.2">
      <c r="A228" s="165" t="s">
        <v>1257</v>
      </c>
      <c r="B228" s="165" t="s">
        <v>497</v>
      </c>
      <c r="C228" s="165" t="s">
        <v>1492</v>
      </c>
      <c r="D228" s="165" t="s">
        <v>135</v>
      </c>
      <c r="E228" s="165" t="s">
        <v>136</v>
      </c>
      <c r="F228" s="171">
        <v>17.045652670000003</v>
      </c>
      <c r="G228" s="133">
        <v>14.931196810000001</v>
      </c>
      <c r="H228" s="55">
        <f t="shared" si="6"/>
        <v>0.14161328705973975</v>
      </c>
      <c r="I228" s="87">
        <f t="shared" si="7"/>
        <v>1.1566186825558351E-3</v>
      </c>
      <c r="J228" s="138">
        <v>1172.8387864400001</v>
      </c>
      <c r="K228" s="138">
        <v>14.213681818181801</v>
      </c>
    </row>
    <row r="229" spans="1:11" x14ac:dyDescent="0.2">
      <c r="A229" s="165" t="s">
        <v>632</v>
      </c>
      <c r="B229" s="165" t="s">
        <v>250</v>
      </c>
      <c r="C229" s="165" t="s">
        <v>404</v>
      </c>
      <c r="D229" s="165" t="s">
        <v>135</v>
      </c>
      <c r="E229" s="165" t="s">
        <v>136</v>
      </c>
      <c r="F229" s="171">
        <v>16.975154280000002</v>
      </c>
      <c r="G229" s="133">
        <v>18.82869466</v>
      </c>
      <c r="H229" s="55">
        <f t="shared" si="6"/>
        <v>-9.8442319739652007E-2</v>
      </c>
      <c r="I229" s="87">
        <f t="shared" si="7"/>
        <v>1.1518350725326402E-3</v>
      </c>
      <c r="J229" s="138">
        <v>236.05847108</v>
      </c>
      <c r="K229" s="138">
        <v>8.9986363636363595</v>
      </c>
    </row>
    <row r="230" spans="1:11" x14ac:dyDescent="0.2">
      <c r="A230" s="165" t="s">
        <v>3094</v>
      </c>
      <c r="B230" s="165" t="s">
        <v>930</v>
      </c>
      <c r="C230" s="165" t="s">
        <v>404</v>
      </c>
      <c r="D230" s="165" t="s">
        <v>389</v>
      </c>
      <c r="E230" s="165" t="s">
        <v>136</v>
      </c>
      <c r="F230" s="171">
        <v>16.896747659999999</v>
      </c>
      <c r="G230" s="133">
        <v>2.1105815699999999</v>
      </c>
      <c r="H230" s="55">
        <f t="shared" si="6"/>
        <v>7.005730695355215</v>
      </c>
      <c r="I230" s="87">
        <f t="shared" si="7"/>
        <v>1.1465148560948347E-3</v>
      </c>
      <c r="J230" s="138">
        <v>1606.5037899000001</v>
      </c>
      <c r="K230" s="138">
        <v>2.6245454545454501</v>
      </c>
    </row>
    <row r="231" spans="1:11" x14ac:dyDescent="0.2">
      <c r="A231" s="165" t="s">
        <v>1626</v>
      </c>
      <c r="B231" s="165" t="s">
        <v>2922</v>
      </c>
      <c r="C231" s="165" t="s">
        <v>1624</v>
      </c>
      <c r="D231" s="165" t="s">
        <v>134</v>
      </c>
      <c r="E231" s="165" t="s">
        <v>443</v>
      </c>
      <c r="F231" s="171">
        <v>16.893932149999998</v>
      </c>
      <c r="G231" s="133">
        <v>17.767288570000002</v>
      </c>
      <c r="H231" s="55">
        <f t="shared" si="6"/>
        <v>-4.9155301134392704E-2</v>
      </c>
      <c r="I231" s="87">
        <f t="shared" si="7"/>
        <v>1.1463238119893394E-3</v>
      </c>
      <c r="J231" s="138">
        <v>46.9</v>
      </c>
      <c r="K231" s="138">
        <v>13.9145454545455</v>
      </c>
    </row>
    <row r="232" spans="1:11" x14ac:dyDescent="0.2">
      <c r="A232" s="165" t="s">
        <v>2875</v>
      </c>
      <c r="B232" s="165" t="s">
        <v>2876</v>
      </c>
      <c r="C232" s="165" t="s">
        <v>1695</v>
      </c>
      <c r="D232" s="165" t="s">
        <v>134</v>
      </c>
      <c r="E232" s="165" t="s">
        <v>443</v>
      </c>
      <c r="F232" s="171">
        <v>16.72071214</v>
      </c>
      <c r="G232" s="171">
        <v>14.68599315</v>
      </c>
      <c r="H232" s="55">
        <f t="shared" si="6"/>
        <v>0.13854827312104523</v>
      </c>
      <c r="I232" s="41">
        <f t="shared" si="7"/>
        <v>1.1345701112870413E-3</v>
      </c>
      <c r="J232" s="138">
        <v>702.38920697740002</v>
      </c>
      <c r="K232" s="173">
        <v>11.2113181818182</v>
      </c>
    </row>
    <row r="233" spans="1:11" x14ac:dyDescent="0.2">
      <c r="A233" s="165" t="s">
        <v>1965</v>
      </c>
      <c r="B233" s="165" t="s">
        <v>1966</v>
      </c>
      <c r="C233" s="165" t="s">
        <v>1695</v>
      </c>
      <c r="D233" s="165" t="s">
        <v>389</v>
      </c>
      <c r="E233" s="165" t="s">
        <v>136</v>
      </c>
      <c r="F233" s="171">
        <v>16.659980430000001</v>
      </c>
      <c r="G233" s="133">
        <v>1.4798729499999999</v>
      </c>
      <c r="H233" s="55">
        <f t="shared" si="6"/>
        <v>10.257709947330278</v>
      </c>
      <c r="I233" s="87">
        <f t="shared" si="7"/>
        <v>1.130449211268165E-3</v>
      </c>
      <c r="J233" s="138">
        <v>355.36540740372004</v>
      </c>
      <c r="K233" s="138">
        <v>5.0003636363636401</v>
      </c>
    </row>
    <row r="234" spans="1:11" x14ac:dyDescent="0.2">
      <c r="A234" s="165" t="s">
        <v>3565</v>
      </c>
      <c r="B234" s="165" t="s">
        <v>3566</v>
      </c>
      <c r="C234" s="170" t="s">
        <v>1624</v>
      </c>
      <c r="D234" s="170" t="s">
        <v>135</v>
      </c>
      <c r="E234" s="170" t="s">
        <v>443</v>
      </c>
      <c r="F234" s="133">
        <v>16.649760789999998</v>
      </c>
      <c r="G234" s="133">
        <v>25.621738899999997</v>
      </c>
      <c r="H234" s="55">
        <f t="shared" si="6"/>
        <v>-0.3501705385812045</v>
      </c>
      <c r="I234" s="87">
        <f t="shared" si="7"/>
        <v>1.1297557660371823E-3</v>
      </c>
      <c r="J234" s="138">
        <v>386.8226186469202</v>
      </c>
      <c r="K234" s="138">
        <v>32.849909090909101</v>
      </c>
    </row>
    <row r="235" spans="1:11" x14ac:dyDescent="0.2">
      <c r="A235" s="165" t="s">
        <v>2513</v>
      </c>
      <c r="B235" s="165" t="s">
        <v>1986</v>
      </c>
      <c r="C235" s="165" t="s">
        <v>404</v>
      </c>
      <c r="D235" s="165" t="s">
        <v>389</v>
      </c>
      <c r="E235" s="165" t="s">
        <v>443</v>
      </c>
      <c r="F235" s="171">
        <v>16.63893109</v>
      </c>
      <c r="G235" s="133">
        <v>7.1668929700000001</v>
      </c>
      <c r="H235" s="55">
        <f t="shared" si="6"/>
        <v>1.321638004034543</v>
      </c>
      <c r="I235" s="87">
        <f t="shared" si="7"/>
        <v>1.1290209256887974E-3</v>
      </c>
      <c r="J235" s="138">
        <v>1114.2656981235275</v>
      </c>
      <c r="K235" s="138">
        <v>15.806727272727301</v>
      </c>
    </row>
    <row r="236" spans="1:11" x14ac:dyDescent="0.2">
      <c r="A236" s="165" t="s">
        <v>2517</v>
      </c>
      <c r="B236" s="165" t="s">
        <v>1382</v>
      </c>
      <c r="C236" s="165" t="s">
        <v>404</v>
      </c>
      <c r="D236" s="165" t="s">
        <v>389</v>
      </c>
      <c r="E236" s="165" t="s">
        <v>443</v>
      </c>
      <c r="F236" s="171">
        <v>16.540384880000001</v>
      </c>
      <c r="G236" s="133">
        <v>15.949922220000001</v>
      </c>
      <c r="H236" s="55">
        <f t="shared" si="6"/>
        <v>3.7019783034402787E-2</v>
      </c>
      <c r="I236" s="87">
        <f t="shared" si="7"/>
        <v>1.1223341540064391E-3</v>
      </c>
      <c r="J236" s="138">
        <v>359.74102293840463</v>
      </c>
      <c r="K236" s="138">
        <v>16.778500000000001</v>
      </c>
    </row>
    <row r="237" spans="1:11" x14ac:dyDescent="0.2">
      <c r="A237" s="165" t="s">
        <v>2570</v>
      </c>
      <c r="B237" s="165" t="s">
        <v>192</v>
      </c>
      <c r="C237" s="165" t="s">
        <v>1301</v>
      </c>
      <c r="D237" s="165" t="s">
        <v>134</v>
      </c>
      <c r="E237" s="165" t="s">
        <v>443</v>
      </c>
      <c r="F237" s="171">
        <v>16.46592695</v>
      </c>
      <c r="G237" s="133">
        <v>21.86134315</v>
      </c>
      <c r="H237" s="55">
        <f t="shared" si="6"/>
        <v>-0.24680167924631835</v>
      </c>
      <c r="I237" s="87">
        <f t="shared" si="7"/>
        <v>1.1172818726670451E-3</v>
      </c>
      <c r="J237" s="138">
        <v>788.72071007049999</v>
      </c>
      <c r="K237" s="138">
        <v>15.654636363636399</v>
      </c>
    </row>
    <row r="238" spans="1:11" x14ac:dyDescent="0.2">
      <c r="A238" s="165" t="s">
        <v>664</v>
      </c>
      <c r="B238" s="165" t="s">
        <v>220</v>
      </c>
      <c r="C238" s="165" t="s">
        <v>1493</v>
      </c>
      <c r="D238" s="165" t="s">
        <v>135</v>
      </c>
      <c r="E238" s="165" t="s">
        <v>136</v>
      </c>
      <c r="F238" s="171">
        <v>16.439538249999998</v>
      </c>
      <c r="G238" s="133">
        <v>18.639114230000001</v>
      </c>
      <c r="H238" s="55">
        <f t="shared" si="6"/>
        <v>-0.11800861097035098</v>
      </c>
      <c r="I238" s="87">
        <f t="shared" si="7"/>
        <v>1.1154912892250815E-3</v>
      </c>
      <c r="J238" s="138">
        <v>343.90909277999998</v>
      </c>
      <c r="K238" s="138">
        <v>12.6676818181818</v>
      </c>
    </row>
    <row r="239" spans="1:11" x14ac:dyDescent="0.2">
      <c r="A239" s="165" t="s">
        <v>1267</v>
      </c>
      <c r="B239" s="165" t="s">
        <v>447</v>
      </c>
      <c r="C239" s="165" t="s">
        <v>1492</v>
      </c>
      <c r="D239" s="165" t="s">
        <v>135</v>
      </c>
      <c r="E239" s="165" t="s">
        <v>136</v>
      </c>
      <c r="F239" s="171">
        <v>16.325381889999999</v>
      </c>
      <c r="G239" s="133">
        <v>18.828218100000001</v>
      </c>
      <c r="H239" s="55">
        <f t="shared" si="6"/>
        <v>-0.13293006256391315</v>
      </c>
      <c r="I239" s="87">
        <f t="shared" si="7"/>
        <v>1.107745303708144E-3</v>
      </c>
      <c r="J239" s="138">
        <v>852.01358202999995</v>
      </c>
      <c r="K239" s="138">
        <v>13.3166363636364</v>
      </c>
    </row>
    <row r="240" spans="1:11" x14ac:dyDescent="0.2">
      <c r="A240" s="165" t="s">
        <v>1248</v>
      </c>
      <c r="B240" s="165" t="s">
        <v>92</v>
      </c>
      <c r="C240" s="165" t="s">
        <v>1492</v>
      </c>
      <c r="D240" s="165" t="s">
        <v>135</v>
      </c>
      <c r="E240" s="165" t="s">
        <v>136</v>
      </c>
      <c r="F240" s="171">
        <v>16.263662830000001</v>
      </c>
      <c r="G240" s="133">
        <v>14.32677915</v>
      </c>
      <c r="H240" s="55">
        <f t="shared" si="6"/>
        <v>0.13519323915871206</v>
      </c>
      <c r="I240" s="87">
        <f t="shared" si="7"/>
        <v>1.103557407870549E-3</v>
      </c>
      <c r="J240" s="138">
        <v>1872.26854093</v>
      </c>
      <c r="K240" s="138">
        <v>11.989818181818199</v>
      </c>
    </row>
    <row r="241" spans="1:11" x14ac:dyDescent="0.2">
      <c r="A241" s="165" t="s">
        <v>1137</v>
      </c>
      <c r="B241" s="165" t="s">
        <v>1138</v>
      </c>
      <c r="C241" s="165" t="s">
        <v>404</v>
      </c>
      <c r="D241" s="165" t="s">
        <v>135</v>
      </c>
      <c r="E241" s="165" t="s">
        <v>443</v>
      </c>
      <c r="F241" s="171">
        <v>16.17291526</v>
      </c>
      <c r="G241" s="133">
        <v>7.5264950300000004</v>
      </c>
      <c r="H241" s="55">
        <f t="shared" si="6"/>
        <v>1.1487977067062514</v>
      </c>
      <c r="I241" s="87">
        <f t="shared" si="7"/>
        <v>1.0973998064638705E-3</v>
      </c>
      <c r="J241" s="138">
        <v>570.00506318579608</v>
      </c>
      <c r="K241" s="138">
        <v>33.542909090909099</v>
      </c>
    </row>
    <row r="242" spans="1:11" x14ac:dyDescent="0.2">
      <c r="A242" s="165" t="s">
        <v>2754</v>
      </c>
      <c r="B242" s="165" t="s">
        <v>693</v>
      </c>
      <c r="C242" s="165" t="s">
        <v>1491</v>
      </c>
      <c r="D242" s="165" t="s">
        <v>389</v>
      </c>
      <c r="E242" s="165" t="s">
        <v>443</v>
      </c>
      <c r="F242" s="171">
        <v>16.138729220000002</v>
      </c>
      <c r="G242" s="133">
        <v>14.75267925</v>
      </c>
      <c r="H242" s="55">
        <f t="shared" si="6"/>
        <v>9.39524235911251E-2</v>
      </c>
      <c r="I242" s="87">
        <f t="shared" si="7"/>
        <v>1.0950801409566535E-3</v>
      </c>
      <c r="J242" s="138">
        <v>630.98118288325793</v>
      </c>
      <c r="K242" s="138">
        <v>11.4122727272727</v>
      </c>
    </row>
    <row r="243" spans="1:11" x14ac:dyDescent="0.2">
      <c r="A243" s="165" t="s">
        <v>2553</v>
      </c>
      <c r="B243" s="165" t="s">
        <v>1805</v>
      </c>
      <c r="C243" s="165" t="s">
        <v>1301</v>
      </c>
      <c r="D243" s="165" t="s">
        <v>134</v>
      </c>
      <c r="E243" s="165" t="s">
        <v>443</v>
      </c>
      <c r="F243" s="171">
        <v>16.080870300000001</v>
      </c>
      <c r="G243" s="133">
        <v>20.1994717</v>
      </c>
      <c r="H243" s="55">
        <f t="shared" si="6"/>
        <v>-0.20389649101565366</v>
      </c>
      <c r="I243" s="87">
        <f t="shared" si="7"/>
        <v>1.0911541717303602E-3</v>
      </c>
      <c r="J243" s="138">
        <v>551.39533362899999</v>
      </c>
      <c r="K243" s="138">
        <v>8.2121363636363593</v>
      </c>
    </row>
    <row r="244" spans="1:11" x14ac:dyDescent="0.2">
      <c r="A244" s="165" t="s">
        <v>2543</v>
      </c>
      <c r="B244" s="165" t="s">
        <v>102</v>
      </c>
      <c r="C244" s="165" t="s">
        <v>1301</v>
      </c>
      <c r="D244" s="165" t="s">
        <v>134</v>
      </c>
      <c r="E244" s="165" t="s">
        <v>443</v>
      </c>
      <c r="F244" s="171">
        <v>15.97155285</v>
      </c>
      <c r="G244" s="133">
        <v>17.034655149999999</v>
      </c>
      <c r="H244" s="55">
        <f t="shared" si="6"/>
        <v>-6.240820789377699E-2</v>
      </c>
      <c r="I244" s="87">
        <f t="shared" si="7"/>
        <v>1.08373652645463E-3</v>
      </c>
      <c r="J244" s="138">
        <v>79.645042622699989</v>
      </c>
      <c r="K244" s="138">
        <v>7.8003181818181799</v>
      </c>
    </row>
    <row r="245" spans="1:11" x14ac:dyDescent="0.2">
      <c r="A245" s="165" t="s">
        <v>3414</v>
      </c>
      <c r="B245" s="165" t="s">
        <v>1610</v>
      </c>
      <c r="C245" s="165" t="s">
        <v>1300</v>
      </c>
      <c r="D245" s="165" t="s">
        <v>134</v>
      </c>
      <c r="E245" s="165" t="s">
        <v>443</v>
      </c>
      <c r="F245" s="171">
        <v>15.9349767</v>
      </c>
      <c r="G245" s="133">
        <v>15.701651650000001</v>
      </c>
      <c r="H245" s="55">
        <f t="shared" si="6"/>
        <v>1.4859904881407759E-2</v>
      </c>
      <c r="I245" s="87">
        <f t="shared" si="7"/>
        <v>1.0812546820075457E-3</v>
      </c>
      <c r="J245" s="138">
        <v>338.24507278993815</v>
      </c>
      <c r="K245" s="138">
        <v>6.74204545454546</v>
      </c>
    </row>
    <row r="246" spans="1:11" x14ac:dyDescent="0.2">
      <c r="A246" s="165" t="s">
        <v>3049</v>
      </c>
      <c r="B246" s="165" t="s">
        <v>1952</v>
      </c>
      <c r="C246" s="165" t="s">
        <v>1300</v>
      </c>
      <c r="D246" s="165" t="s">
        <v>135</v>
      </c>
      <c r="E246" s="165" t="s">
        <v>136</v>
      </c>
      <c r="F246" s="171">
        <v>15.9276584</v>
      </c>
      <c r="G246" s="133">
        <v>19.063548600000001</v>
      </c>
      <c r="H246" s="55">
        <f t="shared" si="6"/>
        <v>-0.16449666669090146</v>
      </c>
      <c r="I246" s="87">
        <f t="shared" si="7"/>
        <v>1.0807581048058149E-3</v>
      </c>
      <c r="J246" s="138">
        <v>1289.8791264751387</v>
      </c>
      <c r="K246" s="138">
        <v>6.1156818181818204</v>
      </c>
    </row>
    <row r="247" spans="1:11" x14ac:dyDescent="0.2">
      <c r="A247" s="165" t="s">
        <v>1655</v>
      </c>
      <c r="B247" s="165" t="s">
        <v>155</v>
      </c>
      <c r="C247" s="165" t="s">
        <v>1695</v>
      </c>
      <c r="D247" s="165" t="s">
        <v>134</v>
      </c>
      <c r="E247" s="165" t="s">
        <v>443</v>
      </c>
      <c r="F247" s="171">
        <v>15.859215599999999</v>
      </c>
      <c r="G247" s="133">
        <v>32.011174140000001</v>
      </c>
      <c r="H247" s="55">
        <f t="shared" si="6"/>
        <v>-0.50457251175354734</v>
      </c>
      <c r="I247" s="87">
        <f t="shared" si="7"/>
        <v>1.076113975144194E-3</v>
      </c>
      <c r="J247" s="138">
        <v>9.547234916999999</v>
      </c>
      <c r="K247" s="138">
        <v>10.7663181818182</v>
      </c>
    </row>
    <row r="248" spans="1:11" x14ac:dyDescent="0.2">
      <c r="A248" s="165" t="s">
        <v>3762</v>
      </c>
      <c r="B248" s="165" t="s">
        <v>162</v>
      </c>
      <c r="C248" s="165" t="s">
        <v>404</v>
      </c>
      <c r="D248" s="165" t="s">
        <v>389</v>
      </c>
      <c r="E248" s="165" t="s">
        <v>136</v>
      </c>
      <c r="F248" s="171">
        <v>15.85526052</v>
      </c>
      <c r="G248" s="133">
        <v>17.73376391</v>
      </c>
      <c r="H248" s="55">
        <f t="shared" si="6"/>
        <v>-0.10592807029198803</v>
      </c>
      <c r="I248" s="87">
        <f t="shared" si="7"/>
        <v>1.0758456064576107E-3</v>
      </c>
      <c r="J248" s="138">
        <v>363.23735245999995</v>
      </c>
      <c r="K248" s="138">
        <v>4.9827727272727298</v>
      </c>
    </row>
    <row r="249" spans="1:11" x14ac:dyDescent="0.2">
      <c r="A249" s="165" t="s">
        <v>3366</v>
      </c>
      <c r="B249" s="165" t="s">
        <v>3367</v>
      </c>
      <c r="C249" s="165" t="s">
        <v>404</v>
      </c>
      <c r="D249" s="165" t="s">
        <v>389</v>
      </c>
      <c r="E249" s="165" t="s">
        <v>443</v>
      </c>
      <c r="F249" s="171">
        <v>15.741905619999999</v>
      </c>
      <c r="G249" s="171">
        <v>5.8346774800000007</v>
      </c>
      <c r="H249" s="55">
        <f t="shared" si="6"/>
        <v>1.6979907071058875</v>
      </c>
      <c r="I249" s="41">
        <f t="shared" si="7"/>
        <v>1.068154003346983E-3</v>
      </c>
      <c r="J249" s="138">
        <v>105.25572181</v>
      </c>
      <c r="K249" s="173">
        <v>17.716318181818199</v>
      </c>
    </row>
    <row r="250" spans="1:11" x14ac:dyDescent="0.2">
      <c r="A250" s="165" t="s">
        <v>1100</v>
      </c>
      <c r="B250" s="165" t="s">
        <v>932</v>
      </c>
      <c r="C250" s="165" t="s">
        <v>404</v>
      </c>
      <c r="D250" s="165" t="s">
        <v>389</v>
      </c>
      <c r="E250" s="165" t="s">
        <v>443</v>
      </c>
      <c r="F250" s="171">
        <v>15.64275881</v>
      </c>
      <c r="G250" s="133">
        <v>32.260977369999999</v>
      </c>
      <c r="H250" s="55">
        <f t="shared" si="6"/>
        <v>-0.51511826096916535</v>
      </c>
      <c r="I250" s="87">
        <f t="shared" si="7"/>
        <v>1.0614264784477084E-3</v>
      </c>
      <c r="J250" s="138">
        <v>3795.5777900033663</v>
      </c>
      <c r="K250" s="138">
        <v>7.8666363636363599</v>
      </c>
    </row>
    <row r="251" spans="1:11" x14ac:dyDescent="0.2">
      <c r="A251" s="165" t="s">
        <v>2510</v>
      </c>
      <c r="B251" s="165" t="s">
        <v>5</v>
      </c>
      <c r="C251" s="165" t="s">
        <v>404</v>
      </c>
      <c r="D251" s="165" t="s">
        <v>389</v>
      </c>
      <c r="E251" s="165" t="s">
        <v>443</v>
      </c>
      <c r="F251" s="171">
        <v>15.494375550000001</v>
      </c>
      <c r="G251" s="133">
        <v>13.105555300000001</v>
      </c>
      <c r="H251" s="55">
        <f t="shared" si="6"/>
        <v>0.18227539355009248</v>
      </c>
      <c r="I251" s="87">
        <f t="shared" si="7"/>
        <v>1.0513580549020034E-3</v>
      </c>
      <c r="J251" s="138">
        <v>993.87320988724355</v>
      </c>
      <c r="K251" s="138">
        <v>21.079000000000001</v>
      </c>
    </row>
    <row r="252" spans="1:11" x14ac:dyDescent="0.2">
      <c r="A252" s="165" t="s">
        <v>2586</v>
      </c>
      <c r="B252" s="165" t="s">
        <v>1980</v>
      </c>
      <c r="C252" s="165" t="s">
        <v>1492</v>
      </c>
      <c r="D252" s="165" t="s">
        <v>135</v>
      </c>
      <c r="E252" s="165" t="s">
        <v>136</v>
      </c>
      <c r="F252" s="171">
        <v>15.466978869999998</v>
      </c>
      <c r="G252" s="133">
        <v>18.289000699999999</v>
      </c>
      <c r="H252" s="55">
        <f t="shared" si="6"/>
        <v>-0.15430158685487938</v>
      </c>
      <c r="I252" s="87">
        <f t="shared" si="7"/>
        <v>1.0494990758097111E-3</v>
      </c>
      <c r="J252" s="138">
        <v>377.17597364</v>
      </c>
      <c r="K252" s="138">
        <v>8.5200454545454605</v>
      </c>
    </row>
    <row r="253" spans="1:11" x14ac:dyDescent="0.2">
      <c r="A253" s="165" t="s">
        <v>652</v>
      </c>
      <c r="B253" s="165" t="s">
        <v>720</v>
      </c>
      <c r="C253" s="165" t="s">
        <v>1302</v>
      </c>
      <c r="D253" s="165" t="s">
        <v>135</v>
      </c>
      <c r="E253" s="165" t="s">
        <v>443</v>
      </c>
      <c r="F253" s="171">
        <v>15.42339159</v>
      </c>
      <c r="G253" s="133">
        <v>4.5423428699999997</v>
      </c>
      <c r="H253" s="55">
        <f t="shared" si="6"/>
        <v>2.3954705823428957</v>
      </c>
      <c r="I253" s="87">
        <f t="shared" si="7"/>
        <v>1.0465414969275297E-3</v>
      </c>
      <c r="J253" s="138">
        <v>615.40903320000007</v>
      </c>
      <c r="K253" s="138">
        <v>15.979818181818199</v>
      </c>
    </row>
    <row r="254" spans="1:11" x14ac:dyDescent="0.2">
      <c r="A254" s="165" t="s">
        <v>2532</v>
      </c>
      <c r="B254" s="165" t="s">
        <v>304</v>
      </c>
      <c r="C254" s="165" t="s">
        <v>404</v>
      </c>
      <c r="D254" s="165" t="s">
        <v>135</v>
      </c>
      <c r="E254" s="165" t="s">
        <v>136</v>
      </c>
      <c r="F254" s="171">
        <v>15.370218449999999</v>
      </c>
      <c r="G254" s="133">
        <v>10.255746460000001</v>
      </c>
      <c r="H254" s="55">
        <f t="shared" si="6"/>
        <v>0.49869329452982569</v>
      </c>
      <c r="I254" s="87">
        <f t="shared" si="7"/>
        <v>1.0429334774327761E-3</v>
      </c>
      <c r="J254" s="138">
        <v>542.45310929999994</v>
      </c>
      <c r="K254" s="138">
        <v>9.5845909090909096</v>
      </c>
    </row>
    <row r="255" spans="1:11" x14ac:dyDescent="0.2">
      <c r="A255" s="165" t="s">
        <v>3087</v>
      </c>
      <c r="B255" s="165" t="s">
        <v>924</v>
      </c>
      <c r="C255" s="165" t="s">
        <v>404</v>
      </c>
      <c r="D255" s="165" t="s">
        <v>389</v>
      </c>
      <c r="E255" s="165" t="s">
        <v>136</v>
      </c>
      <c r="F255" s="171">
        <v>15.223677609999999</v>
      </c>
      <c r="G255" s="133">
        <v>22.048168780000001</v>
      </c>
      <c r="H255" s="55">
        <f t="shared" si="6"/>
        <v>-0.30952643904787824</v>
      </c>
      <c r="I255" s="87">
        <f t="shared" si="7"/>
        <v>1.0329900697743691E-3</v>
      </c>
      <c r="J255" s="138">
        <v>1074.2707167999999</v>
      </c>
      <c r="K255" s="138">
        <v>6.8905000000000003</v>
      </c>
    </row>
    <row r="256" spans="1:11" x14ac:dyDescent="0.2">
      <c r="A256" s="165" t="s">
        <v>1631</v>
      </c>
      <c r="B256" s="165" t="s">
        <v>2920</v>
      </c>
      <c r="C256" s="165" t="s">
        <v>1624</v>
      </c>
      <c r="D256" s="165" t="s">
        <v>135</v>
      </c>
      <c r="E256" s="165" t="s">
        <v>443</v>
      </c>
      <c r="F256" s="171">
        <v>14.949975349999999</v>
      </c>
      <c r="G256" s="133">
        <v>16.92774764</v>
      </c>
      <c r="H256" s="55">
        <f t="shared" si="6"/>
        <v>-0.11683611618397216</v>
      </c>
      <c r="I256" s="87">
        <f t="shared" si="7"/>
        <v>1.0144182289946429E-3</v>
      </c>
      <c r="J256" s="138">
        <v>2349.4614607876138</v>
      </c>
      <c r="K256" s="138">
        <v>26.821181818181799</v>
      </c>
    </row>
    <row r="257" spans="1:11" x14ac:dyDescent="0.2">
      <c r="A257" s="165" t="s">
        <v>2514</v>
      </c>
      <c r="B257" s="165" t="s">
        <v>1785</v>
      </c>
      <c r="C257" s="165" t="s">
        <v>404</v>
      </c>
      <c r="D257" s="165" t="s">
        <v>389</v>
      </c>
      <c r="E257" s="165" t="s">
        <v>443</v>
      </c>
      <c r="F257" s="171">
        <v>14.948681329999999</v>
      </c>
      <c r="G257" s="133">
        <v>20.983200119999999</v>
      </c>
      <c r="H257" s="55">
        <f t="shared" si="6"/>
        <v>-0.28758810646085575</v>
      </c>
      <c r="I257" s="87">
        <f t="shared" si="7"/>
        <v>1.0143304243363774E-3</v>
      </c>
      <c r="J257" s="138">
        <v>1122.8627140020194</v>
      </c>
      <c r="K257" s="138">
        <v>10.5591363636364</v>
      </c>
    </row>
    <row r="258" spans="1:11" x14ac:dyDescent="0.2">
      <c r="A258" s="165" t="s">
        <v>2495</v>
      </c>
      <c r="B258" s="165" t="s">
        <v>1714</v>
      </c>
      <c r="C258" s="165" t="s">
        <v>404</v>
      </c>
      <c r="D258" s="165" t="s">
        <v>135</v>
      </c>
      <c r="E258" s="165" t="s">
        <v>443</v>
      </c>
      <c r="F258" s="171">
        <v>14.754386140000001</v>
      </c>
      <c r="G258" s="133">
        <v>15.8875314</v>
      </c>
      <c r="H258" s="55">
        <f t="shared" si="6"/>
        <v>-7.1322928117076745E-2</v>
      </c>
      <c r="I258" s="87">
        <f t="shared" si="7"/>
        <v>1.001146684702855E-3</v>
      </c>
      <c r="J258" s="138">
        <v>885.59680164086171</v>
      </c>
      <c r="K258" s="138">
        <v>22.542136363636398</v>
      </c>
    </row>
    <row r="259" spans="1:11" x14ac:dyDescent="0.2">
      <c r="A259" s="165" t="s">
        <v>2745</v>
      </c>
      <c r="B259" s="165" t="s">
        <v>874</v>
      </c>
      <c r="C259" s="165" t="s">
        <v>1491</v>
      </c>
      <c r="D259" s="165" t="s">
        <v>389</v>
      </c>
      <c r="E259" s="165" t="s">
        <v>443</v>
      </c>
      <c r="F259" s="171">
        <v>14.74757323</v>
      </c>
      <c r="G259" s="133">
        <v>13.840826439999999</v>
      </c>
      <c r="H259" s="55">
        <f t="shared" si="6"/>
        <v>6.5512474557119171E-2</v>
      </c>
      <c r="I259" s="87">
        <f t="shared" si="7"/>
        <v>1.0006844003221319E-3</v>
      </c>
      <c r="J259" s="138">
        <v>1320.36401382075</v>
      </c>
      <c r="K259" s="138">
        <v>21.6182727272727</v>
      </c>
    </row>
    <row r="260" spans="1:11" x14ac:dyDescent="0.2">
      <c r="A260" s="165" t="s">
        <v>2637</v>
      </c>
      <c r="B260" s="165" t="s">
        <v>603</v>
      </c>
      <c r="C260" s="165" t="s">
        <v>1491</v>
      </c>
      <c r="D260" s="165" t="s">
        <v>135</v>
      </c>
      <c r="E260" s="165" t="s">
        <v>136</v>
      </c>
      <c r="F260" s="171">
        <v>14.733714460000002</v>
      </c>
      <c r="G260" s="133">
        <v>20.67027057</v>
      </c>
      <c r="H260" s="55">
        <f t="shared" si="6"/>
        <v>-0.28720263191020234</v>
      </c>
      <c r="I260" s="87">
        <f t="shared" si="7"/>
        <v>9.9974402493084808E-4</v>
      </c>
      <c r="J260" s="138">
        <v>614.83049159838197</v>
      </c>
      <c r="K260" s="138">
        <v>27.385090909090898</v>
      </c>
    </row>
    <row r="261" spans="1:11" x14ac:dyDescent="0.2">
      <c r="A261" s="165" t="s">
        <v>3013</v>
      </c>
      <c r="B261" s="165" t="s">
        <v>38</v>
      </c>
      <c r="C261" s="165" t="s">
        <v>1300</v>
      </c>
      <c r="D261" s="165" t="s">
        <v>135</v>
      </c>
      <c r="E261" s="165" t="s">
        <v>443</v>
      </c>
      <c r="F261" s="171">
        <v>14.69131395</v>
      </c>
      <c r="G261" s="133">
        <v>13.620839050000001</v>
      </c>
      <c r="H261" s="55">
        <f t="shared" si="6"/>
        <v>7.8590966097642712E-2</v>
      </c>
      <c r="I261" s="87">
        <f t="shared" si="7"/>
        <v>9.968669733467681E-4</v>
      </c>
      <c r="J261" s="138">
        <v>273.70181920994094</v>
      </c>
      <c r="K261" s="138">
        <v>8.7928181818181805</v>
      </c>
    </row>
    <row r="262" spans="1:11" x14ac:dyDescent="0.2">
      <c r="A262" s="165" t="s">
        <v>1730</v>
      </c>
      <c r="B262" s="165" t="s">
        <v>308</v>
      </c>
      <c r="C262" s="165" t="s">
        <v>1493</v>
      </c>
      <c r="D262" s="165" t="s">
        <v>135</v>
      </c>
      <c r="E262" s="165" t="s">
        <v>136</v>
      </c>
      <c r="F262" s="171">
        <v>14.670660849999999</v>
      </c>
      <c r="G262" s="133">
        <v>16.561640609999998</v>
      </c>
      <c r="H262" s="55">
        <f t="shared" si="6"/>
        <v>-0.11417828731642787</v>
      </c>
      <c r="I262" s="87">
        <f t="shared" si="7"/>
        <v>9.9546557430531431E-4</v>
      </c>
      <c r="J262" s="138">
        <v>155.43047227428198</v>
      </c>
      <c r="K262" s="138">
        <v>75.034954545454497</v>
      </c>
    </row>
    <row r="263" spans="1:11" x14ac:dyDescent="0.2">
      <c r="A263" s="165" t="s">
        <v>593</v>
      </c>
      <c r="B263" s="165" t="s">
        <v>594</v>
      </c>
      <c r="C263" s="165" t="s">
        <v>1302</v>
      </c>
      <c r="D263" s="165" t="s">
        <v>389</v>
      </c>
      <c r="E263" s="165" t="s">
        <v>443</v>
      </c>
      <c r="F263" s="171">
        <v>14.661816119999999</v>
      </c>
      <c r="G263" s="133">
        <v>15.04673996</v>
      </c>
      <c r="H263" s="55">
        <f t="shared" ref="H263:H326" si="8">IF(ISERROR(F263/G263-1),"",IF((F263/G263-1)&gt;10000%,"",F263/G263-1))</f>
        <v>-2.5581876275078574E-2</v>
      </c>
      <c r="I263" s="87">
        <f t="shared" ref="I263:I326" si="9">F263/$F$1625</f>
        <v>9.9486542245673382E-4</v>
      </c>
      <c r="J263" s="138">
        <v>819.40724436216772</v>
      </c>
      <c r="K263" s="138">
        <v>24.367090909090901</v>
      </c>
    </row>
    <row r="264" spans="1:11" x14ac:dyDescent="0.2">
      <c r="A264" s="165" t="s">
        <v>1256</v>
      </c>
      <c r="B264" s="165" t="s">
        <v>699</v>
      </c>
      <c r="C264" s="165" t="s">
        <v>1492</v>
      </c>
      <c r="D264" s="165" t="s">
        <v>135</v>
      </c>
      <c r="E264" s="165" t="s">
        <v>136</v>
      </c>
      <c r="F264" s="171">
        <v>14.64382722</v>
      </c>
      <c r="G264" s="133">
        <v>16.985538809999998</v>
      </c>
      <c r="H264" s="55">
        <f t="shared" si="8"/>
        <v>-0.13786501659996486</v>
      </c>
      <c r="I264" s="87">
        <f t="shared" si="9"/>
        <v>9.9364480050570417E-4</v>
      </c>
      <c r="J264" s="138">
        <v>956.41143077999993</v>
      </c>
      <c r="K264" s="138">
        <v>24.5400909090909</v>
      </c>
    </row>
    <row r="265" spans="1:11" x14ac:dyDescent="0.2">
      <c r="A265" s="165" t="s">
        <v>3134</v>
      </c>
      <c r="B265" s="165" t="s">
        <v>928</v>
      </c>
      <c r="C265" s="165" t="s">
        <v>404</v>
      </c>
      <c r="D265" s="165" t="s">
        <v>389</v>
      </c>
      <c r="E265" s="165" t="s">
        <v>136</v>
      </c>
      <c r="F265" s="171">
        <v>14.62660775</v>
      </c>
      <c r="G265" s="133">
        <v>15.057030460000002</v>
      </c>
      <c r="H265" s="55">
        <f t="shared" si="8"/>
        <v>-2.8586161869264215E-2</v>
      </c>
      <c r="I265" s="87">
        <f t="shared" si="9"/>
        <v>9.9247638759179086E-4</v>
      </c>
      <c r="J265" s="138">
        <v>2891.6697980225513</v>
      </c>
      <c r="K265" s="138">
        <v>4.08440909090909</v>
      </c>
    </row>
    <row r="266" spans="1:11" x14ac:dyDescent="0.2">
      <c r="A266" s="165" t="s">
        <v>3173</v>
      </c>
      <c r="B266" s="165" t="s">
        <v>3174</v>
      </c>
      <c r="C266" s="165" t="s">
        <v>1493</v>
      </c>
      <c r="D266" s="165" t="s">
        <v>135</v>
      </c>
      <c r="E266" s="165" t="s">
        <v>136</v>
      </c>
      <c r="F266" s="171">
        <v>14.60008215</v>
      </c>
      <c r="G266" s="171">
        <v>15.158984500000001</v>
      </c>
      <c r="H266" s="55">
        <f t="shared" si="8"/>
        <v>-3.6869379343979158E-2</v>
      </c>
      <c r="I266" s="41">
        <f t="shared" si="9"/>
        <v>9.9067651491340403E-4</v>
      </c>
      <c r="J266" s="138">
        <v>118.98357115</v>
      </c>
      <c r="K266" s="173">
        <v>38.548409090909097</v>
      </c>
    </row>
    <row r="267" spans="1:11" x14ac:dyDescent="0.2">
      <c r="A267" s="165" t="s">
        <v>1140</v>
      </c>
      <c r="B267" s="165" t="s">
        <v>907</v>
      </c>
      <c r="C267" s="165" t="s">
        <v>404</v>
      </c>
      <c r="D267" s="165" t="s">
        <v>135</v>
      </c>
      <c r="E267" s="165" t="s">
        <v>136</v>
      </c>
      <c r="F267" s="171">
        <v>14.57633304</v>
      </c>
      <c r="G267" s="133">
        <v>10.93151905</v>
      </c>
      <c r="H267" s="55">
        <f t="shared" si="8"/>
        <v>0.33342246153795063</v>
      </c>
      <c r="I267" s="87">
        <f t="shared" si="9"/>
        <v>9.8906503867064234E-4</v>
      </c>
      <c r="J267" s="138">
        <v>641.98161937058239</v>
      </c>
      <c r="K267" s="138">
        <v>25.819590909090898</v>
      </c>
    </row>
    <row r="268" spans="1:11" x14ac:dyDescent="0.2">
      <c r="A268" s="165" t="s">
        <v>997</v>
      </c>
      <c r="B268" s="165" t="s">
        <v>2842</v>
      </c>
      <c r="C268" s="165" t="s">
        <v>1494</v>
      </c>
      <c r="D268" s="165" t="s">
        <v>135</v>
      </c>
      <c r="E268" s="165" t="s">
        <v>136</v>
      </c>
      <c r="F268" s="171">
        <v>14.36161982</v>
      </c>
      <c r="G268" s="133">
        <v>25.535053190000003</v>
      </c>
      <c r="H268" s="55">
        <f t="shared" si="8"/>
        <v>-0.43757235541517203</v>
      </c>
      <c r="I268" s="87">
        <f t="shared" si="9"/>
        <v>9.7449585047635289E-4</v>
      </c>
      <c r="J268" s="138">
        <v>4860.9140049999996</v>
      </c>
      <c r="K268" s="138">
        <v>6.3388636363636399</v>
      </c>
    </row>
    <row r="269" spans="1:11" x14ac:dyDescent="0.2">
      <c r="A269" s="165" t="s">
        <v>3444</v>
      </c>
      <c r="B269" s="165" t="s">
        <v>455</v>
      </c>
      <c r="C269" s="165" t="s">
        <v>1301</v>
      </c>
      <c r="D269" s="165" t="s">
        <v>134</v>
      </c>
      <c r="E269" s="165" t="s">
        <v>136</v>
      </c>
      <c r="F269" s="171">
        <v>14.336395400000001</v>
      </c>
      <c r="G269" s="133">
        <v>12.313204279999999</v>
      </c>
      <c r="H269" s="55">
        <f t="shared" si="8"/>
        <v>0.16431069232614104</v>
      </c>
      <c r="I269" s="87">
        <f t="shared" si="9"/>
        <v>9.7278426829211766E-4</v>
      </c>
      <c r="J269" s="138">
        <v>719.74822647256815</v>
      </c>
      <c r="K269" s="138">
        <v>25.190318181818199</v>
      </c>
    </row>
    <row r="270" spans="1:11" x14ac:dyDescent="0.2">
      <c r="A270" s="165" t="s">
        <v>2467</v>
      </c>
      <c r="B270" s="165" t="s">
        <v>1584</v>
      </c>
      <c r="C270" s="165" t="s">
        <v>404</v>
      </c>
      <c r="D270" s="165" t="s">
        <v>389</v>
      </c>
      <c r="E270" s="165" t="s">
        <v>136</v>
      </c>
      <c r="F270" s="171">
        <v>14.133715369999999</v>
      </c>
      <c r="G270" s="133">
        <v>11.191115539999998</v>
      </c>
      <c r="H270" s="55">
        <f t="shared" si="8"/>
        <v>0.26294070680285375</v>
      </c>
      <c r="I270" s="87">
        <f t="shared" si="9"/>
        <v>9.5903158226610474E-4</v>
      </c>
      <c r="J270" s="138">
        <v>481.22516647000003</v>
      </c>
      <c r="K270" s="138">
        <v>17.885909090909099</v>
      </c>
    </row>
    <row r="271" spans="1:11" x14ac:dyDescent="0.2">
      <c r="A271" s="165" t="s">
        <v>787</v>
      </c>
      <c r="B271" s="165" t="s">
        <v>774</v>
      </c>
      <c r="C271" s="165" t="s">
        <v>1302</v>
      </c>
      <c r="D271" s="165" t="s">
        <v>135</v>
      </c>
      <c r="E271" s="165" t="s">
        <v>443</v>
      </c>
      <c r="F271" s="171">
        <v>14.042792179999999</v>
      </c>
      <c r="G271" s="133">
        <v>12.44247009</v>
      </c>
      <c r="H271" s="55">
        <f t="shared" si="8"/>
        <v>0.12861771645215181</v>
      </c>
      <c r="I271" s="87">
        <f t="shared" si="9"/>
        <v>9.5286206430938492E-4</v>
      </c>
      <c r="J271" s="138">
        <v>351.12249065971054</v>
      </c>
      <c r="K271" s="138">
        <v>11.9381818181818</v>
      </c>
    </row>
    <row r="272" spans="1:11" x14ac:dyDescent="0.2">
      <c r="A272" s="165" t="s">
        <v>1663</v>
      </c>
      <c r="B272" s="165" t="s">
        <v>233</v>
      </c>
      <c r="C272" s="165" t="s">
        <v>1695</v>
      </c>
      <c r="D272" s="165" t="s">
        <v>389</v>
      </c>
      <c r="E272" s="165" t="s">
        <v>443</v>
      </c>
      <c r="F272" s="171">
        <v>13.982909279999999</v>
      </c>
      <c r="G272" s="133">
        <v>0.40979357</v>
      </c>
      <c r="H272" s="55">
        <f t="shared" si="8"/>
        <v>33.121836709150898</v>
      </c>
      <c r="I272" s="87">
        <f t="shared" si="9"/>
        <v>9.4879875959195861E-4</v>
      </c>
      <c r="J272" s="138">
        <v>30.67006708613</v>
      </c>
      <c r="K272" s="138">
        <v>21.1867727272727</v>
      </c>
    </row>
    <row r="273" spans="1:11" x14ac:dyDescent="0.2">
      <c r="A273" s="165" t="s">
        <v>2485</v>
      </c>
      <c r="B273" s="165" t="s">
        <v>1776</v>
      </c>
      <c r="C273" s="165" t="s">
        <v>404</v>
      </c>
      <c r="D273" s="165" t="s">
        <v>389</v>
      </c>
      <c r="E273" s="165" t="s">
        <v>443</v>
      </c>
      <c r="F273" s="171">
        <v>13.933221</v>
      </c>
      <c r="G273" s="133">
        <v>11.562141970000001</v>
      </c>
      <c r="H273" s="55">
        <f t="shared" si="8"/>
        <v>0.20507264451104112</v>
      </c>
      <c r="I273" s="87">
        <f t="shared" si="9"/>
        <v>9.4542720239408065E-4</v>
      </c>
      <c r="J273" s="138">
        <v>1506.10652181</v>
      </c>
      <c r="K273" s="138">
        <v>11.6135454545455</v>
      </c>
    </row>
    <row r="274" spans="1:11" x14ac:dyDescent="0.2">
      <c r="A274" s="165" t="s">
        <v>1653</v>
      </c>
      <c r="B274" s="165" t="s">
        <v>145</v>
      </c>
      <c r="C274" s="165" t="s">
        <v>1695</v>
      </c>
      <c r="D274" s="165" t="s">
        <v>134</v>
      </c>
      <c r="E274" s="165" t="s">
        <v>443</v>
      </c>
      <c r="F274" s="171">
        <v>13.912311000000001</v>
      </c>
      <c r="G274" s="133">
        <v>5.7560465000000001</v>
      </c>
      <c r="H274" s="55">
        <f t="shared" si="8"/>
        <v>1.4169907244494984</v>
      </c>
      <c r="I274" s="87">
        <f t="shared" si="9"/>
        <v>9.4400837161532107E-4</v>
      </c>
      <c r="J274" s="138">
        <v>6.3301230374999999</v>
      </c>
      <c r="K274" s="138">
        <v>13.260636363636401</v>
      </c>
    </row>
    <row r="275" spans="1:11" x14ac:dyDescent="0.2">
      <c r="A275" s="165" t="s">
        <v>2440</v>
      </c>
      <c r="B275" s="165" t="s">
        <v>122</v>
      </c>
      <c r="C275" s="165" t="s">
        <v>404</v>
      </c>
      <c r="D275" s="165" t="s">
        <v>135</v>
      </c>
      <c r="E275" s="165" t="s">
        <v>443</v>
      </c>
      <c r="F275" s="171">
        <v>13.906227359999999</v>
      </c>
      <c r="G275" s="133">
        <v>12.31802268</v>
      </c>
      <c r="H275" s="55">
        <f t="shared" si="8"/>
        <v>0.12893341092630606</v>
      </c>
      <c r="I275" s="87">
        <f t="shared" si="9"/>
        <v>9.4359557124808549E-4</v>
      </c>
      <c r="J275" s="138">
        <v>2856.5956879800001</v>
      </c>
      <c r="K275" s="138">
        <v>9.4612727272727302</v>
      </c>
    </row>
    <row r="276" spans="1:11" x14ac:dyDescent="0.2">
      <c r="A276" s="165" t="s">
        <v>640</v>
      </c>
      <c r="B276" s="165" t="s">
        <v>417</v>
      </c>
      <c r="C276" s="165" t="s">
        <v>404</v>
      </c>
      <c r="D276" s="165" t="s">
        <v>135</v>
      </c>
      <c r="E276" s="165" t="s">
        <v>136</v>
      </c>
      <c r="F276" s="171">
        <v>13.880478800000001</v>
      </c>
      <c r="G276" s="133">
        <v>7.6131138800000002</v>
      </c>
      <c r="H276" s="55">
        <f t="shared" si="8"/>
        <v>0.82323278211621864</v>
      </c>
      <c r="I276" s="87">
        <f t="shared" si="9"/>
        <v>9.4184842397707948E-4</v>
      </c>
      <c r="J276" s="138">
        <v>610.91092796999999</v>
      </c>
      <c r="K276" s="138">
        <v>18.937318181818199</v>
      </c>
    </row>
    <row r="277" spans="1:11" x14ac:dyDescent="0.2">
      <c r="A277" s="165" t="s">
        <v>3390</v>
      </c>
      <c r="B277" s="165" t="s">
        <v>33</v>
      </c>
      <c r="C277" s="165" t="s">
        <v>1301</v>
      </c>
      <c r="D277" s="165" t="s">
        <v>135</v>
      </c>
      <c r="E277" s="165" t="s">
        <v>136</v>
      </c>
      <c r="F277" s="171">
        <v>13.875706189999999</v>
      </c>
      <c r="G277" s="133">
        <v>16.15522734</v>
      </c>
      <c r="H277" s="55">
        <f t="shared" si="8"/>
        <v>-0.1411011496171245</v>
      </c>
      <c r="I277" s="87">
        <f t="shared" si="9"/>
        <v>9.4152458246760942E-4</v>
      </c>
      <c r="J277" s="138">
        <v>1022.0308418799</v>
      </c>
      <c r="K277" s="138">
        <v>20.653818181818199</v>
      </c>
    </row>
    <row r="278" spans="1:11" x14ac:dyDescent="0.2">
      <c r="A278" s="165" t="s">
        <v>2379</v>
      </c>
      <c r="B278" s="165" t="s">
        <v>1419</v>
      </c>
      <c r="C278" s="165" t="s">
        <v>1300</v>
      </c>
      <c r="D278" s="165" t="s">
        <v>134</v>
      </c>
      <c r="E278" s="165" t="s">
        <v>3617</v>
      </c>
      <c r="F278" s="171">
        <v>13.86866678</v>
      </c>
      <c r="G278" s="133">
        <v>8.0919682699999989</v>
      </c>
      <c r="H278" s="55">
        <f t="shared" si="8"/>
        <v>0.71388051920772067</v>
      </c>
      <c r="I278" s="87">
        <f t="shared" si="9"/>
        <v>9.410469291164709E-4</v>
      </c>
      <c r="J278" s="138">
        <v>228.47073813989377</v>
      </c>
      <c r="K278" s="138">
        <v>32.205681818181802</v>
      </c>
    </row>
    <row r="279" spans="1:11" x14ac:dyDescent="0.2">
      <c r="A279" s="165" t="s">
        <v>1460</v>
      </c>
      <c r="B279" s="165" t="s">
        <v>401</v>
      </c>
      <c r="C279" s="165" t="s">
        <v>1302</v>
      </c>
      <c r="D279" s="165" t="s">
        <v>389</v>
      </c>
      <c r="E279" s="165" t="s">
        <v>136</v>
      </c>
      <c r="F279" s="171">
        <v>13.82106565</v>
      </c>
      <c r="G279" s="133">
        <v>12.209087650000001</v>
      </c>
      <c r="H279" s="55">
        <f t="shared" si="8"/>
        <v>0.13203099578042576</v>
      </c>
      <c r="I279" s="87">
        <f t="shared" si="9"/>
        <v>9.3781699375789884E-4</v>
      </c>
      <c r="J279" s="138">
        <v>582.80838700000004</v>
      </c>
      <c r="K279" s="138">
        <v>5.6025909090909103</v>
      </c>
    </row>
    <row r="280" spans="1:11" x14ac:dyDescent="0.2">
      <c r="A280" s="165" t="s">
        <v>3709</v>
      </c>
      <c r="B280" s="165" t="s">
        <v>2890</v>
      </c>
      <c r="C280" s="165" t="s">
        <v>1301</v>
      </c>
      <c r="D280" s="165" t="s">
        <v>135</v>
      </c>
      <c r="E280" s="165" t="s">
        <v>136</v>
      </c>
      <c r="F280" s="171">
        <v>13.776929470000001</v>
      </c>
      <c r="G280" s="133">
        <v>3.9669102500000002</v>
      </c>
      <c r="H280" s="55">
        <f t="shared" si="8"/>
        <v>2.4729622304916026</v>
      </c>
      <c r="I280" s="87">
        <f t="shared" si="9"/>
        <v>9.3482216971959783E-4</v>
      </c>
      <c r="J280" s="138">
        <v>194.07347988000001</v>
      </c>
      <c r="K280" s="138">
        <v>24.205454545454501</v>
      </c>
    </row>
    <row r="281" spans="1:11" x14ac:dyDescent="0.2">
      <c r="A281" s="165" t="s">
        <v>2491</v>
      </c>
      <c r="B281" s="165" t="s">
        <v>1985</v>
      </c>
      <c r="C281" s="165" t="s">
        <v>404</v>
      </c>
      <c r="D281" s="165" t="s">
        <v>389</v>
      </c>
      <c r="E281" s="165" t="s">
        <v>443</v>
      </c>
      <c r="F281" s="171">
        <v>13.592956239999999</v>
      </c>
      <c r="G281" s="133">
        <v>10.462802640000001</v>
      </c>
      <c r="H281" s="55">
        <f t="shared" si="8"/>
        <v>0.29916970698015555</v>
      </c>
      <c r="I281" s="87">
        <f t="shared" si="9"/>
        <v>9.2233881815614361E-4</v>
      </c>
      <c r="J281" s="138">
        <v>493.75341932999999</v>
      </c>
      <c r="K281" s="138">
        <v>12.1685</v>
      </c>
    </row>
    <row r="282" spans="1:11" x14ac:dyDescent="0.2">
      <c r="A282" s="165" t="s">
        <v>3020</v>
      </c>
      <c r="B282" s="165" t="s">
        <v>37</v>
      </c>
      <c r="C282" s="165" t="s">
        <v>1300</v>
      </c>
      <c r="D282" s="165" t="s">
        <v>134</v>
      </c>
      <c r="E282" s="165" t="s">
        <v>443</v>
      </c>
      <c r="F282" s="171">
        <v>13.4925335</v>
      </c>
      <c r="G282" s="133">
        <v>16.610444999999999</v>
      </c>
      <c r="H282" s="55">
        <f t="shared" si="8"/>
        <v>-0.18770788500849911</v>
      </c>
      <c r="I282" s="87">
        <f t="shared" si="9"/>
        <v>9.155247160806115E-4</v>
      </c>
      <c r="J282" s="138">
        <v>225.48574821999776</v>
      </c>
      <c r="K282" s="138">
        <v>19.464045454545499</v>
      </c>
    </row>
    <row r="283" spans="1:11" x14ac:dyDescent="0.2">
      <c r="A283" s="165" t="s">
        <v>2352</v>
      </c>
      <c r="B283" s="165" t="s">
        <v>1977</v>
      </c>
      <c r="C283" s="165" t="s">
        <v>1300</v>
      </c>
      <c r="D283" s="165" t="s">
        <v>135</v>
      </c>
      <c r="E283" s="165" t="s">
        <v>443</v>
      </c>
      <c r="F283" s="171">
        <v>13.448143740000001</v>
      </c>
      <c r="G283" s="133">
        <v>8.1721708799999995</v>
      </c>
      <c r="H283" s="55">
        <f t="shared" si="8"/>
        <v>0.64560236655257031</v>
      </c>
      <c r="I283" s="87">
        <f t="shared" si="9"/>
        <v>9.1251268558086246E-4</v>
      </c>
      <c r="J283" s="138">
        <v>605.91231252175498</v>
      </c>
      <c r="K283" s="138">
        <v>17.954409090909099</v>
      </c>
    </row>
    <row r="284" spans="1:11" x14ac:dyDescent="0.2">
      <c r="A284" s="165" t="s">
        <v>3415</v>
      </c>
      <c r="B284" s="165" t="s">
        <v>1609</v>
      </c>
      <c r="C284" s="165" t="s">
        <v>1300</v>
      </c>
      <c r="D284" s="165" t="s">
        <v>134</v>
      </c>
      <c r="E284" s="165" t="s">
        <v>443</v>
      </c>
      <c r="F284" s="171">
        <v>13.327913880000001</v>
      </c>
      <c r="G284" s="133">
        <v>22.851559139999999</v>
      </c>
      <c r="H284" s="55">
        <f t="shared" si="8"/>
        <v>-0.41676128975066506</v>
      </c>
      <c r="I284" s="87">
        <f t="shared" si="9"/>
        <v>9.0435458773801386E-4</v>
      </c>
      <c r="J284" s="138">
        <v>642.79250060982804</v>
      </c>
      <c r="K284" s="138">
        <v>6.7777272727272697</v>
      </c>
    </row>
    <row r="285" spans="1:11" x14ac:dyDescent="0.2">
      <c r="A285" s="165" t="s">
        <v>3767</v>
      </c>
      <c r="B285" s="165" t="s">
        <v>141</v>
      </c>
      <c r="C285" s="165" t="s">
        <v>1491</v>
      </c>
      <c r="D285" s="165" t="s">
        <v>134</v>
      </c>
      <c r="E285" s="165" t="s">
        <v>443</v>
      </c>
      <c r="F285" s="171">
        <v>13.31932613</v>
      </c>
      <c r="G285" s="133">
        <v>4.8806322099999999</v>
      </c>
      <c r="H285" s="55">
        <f t="shared" si="8"/>
        <v>1.7290165611557113</v>
      </c>
      <c r="I285" s="87">
        <f t="shared" si="9"/>
        <v>9.0377187305507305E-4</v>
      </c>
      <c r="J285" s="138">
        <v>12.0608494768</v>
      </c>
      <c r="K285" s="138">
        <v>48.481272727272703</v>
      </c>
    </row>
    <row r="286" spans="1:11" x14ac:dyDescent="0.2">
      <c r="A286" s="165" t="s">
        <v>2707</v>
      </c>
      <c r="B286" s="165" t="s">
        <v>99</v>
      </c>
      <c r="C286" s="165" t="s">
        <v>1491</v>
      </c>
      <c r="D286" s="165" t="s">
        <v>134</v>
      </c>
      <c r="E286" s="165" t="s">
        <v>443</v>
      </c>
      <c r="F286" s="171">
        <v>13.2791011</v>
      </c>
      <c r="G286" s="133">
        <v>12.71868329</v>
      </c>
      <c r="H286" s="55">
        <f t="shared" si="8"/>
        <v>4.4062565064469039E-2</v>
      </c>
      <c r="I286" s="87">
        <f t="shared" si="9"/>
        <v>9.0104243686949046E-4</v>
      </c>
      <c r="J286" s="138">
        <v>1099.7335592709278</v>
      </c>
      <c r="K286" s="138">
        <v>12.464090909090899</v>
      </c>
    </row>
    <row r="287" spans="1:11" x14ac:dyDescent="0.2">
      <c r="A287" s="165" t="s">
        <v>1118</v>
      </c>
      <c r="B287" s="165" t="s">
        <v>906</v>
      </c>
      <c r="C287" s="165" t="s">
        <v>404</v>
      </c>
      <c r="D287" s="165" t="s">
        <v>389</v>
      </c>
      <c r="E287" s="165" t="s">
        <v>136</v>
      </c>
      <c r="F287" s="171">
        <v>13.254143460000002</v>
      </c>
      <c r="G287" s="133">
        <v>8.9254297999999999</v>
      </c>
      <c r="H287" s="55">
        <f t="shared" si="8"/>
        <v>0.48498657846146553</v>
      </c>
      <c r="I287" s="87">
        <f t="shared" si="9"/>
        <v>8.993489568218004E-4</v>
      </c>
      <c r="J287" s="138">
        <v>788.38386510434202</v>
      </c>
      <c r="K287" s="138">
        <v>16.771136363636401</v>
      </c>
    </row>
    <row r="288" spans="1:11" x14ac:dyDescent="0.2">
      <c r="A288" s="165" t="s">
        <v>684</v>
      </c>
      <c r="B288" s="165" t="s">
        <v>685</v>
      </c>
      <c r="C288" s="165" t="s">
        <v>1302</v>
      </c>
      <c r="D288" s="165" t="s">
        <v>389</v>
      </c>
      <c r="E288" s="165" t="s">
        <v>443</v>
      </c>
      <c r="F288" s="171">
        <v>13.24350559</v>
      </c>
      <c r="G288" s="133">
        <v>13.83414589</v>
      </c>
      <c r="H288" s="55">
        <f t="shared" si="8"/>
        <v>-4.2694381329818398E-2</v>
      </c>
      <c r="I288" s="87">
        <f t="shared" si="9"/>
        <v>8.9862713293961736E-4</v>
      </c>
      <c r="J288" s="138">
        <v>1681.9813791652643</v>
      </c>
      <c r="K288" s="138">
        <v>10.2608181818182</v>
      </c>
    </row>
    <row r="289" spans="1:11" x14ac:dyDescent="0.2">
      <c r="A289" s="165" t="s">
        <v>3380</v>
      </c>
      <c r="B289" s="165" t="s">
        <v>3381</v>
      </c>
      <c r="C289" s="165" t="s">
        <v>1300</v>
      </c>
      <c r="D289" s="165" t="s">
        <v>135</v>
      </c>
      <c r="E289" s="165" t="s">
        <v>443</v>
      </c>
      <c r="F289" s="171">
        <v>13.236145689999999</v>
      </c>
      <c r="G289" s="171">
        <v>1.3067701</v>
      </c>
      <c r="H289" s="55">
        <f t="shared" si="8"/>
        <v>9.1289015489411636</v>
      </c>
      <c r="I289" s="41">
        <f t="shared" si="9"/>
        <v>8.9812773300424701E-4</v>
      </c>
      <c r="J289" s="138">
        <v>1.7011205199961448</v>
      </c>
      <c r="K289" s="173">
        <v>30.382954545454499</v>
      </c>
    </row>
    <row r="290" spans="1:11" x14ac:dyDescent="0.2">
      <c r="A290" s="165" t="s">
        <v>3146</v>
      </c>
      <c r="B290" s="165" t="s">
        <v>2265</v>
      </c>
      <c r="C290" s="165" t="s">
        <v>1491</v>
      </c>
      <c r="D290" s="165" t="s">
        <v>389</v>
      </c>
      <c r="E290" s="165" t="s">
        <v>443</v>
      </c>
      <c r="F290" s="171">
        <v>13.209895230000001</v>
      </c>
      <c r="G290" s="133">
        <v>15.68679294</v>
      </c>
      <c r="H290" s="55">
        <f t="shared" si="8"/>
        <v>-0.15789701052814431</v>
      </c>
      <c r="I290" s="87">
        <f t="shared" si="9"/>
        <v>8.9634652972330029E-4</v>
      </c>
      <c r="J290" s="138">
        <v>1267.6557308368799</v>
      </c>
      <c r="K290" s="138">
        <v>18.509863636363601</v>
      </c>
    </row>
    <row r="291" spans="1:11" x14ac:dyDescent="0.2">
      <c r="A291" s="165" t="s">
        <v>2649</v>
      </c>
      <c r="B291" s="165" t="s">
        <v>74</v>
      </c>
      <c r="C291" s="165" t="s">
        <v>1491</v>
      </c>
      <c r="D291" s="165" t="s">
        <v>134</v>
      </c>
      <c r="E291" s="165" t="s">
        <v>443</v>
      </c>
      <c r="F291" s="171">
        <v>13.20538361</v>
      </c>
      <c r="G291" s="133">
        <v>17.097520960000001</v>
      </c>
      <c r="H291" s="55">
        <f t="shared" si="8"/>
        <v>-0.22764337351044839</v>
      </c>
      <c r="I291" s="87">
        <f t="shared" si="9"/>
        <v>8.9604039747470784E-4</v>
      </c>
      <c r="J291" s="138">
        <v>481.06584817979996</v>
      </c>
      <c r="K291" s="138">
        <v>1.8500454545454501</v>
      </c>
    </row>
    <row r="292" spans="1:11" x14ac:dyDescent="0.2">
      <c r="A292" s="165" t="s">
        <v>3456</v>
      </c>
      <c r="B292" s="165" t="s">
        <v>391</v>
      </c>
      <c r="C292" s="165" t="s">
        <v>1301</v>
      </c>
      <c r="D292" s="165" t="s">
        <v>135</v>
      </c>
      <c r="E292" s="165" t="s">
        <v>136</v>
      </c>
      <c r="F292" s="171">
        <v>13.07948912</v>
      </c>
      <c r="G292" s="133">
        <v>9.26834676</v>
      </c>
      <c r="H292" s="55">
        <f t="shared" si="8"/>
        <v>0.41119980280064539</v>
      </c>
      <c r="I292" s="87">
        <f t="shared" si="9"/>
        <v>8.8749793084207996E-4</v>
      </c>
      <c r="J292" s="138">
        <v>166.46890311999999</v>
      </c>
      <c r="K292" s="138">
        <v>27.320863636363601</v>
      </c>
    </row>
    <row r="293" spans="1:11" x14ac:dyDescent="0.2">
      <c r="A293" s="165" t="s">
        <v>1104</v>
      </c>
      <c r="B293" s="165" t="s">
        <v>976</v>
      </c>
      <c r="C293" s="165" t="s">
        <v>404</v>
      </c>
      <c r="D293" s="165" t="s">
        <v>389</v>
      </c>
      <c r="E293" s="165" t="s">
        <v>443</v>
      </c>
      <c r="F293" s="171">
        <v>13.04765278</v>
      </c>
      <c r="G293" s="133">
        <v>6.87984945</v>
      </c>
      <c r="H293" s="55">
        <f t="shared" si="8"/>
        <v>0.89650265966212395</v>
      </c>
      <c r="I293" s="87">
        <f t="shared" si="9"/>
        <v>8.853377022875579E-4</v>
      </c>
      <c r="J293" s="138">
        <v>842.64456698000004</v>
      </c>
      <c r="K293" s="138">
        <v>10.0249090909091</v>
      </c>
    </row>
    <row r="294" spans="1:11" x14ac:dyDescent="0.2">
      <c r="A294" s="165" t="s">
        <v>1150</v>
      </c>
      <c r="B294" s="165" t="s">
        <v>982</v>
      </c>
      <c r="C294" s="165" t="s">
        <v>404</v>
      </c>
      <c r="D294" s="165" t="s">
        <v>389</v>
      </c>
      <c r="E294" s="165" t="s">
        <v>136</v>
      </c>
      <c r="F294" s="171">
        <v>13.00853983</v>
      </c>
      <c r="G294" s="133">
        <v>25.13116123</v>
      </c>
      <c r="H294" s="55">
        <f t="shared" si="8"/>
        <v>-0.48237410476396037</v>
      </c>
      <c r="I294" s="87">
        <f t="shared" si="9"/>
        <v>8.8268372537181968E-4</v>
      </c>
      <c r="J294" s="138">
        <v>524.35375722000003</v>
      </c>
      <c r="K294" s="138">
        <v>6.22927272727273</v>
      </c>
    </row>
    <row r="295" spans="1:11" x14ac:dyDescent="0.2">
      <c r="A295" s="165" t="s">
        <v>3589</v>
      </c>
      <c r="B295" s="165" t="s">
        <v>288</v>
      </c>
      <c r="C295" s="165" t="s">
        <v>1301</v>
      </c>
      <c r="D295" s="165" t="s">
        <v>135</v>
      </c>
      <c r="E295" s="165" t="s">
        <v>443</v>
      </c>
      <c r="F295" s="171">
        <v>12.849940960000001</v>
      </c>
      <c r="G295" s="133">
        <v>8.3152465400000004</v>
      </c>
      <c r="H295" s="55">
        <f t="shared" si="8"/>
        <v>0.54534695973067326</v>
      </c>
      <c r="I295" s="87">
        <f t="shared" si="9"/>
        <v>8.719221300474534E-4</v>
      </c>
      <c r="J295" s="138">
        <v>4060.3748093174995</v>
      </c>
      <c r="K295" s="138">
        <v>4.3345909090909096</v>
      </c>
    </row>
    <row r="296" spans="1:11" x14ac:dyDescent="0.2">
      <c r="A296" s="165" t="s">
        <v>1135</v>
      </c>
      <c r="B296" s="165" t="s">
        <v>971</v>
      </c>
      <c r="C296" s="165" t="s">
        <v>404</v>
      </c>
      <c r="D296" s="165" t="s">
        <v>389</v>
      </c>
      <c r="E296" s="165" t="s">
        <v>443</v>
      </c>
      <c r="F296" s="171">
        <v>12.841093730000001</v>
      </c>
      <c r="G296" s="133">
        <v>17.68989457</v>
      </c>
      <c r="H296" s="55">
        <f t="shared" si="8"/>
        <v>-0.27410004173925384</v>
      </c>
      <c r="I296" s="87">
        <f t="shared" si="9"/>
        <v>8.7132180856343776E-4</v>
      </c>
      <c r="J296" s="138">
        <v>941.15569000000005</v>
      </c>
      <c r="K296" s="138">
        <v>9.8488636363636406</v>
      </c>
    </row>
    <row r="297" spans="1:11" x14ac:dyDescent="0.2">
      <c r="A297" s="165" t="s">
        <v>2525</v>
      </c>
      <c r="B297" s="165" t="s">
        <v>840</v>
      </c>
      <c r="C297" s="165" t="s">
        <v>404</v>
      </c>
      <c r="D297" s="165" t="s">
        <v>135</v>
      </c>
      <c r="E297" s="165" t="s">
        <v>443</v>
      </c>
      <c r="F297" s="171">
        <v>12.82666251</v>
      </c>
      <c r="G297" s="133">
        <v>13.18959965</v>
      </c>
      <c r="H297" s="55">
        <f t="shared" si="8"/>
        <v>-2.7516918604879703E-2</v>
      </c>
      <c r="I297" s="87">
        <f t="shared" si="9"/>
        <v>8.7034259005023585E-4</v>
      </c>
      <c r="J297" s="138">
        <v>1343.3055290811174</v>
      </c>
      <c r="K297" s="138">
        <v>11.2303181818182</v>
      </c>
    </row>
    <row r="298" spans="1:11" x14ac:dyDescent="0.2">
      <c r="A298" s="165" t="s">
        <v>3148</v>
      </c>
      <c r="B298" s="165" t="s">
        <v>1704</v>
      </c>
      <c r="C298" s="165" t="s">
        <v>1491</v>
      </c>
      <c r="D298" s="165" t="s">
        <v>135</v>
      </c>
      <c r="E298" s="165" t="s">
        <v>443</v>
      </c>
      <c r="F298" s="171">
        <v>12.725184410000001</v>
      </c>
      <c r="G298" s="133">
        <v>11.350623089999999</v>
      </c>
      <c r="H298" s="55">
        <f t="shared" si="8"/>
        <v>0.1211000761016372</v>
      </c>
      <c r="I298" s="87">
        <f t="shared" si="9"/>
        <v>8.6345687739360988E-4</v>
      </c>
      <c r="J298" s="138">
        <v>1655.8098102015122</v>
      </c>
      <c r="K298" s="138">
        <v>17.427727272727299</v>
      </c>
    </row>
    <row r="299" spans="1:11" x14ac:dyDescent="0.2">
      <c r="A299" s="165" t="s">
        <v>1149</v>
      </c>
      <c r="B299" s="165" t="s">
        <v>986</v>
      </c>
      <c r="C299" s="165" t="s">
        <v>404</v>
      </c>
      <c r="D299" s="165" t="s">
        <v>135</v>
      </c>
      <c r="E299" s="165" t="s">
        <v>443</v>
      </c>
      <c r="F299" s="171">
        <v>12.62945281</v>
      </c>
      <c r="G299" s="133">
        <v>9.2412905999999992</v>
      </c>
      <c r="H299" s="55">
        <f t="shared" si="8"/>
        <v>0.36663301227644562</v>
      </c>
      <c r="I299" s="87">
        <f t="shared" si="9"/>
        <v>8.5696108874799024E-4</v>
      </c>
      <c r="J299" s="138">
        <v>190.50920907101985</v>
      </c>
      <c r="K299" s="138">
        <v>38.920409090909097</v>
      </c>
    </row>
    <row r="300" spans="1:11" x14ac:dyDescent="0.2">
      <c r="A300" s="165" t="s">
        <v>2593</v>
      </c>
      <c r="B300" s="165" t="s">
        <v>1087</v>
      </c>
      <c r="C300" s="165" t="s">
        <v>1492</v>
      </c>
      <c r="D300" s="165" t="s">
        <v>389</v>
      </c>
      <c r="E300" s="165" t="s">
        <v>136</v>
      </c>
      <c r="F300" s="171">
        <v>12.58526837</v>
      </c>
      <c r="G300" s="133">
        <v>8.1634312700000002</v>
      </c>
      <c r="H300" s="55">
        <f t="shared" si="8"/>
        <v>0.54166403240876426</v>
      </c>
      <c r="I300" s="87">
        <f t="shared" si="9"/>
        <v>8.5396299006725094E-4</v>
      </c>
      <c r="J300" s="138">
        <v>882.07358811000006</v>
      </c>
      <c r="K300" s="138">
        <v>9.9036818181818198</v>
      </c>
    </row>
    <row r="301" spans="1:11" x14ac:dyDescent="0.2">
      <c r="A301" s="165" t="s">
        <v>3167</v>
      </c>
      <c r="B301" s="165" t="s">
        <v>3168</v>
      </c>
      <c r="C301" s="165" t="s">
        <v>1493</v>
      </c>
      <c r="D301" s="165" t="s">
        <v>135</v>
      </c>
      <c r="E301" s="165" t="s">
        <v>136</v>
      </c>
      <c r="F301" s="171">
        <v>12.39626874</v>
      </c>
      <c r="G301" s="171">
        <v>13.973424470000001</v>
      </c>
      <c r="H301" s="55">
        <f t="shared" si="8"/>
        <v>-0.1128682330795896</v>
      </c>
      <c r="I301" s="41">
        <f t="shared" si="9"/>
        <v>8.4113857628350221E-4</v>
      </c>
      <c r="J301" s="138">
        <v>232.05748122999998</v>
      </c>
      <c r="K301" s="173">
        <v>39.056681818181801</v>
      </c>
    </row>
    <row r="302" spans="1:11" x14ac:dyDescent="0.2">
      <c r="A302" s="165" t="s">
        <v>1640</v>
      </c>
      <c r="B302" s="165" t="s">
        <v>158</v>
      </c>
      <c r="C302" s="165" t="s">
        <v>1695</v>
      </c>
      <c r="D302" s="165" t="s">
        <v>134</v>
      </c>
      <c r="E302" s="165" t="s">
        <v>443</v>
      </c>
      <c r="F302" s="171">
        <v>12.38582559</v>
      </c>
      <c r="G302" s="133">
        <v>2.6504968900000003</v>
      </c>
      <c r="H302" s="55">
        <f t="shared" si="8"/>
        <v>3.673020231312174</v>
      </c>
      <c r="I302" s="87">
        <f t="shared" si="9"/>
        <v>8.4042996496608454E-4</v>
      </c>
      <c r="J302" s="138">
        <v>80.821328769999994</v>
      </c>
      <c r="K302" s="138">
        <v>13.052681818181799</v>
      </c>
    </row>
    <row r="303" spans="1:11" x14ac:dyDescent="0.2">
      <c r="A303" s="165" t="s">
        <v>2063</v>
      </c>
      <c r="B303" s="165" t="s">
        <v>2064</v>
      </c>
      <c r="C303" s="165" t="s">
        <v>1302</v>
      </c>
      <c r="D303" s="165" t="s">
        <v>389</v>
      </c>
      <c r="E303" s="165" t="s">
        <v>443</v>
      </c>
      <c r="F303" s="171">
        <v>12.360823230000001</v>
      </c>
      <c r="G303" s="133">
        <v>2.2255632999999997</v>
      </c>
      <c r="H303" s="55">
        <f t="shared" si="8"/>
        <v>4.554020067638608</v>
      </c>
      <c r="I303" s="87">
        <f t="shared" si="9"/>
        <v>8.3873345047973222E-4</v>
      </c>
      <c r="J303" s="138">
        <v>255.14737159205654</v>
      </c>
      <c r="K303" s="138">
        <v>6.7076818181818201</v>
      </c>
    </row>
    <row r="304" spans="1:11" x14ac:dyDescent="0.2">
      <c r="A304" s="165" t="s">
        <v>1462</v>
      </c>
      <c r="B304" s="165" t="s">
        <v>393</v>
      </c>
      <c r="C304" s="165" t="s">
        <v>1302</v>
      </c>
      <c r="D304" s="165" t="s">
        <v>389</v>
      </c>
      <c r="E304" s="165" t="s">
        <v>136</v>
      </c>
      <c r="F304" s="171">
        <v>12.315768480000001</v>
      </c>
      <c r="G304" s="133">
        <v>8.6025864100000007</v>
      </c>
      <c r="H304" s="55">
        <f t="shared" si="8"/>
        <v>0.43163554459431452</v>
      </c>
      <c r="I304" s="87">
        <f t="shared" si="9"/>
        <v>8.3567629763280147E-4</v>
      </c>
      <c r="J304" s="138">
        <v>731.45578450000005</v>
      </c>
      <c r="K304" s="138">
        <v>6.1874545454545498</v>
      </c>
    </row>
    <row r="305" spans="1:11" x14ac:dyDescent="0.2">
      <c r="A305" s="165" t="s">
        <v>1395</v>
      </c>
      <c r="B305" s="165" t="s">
        <v>884</v>
      </c>
      <c r="C305" s="165" t="s">
        <v>3069</v>
      </c>
      <c r="D305" s="165" t="s">
        <v>134</v>
      </c>
      <c r="E305" s="165" t="s">
        <v>443</v>
      </c>
      <c r="F305" s="171">
        <v>12.240108150000001</v>
      </c>
      <c r="G305" s="133">
        <v>14.136027310000001</v>
      </c>
      <c r="H305" s="55">
        <f t="shared" si="8"/>
        <v>-0.13411965882796528</v>
      </c>
      <c r="I305" s="87">
        <f t="shared" si="9"/>
        <v>8.3054242843456569E-4</v>
      </c>
      <c r="J305" s="138">
        <v>423.90995831999999</v>
      </c>
      <c r="K305" s="138">
        <v>34.622363636363602</v>
      </c>
    </row>
    <row r="306" spans="1:11" x14ac:dyDescent="0.2">
      <c r="A306" s="165" t="s">
        <v>626</v>
      </c>
      <c r="B306" s="165" t="s">
        <v>244</v>
      </c>
      <c r="C306" s="165" t="s">
        <v>404</v>
      </c>
      <c r="D306" s="165" t="s">
        <v>135</v>
      </c>
      <c r="E306" s="165" t="s">
        <v>136</v>
      </c>
      <c r="F306" s="171">
        <v>12.175261800000001</v>
      </c>
      <c r="G306" s="133">
        <v>6.3129107800000002</v>
      </c>
      <c r="H306" s="55">
        <f t="shared" si="8"/>
        <v>0.92862884084669428</v>
      </c>
      <c r="I306" s="87">
        <f t="shared" si="9"/>
        <v>8.2614233291709936E-4</v>
      </c>
      <c r="J306" s="138">
        <v>297.95729735000003</v>
      </c>
      <c r="K306" s="138">
        <v>11.8200454545455</v>
      </c>
    </row>
    <row r="307" spans="1:11" x14ac:dyDescent="0.2">
      <c r="A307" s="165" t="s">
        <v>1700</v>
      </c>
      <c r="B307" s="165" t="s">
        <v>1701</v>
      </c>
      <c r="C307" s="165" t="s">
        <v>1403</v>
      </c>
      <c r="D307" s="165" t="s">
        <v>135</v>
      </c>
      <c r="E307" s="165" t="s">
        <v>443</v>
      </c>
      <c r="F307" s="171">
        <v>12.10697145</v>
      </c>
      <c r="G307" s="133">
        <v>21.117231010000001</v>
      </c>
      <c r="H307" s="55">
        <f t="shared" si="8"/>
        <v>-0.42667807894573018</v>
      </c>
      <c r="I307" s="87">
        <f t="shared" si="9"/>
        <v>8.2150854762430786E-4</v>
      </c>
      <c r="J307" s="138">
        <v>157.91649123190845</v>
      </c>
      <c r="K307" s="138">
        <v>60.012409090909102</v>
      </c>
    </row>
    <row r="308" spans="1:11" x14ac:dyDescent="0.2">
      <c r="A308" s="165" t="s">
        <v>1250</v>
      </c>
      <c r="B308" s="165" t="s">
        <v>446</v>
      </c>
      <c r="C308" s="165" t="s">
        <v>1492</v>
      </c>
      <c r="D308" s="165" t="s">
        <v>135</v>
      </c>
      <c r="E308" s="165" t="s">
        <v>136</v>
      </c>
      <c r="F308" s="171">
        <v>12.028241420000001</v>
      </c>
      <c r="G308" s="133">
        <v>20.234460780000003</v>
      </c>
      <c r="H308" s="55">
        <f t="shared" si="8"/>
        <v>-0.40555661202057502</v>
      </c>
      <c r="I308" s="87">
        <f t="shared" si="9"/>
        <v>8.1616638646808258E-4</v>
      </c>
      <c r="J308" s="138">
        <v>1156.8896358499999</v>
      </c>
      <c r="K308" s="138">
        <v>7.8422272727272704</v>
      </c>
    </row>
    <row r="309" spans="1:11" x14ac:dyDescent="0.2">
      <c r="A309" s="165" t="s">
        <v>2476</v>
      </c>
      <c r="B309" s="165" t="s">
        <v>2047</v>
      </c>
      <c r="C309" s="165" t="s">
        <v>404</v>
      </c>
      <c r="D309" s="165" t="s">
        <v>135</v>
      </c>
      <c r="E309" s="165" t="s">
        <v>443</v>
      </c>
      <c r="F309" s="171">
        <v>11.9082454</v>
      </c>
      <c r="G309" s="133">
        <v>13.45471539</v>
      </c>
      <c r="H309" s="55">
        <f t="shared" si="8"/>
        <v>-0.11493888537764163</v>
      </c>
      <c r="I309" s="87">
        <f t="shared" si="9"/>
        <v>8.0802415564528698E-4</v>
      </c>
      <c r="J309" s="138">
        <v>335.76469944463145</v>
      </c>
      <c r="K309" s="138">
        <v>37.471499999999999</v>
      </c>
    </row>
    <row r="310" spans="1:11" x14ac:dyDescent="0.2">
      <c r="A310" s="165" t="s">
        <v>1900</v>
      </c>
      <c r="B310" s="165" t="s">
        <v>1901</v>
      </c>
      <c r="C310" s="165" t="s">
        <v>404</v>
      </c>
      <c r="D310" s="165" t="s">
        <v>389</v>
      </c>
      <c r="E310" s="165" t="s">
        <v>136</v>
      </c>
      <c r="F310" s="171">
        <v>11.869549769999999</v>
      </c>
      <c r="G310" s="133">
        <v>12.1613284</v>
      </c>
      <c r="H310" s="55">
        <f t="shared" si="8"/>
        <v>-2.3992332120560178E-2</v>
      </c>
      <c r="I310" s="87">
        <f t="shared" si="9"/>
        <v>8.0539849563345065E-4</v>
      </c>
      <c r="J310" s="138">
        <v>609.92345383999998</v>
      </c>
      <c r="K310" s="138">
        <v>19.131</v>
      </c>
    </row>
    <row r="311" spans="1:11" x14ac:dyDescent="0.2">
      <c r="A311" s="165" t="s">
        <v>2742</v>
      </c>
      <c r="B311" s="165" t="s">
        <v>878</v>
      </c>
      <c r="C311" s="165" t="s">
        <v>1491</v>
      </c>
      <c r="D311" s="165" t="s">
        <v>389</v>
      </c>
      <c r="E311" s="165" t="s">
        <v>443</v>
      </c>
      <c r="F311" s="171">
        <v>11.861689269999999</v>
      </c>
      <c r="G311" s="133">
        <v>11.23473411</v>
      </c>
      <c r="H311" s="55">
        <f t="shared" si="8"/>
        <v>5.5805073254199034E-2</v>
      </c>
      <c r="I311" s="87">
        <f t="shared" si="9"/>
        <v>8.0486512789856596E-4</v>
      </c>
      <c r="J311" s="138">
        <v>259.41352283353399</v>
      </c>
      <c r="K311" s="138">
        <v>14.6520909090909</v>
      </c>
    </row>
    <row r="312" spans="1:11" x14ac:dyDescent="0.2">
      <c r="A312" s="165" t="s">
        <v>2274</v>
      </c>
      <c r="B312" s="165" t="s">
        <v>2275</v>
      </c>
      <c r="C312" s="165" t="s">
        <v>404</v>
      </c>
      <c r="D312" s="165" t="s">
        <v>135</v>
      </c>
      <c r="E312" s="165" t="s">
        <v>136</v>
      </c>
      <c r="F312" s="171">
        <v>11.86129845</v>
      </c>
      <c r="G312" s="133">
        <v>5.4426180099999995</v>
      </c>
      <c r="H312" s="55">
        <f t="shared" si="8"/>
        <v>1.179336934579394</v>
      </c>
      <c r="I312" s="87">
        <f t="shared" si="9"/>
        <v>8.048386091302754E-4</v>
      </c>
      <c r="J312" s="138">
        <v>225.53665276001345</v>
      </c>
      <c r="K312" s="138">
        <v>22.211500000000001</v>
      </c>
    </row>
    <row r="313" spans="1:11" x14ac:dyDescent="0.2">
      <c r="A313" s="165" t="s">
        <v>1339</v>
      </c>
      <c r="B313" s="165" t="s">
        <v>1340</v>
      </c>
      <c r="C313" s="165" t="s">
        <v>1330</v>
      </c>
      <c r="D313" s="165" t="s">
        <v>389</v>
      </c>
      <c r="E313" s="165" t="s">
        <v>136</v>
      </c>
      <c r="F313" s="171">
        <v>11.72511371</v>
      </c>
      <c r="G313" s="133">
        <v>19.651887590000001</v>
      </c>
      <c r="H313" s="55">
        <f t="shared" si="8"/>
        <v>-0.40335941490086658</v>
      </c>
      <c r="I313" s="87">
        <f t="shared" si="9"/>
        <v>7.9559790608343766E-4</v>
      </c>
      <c r="J313" s="138">
        <v>2261.256355</v>
      </c>
      <c r="K313" s="138">
        <v>16.189</v>
      </c>
    </row>
    <row r="314" spans="1:11" x14ac:dyDescent="0.2">
      <c r="A314" s="165" t="s">
        <v>1401</v>
      </c>
      <c r="B314" s="165" t="s">
        <v>767</v>
      </c>
      <c r="C314" s="165" t="s">
        <v>1403</v>
      </c>
      <c r="D314" s="165" t="s">
        <v>135</v>
      </c>
      <c r="E314" s="165" t="s">
        <v>443</v>
      </c>
      <c r="F314" s="171">
        <v>11.65354687</v>
      </c>
      <c r="G314" s="133">
        <v>18.536447239999998</v>
      </c>
      <c r="H314" s="55">
        <f t="shared" si="8"/>
        <v>-0.37131712894514723</v>
      </c>
      <c r="I314" s="87">
        <f t="shared" si="9"/>
        <v>7.9074179726801113E-4</v>
      </c>
      <c r="J314" s="138">
        <v>426.29203073039383</v>
      </c>
      <c r="K314" s="138">
        <v>30.8757272727273</v>
      </c>
    </row>
    <row r="315" spans="1:11" x14ac:dyDescent="0.2">
      <c r="A315" s="165" t="s">
        <v>2660</v>
      </c>
      <c r="B315" s="165" t="s">
        <v>85</v>
      </c>
      <c r="C315" s="165" t="s">
        <v>1491</v>
      </c>
      <c r="D315" s="165" t="s">
        <v>389</v>
      </c>
      <c r="E315" s="165" t="s">
        <v>443</v>
      </c>
      <c r="F315" s="171">
        <v>11.62492048</v>
      </c>
      <c r="G315" s="133">
        <v>15.804002449999999</v>
      </c>
      <c r="H315" s="55">
        <f t="shared" si="8"/>
        <v>-0.26443187307908822</v>
      </c>
      <c r="I315" s="87">
        <f t="shared" si="9"/>
        <v>7.8879937721938482E-4</v>
      </c>
      <c r="J315" s="138">
        <v>222.24555913090001</v>
      </c>
      <c r="K315" s="138">
        <v>4.8286363636363596</v>
      </c>
    </row>
    <row r="316" spans="1:11" x14ac:dyDescent="0.2">
      <c r="A316" s="165" t="s">
        <v>1469</v>
      </c>
      <c r="B316" s="165" t="s">
        <v>273</v>
      </c>
      <c r="C316" s="165" t="s">
        <v>1301</v>
      </c>
      <c r="D316" s="165" t="s">
        <v>135</v>
      </c>
      <c r="E316" s="165" t="s">
        <v>443</v>
      </c>
      <c r="F316" s="171">
        <v>11.59128072</v>
      </c>
      <c r="G316" s="133">
        <v>16.86285032</v>
      </c>
      <c r="H316" s="55">
        <f t="shared" si="8"/>
        <v>-0.31261438605949743</v>
      </c>
      <c r="I316" s="87">
        <f t="shared" si="9"/>
        <v>7.8651677909035139E-4</v>
      </c>
      <c r="J316" s="138">
        <v>726.10100620000003</v>
      </c>
      <c r="K316" s="138">
        <v>4.1584545454545498</v>
      </c>
    </row>
    <row r="317" spans="1:11" x14ac:dyDescent="0.2">
      <c r="A317" s="165" t="s">
        <v>1613</v>
      </c>
      <c r="B317" s="165" t="s">
        <v>1614</v>
      </c>
      <c r="C317" s="165" t="s">
        <v>404</v>
      </c>
      <c r="D317" s="165" t="s">
        <v>134</v>
      </c>
      <c r="E317" s="165" t="s">
        <v>443</v>
      </c>
      <c r="F317" s="171">
        <v>11.52369339</v>
      </c>
      <c r="G317" s="133">
        <v>20.151750170000003</v>
      </c>
      <c r="H317" s="55">
        <f t="shared" si="8"/>
        <v>-0.42815421525246122</v>
      </c>
      <c r="I317" s="87">
        <f t="shared" si="9"/>
        <v>7.8193069663897959E-4</v>
      </c>
      <c r="J317" s="138">
        <v>1658.8306518428139</v>
      </c>
      <c r="K317" s="138">
        <v>18.0975</v>
      </c>
    </row>
    <row r="318" spans="1:11" x14ac:dyDescent="0.2">
      <c r="A318" s="165" t="s">
        <v>3091</v>
      </c>
      <c r="B318" s="165" t="s">
        <v>902</v>
      </c>
      <c r="C318" s="165" t="s">
        <v>404</v>
      </c>
      <c r="D318" s="165" t="s">
        <v>389</v>
      </c>
      <c r="E318" s="165" t="s">
        <v>136</v>
      </c>
      <c r="F318" s="171">
        <v>11.461458</v>
      </c>
      <c r="G318" s="133">
        <v>10.85633393</v>
      </c>
      <c r="H318" s="55">
        <f t="shared" si="8"/>
        <v>5.5739264645114028E-2</v>
      </c>
      <c r="I318" s="87">
        <f t="shared" si="9"/>
        <v>7.7770776565571275E-4</v>
      </c>
      <c r="J318" s="138">
        <v>1345.1374534500001</v>
      </c>
      <c r="K318" s="138">
        <v>2.2475909090909099</v>
      </c>
    </row>
    <row r="319" spans="1:11" x14ac:dyDescent="0.2">
      <c r="A319" s="165" t="s">
        <v>2822</v>
      </c>
      <c r="B319" s="165" t="s">
        <v>2823</v>
      </c>
      <c r="C319" s="165" t="s">
        <v>1330</v>
      </c>
      <c r="D319" s="165" t="s">
        <v>135</v>
      </c>
      <c r="E319" s="165" t="s">
        <v>443</v>
      </c>
      <c r="F319" s="171">
        <v>11.46091193</v>
      </c>
      <c r="G319" s="133">
        <v>21.473510170000001</v>
      </c>
      <c r="H319" s="55">
        <f t="shared" si="8"/>
        <v>-0.46627673634785161</v>
      </c>
      <c r="I319" s="87">
        <f t="shared" si="9"/>
        <v>7.7767071252690559E-4</v>
      </c>
      <c r="J319" s="138">
        <v>2662.2235260000002</v>
      </c>
      <c r="K319" s="138">
        <v>9.5835000000000008</v>
      </c>
    </row>
    <row r="320" spans="1:11" x14ac:dyDescent="0.2">
      <c r="A320" s="165" t="s">
        <v>1101</v>
      </c>
      <c r="B320" s="165" t="s">
        <v>935</v>
      </c>
      <c r="C320" s="165" t="s">
        <v>404</v>
      </c>
      <c r="D320" s="165" t="s">
        <v>135</v>
      </c>
      <c r="E320" s="165" t="s">
        <v>136</v>
      </c>
      <c r="F320" s="171">
        <v>11.45562239</v>
      </c>
      <c r="G320" s="133">
        <v>16.40306816</v>
      </c>
      <c r="H320" s="55">
        <f t="shared" si="8"/>
        <v>-0.30161709515203283</v>
      </c>
      <c r="I320" s="87">
        <f t="shared" si="9"/>
        <v>7.7731179515925944E-4</v>
      </c>
      <c r="J320" s="138">
        <v>1877.6724575563783</v>
      </c>
      <c r="K320" s="138">
        <v>15.4575</v>
      </c>
    </row>
    <row r="321" spans="1:11" x14ac:dyDescent="0.2">
      <c r="A321" s="165" t="s">
        <v>2463</v>
      </c>
      <c r="B321" s="165" t="s">
        <v>896</v>
      </c>
      <c r="C321" s="165" t="s">
        <v>404</v>
      </c>
      <c r="D321" s="165" t="s">
        <v>389</v>
      </c>
      <c r="E321" s="165" t="s">
        <v>136</v>
      </c>
      <c r="F321" s="171">
        <v>11.32867804</v>
      </c>
      <c r="G321" s="133">
        <v>8.2573372900000006</v>
      </c>
      <c r="H321" s="55">
        <f t="shared" si="8"/>
        <v>0.37195292406421721</v>
      </c>
      <c r="I321" s="87">
        <f t="shared" si="9"/>
        <v>7.6869809114349494E-4</v>
      </c>
      <c r="J321" s="138">
        <v>532.77722169000003</v>
      </c>
      <c r="K321" s="138">
        <v>16.423090909090899</v>
      </c>
    </row>
    <row r="322" spans="1:11" x14ac:dyDescent="0.2">
      <c r="A322" s="165" t="s">
        <v>1845</v>
      </c>
      <c r="B322" s="165" t="s">
        <v>3233</v>
      </c>
      <c r="C322" s="165" t="s">
        <v>1568</v>
      </c>
      <c r="D322" s="165" t="s">
        <v>135</v>
      </c>
      <c r="E322" s="165" t="s">
        <v>443</v>
      </c>
      <c r="F322" s="171">
        <v>11.31912195</v>
      </c>
      <c r="G322" s="133">
        <v>13.90558543</v>
      </c>
      <c r="H322" s="55">
        <f t="shared" si="8"/>
        <v>-0.18600176835560966</v>
      </c>
      <c r="I322" s="87">
        <f t="shared" si="9"/>
        <v>7.6804967054968341E-4</v>
      </c>
      <c r="J322" s="138">
        <v>389.7314304947829</v>
      </c>
      <c r="K322" s="138">
        <v>24.3154545454545</v>
      </c>
    </row>
    <row r="323" spans="1:11" x14ac:dyDescent="0.2">
      <c r="A323" s="165" t="s">
        <v>1120</v>
      </c>
      <c r="B323" s="165" t="s">
        <v>956</v>
      </c>
      <c r="C323" s="165" t="s">
        <v>404</v>
      </c>
      <c r="D323" s="165" t="s">
        <v>135</v>
      </c>
      <c r="E323" s="165" t="s">
        <v>136</v>
      </c>
      <c r="F323" s="171">
        <v>11.305132859999999</v>
      </c>
      <c r="G323" s="133">
        <v>16.394174100000001</v>
      </c>
      <c r="H323" s="55">
        <f t="shared" si="8"/>
        <v>-0.31041766477275623</v>
      </c>
      <c r="I323" s="87">
        <f t="shared" si="9"/>
        <v>7.6710045240244097E-4</v>
      </c>
      <c r="J323" s="138">
        <v>1089.4511028273307</v>
      </c>
      <c r="K323" s="138">
        <v>14.683272727272699</v>
      </c>
    </row>
    <row r="324" spans="1:11" x14ac:dyDescent="0.2">
      <c r="A324" s="165" t="s">
        <v>2496</v>
      </c>
      <c r="B324" s="165" t="s">
        <v>1984</v>
      </c>
      <c r="C324" s="165" t="s">
        <v>404</v>
      </c>
      <c r="D324" s="165" t="s">
        <v>389</v>
      </c>
      <c r="E324" s="165" t="s">
        <v>443</v>
      </c>
      <c r="F324" s="171">
        <v>11.175914109999999</v>
      </c>
      <c r="G324" s="133">
        <v>4.3655266199999998</v>
      </c>
      <c r="H324" s="55">
        <f t="shared" si="8"/>
        <v>1.5600380166734613</v>
      </c>
      <c r="I324" s="87">
        <f t="shared" si="9"/>
        <v>7.5833242085328518E-4</v>
      </c>
      <c r="J324" s="138">
        <v>243.24909189666781</v>
      </c>
      <c r="K324" s="138">
        <v>20.5440454545455</v>
      </c>
    </row>
    <row r="325" spans="1:11" x14ac:dyDescent="0.2">
      <c r="A325" s="165" t="s">
        <v>1877</v>
      </c>
      <c r="B325" s="165" t="s">
        <v>1878</v>
      </c>
      <c r="C325" s="165" t="s">
        <v>1695</v>
      </c>
      <c r="D325" s="165" t="s">
        <v>135</v>
      </c>
      <c r="E325" s="165" t="s">
        <v>443</v>
      </c>
      <c r="F325" s="171">
        <v>11.058917599999999</v>
      </c>
      <c r="G325" s="133">
        <v>7.0505479299999996</v>
      </c>
      <c r="H325" s="55">
        <f t="shared" si="8"/>
        <v>0.56851888814831453</v>
      </c>
      <c r="I325" s="87">
        <f t="shared" si="9"/>
        <v>7.503937193040044E-4</v>
      </c>
      <c r="J325" s="138">
        <v>375.55839800000001</v>
      </c>
      <c r="K325" s="138">
        <v>8.9711818181818206</v>
      </c>
    </row>
    <row r="326" spans="1:11" x14ac:dyDescent="0.2">
      <c r="A326" s="165" t="s">
        <v>2531</v>
      </c>
      <c r="B326" s="165" t="s">
        <v>1712</v>
      </c>
      <c r="C326" s="165" t="s">
        <v>404</v>
      </c>
      <c r="D326" s="165" t="s">
        <v>135</v>
      </c>
      <c r="E326" s="165" t="s">
        <v>443</v>
      </c>
      <c r="F326" s="171">
        <v>10.98836773</v>
      </c>
      <c r="G326" s="133">
        <v>13.62507237</v>
      </c>
      <c r="H326" s="55">
        <f t="shared" si="8"/>
        <v>-0.19351857872003364</v>
      </c>
      <c r="I326" s="87">
        <f t="shared" si="9"/>
        <v>7.4560661614793129E-4</v>
      </c>
      <c r="J326" s="138">
        <v>681.25962758330525</v>
      </c>
      <c r="K326" s="138">
        <v>31.568136363636398</v>
      </c>
    </row>
    <row r="327" spans="1:11" x14ac:dyDescent="0.2">
      <c r="A327" s="165" t="s">
        <v>1679</v>
      </c>
      <c r="B327" s="165" t="s">
        <v>2918</v>
      </c>
      <c r="C327" s="165" t="s">
        <v>1624</v>
      </c>
      <c r="D327" s="165" t="s">
        <v>135</v>
      </c>
      <c r="E327" s="165" t="s">
        <v>443</v>
      </c>
      <c r="F327" s="171">
        <v>10.98443627</v>
      </c>
      <c r="G327" s="133">
        <v>15.28393855</v>
      </c>
      <c r="H327" s="55">
        <f t="shared" ref="H327:H390" si="10">IF(ISERROR(F327/G327-1),"",IF((F327/G327-1)&gt;10000%,"",F327/G327-1))</f>
        <v>-0.2813085296001796</v>
      </c>
      <c r="I327" s="87">
        <f t="shared" ref="I327:I390" si="11">F327/$F$1625</f>
        <v>7.4533985017693832E-4</v>
      </c>
      <c r="J327" s="138">
        <v>697.23998653651972</v>
      </c>
      <c r="K327" s="138">
        <v>26.451909090909101</v>
      </c>
    </row>
    <row r="328" spans="1:11" x14ac:dyDescent="0.2">
      <c r="A328" s="165" t="s">
        <v>1774</v>
      </c>
      <c r="B328" s="165" t="s">
        <v>1775</v>
      </c>
      <c r="C328" s="165" t="s">
        <v>1495</v>
      </c>
      <c r="D328" s="165" t="s">
        <v>389</v>
      </c>
      <c r="E328" s="165" t="s">
        <v>443</v>
      </c>
      <c r="F328" s="171">
        <v>10.978786080000001</v>
      </c>
      <c r="G328" s="133">
        <v>5.3715454100000004</v>
      </c>
      <c r="H328" s="55">
        <f t="shared" si="10"/>
        <v>1.0438784822634499</v>
      </c>
      <c r="I328" s="87">
        <f t="shared" si="11"/>
        <v>7.4495646120143193E-4</v>
      </c>
      <c r="J328" s="138">
        <v>336.75468433999998</v>
      </c>
      <c r="K328" s="138">
        <v>27.657318181818201</v>
      </c>
    </row>
    <row r="329" spans="1:11" x14ac:dyDescent="0.2">
      <c r="A329" s="165" t="s">
        <v>3127</v>
      </c>
      <c r="B329" s="165" t="s">
        <v>892</v>
      </c>
      <c r="C329" s="165" t="s">
        <v>404</v>
      </c>
      <c r="D329" s="165" t="s">
        <v>389</v>
      </c>
      <c r="E329" s="165" t="s">
        <v>136</v>
      </c>
      <c r="F329" s="171">
        <v>10.964391560000001</v>
      </c>
      <c r="G329" s="133">
        <v>16.546274090000001</v>
      </c>
      <c r="H329" s="55">
        <f t="shared" si="10"/>
        <v>-0.33734981661965202</v>
      </c>
      <c r="I329" s="87">
        <f t="shared" si="11"/>
        <v>7.4397973293641661E-4</v>
      </c>
      <c r="J329" s="138">
        <v>2990.1239693369234</v>
      </c>
      <c r="K329" s="138">
        <v>3.1380454545454599</v>
      </c>
    </row>
    <row r="330" spans="1:11" x14ac:dyDescent="0.2">
      <c r="A330" s="165" t="s">
        <v>3793</v>
      </c>
      <c r="B330" s="165" t="s">
        <v>54</v>
      </c>
      <c r="C330" s="165" t="s">
        <v>1491</v>
      </c>
      <c r="D330" s="165" t="s">
        <v>134</v>
      </c>
      <c r="E330" s="165" t="s">
        <v>443</v>
      </c>
      <c r="F330" s="171">
        <v>10.919351580000001</v>
      </c>
      <c r="G330" s="133">
        <v>17.83474038</v>
      </c>
      <c r="H330" s="55">
        <f t="shared" si="10"/>
        <v>-0.38774821795303305</v>
      </c>
      <c r="I330" s="87">
        <f t="shared" si="11"/>
        <v>7.4092358229563607E-4</v>
      </c>
      <c r="J330" s="138">
        <v>239.70820037000001</v>
      </c>
      <c r="K330" s="138">
        <v>54.365545454545398</v>
      </c>
    </row>
    <row r="331" spans="1:11" x14ac:dyDescent="0.2">
      <c r="A331" s="165" t="s">
        <v>2654</v>
      </c>
      <c r="B331" s="165" t="s">
        <v>464</v>
      </c>
      <c r="C331" s="165" t="s">
        <v>1491</v>
      </c>
      <c r="D331" s="165" t="s">
        <v>389</v>
      </c>
      <c r="E331" s="165" t="s">
        <v>136</v>
      </c>
      <c r="F331" s="171">
        <v>10.815129460000001</v>
      </c>
      <c r="G331" s="133">
        <v>0.45838372999999999</v>
      </c>
      <c r="H331" s="55">
        <f t="shared" si="10"/>
        <v>22.594051778408456</v>
      </c>
      <c r="I331" s="87">
        <f t="shared" si="11"/>
        <v>7.3385167642841566E-4</v>
      </c>
      <c r="J331" s="138">
        <v>23.4053091426</v>
      </c>
      <c r="K331" s="138">
        <v>4.1900454545454497</v>
      </c>
    </row>
    <row r="332" spans="1:11" x14ac:dyDescent="0.2">
      <c r="A332" s="165" t="s">
        <v>1402</v>
      </c>
      <c r="B332" s="165" t="s">
        <v>829</v>
      </c>
      <c r="C332" s="165" t="s">
        <v>1403</v>
      </c>
      <c r="D332" s="165" t="s">
        <v>135</v>
      </c>
      <c r="E332" s="165" t="s">
        <v>443</v>
      </c>
      <c r="F332" s="171">
        <v>10.738364130000001</v>
      </c>
      <c r="G332" s="133">
        <v>14.15362234</v>
      </c>
      <c r="H332" s="55">
        <f t="shared" si="10"/>
        <v>-0.24129923265989861</v>
      </c>
      <c r="I332" s="87">
        <f t="shared" si="11"/>
        <v>7.2864282836788757E-4</v>
      </c>
      <c r="J332" s="138">
        <v>458.56467711208347</v>
      </c>
      <c r="K332" s="138">
        <v>34.131227272727301</v>
      </c>
    </row>
    <row r="333" spans="1:11" x14ac:dyDescent="0.2">
      <c r="A333" s="165" t="s">
        <v>2479</v>
      </c>
      <c r="B333" s="165" t="s">
        <v>2280</v>
      </c>
      <c r="C333" s="165" t="s">
        <v>404</v>
      </c>
      <c r="D333" s="165" t="s">
        <v>389</v>
      </c>
      <c r="E333" s="165" t="s">
        <v>443</v>
      </c>
      <c r="F333" s="171">
        <v>10.70059957</v>
      </c>
      <c r="G333" s="133">
        <v>8.6165746300000006</v>
      </c>
      <c r="H333" s="55">
        <f t="shared" si="10"/>
        <v>0.24186234431767462</v>
      </c>
      <c r="I333" s="87">
        <f t="shared" si="11"/>
        <v>7.2608034534185617E-4</v>
      </c>
      <c r="J333" s="138">
        <v>868.58924899023907</v>
      </c>
      <c r="K333" s="138">
        <v>29.801045454545498</v>
      </c>
    </row>
    <row r="334" spans="1:11" x14ac:dyDescent="0.2">
      <c r="A334" s="165" t="s">
        <v>615</v>
      </c>
      <c r="B334" s="165" t="s">
        <v>425</v>
      </c>
      <c r="C334" s="165" t="s">
        <v>404</v>
      </c>
      <c r="D334" s="165" t="s">
        <v>389</v>
      </c>
      <c r="E334" s="165" t="s">
        <v>136</v>
      </c>
      <c r="F334" s="171">
        <v>10.60121015</v>
      </c>
      <c r="G334" s="133">
        <v>15.21616496</v>
      </c>
      <c r="H334" s="55">
        <f t="shared" si="10"/>
        <v>-0.30329290081513416</v>
      </c>
      <c r="I334" s="87">
        <f t="shared" si="11"/>
        <v>7.193363583414224E-4</v>
      </c>
      <c r="J334" s="138">
        <v>509.98367125999999</v>
      </c>
      <c r="K334" s="138">
        <v>7.0178636363636402</v>
      </c>
    </row>
    <row r="335" spans="1:11" x14ac:dyDescent="0.2">
      <c r="A335" s="165" t="s">
        <v>3712</v>
      </c>
      <c r="B335" s="165" t="s">
        <v>1713</v>
      </c>
      <c r="C335" s="165" t="s">
        <v>1302</v>
      </c>
      <c r="D335" s="165" t="s">
        <v>389</v>
      </c>
      <c r="E335" s="165" t="s">
        <v>443</v>
      </c>
      <c r="F335" s="171">
        <v>10.600894539999999</v>
      </c>
      <c r="G335" s="133">
        <v>12.137285650000001</v>
      </c>
      <c r="H335" s="55">
        <f t="shared" si="10"/>
        <v>-0.1265844072805522</v>
      </c>
      <c r="I335" s="87">
        <f t="shared" si="11"/>
        <v>7.1931494288555986E-4</v>
      </c>
      <c r="J335" s="138">
        <v>423.55704060000005</v>
      </c>
      <c r="K335" s="138">
        <v>28.305590909090899</v>
      </c>
    </row>
    <row r="336" spans="1:11" x14ac:dyDescent="0.2">
      <c r="A336" s="165" t="s">
        <v>2460</v>
      </c>
      <c r="B336" s="165" t="s">
        <v>813</v>
      </c>
      <c r="C336" s="165" t="s">
        <v>404</v>
      </c>
      <c r="D336" s="165" t="s">
        <v>389</v>
      </c>
      <c r="E336" s="165" t="s">
        <v>443</v>
      </c>
      <c r="F336" s="171">
        <v>10.59378733</v>
      </c>
      <c r="G336" s="133">
        <v>11.152397929999999</v>
      </c>
      <c r="H336" s="55">
        <f t="shared" si="10"/>
        <v>-5.0088833227277085E-2</v>
      </c>
      <c r="I336" s="87">
        <f t="shared" si="11"/>
        <v>7.1883268902142279E-4</v>
      </c>
      <c r="J336" s="138">
        <v>651.97779704644904</v>
      </c>
      <c r="K336" s="138">
        <v>13.744909090909101</v>
      </c>
    </row>
    <row r="337" spans="1:11" x14ac:dyDescent="0.2">
      <c r="A337" s="165" t="s">
        <v>2671</v>
      </c>
      <c r="B337" s="165" t="s">
        <v>316</v>
      </c>
      <c r="C337" s="165" t="s">
        <v>1491</v>
      </c>
      <c r="D337" s="165" t="s">
        <v>389</v>
      </c>
      <c r="E337" s="165" t="s">
        <v>443</v>
      </c>
      <c r="F337" s="171">
        <v>10.57915953</v>
      </c>
      <c r="G337" s="133">
        <v>13.563858550000001</v>
      </c>
      <c r="H337" s="55">
        <f t="shared" si="10"/>
        <v>-0.22004793171482906</v>
      </c>
      <c r="I337" s="87">
        <f t="shared" si="11"/>
        <v>7.1784013173469203E-4</v>
      </c>
      <c r="J337" s="138">
        <v>875.0422162095</v>
      </c>
      <c r="K337" s="138">
        <v>10.3240909090909</v>
      </c>
    </row>
    <row r="338" spans="1:11" x14ac:dyDescent="0.2">
      <c r="A338" s="165" t="s">
        <v>2768</v>
      </c>
      <c r="B338" s="165" t="s">
        <v>429</v>
      </c>
      <c r="C338" s="165" t="s">
        <v>1491</v>
      </c>
      <c r="D338" s="165" t="s">
        <v>134</v>
      </c>
      <c r="E338" s="165" t="s">
        <v>443</v>
      </c>
      <c r="F338" s="171">
        <v>10.572796890000001</v>
      </c>
      <c r="G338" s="133">
        <v>14.14900037</v>
      </c>
      <c r="H338" s="55">
        <f t="shared" si="10"/>
        <v>-0.25275308406822794</v>
      </c>
      <c r="I338" s="87">
        <f t="shared" si="11"/>
        <v>7.1740840005290508E-4</v>
      </c>
      <c r="J338" s="138">
        <v>61.268657039112</v>
      </c>
      <c r="K338" s="138">
        <v>15.593227272727299</v>
      </c>
    </row>
    <row r="339" spans="1:11" x14ac:dyDescent="0.2">
      <c r="A339" s="165" t="s">
        <v>1351</v>
      </c>
      <c r="B339" s="165" t="s">
        <v>1352</v>
      </c>
      <c r="C339" s="165" t="s">
        <v>1330</v>
      </c>
      <c r="D339" s="165" t="s">
        <v>389</v>
      </c>
      <c r="E339" s="165" t="s">
        <v>136</v>
      </c>
      <c r="F339" s="171">
        <v>10.50328846</v>
      </c>
      <c r="G339" s="133">
        <v>7.86516006</v>
      </c>
      <c r="H339" s="55">
        <f t="shared" si="10"/>
        <v>0.3354195438967329</v>
      </c>
      <c r="I339" s="87">
        <f t="shared" si="11"/>
        <v>7.1269196294782326E-4</v>
      </c>
      <c r="J339" s="138">
        <v>525.40699519999998</v>
      </c>
      <c r="K339" s="138">
        <v>9.4621363636363593</v>
      </c>
    </row>
    <row r="340" spans="1:11" x14ac:dyDescent="0.2">
      <c r="A340" s="165" t="s">
        <v>2765</v>
      </c>
      <c r="B340" s="165" t="s">
        <v>274</v>
      </c>
      <c r="C340" s="165" t="s">
        <v>1491</v>
      </c>
      <c r="D340" s="165" t="s">
        <v>135</v>
      </c>
      <c r="E340" s="165" t="s">
        <v>443</v>
      </c>
      <c r="F340" s="171">
        <v>10.456610599999999</v>
      </c>
      <c r="G340" s="133">
        <v>8.3908473000000008</v>
      </c>
      <c r="H340" s="55">
        <f t="shared" si="10"/>
        <v>0.24619245543891588</v>
      </c>
      <c r="I340" s="87">
        <f t="shared" si="11"/>
        <v>7.0952467531249874E-4</v>
      </c>
      <c r="J340" s="138">
        <v>480.52689315039999</v>
      </c>
      <c r="K340" s="138">
        <v>32.339409090909101</v>
      </c>
    </row>
    <row r="341" spans="1:11" x14ac:dyDescent="0.2">
      <c r="A341" s="165" t="s">
        <v>1112</v>
      </c>
      <c r="B341" s="165" t="s">
        <v>990</v>
      </c>
      <c r="C341" s="165" t="s">
        <v>404</v>
      </c>
      <c r="D341" s="165" t="s">
        <v>389</v>
      </c>
      <c r="E341" s="165" t="s">
        <v>136</v>
      </c>
      <c r="F341" s="171">
        <v>10.407627210000001</v>
      </c>
      <c r="G341" s="133">
        <v>6.7527449500000003</v>
      </c>
      <c r="H341" s="55">
        <f t="shared" si="10"/>
        <v>0.5412439366601578</v>
      </c>
      <c r="I341" s="87">
        <f t="shared" si="11"/>
        <v>7.0620094784334595E-4</v>
      </c>
      <c r="J341" s="138">
        <v>399.16986476</v>
      </c>
      <c r="K341" s="138">
        <v>4.9335909090909098</v>
      </c>
    </row>
    <row r="342" spans="1:11" x14ac:dyDescent="0.2">
      <c r="A342" s="165" t="s">
        <v>2473</v>
      </c>
      <c r="B342" s="165" t="s">
        <v>1791</v>
      </c>
      <c r="C342" s="165" t="s">
        <v>404</v>
      </c>
      <c r="D342" s="165" t="s">
        <v>135</v>
      </c>
      <c r="E342" s="165" t="s">
        <v>443</v>
      </c>
      <c r="F342" s="171">
        <v>10.40191576</v>
      </c>
      <c r="G342" s="133">
        <v>7.4614594000000007</v>
      </c>
      <c r="H342" s="55">
        <f t="shared" si="10"/>
        <v>0.39408595589222117</v>
      </c>
      <c r="I342" s="87">
        <f t="shared" si="11"/>
        <v>7.0581340212113892E-4</v>
      </c>
      <c r="J342" s="138">
        <v>449.11117513463478</v>
      </c>
      <c r="K342" s="138">
        <v>50.191363636363597</v>
      </c>
    </row>
    <row r="343" spans="1:11" x14ac:dyDescent="0.2">
      <c r="A343" s="165" t="s">
        <v>2648</v>
      </c>
      <c r="B343" s="165" t="s">
        <v>733</v>
      </c>
      <c r="C343" s="165" t="s">
        <v>1491</v>
      </c>
      <c r="D343" s="165" t="s">
        <v>389</v>
      </c>
      <c r="E343" s="165" t="s">
        <v>136</v>
      </c>
      <c r="F343" s="171">
        <v>10.368824570000001</v>
      </c>
      <c r="G343" s="133">
        <v>10.190580560000001</v>
      </c>
      <c r="H343" s="55">
        <f t="shared" si="10"/>
        <v>1.7491055485066465E-2</v>
      </c>
      <c r="I343" s="87">
        <f t="shared" si="11"/>
        <v>7.035680267563478E-4</v>
      </c>
      <c r="J343" s="138">
        <v>778.05474448539997</v>
      </c>
      <c r="K343" s="138">
        <v>14.2209545454545</v>
      </c>
    </row>
    <row r="344" spans="1:11" x14ac:dyDescent="0.2">
      <c r="A344" s="165" t="s">
        <v>524</v>
      </c>
      <c r="B344" s="165" t="s">
        <v>468</v>
      </c>
      <c r="C344" s="165" t="s">
        <v>1302</v>
      </c>
      <c r="D344" s="165" t="s">
        <v>135</v>
      </c>
      <c r="E344" s="165" t="s">
        <v>443</v>
      </c>
      <c r="F344" s="171">
        <v>10.36513255</v>
      </c>
      <c r="G344" s="133">
        <v>7.4440474999999999</v>
      </c>
      <c r="H344" s="55">
        <f t="shared" si="10"/>
        <v>0.39240548236695161</v>
      </c>
      <c r="I344" s="87">
        <f t="shared" si="11"/>
        <v>7.0331750778878223E-4</v>
      </c>
      <c r="J344" s="138">
        <v>969.65501346348037</v>
      </c>
      <c r="K344" s="138">
        <v>10.545181818181799</v>
      </c>
    </row>
    <row r="345" spans="1:11" x14ac:dyDescent="0.2">
      <c r="A345" s="165" t="s">
        <v>629</v>
      </c>
      <c r="B345" s="165" t="s">
        <v>247</v>
      </c>
      <c r="C345" s="165" t="s">
        <v>404</v>
      </c>
      <c r="D345" s="165" t="s">
        <v>135</v>
      </c>
      <c r="E345" s="165" t="s">
        <v>136</v>
      </c>
      <c r="F345" s="171">
        <v>10.336062800000001</v>
      </c>
      <c r="G345" s="133">
        <v>5.3097478000000002</v>
      </c>
      <c r="H345" s="55">
        <f t="shared" si="10"/>
        <v>0.94662028957382871</v>
      </c>
      <c r="I345" s="87">
        <f t="shared" si="11"/>
        <v>7.0134500391356232E-4</v>
      </c>
      <c r="J345" s="138">
        <v>120.74530815</v>
      </c>
      <c r="K345" s="138">
        <v>15.699318181818199</v>
      </c>
    </row>
    <row r="346" spans="1:11" x14ac:dyDescent="0.2">
      <c r="A346" s="165" t="s">
        <v>2669</v>
      </c>
      <c r="B346" s="165" t="s">
        <v>669</v>
      </c>
      <c r="C346" s="165" t="s">
        <v>1491</v>
      </c>
      <c r="D346" s="165" t="s">
        <v>134</v>
      </c>
      <c r="E346" s="165" t="s">
        <v>136</v>
      </c>
      <c r="F346" s="171">
        <v>10.28972673</v>
      </c>
      <c r="G346" s="133">
        <v>6.6305572599999998</v>
      </c>
      <c r="H346" s="55">
        <f t="shared" si="10"/>
        <v>0.55186454569581689</v>
      </c>
      <c r="I346" s="87">
        <f t="shared" si="11"/>
        <v>6.9820090815637622E-4</v>
      </c>
      <c r="J346" s="138">
        <v>167.82290431022798</v>
      </c>
      <c r="K346" s="138">
        <v>32.445636363636403</v>
      </c>
    </row>
    <row r="347" spans="1:11" x14ac:dyDescent="0.2">
      <c r="A347" s="165" t="s">
        <v>3611</v>
      </c>
      <c r="B347" s="165" t="s">
        <v>1514</v>
      </c>
      <c r="C347" s="165" t="s">
        <v>1300</v>
      </c>
      <c r="D347" s="165" t="s">
        <v>135</v>
      </c>
      <c r="E347" s="165" t="s">
        <v>443</v>
      </c>
      <c r="F347" s="171">
        <v>10.15472065</v>
      </c>
      <c r="G347" s="133">
        <v>9.1833931999999994</v>
      </c>
      <c r="H347" s="55">
        <f t="shared" si="10"/>
        <v>0.10576999468998016</v>
      </c>
      <c r="I347" s="87">
        <f t="shared" si="11"/>
        <v>6.8904018211028879E-4</v>
      </c>
      <c r="J347" s="138">
        <v>481.45838099998946</v>
      </c>
      <c r="K347" s="138">
        <v>19.818590909090901</v>
      </c>
    </row>
    <row r="348" spans="1:11" x14ac:dyDescent="0.2">
      <c r="A348" s="165" t="s">
        <v>1683</v>
      </c>
      <c r="B348" s="165" t="s">
        <v>151</v>
      </c>
      <c r="C348" s="165" t="s">
        <v>1695</v>
      </c>
      <c r="D348" s="165" t="s">
        <v>134</v>
      </c>
      <c r="E348" s="165" t="s">
        <v>443</v>
      </c>
      <c r="F348" s="171">
        <v>10.145622400000001</v>
      </c>
      <c r="G348" s="133">
        <v>12.0395576</v>
      </c>
      <c r="H348" s="55">
        <f t="shared" si="10"/>
        <v>-0.15730936824456077</v>
      </c>
      <c r="I348" s="87">
        <f t="shared" si="11"/>
        <v>6.8842282787151077E-4</v>
      </c>
      <c r="J348" s="138">
        <v>4.8173643221000004</v>
      </c>
      <c r="K348" s="138">
        <v>13.876727272727299</v>
      </c>
    </row>
    <row r="349" spans="1:11" x14ac:dyDescent="0.2">
      <c r="A349" s="165" t="s">
        <v>2756</v>
      </c>
      <c r="B349" s="165" t="s">
        <v>571</v>
      </c>
      <c r="C349" s="165" t="s">
        <v>1491</v>
      </c>
      <c r="D349" s="165" t="s">
        <v>134</v>
      </c>
      <c r="E349" s="165" t="s">
        <v>443</v>
      </c>
      <c r="F349" s="171">
        <v>10.094969259999999</v>
      </c>
      <c r="G349" s="133">
        <v>14.363686529999999</v>
      </c>
      <c r="H349" s="55">
        <f t="shared" si="10"/>
        <v>-0.29718813906752672</v>
      </c>
      <c r="I349" s="87">
        <f t="shared" si="11"/>
        <v>6.8498580089528774E-4</v>
      </c>
      <c r="J349" s="138">
        <v>563.45965055999989</v>
      </c>
      <c r="K349" s="138">
        <v>8.9495454545454507</v>
      </c>
    </row>
    <row r="350" spans="1:11" x14ac:dyDescent="0.2">
      <c r="A350" s="165" t="s">
        <v>3038</v>
      </c>
      <c r="B350" s="165" t="s">
        <v>1498</v>
      </c>
      <c r="C350" s="165" t="s">
        <v>1300</v>
      </c>
      <c r="D350" s="165" t="s">
        <v>135</v>
      </c>
      <c r="E350" s="165" t="s">
        <v>136</v>
      </c>
      <c r="F350" s="171">
        <v>10.093861759999999</v>
      </c>
      <c r="G350" s="133">
        <v>10.163024759999999</v>
      </c>
      <c r="H350" s="55">
        <f t="shared" si="10"/>
        <v>-6.805355849590522E-3</v>
      </c>
      <c r="I350" s="87">
        <f t="shared" si="11"/>
        <v>6.8491065239756051E-4</v>
      </c>
      <c r="J350" s="138">
        <v>327.31386671749692</v>
      </c>
      <c r="K350" s="138">
        <v>18.544090909090901</v>
      </c>
    </row>
    <row r="351" spans="1:11" x14ac:dyDescent="0.2">
      <c r="A351" s="165" t="s">
        <v>3792</v>
      </c>
      <c r="B351" s="165" t="s">
        <v>3737</v>
      </c>
      <c r="C351" s="165" t="s">
        <v>404</v>
      </c>
      <c r="D351" s="165" t="s">
        <v>389</v>
      </c>
      <c r="E351" s="165" t="s">
        <v>136</v>
      </c>
      <c r="F351" s="171">
        <v>10.072453579999999</v>
      </c>
      <c r="G351" s="133">
        <v>18.03730723</v>
      </c>
      <c r="H351" s="55">
        <f t="shared" si="10"/>
        <v>-0.44157664713681322</v>
      </c>
      <c r="I351" s="87">
        <f t="shared" si="11"/>
        <v>6.8345801802638753E-4</v>
      </c>
      <c r="J351" s="138">
        <v>188.18870674015483</v>
      </c>
      <c r="K351" s="138">
        <v>19.785954545454501</v>
      </c>
    </row>
    <row r="352" spans="1:11" x14ac:dyDescent="0.2">
      <c r="A352" s="165" t="s">
        <v>1630</v>
      </c>
      <c r="B352" s="165" t="s">
        <v>2921</v>
      </c>
      <c r="C352" s="165" t="s">
        <v>1624</v>
      </c>
      <c r="D352" s="165" t="s">
        <v>134</v>
      </c>
      <c r="E352" s="165" t="s">
        <v>443</v>
      </c>
      <c r="F352" s="171">
        <v>10.035012550000001</v>
      </c>
      <c r="G352" s="133">
        <v>12.757081749999999</v>
      </c>
      <c r="H352" s="55">
        <f t="shared" si="10"/>
        <v>-0.21337710718989467</v>
      </c>
      <c r="I352" s="87">
        <f t="shared" si="11"/>
        <v>6.8091748786127705E-4</v>
      </c>
      <c r="J352" s="138">
        <v>26.4</v>
      </c>
      <c r="K352" s="138">
        <v>9.3388636363636408</v>
      </c>
    </row>
    <row r="353" spans="1:11" x14ac:dyDescent="0.2">
      <c r="A353" s="165" t="s">
        <v>1119</v>
      </c>
      <c r="B353" s="165" t="s">
        <v>944</v>
      </c>
      <c r="C353" s="165" t="s">
        <v>404</v>
      </c>
      <c r="D353" s="165" t="s">
        <v>389</v>
      </c>
      <c r="E353" s="165" t="s">
        <v>443</v>
      </c>
      <c r="F353" s="171">
        <v>10.029180650000001</v>
      </c>
      <c r="G353" s="133">
        <v>14.05650376</v>
      </c>
      <c r="H353" s="55">
        <f t="shared" si="10"/>
        <v>-0.28650958864041165</v>
      </c>
      <c r="I353" s="87">
        <f t="shared" si="11"/>
        <v>6.8052176910380941E-4</v>
      </c>
      <c r="J353" s="138">
        <v>882.17033269942783</v>
      </c>
      <c r="K353" s="138">
        <v>14.7857727272727</v>
      </c>
    </row>
    <row r="354" spans="1:11" x14ac:dyDescent="0.2">
      <c r="A354" s="165" t="s">
        <v>2497</v>
      </c>
      <c r="B354" s="165" t="s">
        <v>1780</v>
      </c>
      <c r="C354" s="165" t="s">
        <v>404</v>
      </c>
      <c r="D354" s="165" t="s">
        <v>389</v>
      </c>
      <c r="E354" s="165" t="s">
        <v>443</v>
      </c>
      <c r="F354" s="171">
        <v>9.9797703900000005</v>
      </c>
      <c r="G354" s="133">
        <v>8.08812906</v>
      </c>
      <c r="H354" s="55">
        <f t="shared" si="10"/>
        <v>0.23387872720220915</v>
      </c>
      <c r="I354" s="87">
        <f t="shared" si="11"/>
        <v>6.7716907672339254E-4</v>
      </c>
      <c r="J354" s="138">
        <v>544.17072459609551</v>
      </c>
      <c r="K354" s="138">
        <v>20.190090909090902</v>
      </c>
    </row>
    <row r="355" spans="1:11" x14ac:dyDescent="0.2">
      <c r="A355" s="165" t="s">
        <v>1904</v>
      </c>
      <c r="B355" s="165" t="s">
        <v>1905</v>
      </c>
      <c r="C355" s="165" t="s">
        <v>404</v>
      </c>
      <c r="D355" s="165" t="s">
        <v>389</v>
      </c>
      <c r="E355" s="165" t="s">
        <v>136</v>
      </c>
      <c r="F355" s="171">
        <v>9.90873895</v>
      </c>
      <c r="G355" s="133">
        <v>14.471110380000001</v>
      </c>
      <c r="H355" s="55">
        <f t="shared" si="10"/>
        <v>-0.31527445442648894</v>
      </c>
      <c r="I355" s="87">
        <f t="shared" si="11"/>
        <v>6.7234929703273644E-4</v>
      </c>
      <c r="J355" s="138">
        <v>810.43501507909798</v>
      </c>
      <c r="K355" s="138">
        <v>7.8620909090909104</v>
      </c>
    </row>
    <row r="356" spans="1:11" x14ac:dyDescent="0.2">
      <c r="A356" s="165" t="s">
        <v>2324</v>
      </c>
      <c r="B356" s="165" t="s">
        <v>968</v>
      </c>
      <c r="C356" s="165" t="s">
        <v>1301</v>
      </c>
      <c r="D356" s="165" t="s">
        <v>135</v>
      </c>
      <c r="E356" s="165" t="s">
        <v>443</v>
      </c>
      <c r="F356" s="171">
        <v>9.8695471099999992</v>
      </c>
      <c r="G356" s="133">
        <v>1.9022737599999999</v>
      </c>
      <c r="H356" s="55">
        <f t="shared" si="10"/>
        <v>4.1882895708975134</v>
      </c>
      <c r="I356" s="87">
        <f t="shared" si="11"/>
        <v>6.6968996710120967E-4</v>
      </c>
      <c r="J356" s="138">
        <v>409.55643553860006</v>
      </c>
      <c r="K356" s="138">
        <v>7.0759090909090903</v>
      </c>
    </row>
    <row r="357" spans="1:11" x14ac:dyDescent="0.2">
      <c r="A357" s="165" t="s">
        <v>639</v>
      </c>
      <c r="B357" s="165" t="s">
        <v>414</v>
      </c>
      <c r="C357" s="165" t="s">
        <v>404</v>
      </c>
      <c r="D357" s="165" t="s">
        <v>135</v>
      </c>
      <c r="E357" s="165" t="s">
        <v>136</v>
      </c>
      <c r="F357" s="171">
        <v>9.74682417</v>
      </c>
      <c r="G357" s="133">
        <v>2.3405243700000002</v>
      </c>
      <c r="H357" s="55">
        <f t="shared" si="10"/>
        <v>3.1643762803461</v>
      </c>
      <c r="I357" s="87">
        <f t="shared" si="11"/>
        <v>6.6136270337419523E-4</v>
      </c>
      <c r="J357" s="138">
        <v>417.87419435000004</v>
      </c>
      <c r="K357" s="138">
        <v>14.0807727272727</v>
      </c>
    </row>
    <row r="358" spans="1:11" x14ac:dyDescent="0.2">
      <c r="A358" s="165" t="s">
        <v>1670</v>
      </c>
      <c r="B358" s="165" t="s">
        <v>147</v>
      </c>
      <c r="C358" s="165" t="s">
        <v>1695</v>
      </c>
      <c r="D358" s="165" t="s">
        <v>134</v>
      </c>
      <c r="E358" s="165" t="s">
        <v>443</v>
      </c>
      <c r="F358" s="171">
        <v>9.7153528599999994</v>
      </c>
      <c r="G358" s="171">
        <v>9.6219861600000005</v>
      </c>
      <c r="H358" s="55">
        <f t="shared" si="10"/>
        <v>9.7034747761473028E-3</v>
      </c>
      <c r="I358" s="41">
        <f t="shared" si="11"/>
        <v>6.5922724362881566E-4</v>
      </c>
      <c r="J358" s="138">
        <v>38.3540468769</v>
      </c>
      <c r="K358" s="173">
        <v>15.966318181818201</v>
      </c>
    </row>
    <row r="359" spans="1:11" x14ac:dyDescent="0.2">
      <c r="A359" s="165" t="s">
        <v>2895</v>
      </c>
      <c r="B359" s="165" t="s">
        <v>2896</v>
      </c>
      <c r="C359" s="170" t="s">
        <v>404</v>
      </c>
      <c r="D359" s="170" t="s">
        <v>389</v>
      </c>
      <c r="E359" s="170" t="s">
        <v>443</v>
      </c>
      <c r="F359" s="133">
        <v>9.6950311899999999</v>
      </c>
      <c r="G359" s="133">
        <v>4.5822580400000001</v>
      </c>
      <c r="H359" s="55">
        <f t="shared" si="10"/>
        <v>1.1157759133966185</v>
      </c>
      <c r="I359" s="87">
        <f t="shared" si="11"/>
        <v>6.5784833349625724E-4</v>
      </c>
      <c r="J359" s="138">
        <v>98.99084573375967</v>
      </c>
      <c r="K359" s="138">
        <v>25.959636363636399</v>
      </c>
    </row>
    <row r="360" spans="1:11" x14ac:dyDescent="0.2">
      <c r="A360" s="165" t="s">
        <v>1475</v>
      </c>
      <c r="B360" s="165" t="s">
        <v>516</v>
      </c>
      <c r="C360" s="165" t="s">
        <v>1301</v>
      </c>
      <c r="D360" s="165" t="s">
        <v>134</v>
      </c>
      <c r="E360" s="165" t="s">
        <v>443</v>
      </c>
      <c r="F360" s="171">
        <v>9.6105887499999998</v>
      </c>
      <c r="G360" s="133">
        <v>15.60055549</v>
      </c>
      <c r="H360" s="55">
        <f t="shared" si="10"/>
        <v>-0.38395855479887142</v>
      </c>
      <c r="I360" s="87">
        <f t="shared" si="11"/>
        <v>6.5211856147781794E-4</v>
      </c>
      <c r="J360" s="138">
        <v>102.66163042950001</v>
      </c>
      <c r="K360" s="138">
        <v>52.283318181818203</v>
      </c>
    </row>
    <row r="361" spans="1:11" x14ac:dyDescent="0.2">
      <c r="A361" s="165" t="s">
        <v>3046</v>
      </c>
      <c r="B361" s="165" t="s">
        <v>1559</v>
      </c>
      <c r="C361" s="165" t="s">
        <v>1300</v>
      </c>
      <c r="D361" s="165" t="s">
        <v>134</v>
      </c>
      <c r="E361" s="165" t="s">
        <v>443</v>
      </c>
      <c r="F361" s="171">
        <v>9.5788853000000014</v>
      </c>
      <c r="G361" s="133">
        <v>10.62898105</v>
      </c>
      <c r="H361" s="55">
        <f t="shared" si="10"/>
        <v>-9.8795523772243321E-2</v>
      </c>
      <c r="I361" s="87">
        <f t="shared" si="11"/>
        <v>6.4996735006448152E-4</v>
      </c>
      <c r="J361" s="138">
        <v>2919.135314149205</v>
      </c>
      <c r="K361" s="138">
        <v>7.9260454545454504</v>
      </c>
    </row>
    <row r="362" spans="1:11" x14ac:dyDescent="0.2">
      <c r="A362" s="165" t="s">
        <v>3421</v>
      </c>
      <c r="B362" s="165" t="s">
        <v>67</v>
      </c>
      <c r="C362" s="165" t="s">
        <v>1491</v>
      </c>
      <c r="D362" s="165" t="s">
        <v>134</v>
      </c>
      <c r="E362" s="165" t="s">
        <v>136</v>
      </c>
      <c r="F362" s="171">
        <v>9.5725000900000001</v>
      </c>
      <c r="G362" s="133">
        <v>13.09371372</v>
      </c>
      <c r="H362" s="55">
        <f t="shared" si="10"/>
        <v>-0.26892398178994248</v>
      </c>
      <c r="I362" s="87">
        <f t="shared" si="11"/>
        <v>6.4953408691398676E-4</v>
      </c>
      <c r="J362" s="138">
        <v>636.05917846620002</v>
      </c>
      <c r="K362" s="138">
        <v>18.979727272727299</v>
      </c>
    </row>
    <row r="363" spans="1:11" x14ac:dyDescent="0.2">
      <c r="A363" s="165" t="s">
        <v>1141</v>
      </c>
      <c r="B363" s="165" t="s">
        <v>893</v>
      </c>
      <c r="C363" s="165" t="s">
        <v>404</v>
      </c>
      <c r="D363" s="165" t="s">
        <v>389</v>
      </c>
      <c r="E363" s="165" t="s">
        <v>136</v>
      </c>
      <c r="F363" s="171">
        <v>9.5328953199999997</v>
      </c>
      <c r="G363" s="133">
        <v>4.1361541700000002</v>
      </c>
      <c r="H363" s="55">
        <f t="shared" si="10"/>
        <v>1.3047727256259405</v>
      </c>
      <c r="I363" s="87">
        <f t="shared" si="11"/>
        <v>6.4684673795838198E-4</v>
      </c>
      <c r="J363" s="138">
        <v>902.99654357118823</v>
      </c>
      <c r="K363" s="138">
        <v>8.4417727272727294</v>
      </c>
    </row>
    <row r="364" spans="1:11" x14ac:dyDescent="0.2">
      <c r="A364" s="165" t="s">
        <v>2429</v>
      </c>
      <c r="B364" s="165" t="s">
        <v>1337</v>
      </c>
      <c r="C364" s="165" t="s">
        <v>1695</v>
      </c>
      <c r="D364" s="165" t="s">
        <v>135</v>
      </c>
      <c r="E364" s="165" t="s">
        <v>443</v>
      </c>
      <c r="F364" s="171">
        <v>9.5163203499999991</v>
      </c>
      <c r="G364" s="133">
        <v>11.871499999999999</v>
      </c>
      <c r="H364" s="55">
        <f t="shared" si="10"/>
        <v>-0.19838939055721694</v>
      </c>
      <c r="I364" s="87">
        <f t="shared" si="11"/>
        <v>6.4572205705962444E-4</v>
      </c>
      <c r="J364" s="138">
        <v>131.99012610445999</v>
      </c>
      <c r="K364" s="138">
        <v>26.597090909090898</v>
      </c>
    </row>
    <row r="365" spans="1:11" x14ac:dyDescent="0.2">
      <c r="A365" s="165" t="s">
        <v>3098</v>
      </c>
      <c r="B365" s="165" t="s">
        <v>933</v>
      </c>
      <c r="C365" s="165" t="s">
        <v>404</v>
      </c>
      <c r="D365" s="165" t="s">
        <v>389</v>
      </c>
      <c r="E365" s="165" t="s">
        <v>136</v>
      </c>
      <c r="F365" s="171">
        <v>9.4868272100000013</v>
      </c>
      <c r="G365" s="133">
        <v>9.6492073499999993</v>
      </c>
      <c r="H365" s="55">
        <f t="shared" si="10"/>
        <v>-1.6828339791039704E-2</v>
      </c>
      <c r="I365" s="87">
        <f t="shared" si="11"/>
        <v>6.4372082440566632E-4</v>
      </c>
      <c r="J365" s="138">
        <v>515.69652843000006</v>
      </c>
      <c r="K365" s="138">
        <v>3.73059090909091</v>
      </c>
    </row>
    <row r="366" spans="1:11" x14ac:dyDescent="0.2">
      <c r="A366" s="165" t="s">
        <v>1633</v>
      </c>
      <c r="B366" s="165" t="s">
        <v>2009</v>
      </c>
      <c r="C366" s="165" t="s">
        <v>1695</v>
      </c>
      <c r="D366" s="165" t="s">
        <v>134</v>
      </c>
      <c r="E366" s="165" t="s">
        <v>443</v>
      </c>
      <c r="F366" s="171">
        <v>9.4260970399999984</v>
      </c>
      <c r="G366" s="133">
        <v>16.373768779999999</v>
      </c>
      <c r="H366" s="55">
        <f t="shared" si="10"/>
        <v>-0.42431720108850846</v>
      </c>
      <c r="I366" s="87">
        <f t="shared" si="11"/>
        <v>6.3960002888221773E-4</v>
      </c>
      <c r="J366" s="138">
        <v>8856.0404228339521</v>
      </c>
      <c r="K366" s="138">
        <v>7.89631818181818</v>
      </c>
    </row>
    <row r="367" spans="1:11" x14ac:dyDescent="0.2">
      <c r="A367" s="165" t="s">
        <v>522</v>
      </c>
      <c r="B367" s="165" t="s">
        <v>396</v>
      </c>
      <c r="C367" s="165" t="s">
        <v>1302</v>
      </c>
      <c r="D367" s="165" t="s">
        <v>389</v>
      </c>
      <c r="E367" s="165" t="s">
        <v>443</v>
      </c>
      <c r="F367" s="171">
        <v>9.3901510500000001</v>
      </c>
      <c r="G367" s="133">
        <v>4.5352769400000001</v>
      </c>
      <c r="H367" s="55">
        <f t="shared" si="10"/>
        <v>1.0704691630143319</v>
      </c>
      <c r="I367" s="87">
        <f t="shared" si="11"/>
        <v>6.3716094342143419E-4</v>
      </c>
      <c r="J367" s="138">
        <v>155.42172383036015</v>
      </c>
      <c r="K367" s="138">
        <v>61.040863636363603</v>
      </c>
    </row>
    <row r="368" spans="1:11" x14ac:dyDescent="0.2">
      <c r="A368" s="165" t="s">
        <v>739</v>
      </c>
      <c r="B368" s="165" t="s">
        <v>740</v>
      </c>
      <c r="C368" s="165" t="s">
        <v>1302</v>
      </c>
      <c r="D368" s="165" t="s">
        <v>389</v>
      </c>
      <c r="E368" s="165" t="s">
        <v>443</v>
      </c>
      <c r="F368" s="171">
        <v>9.3883469000000002</v>
      </c>
      <c r="G368" s="133">
        <v>13.890301150000001</v>
      </c>
      <c r="H368" s="55">
        <f t="shared" si="10"/>
        <v>-0.32410774981649704</v>
      </c>
      <c r="I368" s="87">
        <f t="shared" si="11"/>
        <v>6.3703852431337595E-4</v>
      </c>
      <c r="J368" s="138">
        <v>228.32375496465835</v>
      </c>
      <c r="K368" s="138">
        <v>18.409045454545499</v>
      </c>
    </row>
    <row r="369" spans="1:11" x14ac:dyDescent="0.2">
      <c r="A369" s="165" t="s">
        <v>2541</v>
      </c>
      <c r="B369" s="165" t="s">
        <v>290</v>
      </c>
      <c r="C369" s="165" t="s">
        <v>1301</v>
      </c>
      <c r="D369" s="165" t="s">
        <v>134</v>
      </c>
      <c r="E369" s="165" t="s">
        <v>443</v>
      </c>
      <c r="F369" s="171">
        <v>9.3825985500000009</v>
      </c>
      <c r="G369" s="133">
        <v>12.420272650000001</v>
      </c>
      <c r="H369" s="55">
        <f t="shared" si="10"/>
        <v>-0.24457386609785892</v>
      </c>
      <c r="I369" s="87">
        <f t="shared" si="11"/>
        <v>6.3664847477214767E-4</v>
      </c>
      <c r="J369" s="138">
        <v>420.59709119999997</v>
      </c>
      <c r="K369" s="138">
        <v>0.89354545454545498</v>
      </c>
    </row>
    <row r="370" spans="1:11" x14ac:dyDescent="0.2">
      <c r="A370" s="165" t="s">
        <v>2681</v>
      </c>
      <c r="B370" s="165" t="s">
        <v>597</v>
      </c>
      <c r="C370" s="165" t="s">
        <v>1491</v>
      </c>
      <c r="D370" s="165" t="s">
        <v>389</v>
      </c>
      <c r="E370" s="165" t="s">
        <v>136</v>
      </c>
      <c r="F370" s="171">
        <v>9.3047652899999989</v>
      </c>
      <c r="G370" s="133">
        <v>14.8719869</v>
      </c>
      <c r="H370" s="55">
        <f t="shared" si="10"/>
        <v>-0.3743428263778259</v>
      </c>
      <c r="I370" s="87">
        <f t="shared" si="11"/>
        <v>6.3136716320355828E-4</v>
      </c>
      <c r="J370" s="138">
        <v>195.3742724928</v>
      </c>
      <c r="K370" s="138">
        <v>5.9645454545454504</v>
      </c>
    </row>
    <row r="371" spans="1:11" x14ac:dyDescent="0.2">
      <c r="A371" s="165" t="s">
        <v>2432</v>
      </c>
      <c r="B371" s="165" t="s">
        <v>732</v>
      </c>
      <c r="C371" s="165" t="s">
        <v>1695</v>
      </c>
      <c r="D371" s="165" t="s">
        <v>134</v>
      </c>
      <c r="E371" s="165" t="s">
        <v>443</v>
      </c>
      <c r="F371" s="171">
        <v>9.2884983000000005</v>
      </c>
      <c r="G371" s="133">
        <v>9.549366019999999</v>
      </c>
      <c r="H371" s="55">
        <f t="shared" si="10"/>
        <v>-2.7317805124826289E-2</v>
      </c>
      <c r="I371" s="87">
        <f t="shared" si="11"/>
        <v>6.3026338003331574E-4</v>
      </c>
      <c r="J371" s="138">
        <v>495.75488779450001</v>
      </c>
      <c r="K371" s="138">
        <v>12.968545454545501</v>
      </c>
    </row>
    <row r="372" spans="1:11" x14ac:dyDescent="0.2">
      <c r="A372" s="165" t="s">
        <v>2567</v>
      </c>
      <c r="B372" s="165" t="s">
        <v>198</v>
      </c>
      <c r="C372" s="165" t="s">
        <v>1301</v>
      </c>
      <c r="D372" s="165" t="s">
        <v>134</v>
      </c>
      <c r="E372" s="165" t="s">
        <v>443</v>
      </c>
      <c r="F372" s="171">
        <v>9.1987127300000004</v>
      </c>
      <c r="G372" s="133">
        <v>12.505020890000001</v>
      </c>
      <c r="H372" s="55">
        <f t="shared" si="10"/>
        <v>-0.26439845155668507</v>
      </c>
      <c r="I372" s="87">
        <f t="shared" si="11"/>
        <v>6.2417105434204462E-4</v>
      </c>
      <c r="J372" s="138">
        <v>252.32664577130001</v>
      </c>
      <c r="K372" s="138">
        <v>41.2992272727273</v>
      </c>
    </row>
    <row r="373" spans="1:11" x14ac:dyDescent="0.2">
      <c r="A373" s="165" t="s">
        <v>1117</v>
      </c>
      <c r="B373" s="165" t="s">
        <v>931</v>
      </c>
      <c r="C373" s="165" t="s">
        <v>404</v>
      </c>
      <c r="D373" s="165" t="s">
        <v>389</v>
      </c>
      <c r="E373" s="165" t="s">
        <v>136</v>
      </c>
      <c r="F373" s="171">
        <v>9.1253908699999986</v>
      </c>
      <c r="G373" s="133">
        <v>7.36477571</v>
      </c>
      <c r="H373" s="55">
        <f t="shared" si="10"/>
        <v>0.23905889728717877</v>
      </c>
      <c r="I373" s="87">
        <f t="shared" si="11"/>
        <v>6.1919586009412928E-4</v>
      </c>
      <c r="J373" s="138">
        <v>933.97194930158196</v>
      </c>
      <c r="K373" s="138">
        <v>10.248363636363599</v>
      </c>
    </row>
    <row r="374" spans="1:11" x14ac:dyDescent="0.2">
      <c r="A374" s="165" t="s">
        <v>3198</v>
      </c>
      <c r="B374" s="165" t="s">
        <v>3199</v>
      </c>
      <c r="C374" s="165" t="s">
        <v>1491</v>
      </c>
      <c r="D374" s="165" t="s">
        <v>389</v>
      </c>
      <c r="E374" s="165" t="s">
        <v>443</v>
      </c>
      <c r="F374" s="171">
        <v>9.1207480399999987</v>
      </c>
      <c r="G374" s="171">
        <v>7.9427021600000005</v>
      </c>
      <c r="H374" s="55">
        <f t="shared" si="10"/>
        <v>0.14831802279238415</v>
      </c>
      <c r="I374" s="41">
        <f t="shared" si="11"/>
        <v>6.1888082469936374E-4</v>
      </c>
      <c r="J374" s="138">
        <v>90.453963599999994</v>
      </c>
      <c r="K374" s="173">
        <v>20.808318181818201</v>
      </c>
    </row>
    <row r="375" spans="1:11" x14ac:dyDescent="0.2">
      <c r="A375" s="165" t="s">
        <v>2700</v>
      </c>
      <c r="B375" s="165" t="s">
        <v>282</v>
      </c>
      <c r="C375" s="165" t="s">
        <v>1491</v>
      </c>
      <c r="D375" s="165" t="s">
        <v>134</v>
      </c>
      <c r="E375" s="165" t="s">
        <v>443</v>
      </c>
      <c r="F375" s="171">
        <v>9.1072946100000003</v>
      </c>
      <c r="G375" s="133">
        <v>9.6825587400000011</v>
      </c>
      <c r="H375" s="55">
        <f t="shared" si="10"/>
        <v>-5.9412407964384961E-2</v>
      </c>
      <c r="I375" s="87">
        <f t="shared" si="11"/>
        <v>6.1796795331897701E-4</v>
      </c>
      <c r="J375" s="138">
        <v>562.74532118591696</v>
      </c>
      <c r="K375" s="138">
        <v>15.1770454545455</v>
      </c>
    </row>
    <row r="376" spans="1:11" x14ac:dyDescent="0.2">
      <c r="A376" s="165" t="s">
        <v>1274</v>
      </c>
      <c r="B376" s="165" t="s">
        <v>797</v>
      </c>
      <c r="C376" s="165" t="s">
        <v>1492</v>
      </c>
      <c r="D376" s="165" t="s">
        <v>135</v>
      </c>
      <c r="E376" s="165" t="s">
        <v>136</v>
      </c>
      <c r="F376" s="171">
        <v>9.0971954700000008</v>
      </c>
      <c r="G376" s="133">
        <v>12.562541019999999</v>
      </c>
      <c r="H376" s="55">
        <f t="shared" si="10"/>
        <v>-0.27584750127247737</v>
      </c>
      <c r="I376" s="87">
        <f t="shared" si="11"/>
        <v>6.1728268451596402E-4</v>
      </c>
      <c r="J376" s="138">
        <v>460.13740962000003</v>
      </c>
      <c r="K376" s="138">
        <v>21.1741363636364</v>
      </c>
    </row>
    <row r="377" spans="1:11" x14ac:dyDescent="0.2">
      <c r="A377" s="165" t="s">
        <v>2743</v>
      </c>
      <c r="B377" s="165" t="s">
        <v>876</v>
      </c>
      <c r="C377" s="165" t="s">
        <v>1491</v>
      </c>
      <c r="D377" s="165" t="s">
        <v>389</v>
      </c>
      <c r="E377" s="165" t="s">
        <v>443</v>
      </c>
      <c r="F377" s="171">
        <v>9.0871678899999999</v>
      </c>
      <c r="G377" s="133">
        <v>10.58061451</v>
      </c>
      <c r="H377" s="55">
        <f t="shared" si="10"/>
        <v>-0.14114932725207097</v>
      </c>
      <c r="I377" s="87">
        <f t="shared" si="11"/>
        <v>6.1660227135764377E-4</v>
      </c>
      <c r="J377" s="138">
        <v>305.86797419738605</v>
      </c>
      <c r="K377" s="138">
        <v>19.2292272727273</v>
      </c>
    </row>
    <row r="378" spans="1:11" x14ac:dyDescent="0.2">
      <c r="A378" s="165" t="s">
        <v>2237</v>
      </c>
      <c r="B378" s="165" t="s">
        <v>2238</v>
      </c>
      <c r="C378" s="165" t="s">
        <v>1493</v>
      </c>
      <c r="D378" s="165" t="s">
        <v>135</v>
      </c>
      <c r="E378" s="165" t="s">
        <v>136</v>
      </c>
      <c r="F378" s="171">
        <v>9.0495251000000003</v>
      </c>
      <c r="G378" s="171">
        <v>2.8120927999999998</v>
      </c>
      <c r="H378" s="55">
        <f t="shared" si="10"/>
        <v>2.2180748444717047</v>
      </c>
      <c r="I378" s="41">
        <f t="shared" si="11"/>
        <v>6.1404805093438286E-4</v>
      </c>
      <c r="J378" s="138">
        <v>223.48570284172359</v>
      </c>
      <c r="K378" s="173">
        <v>7.2240000000000002</v>
      </c>
    </row>
    <row r="379" spans="1:11" x14ac:dyDescent="0.2">
      <c r="A379" s="165" t="s">
        <v>3277</v>
      </c>
      <c r="B379" s="165" t="s">
        <v>3278</v>
      </c>
      <c r="C379" s="165" t="s">
        <v>2834</v>
      </c>
      <c r="D379" s="165" t="s">
        <v>135</v>
      </c>
      <c r="E379" s="165" t="s">
        <v>443</v>
      </c>
      <c r="F379" s="171">
        <v>8.9988922200000001</v>
      </c>
      <c r="G379" s="133">
        <v>7.7626892099999996</v>
      </c>
      <c r="H379" s="55">
        <f t="shared" si="10"/>
        <v>0.15924932411405934</v>
      </c>
      <c r="I379" s="87">
        <f t="shared" si="11"/>
        <v>6.1061239868372564E-4</v>
      </c>
      <c r="J379" s="138">
        <v>208.13239895658026</v>
      </c>
      <c r="K379" s="138">
        <v>74.270272727272697</v>
      </c>
    </row>
    <row r="380" spans="1:11" x14ac:dyDescent="0.2">
      <c r="A380" s="165" t="s">
        <v>2769</v>
      </c>
      <c r="B380" s="165" t="s">
        <v>430</v>
      </c>
      <c r="C380" s="165" t="s">
        <v>1491</v>
      </c>
      <c r="D380" s="165" t="s">
        <v>134</v>
      </c>
      <c r="E380" s="165" t="s">
        <v>443</v>
      </c>
      <c r="F380" s="171">
        <v>8.8182811799999996</v>
      </c>
      <c r="G380" s="133">
        <v>17.614251579999998</v>
      </c>
      <c r="H380" s="55">
        <f t="shared" si="10"/>
        <v>-0.49936668384976024</v>
      </c>
      <c r="I380" s="87">
        <f t="shared" si="11"/>
        <v>5.9835718574561994E-4</v>
      </c>
      <c r="J380" s="138">
        <v>160.47963025056899</v>
      </c>
      <c r="K380" s="138">
        <v>11.1919090909091</v>
      </c>
    </row>
    <row r="381" spans="1:11" x14ac:dyDescent="0.2">
      <c r="A381" s="165" t="s">
        <v>620</v>
      </c>
      <c r="B381" s="165" t="s">
        <v>238</v>
      </c>
      <c r="C381" s="165" t="s">
        <v>404</v>
      </c>
      <c r="D381" s="165" t="s">
        <v>135</v>
      </c>
      <c r="E381" s="165" t="s">
        <v>136</v>
      </c>
      <c r="F381" s="171">
        <v>8.7269419600000013</v>
      </c>
      <c r="G381" s="133">
        <v>9.1815726999999985</v>
      </c>
      <c r="H381" s="55">
        <f t="shared" si="10"/>
        <v>-4.9515562840339644E-2</v>
      </c>
      <c r="I381" s="87">
        <f t="shared" si="11"/>
        <v>5.9215943841688264E-4</v>
      </c>
      <c r="J381" s="138">
        <v>150.39759193</v>
      </c>
      <c r="K381" s="138">
        <v>10.2537272727273</v>
      </c>
    </row>
    <row r="382" spans="1:11" x14ac:dyDescent="0.2">
      <c r="A382" s="165" t="s">
        <v>1000</v>
      </c>
      <c r="B382" s="165" t="s">
        <v>2855</v>
      </c>
      <c r="C382" s="165" t="s">
        <v>1494</v>
      </c>
      <c r="D382" s="165" t="s">
        <v>135</v>
      </c>
      <c r="E382" s="165" t="s">
        <v>136</v>
      </c>
      <c r="F382" s="171">
        <v>8.7173454700000015</v>
      </c>
      <c r="G382" s="133">
        <v>0.87609918000000009</v>
      </c>
      <c r="H382" s="55">
        <f t="shared" si="10"/>
        <v>8.9501810628335488</v>
      </c>
      <c r="I382" s="87">
        <f t="shared" si="11"/>
        <v>5.9150827651444082E-4</v>
      </c>
      <c r="J382" s="138">
        <v>476.46059000000002</v>
      </c>
      <c r="K382" s="138">
        <v>10.2630909090909</v>
      </c>
    </row>
    <row r="383" spans="1:11" x14ac:dyDescent="0.2">
      <c r="A383" s="165" t="s">
        <v>3059</v>
      </c>
      <c r="B383" s="165" t="s">
        <v>1949</v>
      </c>
      <c r="C383" s="165" t="s">
        <v>1300</v>
      </c>
      <c r="D383" s="165" t="s">
        <v>135</v>
      </c>
      <c r="E383" s="165" t="s">
        <v>136</v>
      </c>
      <c r="F383" s="171">
        <v>8.71117819</v>
      </c>
      <c r="G383" s="133">
        <v>11.587932840000001</v>
      </c>
      <c r="H383" s="55">
        <f t="shared" si="10"/>
        <v>-0.24825434266151658</v>
      </c>
      <c r="I383" s="87">
        <f t="shared" si="11"/>
        <v>5.9108980082409025E-4</v>
      </c>
      <c r="J383" s="138">
        <v>249.97811047236021</v>
      </c>
      <c r="K383" s="138">
        <v>22.4307727272727</v>
      </c>
    </row>
    <row r="384" spans="1:11" x14ac:dyDescent="0.2">
      <c r="A384" s="165" t="s">
        <v>1474</v>
      </c>
      <c r="B384" s="165" t="s">
        <v>1809</v>
      </c>
      <c r="C384" s="165" t="s">
        <v>1301</v>
      </c>
      <c r="D384" s="165" t="s">
        <v>135</v>
      </c>
      <c r="E384" s="165" t="s">
        <v>443</v>
      </c>
      <c r="F384" s="171">
        <v>8.7070157300000002</v>
      </c>
      <c r="G384" s="133">
        <v>14.38738304</v>
      </c>
      <c r="H384" s="55">
        <f t="shared" si="10"/>
        <v>-0.39481588098456577</v>
      </c>
      <c r="I384" s="87">
        <f t="shared" si="11"/>
        <v>5.908073605388987E-4</v>
      </c>
      <c r="J384" s="138">
        <v>1252.9118430525</v>
      </c>
      <c r="K384" s="138">
        <v>13.484</v>
      </c>
    </row>
    <row r="385" spans="1:11" x14ac:dyDescent="0.2">
      <c r="A385" s="165" t="s">
        <v>3142</v>
      </c>
      <c r="B385" s="165" t="s">
        <v>708</v>
      </c>
      <c r="C385" s="165" t="s">
        <v>1302</v>
      </c>
      <c r="D385" s="165" t="s">
        <v>389</v>
      </c>
      <c r="E385" s="165" t="s">
        <v>136</v>
      </c>
      <c r="F385" s="171">
        <v>8.6944771500000009</v>
      </c>
      <c r="G385" s="133">
        <v>12.235864380000001</v>
      </c>
      <c r="H385" s="55">
        <f t="shared" si="10"/>
        <v>-0.28942681285259553</v>
      </c>
      <c r="I385" s="87">
        <f t="shared" si="11"/>
        <v>5.8995656554961418E-4</v>
      </c>
      <c r="J385" s="138">
        <v>929.29763631773812</v>
      </c>
      <c r="K385" s="138">
        <v>30.884318181818202</v>
      </c>
    </row>
    <row r="386" spans="1:11" x14ac:dyDescent="0.2">
      <c r="A386" s="165" t="s">
        <v>3072</v>
      </c>
      <c r="B386" s="165" t="s">
        <v>293</v>
      </c>
      <c r="C386" s="165" t="s">
        <v>404</v>
      </c>
      <c r="D386" s="165" t="s">
        <v>135</v>
      </c>
      <c r="E386" s="165" t="s">
        <v>136</v>
      </c>
      <c r="F386" s="171">
        <v>8.6818309199999995</v>
      </c>
      <c r="G386" s="133">
        <v>9.9021538400000004</v>
      </c>
      <c r="H386" s="55">
        <f t="shared" si="10"/>
        <v>-0.12323812977642057</v>
      </c>
      <c r="I386" s="87">
        <f t="shared" si="11"/>
        <v>5.890984660584963E-4</v>
      </c>
      <c r="J386" s="138">
        <v>508.39617226000001</v>
      </c>
      <c r="K386" s="138">
        <v>11.3675909090909</v>
      </c>
    </row>
    <row r="387" spans="1:11" x14ac:dyDescent="0.2">
      <c r="A387" s="165" t="s">
        <v>1145</v>
      </c>
      <c r="B387" s="165" t="s">
        <v>904</v>
      </c>
      <c r="C387" s="165" t="s">
        <v>404</v>
      </c>
      <c r="D387" s="165" t="s">
        <v>135</v>
      </c>
      <c r="E387" s="165" t="s">
        <v>136</v>
      </c>
      <c r="F387" s="171">
        <v>8.6748311300000012</v>
      </c>
      <c r="G387" s="133">
        <v>10.920178630000001</v>
      </c>
      <c r="H387" s="55">
        <f t="shared" si="10"/>
        <v>-0.2056145394757154</v>
      </c>
      <c r="I387" s="87">
        <f t="shared" si="11"/>
        <v>5.8862350108973246E-4</v>
      </c>
      <c r="J387" s="138">
        <v>458.98983491248731</v>
      </c>
      <c r="K387" s="138">
        <v>25.842090909090899</v>
      </c>
    </row>
    <row r="388" spans="1:11" x14ac:dyDescent="0.2">
      <c r="A388" s="165" t="s">
        <v>2613</v>
      </c>
      <c r="B388" s="165" t="s">
        <v>1994</v>
      </c>
      <c r="C388" s="165" t="s">
        <v>1492</v>
      </c>
      <c r="D388" s="165" t="s">
        <v>389</v>
      </c>
      <c r="E388" s="165" t="s">
        <v>443</v>
      </c>
      <c r="F388" s="171">
        <v>8.6730026700000007</v>
      </c>
      <c r="G388" s="133">
        <v>9.3517779499999989</v>
      </c>
      <c r="H388" s="55">
        <f t="shared" si="10"/>
        <v>-7.2582484702815031E-2</v>
      </c>
      <c r="I388" s="87">
        <f t="shared" si="11"/>
        <v>5.884994324467037E-4</v>
      </c>
      <c r="J388" s="138">
        <v>495.87721960000005</v>
      </c>
      <c r="K388" s="138">
        <v>24.342681818181799</v>
      </c>
    </row>
    <row r="389" spans="1:11" x14ac:dyDescent="0.2">
      <c r="A389" s="165" t="s">
        <v>3084</v>
      </c>
      <c r="B389" s="165" t="s">
        <v>989</v>
      </c>
      <c r="C389" s="165" t="s">
        <v>404</v>
      </c>
      <c r="D389" s="165" t="s">
        <v>389</v>
      </c>
      <c r="E389" s="165" t="s">
        <v>136</v>
      </c>
      <c r="F389" s="171">
        <v>8.642354039999999</v>
      </c>
      <c r="G389" s="133">
        <v>9.1014286599999998</v>
      </c>
      <c r="H389" s="55">
        <f t="shared" si="10"/>
        <v>-5.0439841606142011E-2</v>
      </c>
      <c r="I389" s="87">
        <f t="shared" si="11"/>
        <v>5.8641979497320686E-4</v>
      </c>
      <c r="J389" s="138">
        <v>334.94485105000001</v>
      </c>
      <c r="K389" s="138">
        <v>14.6848181818182</v>
      </c>
    </row>
    <row r="390" spans="1:11" x14ac:dyDescent="0.2">
      <c r="A390" s="165" t="s">
        <v>3763</v>
      </c>
      <c r="B390" s="165" t="s">
        <v>421</v>
      </c>
      <c r="C390" s="165" t="s">
        <v>404</v>
      </c>
      <c r="D390" s="165" t="s">
        <v>389</v>
      </c>
      <c r="E390" s="165" t="s">
        <v>136</v>
      </c>
      <c r="F390" s="171">
        <v>8.5922649199999999</v>
      </c>
      <c r="G390" s="133">
        <v>5.6624811100000008</v>
      </c>
      <c r="H390" s="55">
        <f t="shared" si="10"/>
        <v>0.51740284039552376</v>
      </c>
      <c r="I390" s="87">
        <f t="shared" si="11"/>
        <v>5.830210391082148E-4</v>
      </c>
      <c r="J390" s="138">
        <v>139.19433862</v>
      </c>
      <c r="K390" s="138">
        <v>2.91695454545455</v>
      </c>
    </row>
    <row r="391" spans="1:11" x14ac:dyDescent="0.2">
      <c r="A391" s="165" t="s">
        <v>1131</v>
      </c>
      <c r="B391" s="165" t="s">
        <v>950</v>
      </c>
      <c r="C391" s="165" t="s">
        <v>404</v>
      </c>
      <c r="D391" s="165" t="s">
        <v>389</v>
      </c>
      <c r="E391" s="165" t="s">
        <v>136</v>
      </c>
      <c r="F391" s="171">
        <v>8.5837098800000007</v>
      </c>
      <c r="G391" s="133">
        <v>7.9237805999999997</v>
      </c>
      <c r="H391" s="55">
        <f t="shared" ref="H391:H454" si="12">IF(ISERROR(F391/G391-1),"",IF((F391/G391-1)&gt;10000%,"",F391/G391-1))</f>
        <v>8.3284648239755787E-2</v>
      </c>
      <c r="I391" s="87">
        <f t="shared" ref="I391:I454" si="13">F391/$F$1625</f>
        <v>5.8244054393530613E-4</v>
      </c>
      <c r="J391" s="138">
        <v>322.42445683271626</v>
      </c>
      <c r="K391" s="138">
        <v>71.077636363636401</v>
      </c>
    </row>
    <row r="392" spans="1:11" x14ac:dyDescent="0.2">
      <c r="A392" s="165" t="s">
        <v>577</v>
      </c>
      <c r="B392" s="165" t="s">
        <v>2847</v>
      </c>
      <c r="C392" s="165" t="s">
        <v>1494</v>
      </c>
      <c r="D392" s="165" t="s">
        <v>389</v>
      </c>
      <c r="E392" s="165" t="s">
        <v>136</v>
      </c>
      <c r="F392" s="171">
        <v>8.5415875999999997</v>
      </c>
      <c r="G392" s="133">
        <v>8.43344469</v>
      </c>
      <c r="H392" s="55">
        <f t="shared" si="12"/>
        <v>1.2823100639793195E-2</v>
      </c>
      <c r="I392" s="87">
        <f t="shared" si="13"/>
        <v>5.7958237141806398E-4</v>
      </c>
      <c r="J392" s="138">
        <v>977.97924920000003</v>
      </c>
      <c r="K392" s="138">
        <v>15.765090909090899</v>
      </c>
    </row>
    <row r="393" spans="1:11" x14ac:dyDescent="0.2">
      <c r="A393" s="165" t="s">
        <v>2724</v>
      </c>
      <c r="B393" s="165" t="s">
        <v>585</v>
      </c>
      <c r="C393" s="165" t="s">
        <v>1491</v>
      </c>
      <c r="D393" s="165" t="s">
        <v>135</v>
      </c>
      <c r="E393" s="165" t="s">
        <v>136</v>
      </c>
      <c r="F393" s="171">
        <v>8.5018752899999992</v>
      </c>
      <c r="G393" s="133">
        <v>11.804965699999999</v>
      </c>
      <c r="H393" s="55">
        <f t="shared" si="12"/>
        <v>-0.27980516792183474</v>
      </c>
      <c r="I393" s="87">
        <f t="shared" si="13"/>
        <v>5.7688772542458509E-4</v>
      </c>
      <c r="J393" s="138">
        <v>531.78097652719998</v>
      </c>
      <c r="K393" s="138">
        <v>23.2834545454545</v>
      </c>
    </row>
    <row r="394" spans="1:11" x14ac:dyDescent="0.2">
      <c r="A394" s="165" t="s">
        <v>576</v>
      </c>
      <c r="B394" s="165" t="s">
        <v>2843</v>
      </c>
      <c r="C394" s="165" t="s">
        <v>1494</v>
      </c>
      <c r="D394" s="165" t="s">
        <v>135</v>
      </c>
      <c r="E394" s="165" t="s">
        <v>136</v>
      </c>
      <c r="F394" s="171">
        <v>8.4701074800000011</v>
      </c>
      <c r="G394" s="133">
        <v>18.387791870000001</v>
      </c>
      <c r="H394" s="55">
        <f t="shared" si="12"/>
        <v>-0.53936244548106249</v>
      </c>
      <c r="I394" s="87">
        <f t="shared" si="13"/>
        <v>5.7473214691660876E-4</v>
      </c>
      <c r="J394" s="138">
        <v>567.01298299999996</v>
      </c>
      <c r="K394" s="138">
        <v>22.018318181818199</v>
      </c>
    </row>
    <row r="395" spans="1:11" x14ac:dyDescent="0.2">
      <c r="A395" s="165" t="s">
        <v>613</v>
      </c>
      <c r="B395" s="165" t="s">
        <v>300</v>
      </c>
      <c r="C395" s="165" t="s">
        <v>404</v>
      </c>
      <c r="D395" s="165" t="s">
        <v>135</v>
      </c>
      <c r="E395" s="165" t="s">
        <v>136</v>
      </c>
      <c r="F395" s="171">
        <v>8.4668613100000005</v>
      </c>
      <c r="G395" s="133">
        <v>13.369033029999999</v>
      </c>
      <c r="H395" s="55">
        <f t="shared" si="12"/>
        <v>-0.36668109870022503</v>
      </c>
      <c r="I395" s="87">
        <f t="shared" si="13"/>
        <v>5.7451188073252997E-4</v>
      </c>
      <c r="J395" s="138">
        <v>652.63044650999996</v>
      </c>
      <c r="K395" s="138">
        <v>9.4077272727272696</v>
      </c>
    </row>
    <row r="396" spans="1:11" x14ac:dyDescent="0.2">
      <c r="A396" s="165" t="s">
        <v>3359</v>
      </c>
      <c r="B396" s="165" t="s">
        <v>56</v>
      </c>
      <c r="C396" s="165" t="s">
        <v>1491</v>
      </c>
      <c r="D396" s="165" t="s">
        <v>134</v>
      </c>
      <c r="E396" s="165" t="s">
        <v>443</v>
      </c>
      <c r="F396" s="171">
        <v>8.4486420100000004</v>
      </c>
      <c r="G396" s="133">
        <v>11.206438970000001</v>
      </c>
      <c r="H396" s="55">
        <f t="shared" si="12"/>
        <v>-0.24609039208464989</v>
      </c>
      <c r="I396" s="87">
        <f t="shared" si="13"/>
        <v>5.7327562517980608E-4</v>
      </c>
      <c r="J396" s="138">
        <v>132.58565757580001</v>
      </c>
      <c r="K396" s="138">
        <v>4.4710000000000001</v>
      </c>
    </row>
    <row r="397" spans="1:11" x14ac:dyDescent="0.2">
      <c r="A397" s="165" t="s">
        <v>2393</v>
      </c>
      <c r="B397" s="165" t="s">
        <v>2295</v>
      </c>
      <c r="C397" s="165" t="s">
        <v>3069</v>
      </c>
      <c r="D397" s="165" t="s">
        <v>389</v>
      </c>
      <c r="E397" s="165" t="s">
        <v>136</v>
      </c>
      <c r="F397" s="171">
        <v>8.4435404700000003</v>
      </c>
      <c r="G397" s="133">
        <v>8.8760790000000007</v>
      </c>
      <c r="H397" s="55">
        <f t="shared" si="12"/>
        <v>-4.8730811206164404E-2</v>
      </c>
      <c r="I397" s="87">
        <f t="shared" si="13"/>
        <v>5.7292946439687579E-4</v>
      </c>
      <c r="J397" s="138">
        <v>209.1605529</v>
      </c>
      <c r="K397" s="138">
        <v>8.8094545454545408</v>
      </c>
    </row>
    <row r="398" spans="1:11" x14ac:dyDescent="0.2">
      <c r="A398" s="165" t="s">
        <v>1261</v>
      </c>
      <c r="B398" s="165" t="s">
        <v>445</v>
      </c>
      <c r="C398" s="165" t="s">
        <v>1492</v>
      </c>
      <c r="D398" s="165" t="s">
        <v>135</v>
      </c>
      <c r="E398" s="165" t="s">
        <v>136</v>
      </c>
      <c r="F398" s="171">
        <v>8.4390773599999989</v>
      </c>
      <c r="G398" s="133">
        <v>9.303493679999999</v>
      </c>
      <c r="H398" s="55">
        <f t="shared" si="12"/>
        <v>-9.2913087247886494E-2</v>
      </c>
      <c r="I398" s="87">
        <f t="shared" si="13"/>
        <v>5.7262662375426494E-4</v>
      </c>
      <c r="J398" s="138">
        <v>1509.2090114100001</v>
      </c>
      <c r="K398" s="138">
        <v>11.3943636363636</v>
      </c>
    </row>
    <row r="399" spans="1:11" x14ac:dyDescent="0.2">
      <c r="A399" s="165" t="s">
        <v>2771</v>
      </c>
      <c r="B399" s="165" t="s">
        <v>208</v>
      </c>
      <c r="C399" s="165" t="s">
        <v>1491</v>
      </c>
      <c r="D399" s="165" t="s">
        <v>134</v>
      </c>
      <c r="E399" s="165" t="s">
        <v>443</v>
      </c>
      <c r="F399" s="171">
        <v>8.4325766300000016</v>
      </c>
      <c r="G399" s="133">
        <v>10.727786740000001</v>
      </c>
      <c r="H399" s="55">
        <f t="shared" si="12"/>
        <v>-0.21395001276843051</v>
      </c>
      <c r="I399" s="87">
        <f t="shared" si="13"/>
        <v>5.7218552208958761E-4</v>
      </c>
      <c r="J399" s="138">
        <v>205.38648874239001</v>
      </c>
      <c r="K399" s="138">
        <v>5.4648636363636403</v>
      </c>
    </row>
    <row r="400" spans="1:11" x14ac:dyDescent="0.2">
      <c r="A400" s="165" t="s">
        <v>2659</v>
      </c>
      <c r="B400" s="165" t="s">
        <v>84</v>
      </c>
      <c r="C400" s="165" t="s">
        <v>1491</v>
      </c>
      <c r="D400" s="165" t="s">
        <v>389</v>
      </c>
      <c r="E400" s="165" t="s">
        <v>443</v>
      </c>
      <c r="F400" s="171">
        <v>8.413900550000001</v>
      </c>
      <c r="G400" s="133">
        <v>65.830570590000008</v>
      </c>
      <c r="H400" s="55">
        <f t="shared" si="12"/>
        <v>-0.87218855199656864</v>
      </c>
      <c r="I400" s="87">
        <f t="shared" si="13"/>
        <v>5.7091827210725482E-4</v>
      </c>
      <c r="J400" s="138">
        <v>621.50537151360004</v>
      </c>
      <c r="K400" s="138">
        <v>5.0477272727272702</v>
      </c>
    </row>
    <row r="401" spans="1:11" x14ac:dyDescent="0.2">
      <c r="A401" s="165" t="s">
        <v>2562</v>
      </c>
      <c r="B401" s="165" t="s">
        <v>1959</v>
      </c>
      <c r="C401" s="165" t="s">
        <v>1301</v>
      </c>
      <c r="D401" s="165" t="s">
        <v>134</v>
      </c>
      <c r="E401" s="165" t="s">
        <v>443</v>
      </c>
      <c r="F401" s="171">
        <v>8.41164953</v>
      </c>
      <c r="G401" s="133">
        <v>4.6718260100000002</v>
      </c>
      <c r="H401" s="55">
        <f t="shared" si="12"/>
        <v>0.8005057362998842</v>
      </c>
      <c r="I401" s="87">
        <f t="shared" si="13"/>
        <v>5.7076553100445209E-4</v>
      </c>
      <c r="J401" s="138">
        <v>275.12976226320001</v>
      </c>
      <c r="K401" s="138">
        <v>20.995909090909102</v>
      </c>
    </row>
    <row r="402" spans="1:11" x14ac:dyDescent="0.2">
      <c r="A402" s="165" t="s">
        <v>1249</v>
      </c>
      <c r="B402" s="165" t="s">
        <v>228</v>
      </c>
      <c r="C402" s="165" t="s">
        <v>1492</v>
      </c>
      <c r="D402" s="165" t="s">
        <v>135</v>
      </c>
      <c r="E402" s="165" t="s">
        <v>136</v>
      </c>
      <c r="F402" s="171">
        <v>8.3936963599999999</v>
      </c>
      <c r="G402" s="133">
        <v>13.11276118</v>
      </c>
      <c r="H402" s="55">
        <f t="shared" si="12"/>
        <v>-0.35988338041248458</v>
      </c>
      <c r="I402" s="87">
        <f t="shared" si="13"/>
        <v>5.6954733348306029E-4</v>
      </c>
      <c r="J402" s="138">
        <v>988.16275259000008</v>
      </c>
      <c r="K402" s="138">
        <v>12.050818181818199</v>
      </c>
    </row>
    <row r="403" spans="1:11" x14ac:dyDescent="0.2">
      <c r="A403" s="165" t="s">
        <v>2653</v>
      </c>
      <c r="B403" s="165" t="s">
        <v>80</v>
      </c>
      <c r="C403" s="165" t="s">
        <v>1491</v>
      </c>
      <c r="D403" s="165" t="s">
        <v>389</v>
      </c>
      <c r="E403" s="165" t="s">
        <v>443</v>
      </c>
      <c r="F403" s="171">
        <v>8.3320305099999992</v>
      </c>
      <c r="G403" s="133">
        <v>12.65869157</v>
      </c>
      <c r="H403" s="55">
        <f t="shared" si="12"/>
        <v>-0.34179370245925034</v>
      </c>
      <c r="I403" s="87">
        <f t="shared" si="13"/>
        <v>5.6536304816606471E-4</v>
      </c>
      <c r="J403" s="138">
        <v>707.91569267429998</v>
      </c>
      <c r="K403" s="138">
        <v>2.74259090909091</v>
      </c>
    </row>
    <row r="404" spans="1:11" x14ac:dyDescent="0.2">
      <c r="A404" s="165" t="s">
        <v>2706</v>
      </c>
      <c r="B404" s="165" t="s">
        <v>96</v>
      </c>
      <c r="C404" s="165" t="s">
        <v>1491</v>
      </c>
      <c r="D404" s="165" t="s">
        <v>134</v>
      </c>
      <c r="E404" s="165" t="s">
        <v>443</v>
      </c>
      <c r="F404" s="171">
        <v>8.3279085800000008</v>
      </c>
      <c r="G404" s="133">
        <v>5.1392972099999996</v>
      </c>
      <c r="H404" s="55">
        <f t="shared" si="12"/>
        <v>0.62043723873288137</v>
      </c>
      <c r="I404" s="87">
        <f t="shared" si="13"/>
        <v>5.6508335801054631E-4</v>
      </c>
      <c r="J404" s="138">
        <v>345.47622894502001</v>
      </c>
      <c r="K404" s="138">
        <v>15.911272727272699</v>
      </c>
    </row>
    <row r="405" spans="1:11" x14ac:dyDescent="0.2">
      <c r="A405" s="165" t="s">
        <v>2621</v>
      </c>
      <c r="B405" s="165" t="s">
        <v>227</v>
      </c>
      <c r="C405" s="165" t="s">
        <v>1491</v>
      </c>
      <c r="D405" s="165" t="s">
        <v>135</v>
      </c>
      <c r="E405" s="165" t="s">
        <v>136</v>
      </c>
      <c r="F405" s="171">
        <v>8.2315569400000008</v>
      </c>
      <c r="G405" s="133">
        <v>3.9006384500000002</v>
      </c>
      <c r="H405" s="55">
        <f t="shared" si="12"/>
        <v>1.1103101570462139</v>
      </c>
      <c r="I405" s="87">
        <f t="shared" si="13"/>
        <v>5.5854549706286724E-4</v>
      </c>
      <c r="J405" s="138">
        <v>146.01556390979999</v>
      </c>
      <c r="K405" s="138">
        <v>10.082000000000001</v>
      </c>
    </row>
    <row r="406" spans="1:11" x14ac:dyDescent="0.2">
      <c r="A406" s="165" t="s">
        <v>631</v>
      </c>
      <c r="B406" s="165" t="s">
        <v>249</v>
      </c>
      <c r="C406" s="165" t="s">
        <v>404</v>
      </c>
      <c r="D406" s="165" t="s">
        <v>135</v>
      </c>
      <c r="E406" s="165" t="s">
        <v>136</v>
      </c>
      <c r="F406" s="171">
        <v>8.2024508899999997</v>
      </c>
      <c r="G406" s="133">
        <v>11.28980172</v>
      </c>
      <c r="H406" s="55">
        <f t="shared" si="12"/>
        <v>-0.27346368931623721</v>
      </c>
      <c r="I406" s="87">
        <f t="shared" si="13"/>
        <v>5.565705300811303E-4</v>
      </c>
      <c r="J406" s="138">
        <v>49.459882210000004</v>
      </c>
      <c r="K406" s="138">
        <v>19.105409090909099</v>
      </c>
    </row>
    <row r="407" spans="1:11" x14ac:dyDescent="0.2">
      <c r="A407" s="165" t="s">
        <v>2381</v>
      </c>
      <c r="B407" s="165" t="s">
        <v>1795</v>
      </c>
      <c r="C407" s="165" t="s">
        <v>1300</v>
      </c>
      <c r="D407" s="165" t="s">
        <v>134</v>
      </c>
      <c r="E407" s="165" t="s">
        <v>443</v>
      </c>
      <c r="F407" s="171">
        <v>8.1951103199999995</v>
      </c>
      <c r="G407" s="133">
        <v>6.9597893200000005</v>
      </c>
      <c r="H407" s="55">
        <f t="shared" si="12"/>
        <v>0.17749402218974053</v>
      </c>
      <c r="I407" s="87">
        <f t="shared" si="13"/>
        <v>5.5607244176694378E-4</v>
      </c>
      <c r="J407" s="138">
        <v>308.01596344970511</v>
      </c>
      <c r="K407" s="138">
        <v>22.607681818181799</v>
      </c>
    </row>
    <row r="408" spans="1:11" x14ac:dyDescent="0.2">
      <c r="A408" s="165" t="s">
        <v>3093</v>
      </c>
      <c r="B408" s="165" t="s">
        <v>2091</v>
      </c>
      <c r="C408" s="165" t="s">
        <v>404</v>
      </c>
      <c r="D408" s="165" t="s">
        <v>389</v>
      </c>
      <c r="E408" s="165" t="s">
        <v>136</v>
      </c>
      <c r="F408" s="171">
        <v>8.19345927</v>
      </c>
      <c r="G408" s="133">
        <v>4.0728602699999996</v>
      </c>
      <c r="H408" s="55">
        <f t="shared" si="12"/>
        <v>1.0117211804076942</v>
      </c>
      <c r="I408" s="87">
        <f t="shared" si="13"/>
        <v>5.5596041113292803E-4</v>
      </c>
      <c r="J408" s="138">
        <v>210.49515288999999</v>
      </c>
      <c r="K408" s="138">
        <v>15.3779090909091</v>
      </c>
    </row>
    <row r="409" spans="1:11" x14ac:dyDescent="0.2">
      <c r="A409" s="165" t="s">
        <v>3034</v>
      </c>
      <c r="B409" s="165" t="s">
        <v>2311</v>
      </c>
      <c r="C409" s="165" t="s">
        <v>1300</v>
      </c>
      <c r="D409" s="165" t="s">
        <v>135</v>
      </c>
      <c r="E409" s="165" t="s">
        <v>443</v>
      </c>
      <c r="F409" s="171">
        <v>8.1894881999999996</v>
      </c>
      <c r="G409" s="133">
        <v>3.9595469799999998</v>
      </c>
      <c r="H409" s="55">
        <f t="shared" si="12"/>
        <v>1.0682891859512678</v>
      </c>
      <c r="I409" s="87">
        <f t="shared" si="13"/>
        <v>5.5569095745810213E-4</v>
      </c>
      <c r="J409" s="138">
        <v>469.05767388979797</v>
      </c>
      <c r="K409" s="138">
        <v>11.558</v>
      </c>
    </row>
    <row r="410" spans="1:11" x14ac:dyDescent="0.2">
      <c r="A410" s="165" t="s">
        <v>2303</v>
      </c>
      <c r="B410" s="165" t="s">
        <v>1383</v>
      </c>
      <c r="C410" s="165" t="s">
        <v>1301</v>
      </c>
      <c r="D410" s="165" t="s">
        <v>135</v>
      </c>
      <c r="E410" s="165" t="s">
        <v>443</v>
      </c>
      <c r="F410" s="171">
        <v>8.167552259999999</v>
      </c>
      <c r="G410" s="133">
        <v>4.9673500199999996</v>
      </c>
      <c r="H410" s="55">
        <f t="shared" si="12"/>
        <v>0.64424738081976352</v>
      </c>
      <c r="I410" s="87">
        <f t="shared" si="13"/>
        <v>5.5420251236804833E-4</v>
      </c>
      <c r="J410" s="138">
        <v>1223.4366177788002</v>
      </c>
      <c r="K410" s="138">
        <v>4.3136363636363599</v>
      </c>
    </row>
    <row r="411" spans="1:11" x14ac:dyDescent="0.2">
      <c r="A411" s="165" t="s">
        <v>3587</v>
      </c>
      <c r="B411" s="165" t="s">
        <v>1386</v>
      </c>
      <c r="C411" s="165" t="s">
        <v>1301</v>
      </c>
      <c r="D411" s="165" t="s">
        <v>135</v>
      </c>
      <c r="E411" s="165" t="s">
        <v>443</v>
      </c>
      <c r="F411" s="171">
        <v>8.1477722200000002</v>
      </c>
      <c r="G411" s="133">
        <v>9.0312867699999995</v>
      </c>
      <c r="H411" s="55">
        <f t="shared" si="12"/>
        <v>-9.7828202392470254E-2</v>
      </c>
      <c r="I411" s="87">
        <f t="shared" si="13"/>
        <v>5.5286035409176444E-4</v>
      </c>
      <c r="J411" s="138">
        <v>933.32242373920008</v>
      </c>
      <c r="K411" s="138">
        <v>11.048090909090901</v>
      </c>
    </row>
    <row r="412" spans="1:11" x14ac:dyDescent="0.2">
      <c r="A412" s="165" t="s">
        <v>3136</v>
      </c>
      <c r="B412" s="165" t="s">
        <v>811</v>
      </c>
      <c r="C412" s="165" t="s">
        <v>404</v>
      </c>
      <c r="D412" s="165" t="s">
        <v>389</v>
      </c>
      <c r="E412" s="165" t="s">
        <v>136</v>
      </c>
      <c r="F412" s="171">
        <v>8.1452927899999992</v>
      </c>
      <c r="G412" s="133">
        <v>3.72086052</v>
      </c>
      <c r="H412" s="55">
        <f t="shared" si="12"/>
        <v>1.1890884504318908</v>
      </c>
      <c r="I412" s="87">
        <f t="shared" si="13"/>
        <v>5.5269211441707382E-4</v>
      </c>
      <c r="J412" s="138">
        <v>223.17443544261192</v>
      </c>
      <c r="K412" s="138">
        <v>28.838999999999999</v>
      </c>
    </row>
    <row r="413" spans="1:11" x14ac:dyDescent="0.2">
      <c r="A413" s="165" t="s">
        <v>2767</v>
      </c>
      <c r="B413" s="165" t="s">
        <v>754</v>
      </c>
      <c r="C413" s="165" t="s">
        <v>1491</v>
      </c>
      <c r="D413" s="165" t="s">
        <v>135</v>
      </c>
      <c r="E413" s="165" t="s">
        <v>443</v>
      </c>
      <c r="F413" s="171">
        <v>8.1363475800000007</v>
      </c>
      <c r="G413" s="133">
        <v>14.55012063</v>
      </c>
      <c r="H413" s="55">
        <f t="shared" si="12"/>
        <v>-0.44080548973427991</v>
      </c>
      <c r="I413" s="87">
        <f t="shared" si="13"/>
        <v>5.5208514458108778E-4</v>
      </c>
      <c r="J413" s="138">
        <v>114.638772285025</v>
      </c>
      <c r="K413" s="138">
        <v>24.153863636363599</v>
      </c>
    </row>
    <row r="414" spans="1:11" x14ac:dyDescent="0.2">
      <c r="A414" s="165" t="s">
        <v>2489</v>
      </c>
      <c r="B414" s="165" t="s">
        <v>6</v>
      </c>
      <c r="C414" s="165" t="s">
        <v>404</v>
      </c>
      <c r="D414" s="165" t="s">
        <v>389</v>
      </c>
      <c r="E414" s="165" t="s">
        <v>443</v>
      </c>
      <c r="F414" s="171">
        <v>8.0868204499999994</v>
      </c>
      <c r="G414" s="133">
        <v>9.7961473000000012</v>
      </c>
      <c r="H414" s="55">
        <f t="shared" si="12"/>
        <v>-0.17448970474341496</v>
      </c>
      <c r="I414" s="87">
        <f t="shared" si="13"/>
        <v>5.4872452208335311E-4</v>
      </c>
      <c r="J414" s="138">
        <v>897.28702805</v>
      </c>
      <c r="K414" s="138">
        <v>14.354045454545499</v>
      </c>
    </row>
    <row r="415" spans="1:11" x14ac:dyDescent="0.2">
      <c r="A415" s="165" t="s">
        <v>2449</v>
      </c>
      <c r="B415" s="165" t="s">
        <v>799</v>
      </c>
      <c r="C415" s="165" t="s">
        <v>404</v>
      </c>
      <c r="D415" s="165" t="s">
        <v>389</v>
      </c>
      <c r="E415" s="165" t="s">
        <v>443</v>
      </c>
      <c r="F415" s="171">
        <v>8.02595949</v>
      </c>
      <c r="G415" s="133">
        <v>7.5665879299999999</v>
      </c>
      <c r="H415" s="55">
        <f t="shared" si="12"/>
        <v>6.0710529534545365E-2</v>
      </c>
      <c r="I415" s="87">
        <f t="shared" si="13"/>
        <v>5.445948519124847E-4</v>
      </c>
      <c r="J415" s="138">
        <v>194.50795169</v>
      </c>
      <c r="K415" s="138">
        <v>20.2016818181818</v>
      </c>
    </row>
    <row r="416" spans="1:11" x14ac:dyDescent="0.2">
      <c r="A416" s="165" t="s">
        <v>3418</v>
      </c>
      <c r="B416" s="165" t="s">
        <v>3308</v>
      </c>
      <c r="C416" s="165" t="s">
        <v>1301</v>
      </c>
      <c r="D416" s="165" t="s">
        <v>134</v>
      </c>
      <c r="E416" s="165" t="s">
        <v>136</v>
      </c>
      <c r="F416" s="171">
        <v>7.9751260799999999</v>
      </c>
      <c r="G416" s="133">
        <v>14.51740212</v>
      </c>
      <c r="H416" s="55">
        <f t="shared" si="12"/>
        <v>-0.45065060442095128</v>
      </c>
      <c r="I416" s="87">
        <f t="shared" si="13"/>
        <v>5.4114559286431118E-4</v>
      </c>
      <c r="J416" s="138">
        <v>755.13911280470541</v>
      </c>
      <c r="K416" s="138">
        <v>9.3842727272727302</v>
      </c>
    </row>
    <row r="417" spans="1:11" x14ac:dyDescent="0.2">
      <c r="A417" s="165" t="s">
        <v>1266</v>
      </c>
      <c r="B417" s="165" t="s">
        <v>530</v>
      </c>
      <c r="C417" s="165" t="s">
        <v>1492</v>
      </c>
      <c r="D417" s="165" t="s">
        <v>135</v>
      </c>
      <c r="E417" s="165" t="s">
        <v>136</v>
      </c>
      <c r="F417" s="171">
        <v>7.9281433799999999</v>
      </c>
      <c r="G417" s="133">
        <v>6.4065727400000005</v>
      </c>
      <c r="H417" s="55">
        <f t="shared" si="12"/>
        <v>0.23750150068537246</v>
      </c>
      <c r="I417" s="87">
        <f t="shared" si="13"/>
        <v>5.3795762056257847E-4</v>
      </c>
      <c r="J417" s="138">
        <v>64.875961149999995</v>
      </c>
      <c r="K417" s="138">
        <v>36.931136363636398</v>
      </c>
    </row>
    <row r="418" spans="1:11" x14ac:dyDescent="0.2">
      <c r="A418" s="165" t="s">
        <v>859</v>
      </c>
      <c r="B418" s="165" t="s">
        <v>27</v>
      </c>
      <c r="C418" s="165" t="s">
        <v>1493</v>
      </c>
      <c r="D418" s="165" t="s">
        <v>135</v>
      </c>
      <c r="E418" s="165" t="s">
        <v>136</v>
      </c>
      <c r="F418" s="171">
        <v>7.9218637000000003</v>
      </c>
      <c r="G418" s="133">
        <v>3.0809105800000003</v>
      </c>
      <c r="H418" s="55">
        <f t="shared" si="12"/>
        <v>1.5712734901900332</v>
      </c>
      <c r="I418" s="87">
        <f t="shared" si="13"/>
        <v>5.3753151806306819E-4</v>
      </c>
      <c r="J418" s="138">
        <v>161.27837653</v>
      </c>
      <c r="K418" s="138">
        <v>4.5895454545454504</v>
      </c>
    </row>
    <row r="419" spans="1:11" x14ac:dyDescent="0.2">
      <c r="A419" s="165" t="s">
        <v>2634</v>
      </c>
      <c r="B419" s="165" t="s">
        <v>72</v>
      </c>
      <c r="C419" s="165" t="s">
        <v>1491</v>
      </c>
      <c r="D419" s="165" t="s">
        <v>134</v>
      </c>
      <c r="E419" s="165" t="s">
        <v>443</v>
      </c>
      <c r="F419" s="171">
        <v>7.9079001900000003</v>
      </c>
      <c r="G419" s="133">
        <v>7.2448907599999997</v>
      </c>
      <c r="H419" s="55">
        <f t="shared" si="12"/>
        <v>9.1514068598599563E-2</v>
      </c>
      <c r="I419" s="87">
        <f t="shared" si="13"/>
        <v>5.365840356255972E-4</v>
      </c>
      <c r="J419" s="138">
        <v>386.017639087281</v>
      </c>
      <c r="K419" s="138">
        <v>75.280681818181804</v>
      </c>
    </row>
    <row r="420" spans="1:11" x14ac:dyDescent="0.2">
      <c r="A420" s="165" t="s">
        <v>3784</v>
      </c>
      <c r="B420" s="165" t="s">
        <v>3785</v>
      </c>
      <c r="C420" s="170" t="s">
        <v>404</v>
      </c>
      <c r="D420" s="170" t="s">
        <v>135</v>
      </c>
      <c r="E420" s="170" t="s">
        <v>443</v>
      </c>
      <c r="F420" s="133">
        <v>7.9076491799999999</v>
      </c>
      <c r="G420" s="133">
        <v>0.89637868000000009</v>
      </c>
      <c r="H420" s="55">
        <f t="shared" si="12"/>
        <v>7.8217729364112039</v>
      </c>
      <c r="I420" s="87">
        <f t="shared" si="13"/>
        <v>5.3656700354937645E-4</v>
      </c>
      <c r="J420" s="138">
        <v>33.52541377</v>
      </c>
      <c r="K420" s="138">
        <v>17.665045454545499</v>
      </c>
    </row>
    <row r="421" spans="1:11" x14ac:dyDescent="0.2">
      <c r="A421" s="165" t="s">
        <v>2354</v>
      </c>
      <c r="B421" s="165" t="s">
        <v>1518</v>
      </c>
      <c r="C421" s="165" t="s">
        <v>1300</v>
      </c>
      <c r="D421" s="165" t="s">
        <v>135</v>
      </c>
      <c r="E421" s="165" t="s">
        <v>443</v>
      </c>
      <c r="F421" s="171">
        <v>7.8977140800000001</v>
      </c>
      <c r="G421" s="133">
        <v>5.4722491099999999</v>
      </c>
      <c r="H421" s="55">
        <f t="shared" si="12"/>
        <v>0.44322999944715602</v>
      </c>
      <c r="I421" s="87">
        <f t="shared" si="13"/>
        <v>5.3589286554506959E-4</v>
      </c>
      <c r="J421" s="138">
        <v>322.2268110749805</v>
      </c>
      <c r="K421" s="138">
        <v>15.5115909090909</v>
      </c>
    </row>
    <row r="422" spans="1:11" x14ac:dyDescent="0.2">
      <c r="A422" s="165" t="s">
        <v>788</v>
      </c>
      <c r="B422" s="165" t="s">
        <v>775</v>
      </c>
      <c r="C422" s="165" t="s">
        <v>1302</v>
      </c>
      <c r="D422" s="165" t="s">
        <v>135</v>
      </c>
      <c r="E422" s="165" t="s">
        <v>443</v>
      </c>
      <c r="F422" s="171">
        <v>7.8301878899999995</v>
      </c>
      <c r="G422" s="133">
        <v>4.0725613599999999</v>
      </c>
      <c r="H422" s="55">
        <f t="shared" si="12"/>
        <v>0.92266910129501389</v>
      </c>
      <c r="I422" s="87">
        <f t="shared" si="13"/>
        <v>5.3131093169789733E-4</v>
      </c>
      <c r="J422" s="138">
        <v>182.16991820935715</v>
      </c>
      <c r="K422" s="138">
        <v>12.222272727272699</v>
      </c>
    </row>
    <row r="423" spans="1:11" x14ac:dyDescent="0.2">
      <c r="A423" s="165" t="s">
        <v>1834</v>
      </c>
      <c r="B423" s="165" t="s">
        <v>1835</v>
      </c>
      <c r="C423" s="165" t="s">
        <v>404</v>
      </c>
      <c r="D423" s="165" t="s">
        <v>389</v>
      </c>
      <c r="E423" s="165" t="s">
        <v>443</v>
      </c>
      <c r="F423" s="171">
        <v>7.7278332800000005</v>
      </c>
      <c r="G423" s="133">
        <v>5.4803999000000001</v>
      </c>
      <c r="H423" s="55">
        <f t="shared" si="12"/>
        <v>0.41008565451583201</v>
      </c>
      <c r="I423" s="87">
        <f t="shared" si="13"/>
        <v>5.2436574417920117E-4</v>
      </c>
      <c r="J423" s="138">
        <v>175.38895953382698</v>
      </c>
      <c r="K423" s="138">
        <v>65.335318181818195</v>
      </c>
    </row>
    <row r="424" spans="1:11" x14ac:dyDescent="0.2">
      <c r="A424" s="165" t="s">
        <v>2574</v>
      </c>
      <c r="B424" s="165" t="s">
        <v>1760</v>
      </c>
      <c r="C424" s="165" t="s">
        <v>1301</v>
      </c>
      <c r="D424" s="165" t="s">
        <v>134</v>
      </c>
      <c r="E424" s="165" t="s">
        <v>443</v>
      </c>
      <c r="F424" s="171">
        <v>7.7256959000000007</v>
      </c>
      <c r="G424" s="133">
        <v>9.9584561199999992</v>
      </c>
      <c r="H424" s="55">
        <f t="shared" si="12"/>
        <v>-0.22420746680962422</v>
      </c>
      <c r="I424" s="87">
        <f t="shared" si="13"/>
        <v>5.2422071402473413E-4</v>
      </c>
      <c r="J424" s="138">
        <v>338.65356641892237</v>
      </c>
      <c r="K424" s="138">
        <v>23.8542272727273</v>
      </c>
    </row>
    <row r="425" spans="1:11" x14ac:dyDescent="0.2">
      <c r="A425" s="165" t="s">
        <v>2412</v>
      </c>
      <c r="B425" s="165" t="s">
        <v>1327</v>
      </c>
      <c r="C425" s="165" t="s">
        <v>3069</v>
      </c>
      <c r="D425" s="165" t="s">
        <v>389</v>
      </c>
      <c r="E425" s="165" t="s">
        <v>443</v>
      </c>
      <c r="F425" s="171">
        <v>7.6683953600000008</v>
      </c>
      <c r="G425" s="133">
        <v>8.4436874999999993</v>
      </c>
      <c r="H425" s="55">
        <f t="shared" si="12"/>
        <v>-9.1819141814520999E-2</v>
      </c>
      <c r="I425" s="87">
        <f t="shared" si="13"/>
        <v>5.2033263321213017E-4</v>
      </c>
      <c r="J425" s="138">
        <v>221.32710675999999</v>
      </c>
      <c r="K425" s="138">
        <v>19.821818181818202</v>
      </c>
    </row>
    <row r="426" spans="1:11" x14ac:dyDescent="0.2">
      <c r="A426" s="165" t="s">
        <v>1365</v>
      </c>
      <c r="B426" s="165" t="s">
        <v>1366</v>
      </c>
      <c r="C426" s="165" t="s">
        <v>1330</v>
      </c>
      <c r="D426" s="165" t="s">
        <v>135</v>
      </c>
      <c r="E426" s="165" t="s">
        <v>136</v>
      </c>
      <c r="F426" s="171">
        <v>7.6537621100000006</v>
      </c>
      <c r="G426" s="133">
        <v>5.3375919400000003</v>
      </c>
      <c r="H426" s="55">
        <f t="shared" si="12"/>
        <v>0.43393541432843219</v>
      </c>
      <c r="I426" s="87">
        <f t="shared" si="13"/>
        <v>5.1933970612015102E-4</v>
      </c>
      <c r="J426" s="138">
        <v>3271.1234530000002</v>
      </c>
      <c r="K426" s="138">
        <v>15.704090909090899</v>
      </c>
    </row>
    <row r="427" spans="1:11" x14ac:dyDescent="0.2">
      <c r="A427" s="165" t="s">
        <v>1111</v>
      </c>
      <c r="B427" s="165" t="s">
        <v>897</v>
      </c>
      <c r="C427" s="165" t="s">
        <v>404</v>
      </c>
      <c r="D427" s="165" t="s">
        <v>135</v>
      </c>
      <c r="E427" s="165" t="s">
        <v>136</v>
      </c>
      <c r="F427" s="171">
        <v>7.6403828699999998</v>
      </c>
      <c r="G427" s="133">
        <v>6.4286530400000004</v>
      </c>
      <c r="H427" s="55">
        <f t="shared" si="12"/>
        <v>0.18848891400118228</v>
      </c>
      <c r="I427" s="87">
        <f t="shared" si="13"/>
        <v>5.1843186884093471E-4</v>
      </c>
      <c r="J427" s="138">
        <v>1583.7055246</v>
      </c>
      <c r="K427" s="138">
        <v>11.6020454545455</v>
      </c>
    </row>
    <row r="428" spans="1:11" x14ac:dyDescent="0.2">
      <c r="A428" s="165" t="s">
        <v>2507</v>
      </c>
      <c r="B428" s="165" t="s">
        <v>1778</v>
      </c>
      <c r="C428" s="165" t="s">
        <v>404</v>
      </c>
      <c r="D428" s="165" t="s">
        <v>389</v>
      </c>
      <c r="E428" s="165" t="s">
        <v>443</v>
      </c>
      <c r="F428" s="171">
        <v>7.6068964100000001</v>
      </c>
      <c r="G428" s="133">
        <v>16.385865890000002</v>
      </c>
      <c r="H428" s="55">
        <f t="shared" si="12"/>
        <v>-0.535764758416438</v>
      </c>
      <c r="I428" s="87">
        <f t="shared" si="13"/>
        <v>5.1615967275677865E-4</v>
      </c>
      <c r="J428" s="138">
        <v>3055.691102961966</v>
      </c>
      <c r="K428" s="138">
        <v>16.033909090909098</v>
      </c>
    </row>
    <row r="429" spans="1:11" x14ac:dyDescent="0.2">
      <c r="A429" s="165" t="s">
        <v>1838</v>
      </c>
      <c r="B429" s="165" t="s">
        <v>1839</v>
      </c>
      <c r="C429" s="165" t="s">
        <v>404</v>
      </c>
      <c r="D429" s="165" t="s">
        <v>135</v>
      </c>
      <c r="E429" s="165" t="s">
        <v>443</v>
      </c>
      <c r="F429" s="171">
        <v>7.5930893800000003</v>
      </c>
      <c r="G429" s="133">
        <v>2.80778566</v>
      </c>
      <c r="H429" s="55">
        <f t="shared" si="12"/>
        <v>1.7042980837789452</v>
      </c>
      <c r="I429" s="87">
        <f t="shared" si="13"/>
        <v>5.1522280814045827E-4</v>
      </c>
      <c r="J429" s="138">
        <v>258.94421325000002</v>
      </c>
      <c r="K429" s="138">
        <v>14.6309090909091</v>
      </c>
    </row>
    <row r="430" spans="1:11" x14ac:dyDescent="0.2">
      <c r="A430" s="165" t="s">
        <v>2667</v>
      </c>
      <c r="B430" s="165" t="s">
        <v>461</v>
      </c>
      <c r="C430" s="165" t="s">
        <v>1491</v>
      </c>
      <c r="D430" s="165" t="s">
        <v>389</v>
      </c>
      <c r="E430" s="165" t="s">
        <v>443</v>
      </c>
      <c r="F430" s="171">
        <v>7.5485391599999998</v>
      </c>
      <c r="G430" s="133">
        <v>6.5403226800000001</v>
      </c>
      <c r="H430" s="55">
        <f t="shared" si="12"/>
        <v>0.15415393541408573</v>
      </c>
      <c r="I430" s="87">
        <f t="shared" si="13"/>
        <v>5.1219988975994592E-4</v>
      </c>
      <c r="J430" s="138">
        <v>152.4356329485</v>
      </c>
      <c r="K430" s="138">
        <v>5.5462727272727301</v>
      </c>
    </row>
    <row r="431" spans="1:11" x14ac:dyDescent="0.2">
      <c r="A431" s="165" t="s">
        <v>2666</v>
      </c>
      <c r="B431" s="165" t="s">
        <v>107</v>
      </c>
      <c r="C431" s="165" t="s">
        <v>1491</v>
      </c>
      <c r="D431" s="165" t="s">
        <v>389</v>
      </c>
      <c r="E431" s="165" t="s">
        <v>136</v>
      </c>
      <c r="F431" s="171">
        <v>7.5206912699999995</v>
      </c>
      <c r="G431" s="133">
        <v>0.87276699999999996</v>
      </c>
      <c r="H431" s="55">
        <f t="shared" si="12"/>
        <v>7.6170664908274492</v>
      </c>
      <c r="I431" s="87">
        <f t="shared" si="13"/>
        <v>5.1031029418579415E-4</v>
      </c>
      <c r="J431" s="138">
        <v>19.866826870000001</v>
      </c>
      <c r="K431" s="138">
        <v>4.9495454545454498</v>
      </c>
    </row>
    <row r="432" spans="1:11" x14ac:dyDescent="0.2">
      <c r="A432" s="165" t="s">
        <v>3097</v>
      </c>
      <c r="B432" s="165" t="s">
        <v>10</v>
      </c>
      <c r="C432" s="165" t="s">
        <v>404</v>
      </c>
      <c r="D432" s="165" t="s">
        <v>389</v>
      </c>
      <c r="E432" s="165" t="s">
        <v>443</v>
      </c>
      <c r="F432" s="171">
        <v>7.4818999000000002</v>
      </c>
      <c r="G432" s="133">
        <v>9.7702231999999984</v>
      </c>
      <c r="H432" s="55">
        <f t="shared" si="12"/>
        <v>-0.23421402491603249</v>
      </c>
      <c r="I432" s="87">
        <f t="shared" si="13"/>
        <v>5.0767813781533728E-4</v>
      </c>
      <c r="J432" s="138">
        <v>106.29706025</v>
      </c>
      <c r="K432" s="138">
        <v>6.1310454545454496</v>
      </c>
    </row>
    <row r="433" spans="1:11" x14ac:dyDescent="0.2">
      <c r="A433" s="165" t="s">
        <v>1850</v>
      </c>
      <c r="B433" s="165" t="s">
        <v>2917</v>
      </c>
      <c r="C433" s="165" t="s">
        <v>1624</v>
      </c>
      <c r="D433" s="165" t="s">
        <v>389</v>
      </c>
      <c r="E433" s="165" t="s">
        <v>443</v>
      </c>
      <c r="F433" s="171">
        <v>7.4236715100000001</v>
      </c>
      <c r="G433" s="133">
        <v>5.7557536100000002</v>
      </c>
      <c r="H433" s="55">
        <f t="shared" si="12"/>
        <v>0.28978271361410823</v>
      </c>
      <c r="I433" s="87">
        <f t="shared" si="13"/>
        <v>5.0372709850736886E-4</v>
      </c>
      <c r="J433" s="138">
        <v>146.33120161561766</v>
      </c>
      <c r="K433" s="138">
        <v>80.819227272727304</v>
      </c>
    </row>
    <row r="434" spans="1:11" x14ac:dyDescent="0.2">
      <c r="A434" s="165" t="s">
        <v>1879</v>
      </c>
      <c r="B434" s="165" t="s">
        <v>1880</v>
      </c>
      <c r="C434" s="165" t="s">
        <v>1330</v>
      </c>
      <c r="D434" s="165" t="s">
        <v>389</v>
      </c>
      <c r="E434" s="165" t="s">
        <v>443</v>
      </c>
      <c r="F434" s="171">
        <v>7.4170548499999995</v>
      </c>
      <c r="G434" s="133">
        <v>3.4446277599999999</v>
      </c>
      <c r="H434" s="55">
        <f t="shared" si="12"/>
        <v>1.1532239088731027</v>
      </c>
      <c r="I434" s="87">
        <f t="shared" si="13"/>
        <v>5.0327813050829722E-4</v>
      </c>
      <c r="J434" s="138">
        <v>180.65810009999998</v>
      </c>
      <c r="K434" s="138">
        <v>7.2795909090909099</v>
      </c>
    </row>
    <row r="435" spans="1:11" x14ac:dyDescent="0.2">
      <c r="A435" s="165" t="s">
        <v>1107</v>
      </c>
      <c r="B435" s="165" t="s">
        <v>985</v>
      </c>
      <c r="C435" s="165" t="s">
        <v>404</v>
      </c>
      <c r="D435" s="165" t="s">
        <v>389</v>
      </c>
      <c r="E435" s="165" t="s">
        <v>136</v>
      </c>
      <c r="F435" s="171">
        <v>7.4160124000000005</v>
      </c>
      <c r="G435" s="133">
        <v>6.88833494</v>
      </c>
      <c r="H435" s="55">
        <f t="shared" si="12"/>
        <v>7.6604500883924898E-2</v>
      </c>
      <c r="I435" s="87">
        <f t="shared" si="13"/>
        <v>5.0320739592459008E-4</v>
      </c>
      <c r="J435" s="138">
        <v>340.11109331033327</v>
      </c>
      <c r="K435" s="138">
        <v>26.993136363636399</v>
      </c>
    </row>
    <row r="436" spans="1:11" x14ac:dyDescent="0.2">
      <c r="A436" s="165" t="s">
        <v>531</v>
      </c>
      <c r="B436" s="165" t="s">
        <v>532</v>
      </c>
      <c r="C436" s="165" t="s">
        <v>1302</v>
      </c>
      <c r="D436" s="165" t="s">
        <v>135</v>
      </c>
      <c r="E436" s="165" t="s">
        <v>443</v>
      </c>
      <c r="F436" s="171">
        <v>7.4142733400000003</v>
      </c>
      <c r="G436" s="133">
        <v>3.3436475899999998</v>
      </c>
      <c r="H436" s="55">
        <f t="shared" si="12"/>
        <v>1.2174206881652863</v>
      </c>
      <c r="I436" s="87">
        <f t="shared" si="13"/>
        <v>5.0308939344471872E-4</v>
      </c>
      <c r="J436" s="138">
        <v>260.51190120000001</v>
      </c>
      <c r="K436" s="138">
        <v>10.657636363636399</v>
      </c>
    </row>
    <row r="437" spans="1:11" x14ac:dyDescent="0.2">
      <c r="A437" s="165" t="s">
        <v>1430</v>
      </c>
      <c r="B437" s="165" t="s">
        <v>1890</v>
      </c>
      <c r="C437" s="165" t="s">
        <v>1301</v>
      </c>
      <c r="D437" s="165" t="s">
        <v>134</v>
      </c>
      <c r="E437" s="165" t="s">
        <v>443</v>
      </c>
      <c r="F437" s="171">
        <v>7.3995371900000002</v>
      </c>
      <c r="G437" s="133">
        <v>13.44705693</v>
      </c>
      <c r="H437" s="55">
        <f t="shared" si="12"/>
        <v>-0.44972812798227668</v>
      </c>
      <c r="I437" s="87">
        <f t="shared" si="13"/>
        <v>5.0208948415823287E-4</v>
      </c>
      <c r="J437" s="138">
        <v>710.37947304990007</v>
      </c>
      <c r="K437" s="138">
        <v>19.425045454545501</v>
      </c>
    </row>
    <row r="438" spans="1:11" x14ac:dyDescent="0.2">
      <c r="A438" s="165" t="s">
        <v>1099</v>
      </c>
      <c r="B438" s="165" t="s">
        <v>901</v>
      </c>
      <c r="C438" s="165" t="s">
        <v>404</v>
      </c>
      <c r="D438" s="165" t="s">
        <v>135</v>
      </c>
      <c r="E438" s="165" t="s">
        <v>136</v>
      </c>
      <c r="F438" s="171">
        <v>7.3976877600000002</v>
      </c>
      <c r="G438" s="133">
        <v>9.6501614999999994</v>
      </c>
      <c r="H438" s="55">
        <f t="shared" si="12"/>
        <v>-0.23341306153270069</v>
      </c>
      <c r="I438" s="87">
        <f t="shared" si="13"/>
        <v>5.0196399261317494E-4</v>
      </c>
      <c r="J438" s="138">
        <v>613.37225831369915</v>
      </c>
      <c r="K438" s="138">
        <v>32.481363636363596</v>
      </c>
    </row>
    <row r="439" spans="1:11" x14ac:dyDescent="0.2">
      <c r="A439" s="165" t="s">
        <v>2782</v>
      </c>
      <c r="B439" s="165" t="s">
        <v>1238</v>
      </c>
      <c r="C439" s="165" t="s">
        <v>1491</v>
      </c>
      <c r="D439" s="165" t="s">
        <v>135</v>
      </c>
      <c r="E439" s="165" t="s">
        <v>443</v>
      </c>
      <c r="F439" s="171">
        <v>7.3322286600000002</v>
      </c>
      <c r="G439" s="133">
        <v>9.6582100200000003</v>
      </c>
      <c r="H439" s="55">
        <f t="shared" si="12"/>
        <v>-0.24082944512320725</v>
      </c>
      <c r="I439" s="87">
        <f t="shared" si="13"/>
        <v>4.9752231945057778E-4</v>
      </c>
      <c r="J439" s="138">
        <v>160.76739875040002</v>
      </c>
      <c r="K439" s="138">
        <v>26.309318181818199</v>
      </c>
    </row>
    <row r="440" spans="1:11" x14ac:dyDescent="0.2">
      <c r="A440" s="165" t="s">
        <v>2594</v>
      </c>
      <c r="B440" s="165" t="s">
        <v>1410</v>
      </c>
      <c r="C440" s="165" t="s">
        <v>1492</v>
      </c>
      <c r="D440" s="165" t="s">
        <v>389</v>
      </c>
      <c r="E440" s="165" t="s">
        <v>443</v>
      </c>
      <c r="F440" s="171">
        <v>7.0698836799999993</v>
      </c>
      <c r="G440" s="133">
        <v>10.683196970000001</v>
      </c>
      <c r="H440" s="55">
        <f t="shared" si="12"/>
        <v>-0.33822396986096204</v>
      </c>
      <c r="I440" s="87">
        <f t="shared" si="13"/>
        <v>4.7972111752436623E-4</v>
      </c>
      <c r="J440" s="138">
        <v>587.41917952999995</v>
      </c>
      <c r="K440" s="138">
        <v>21.6972272727273</v>
      </c>
    </row>
    <row r="441" spans="1:11" x14ac:dyDescent="0.2">
      <c r="A441" s="165" t="s">
        <v>548</v>
      </c>
      <c r="B441" s="165" t="s">
        <v>23</v>
      </c>
      <c r="C441" s="165" t="s">
        <v>1493</v>
      </c>
      <c r="D441" s="165" t="s">
        <v>135</v>
      </c>
      <c r="E441" s="165" t="s">
        <v>136</v>
      </c>
      <c r="F441" s="171">
        <v>7.0343559600000001</v>
      </c>
      <c r="G441" s="133">
        <v>3.22939284</v>
      </c>
      <c r="H441" s="55">
        <f t="shared" si="12"/>
        <v>1.1782286356961142</v>
      </c>
      <c r="I441" s="87">
        <f t="shared" si="13"/>
        <v>4.7731041342894998E-4</v>
      </c>
      <c r="J441" s="138">
        <v>94.389389741766351</v>
      </c>
      <c r="K441" s="138">
        <v>36.100545454545497</v>
      </c>
    </row>
    <row r="442" spans="1:11" x14ac:dyDescent="0.2">
      <c r="A442" s="165" t="s">
        <v>2657</v>
      </c>
      <c r="B442" s="165" t="s">
        <v>83</v>
      </c>
      <c r="C442" s="165" t="s">
        <v>1491</v>
      </c>
      <c r="D442" s="165" t="s">
        <v>389</v>
      </c>
      <c r="E442" s="165" t="s">
        <v>443</v>
      </c>
      <c r="F442" s="171">
        <v>7.02529556</v>
      </c>
      <c r="G442" s="133">
        <v>3.0126379000000001</v>
      </c>
      <c r="H442" s="55">
        <f t="shared" si="12"/>
        <v>1.3319415718696228</v>
      </c>
      <c r="I442" s="87">
        <f t="shared" si="13"/>
        <v>4.7669562747065851E-4</v>
      </c>
      <c r="J442" s="138">
        <v>423.86211314249999</v>
      </c>
      <c r="K442" s="138">
        <v>3.8513636363636401</v>
      </c>
    </row>
    <row r="443" spans="1:11" x14ac:dyDescent="0.2">
      <c r="A443" s="165" t="s">
        <v>606</v>
      </c>
      <c r="B443" s="165" t="s">
        <v>291</v>
      </c>
      <c r="C443" s="165" t="s">
        <v>404</v>
      </c>
      <c r="D443" s="165" t="s">
        <v>135</v>
      </c>
      <c r="E443" s="165" t="s">
        <v>136</v>
      </c>
      <c r="F443" s="171">
        <v>7.0215880500000001</v>
      </c>
      <c r="G443" s="133">
        <v>6.0581553399999999</v>
      </c>
      <c r="H443" s="55">
        <f t="shared" si="12"/>
        <v>0.15903070422093202</v>
      </c>
      <c r="I443" s="87">
        <f t="shared" si="13"/>
        <v>4.764440574419374E-4</v>
      </c>
      <c r="J443" s="138">
        <v>156.25307282</v>
      </c>
      <c r="K443" s="138">
        <v>24.756954545454501</v>
      </c>
    </row>
    <row r="444" spans="1:11" x14ac:dyDescent="0.2">
      <c r="A444" s="165" t="s">
        <v>1264</v>
      </c>
      <c r="B444" s="165" t="s">
        <v>0</v>
      </c>
      <c r="C444" s="165" t="s">
        <v>1492</v>
      </c>
      <c r="D444" s="165" t="s">
        <v>135</v>
      </c>
      <c r="E444" s="165" t="s">
        <v>136</v>
      </c>
      <c r="F444" s="171">
        <v>7.0139592799999999</v>
      </c>
      <c r="G444" s="133">
        <v>7.27641311</v>
      </c>
      <c r="H444" s="55">
        <f t="shared" si="12"/>
        <v>-3.606912169944132E-2</v>
      </c>
      <c r="I444" s="87">
        <f t="shared" si="13"/>
        <v>4.7592641355479831E-4</v>
      </c>
      <c r="J444" s="138">
        <v>1069.62245607</v>
      </c>
      <c r="K444" s="138">
        <v>34.711227272727299</v>
      </c>
    </row>
    <row r="445" spans="1:11" x14ac:dyDescent="0.2">
      <c r="A445" s="165" t="s">
        <v>2355</v>
      </c>
      <c r="B445" s="165" t="s">
        <v>1800</v>
      </c>
      <c r="C445" s="165" t="s">
        <v>1300</v>
      </c>
      <c r="D445" s="165" t="s">
        <v>135</v>
      </c>
      <c r="E445" s="165" t="s">
        <v>443</v>
      </c>
      <c r="F445" s="171">
        <v>6.9679792599999999</v>
      </c>
      <c r="G445" s="133">
        <v>9.844396230000001</v>
      </c>
      <c r="H445" s="55">
        <f t="shared" si="12"/>
        <v>-0.29218825642494495</v>
      </c>
      <c r="I445" s="87">
        <f t="shared" si="13"/>
        <v>4.7280647727627204E-4</v>
      </c>
      <c r="J445" s="138">
        <v>3171.8345039776746</v>
      </c>
      <c r="K445" s="138">
        <v>16.175863636363601</v>
      </c>
    </row>
    <row r="446" spans="1:11" x14ac:dyDescent="0.2">
      <c r="A446" s="165" t="s">
        <v>2378</v>
      </c>
      <c r="B446" s="165" t="s">
        <v>1564</v>
      </c>
      <c r="C446" s="165" t="s">
        <v>1300</v>
      </c>
      <c r="D446" s="165" t="s">
        <v>134</v>
      </c>
      <c r="E446" s="165" t="s">
        <v>443</v>
      </c>
      <c r="F446" s="171">
        <v>6.9522472799999999</v>
      </c>
      <c r="G446" s="133">
        <v>14.92036684</v>
      </c>
      <c r="H446" s="55">
        <f t="shared" si="12"/>
        <v>-0.5340431401886363</v>
      </c>
      <c r="I446" s="87">
        <f t="shared" si="13"/>
        <v>4.7173899676767179E-4</v>
      </c>
      <c r="J446" s="138">
        <v>2665.0019340475837</v>
      </c>
      <c r="K446" s="138">
        <v>4.7402272727272701</v>
      </c>
    </row>
    <row r="447" spans="1:11" x14ac:dyDescent="0.2">
      <c r="A447" s="165" t="s">
        <v>1103</v>
      </c>
      <c r="B447" s="165" t="s">
        <v>981</v>
      </c>
      <c r="C447" s="165" t="s">
        <v>404</v>
      </c>
      <c r="D447" s="165" t="s">
        <v>389</v>
      </c>
      <c r="E447" s="165" t="s">
        <v>443</v>
      </c>
      <c r="F447" s="171">
        <v>6.8260796100000007</v>
      </c>
      <c r="G447" s="133">
        <v>4.6044462900000003</v>
      </c>
      <c r="H447" s="55">
        <f t="shared" si="12"/>
        <v>0.48249739058200647</v>
      </c>
      <c r="I447" s="87">
        <f t="shared" si="13"/>
        <v>4.6317799373178523E-4</v>
      </c>
      <c r="J447" s="138">
        <v>378.7964271457422</v>
      </c>
      <c r="K447" s="138">
        <v>23.5044545454545</v>
      </c>
    </row>
    <row r="448" spans="1:11" x14ac:dyDescent="0.2">
      <c r="A448" s="165" t="s">
        <v>658</v>
      </c>
      <c r="B448" s="165" t="s">
        <v>723</v>
      </c>
      <c r="C448" s="165" t="s">
        <v>1302</v>
      </c>
      <c r="D448" s="165" t="s">
        <v>135</v>
      </c>
      <c r="E448" s="165" t="s">
        <v>443</v>
      </c>
      <c r="F448" s="171">
        <v>6.8068833</v>
      </c>
      <c r="G448" s="133">
        <v>3.0854868500000001</v>
      </c>
      <c r="H448" s="55">
        <f t="shared" si="12"/>
        <v>1.2060970054045117</v>
      </c>
      <c r="I448" s="87">
        <f t="shared" si="13"/>
        <v>4.6187544397250198E-4</v>
      </c>
      <c r="J448" s="138">
        <v>64.732912310000003</v>
      </c>
      <c r="K448" s="138">
        <v>28.948181818181801</v>
      </c>
    </row>
    <row r="449" spans="1:11" x14ac:dyDescent="0.2">
      <c r="A449" s="165" t="s">
        <v>2458</v>
      </c>
      <c r="B449" s="165" t="s">
        <v>823</v>
      </c>
      <c r="C449" s="165" t="s">
        <v>404</v>
      </c>
      <c r="D449" s="165" t="s">
        <v>389</v>
      </c>
      <c r="E449" s="165" t="s">
        <v>443</v>
      </c>
      <c r="F449" s="171">
        <v>6.7954436399999993</v>
      </c>
      <c r="G449" s="133">
        <v>9.2904898599999992</v>
      </c>
      <c r="H449" s="55">
        <f t="shared" si="12"/>
        <v>-0.26855916723426676</v>
      </c>
      <c r="I449" s="87">
        <f t="shared" si="13"/>
        <v>4.6109921529213148E-4</v>
      </c>
      <c r="J449" s="138">
        <v>472.94426779703809</v>
      </c>
      <c r="K449" s="138">
        <v>17.661727272727301</v>
      </c>
    </row>
    <row r="450" spans="1:11" x14ac:dyDescent="0.2">
      <c r="A450" s="165" t="s">
        <v>1649</v>
      </c>
      <c r="B450" s="165" t="s">
        <v>156</v>
      </c>
      <c r="C450" s="165" t="s">
        <v>1695</v>
      </c>
      <c r="D450" s="165" t="s">
        <v>134</v>
      </c>
      <c r="E450" s="165" t="s">
        <v>443</v>
      </c>
      <c r="F450" s="171">
        <v>6.7854315500000002</v>
      </c>
      <c r="G450" s="133">
        <v>12.132661150000001</v>
      </c>
      <c r="H450" s="55">
        <f t="shared" si="12"/>
        <v>-0.44073015259311021</v>
      </c>
      <c r="I450" s="87">
        <f t="shared" si="13"/>
        <v>4.6041985319496699E-4</v>
      </c>
      <c r="J450" s="138">
        <v>15.1110008298</v>
      </c>
      <c r="K450" s="138">
        <v>13.26</v>
      </c>
    </row>
    <row r="451" spans="1:11" x14ac:dyDescent="0.2">
      <c r="A451" s="165" t="s">
        <v>2528</v>
      </c>
      <c r="B451" s="165" t="s">
        <v>1155</v>
      </c>
      <c r="C451" s="165" t="s">
        <v>404</v>
      </c>
      <c r="D451" s="165" t="s">
        <v>135</v>
      </c>
      <c r="E451" s="165" t="s">
        <v>443</v>
      </c>
      <c r="F451" s="171">
        <v>6.7418162199999996</v>
      </c>
      <c r="G451" s="133">
        <v>10.133381999999999</v>
      </c>
      <c r="H451" s="55">
        <f t="shared" si="12"/>
        <v>-0.3346923840431556</v>
      </c>
      <c r="I451" s="87">
        <f t="shared" si="13"/>
        <v>4.5746037100320421E-4</v>
      </c>
      <c r="J451" s="138">
        <v>108.73121303433187</v>
      </c>
      <c r="K451" s="138">
        <v>20.111181818181802</v>
      </c>
    </row>
    <row r="452" spans="1:11" x14ac:dyDescent="0.2">
      <c r="A452" s="165" t="s">
        <v>1473</v>
      </c>
      <c r="B452" s="165" t="s">
        <v>1073</v>
      </c>
      <c r="C452" s="165" t="s">
        <v>1301</v>
      </c>
      <c r="D452" s="165" t="s">
        <v>134</v>
      </c>
      <c r="E452" s="165" t="s">
        <v>443</v>
      </c>
      <c r="F452" s="171">
        <v>6.7204523399999996</v>
      </c>
      <c r="G452" s="171">
        <v>12.09772128</v>
      </c>
      <c r="H452" s="55">
        <f t="shared" si="12"/>
        <v>-0.44448609912097437</v>
      </c>
      <c r="I452" s="41">
        <f t="shared" si="13"/>
        <v>4.5601074257194032E-4</v>
      </c>
      <c r="J452" s="138">
        <v>1624.4120318999999</v>
      </c>
      <c r="K452" s="173">
        <v>8.0156363636363608</v>
      </c>
    </row>
    <row r="453" spans="1:11" x14ac:dyDescent="0.2">
      <c r="A453" s="165" t="s">
        <v>1661</v>
      </c>
      <c r="B453" s="165" t="s">
        <v>2932</v>
      </c>
      <c r="C453" s="165" t="s">
        <v>1624</v>
      </c>
      <c r="D453" s="165" t="s">
        <v>134</v>
      </c>
      <c r="E453" s="165" t="s">
        <v>443</v>
      </c>
      <c r="F453" s="171">
        <v>6.7177934800000001</v>
      </c>
      <c r="G453" s="133">
        <v>5.9147290099999994</v>
      </c>
      <c r="H453" s="55">
        <f t="shared" si="12"/>
        <v>0.13577367088877001</v>
      </c>
      <c r="I453" s="87">
        <f t="shared" si="13"/>
        <v>4.5583032782280536E-4</v>
      </c>
      <c r="J453" s="138">
        <v>1015.1464153483677</v>
      </c>
      <c r="K453" s="138">
        <v>37.485818181818203</v>
      </c>
    </row>
    <row r="454" spans="1:11" x14ac:dyDescent="0.2">
      <c r="A454" s="165" t="s">
        <v>1361</v>
      </c>
      <c r="B454" s="165" t="s">
        <v>1362</v>
      </c>
      <c r="C454" s="165" t="s">
        <v>1330</v>
      </c>
      <c r="D454" s="165" t="s">
        <v>135</v>
      </c>
      <c r="E454" s="165" t="s">
        <v>136</v>
      </c>
      <c r="F454" s="171">
        <v>6.6846169900000003</v>
      </c>
      <c r="G454" s="133">
        <v>6.2296359099999998</v>
      </c>
      <c r="H454" s="55">
        <f t="shared" si="12"/>
        <v>7.3034939212041516E-2</v>
      </c>
      <c r="I454" s="87">
        <f t="shared" si="13"/>
        <v>4.5357916449697026E-4</v>
      </c>
      <c r="J454" s="138">
        <v>1362.908518</v>
      </c>
      <c r="K454" s="138">
        <v>9.7362727272727305</v>
      </c>
    </row>
    <row r="455" spans="1:11" x14ac:dyDescent="0.2">
      <c r="A455" s="165" t="s">
        <v>2678</v>
      </c>
      <c r="B455" s="165" t="s">
        <v>570</v>
      </c>
      <c r="C455" s="165" t="s">
        <v>1491</v>
      </c>
      <c r="D455" s="165" t="s">
        <v>389</v>
      </c>
      <c r="E455" s="165" t="s">
        <v>443</v>
      </c>
      <c r="F455" s="171">
        <v>6.6755240599999999</v>
      </c>
      <c r="G455" s="133">
        <v>1.9459989499999999</v>
      </c>
      <c r="H455" s="55">
        <f t="shared" ref="H455:H518" si="14">IF(ISERROR(F455/G455-1),"",IF((F455/G455-1)&gt;10000%,"",F455/G455-1))</f>
        <v>2.4303842044724639</v>
      </c>
      <c r="I455" s="87">
        <f t="shared" ref="I455:I518" si="15">F455/$F$1625</f>
        <v>4.5296217124239792E-4</v>
      </c>
      <c r="J455" s="138">
        <v>530.12643918399999</v>
      </c>
      <c r="K455" s="138">
        <v>4.14690909090909</v>
      </c>
    </row>
    <row r="456" spans="1:11" x14ac:dyDescent="0.2">
      <c r="A456" s="165" t="s">
        <v>1236</v>
      </c>
      <c r="B456" s="165" t="s">
        <v>1242</v>
      </c>
      <c r="C456" s="165" t="s">
        <v>404</v>
      </c>
      <c r="D456" s="165" t="s">
        <v>389</v>
      </c>
      <c r="E456" s="165" t="s">
        <v>136</v>
      </c>
      <c r="F456" s="171">
        <v>6.66752535</v>
      </c>
      <c r="G456" s="133">
        <v>5.7143098200000004</v>
      </c>
      <c r="H456" s="55">
        <f t="shared" si="14"/>
        <v>0.16681201405351853</v>
      </c>
      <c r="I456" s="87">
        <f t="shared" si="15"/>
        <v>4.5241942538212191E-4</v>
      </c>
      <c r="J456" s="138">
        <v>79.714443849999995</v>
      </c>
      <c r="K456" s="138">
        <v>28.879863636363599</v>
      </c>
    </row>
    <row r="457" spans="1:11" x14ac:dyDescent="0.2">
      <c r="A457" s="165" t="s">
        <v>556</v>
      </c>
      <c r="B457" s="165" t="s">
        <v>21</v>
      </c>
      <c r="C457" s="165" t="s">
        <v>1493</v>
      </c>
      <c r="D457" s="165" t="s">
        <v>135</v>
      </c>
      <c r="E457" s="165" t="s">
        <v>136</v>
      </c>
      <c r="F457" s="171">
        <v>6.6498199400000004</v>
      </c>
      <c r="G457" s="133">
        <v>6.64270871</v>
      </c>
      <c r="H457" s="55">
        <f t="shared" si="14"/>
        <v>1.0705316626777872E-3</v>
      </c>
      <c r="I457" s="87">
        <f t="shared" si="15"/>
        <v>4.5121803941088523E-4</v>
      </c>
      <c r="J457" s="138">
        <v>393.87439752</v>
      </c>
      <c r="K457" s="138">
        <v>22.914318181818199</v>
      </c>
    </row>
    <row r="458" spans="1:11" x14ac:dyDescent="0.2">
      <c r="A458" s="165" t="s">
        <v>1662</v>
      </c>
      <c r="B458" s="165" t="s">
        <v>150</v>
      </c>
      <c r="C458" s="165" t="s">
        <v>1695</v>
      </c>
      <c r="D458" s="165" t="s">
        <v>134</v>
      </c>
      <c r="E458" s="165" t="s">
        <v>443</v>
      </c>
      <c r="F458" s="171">
        <v>6.644234</v>
      </c>
      <c r="G458" s="133">
        <v>13.633750599999999</v>
      </c>
      <c r="H458" s="55">
        <f t="shared" si="14"/>
        <v>-0.51266278847729541</v>
      </c>
      <c r="I458" s="87">
        <f t="shared" si="15"/>
        <v>4.5083901006605956E-4</v>
      </c>
      <c r="J458" s="138">
        <v>9.148728417400001</v>
      </c>
      <c r="K458" s="138">
        <v>13.9761818181818</v>
      </c>
    </row>
    <row r="459" spans="1:11" x14ac:dyDescent="0.2">
      <c r="A459" s="165" t="s">
        <v>3001</v>
      </c>
      <c r="B459" s="165" t="s">
        <v>3002</v>
      </c>
      <c r="C459" s="165" t="s">
        <v>1492</v>
      </c>
      <c r="D459" s="165" t="s">
        <v>135</v>
      </c>
      <c r="E459" s="165" t="s">
        <v>443</v>
      </c>
      <c r="F459" s="171">
        <v>6.6168535799999999</v>
      </c>
      <c r="G459" s="171">
        <v>4.0177624999999999</v>
      </c>
      <c r="H459" s="55">
        <f t="shared" si="14"/>
        <v>0.64690012911415251</v>
      </c>
      <c r="I459" s="41">
        <f t="shared" si="15"/>
        <v>4.4898113428263697E-4</v>
      </c>
      <c r="J459" s="138">
        <v>64.123372450000005</v>
      </c>
      <c r="K459" s="173">
        <v>17.5624545454545</v>
      </c>
    </row>
    <row r="460" spans="1:11" x14ac:dyDescent="0.2">
      <c r="A460" s="165" t="s">
        <v>1425</v>
      </c>
      <c r="B460" s="165" t="s">
        <v>384</v>
      </c>
      <c r="C460" s="165" t="s">
        <v>1301</v>
      </c>
      <c r="D460" s="165" t="s">
        <v>134</v>
      </c>
      <c r="E460" s="165" t="s">
        <v>443</v>
      </c>
      <c r="F460" s="171">
        <v>6.6102220899999997</v>
      </c>
      <c r="G460" s="133">
        <v>9.45486513</v>
      </c>
      <c r="H460" s="55">
        <f t="shared" si="14"/>
        <v>-0.3008655333405057</v>
      </c>
      <c r="I460" s="87">
        <f t="shared" si="15"/>
        <v>4.4853116000616457E-4</v>
      </c>
      <c r="J460" s="138">
        <v>56.374672075999996</v>
      </c>
      <c r="K460" s="138">
        <v>10.003909090909101</v>
      </c>
    </row>
    <row r="461" spans="1:11" x14ac:dyDescent="0.2">
      <c r="A461" s="165" t="s">
        <v>3149</v>
      </c>
      <c r="B461" s="165" t="s">
        <v>1703</v>
      </c>
      <c r="C461" s="165" t="s">
        <v>1491</v>
      </c>
      <c r="D461" s="165" t="s">
        <v>135</v>
      </c>
      <c r="E461" s="165" t="s">
        <v>443</v>
      </c>
      <c r="F461" s="171">
        <v>6.6091618800000003</v>
      </c>
      <c r="G461" s="133">
        <v>5.1718787000000006</v>
      </c>
      <c r="H461" s="55">
        <f t="shared" si="14"/>
        <v>0.27790349762069999</v>
      </c>
      <c r="I461" s="87">
        <f t="shared" si="15"/>
        <v>4.4845922033232683E-4</v>
      </c>
      <c r="J461" s="138">
        <v>2435.6385540732003</v>
      </c>
      <c r="K461" s="138">
        <v>11.813409090909101</v>
      </c>
    </row>
    <row r="462" spans="1:11" x14ac:dyDescent="0.2">
      <c r="A462" s="165" t="s">
        <v>1436</v>
      </c>
      <c r="B462" s="165" t="s">
        <v>1856</v>
      </c>
      <c r="C462" s="165" t="s">
        <v>1301</v>
      </c>
      <c r="D462" s="165" t="s">
        <v>134</v>
      </c>
      <c r="E462" s="165" t="s">
        <v>443</v>
      </c>
      <c r="F462" s="171">
        <v>6.5659104500000005</v>
      </c>
      <c r="G462" s="133">
        <v>12.872944779999999</v>
      </c>
      <c r="H462" s="55">
        <f t="shared" si="14"/>
        <v>-0.48994495337219957</v>
      </c>
      <c r="I462" s="87">
        <f t="shared" si="15"/>
        <v>4.4552443027449001E-4</v>
      </c>
      <c r="J462" s="138">
        <v>743.03253266939998</v>
      </c>
      <c r="K462" s="138">
        <v>13.360045454545499</v>
      </c>
    </row>
    <row r="463" spans="1:11" x14ac:dyDescent="0.2">
      <c r="A463" s="165" t="s">
        <v>1479</v>
      </c>
      <c r="B463" s="165" t="s">
        <v>970</v>
      </c>
      <c r="C463" s="165" t="s">
        <v>1301</v>
      </c>
      <c r="D463" s="165" t="s">
        <v>135</v>
      </c>
      <c r="E463" s="165" t="s">
        <v>443</v>
      </c>
      <c r="F463" s="171">
        <v>6.5621836099999999</v>
      </c>
      <c r="G463" s="133">
        <v>29.73324577</v>
      </c>
      <c r="H463" s="55">
        <f t="shared" si="14"/>
        <v>-0.77929810755403439</v>
      </c>
      <c r="I463" s="87">
        <f t="shared" si="15"/>
        <v>4.4527154862458501E-4</v>
      </c>
      <c r="J463" s="138">
        <v>681.54943674000003</v>
      </c>
      <c r="K463" s="138">
        <v>6.4018181818181796</v>
      </c>
    </row>
    <row r="464" spans="1:11" x14ac:dyDescent="0.2">
      <c r="A464" s="165" t="s">
        <v>1287</v>
      </c>
      <c r="B464" s="165" t="s">
        <v>717</v>
      </c>
      <c r="C464" s="165" t="s">
        <v>1302</v>
      </c>
      <c r="D464" s="165" t="s">
        <v>135</v>
      </c>
      <c r="E464" s="165" t="s">
        <v>443</v>
      </c>
      <c r="F464" s="171">
        <v>6.5472969000000001</v>
      </c>
      <c r="G464" s="133">
        <v>1.2244926200000001</v>
      </c>
      <c r="H464" s="55">
        <f t="shared" si="14"/>
        <v>4.3469468031583558</v>
      </c>
      <c r="I464" s="87">
        <f t="shared" si="15"/>
        <v>4.4426142321365872E-4</v>
      </c>
      <c r="J464" s="138">
        <v>535.3832496</v>
      </c>
      <c r="K464" s="138">
        <v>14.2984090909091</v>
      </c>
    </row>
    <row r="465" spans="1:11" x14ac:dyDescent="0.2">
      <c r="A465" s="165" t="s">
        <v>1235</v>
      </c>
      <c r="B465" s="165" t="s">
        <v>1241</v>
      </c>
      <c r="C465" s="165" t="s">
        <v>404</v>
      </c>
      <c r="D465" s="165" t="s">
        <v>389</v>
      </c>
      <c r="E465" s="165" t="s">
        <v>443</v>
      </c>
      <c r="F465" s="171">
        <v>6.5327346100000003</v>
      </c>
      <c r="G465" s="133">
        <v>2.2550157899999999</v>
      </c>
      <c r="H465" s="55">
        <f t="shared" si="14"/>
        <v>1.8969795417707478</v>
      </c>
      <c r="I465" s="87">
        <f t="shared" si="15"/>
        <v>4.4327331105386804E-4</v>
      </c>
      <c r="J465" s="138">
        <v>196.16504843000001</v>
      </c>
      <c r="K465" s="138">
        <v>16.106818181818198</v>
      </c>
    </row>
    <row r="466" spans="1:11" x14ac:dyDescent="0.2">
      <c r="A466" s="165" t="s">
        <v>1459</v>
      </c>
      <c r="B466" s="165" t="s">
        <v>392</v>
      </c>
      <c r="C466" s="165" t="s">
        <v>1302</v>
      </c>
      <c r="D466" s="165" t="s">
        <v>389</v>
      </c>
      <c r="E466" s="165" t="s">
        <v>136</v>
      </c>
      <c r="F466" s="171">
        <v>6.5176874600000003</v>
      </c>
      <c r="G466" s="133">
        <v>7.1908511500000003</v>
      </c>
      <c r="H466" s="55">
        <f t="shared" si="14"/>
        <v>-9.3613909669093887E-2</v>
      </c>
      <c r="I466" s="87">
        <f t="shared" si="15"/>
        <v>4.4225229911926193E-4</v>
      </c>
      <c r="J466" s="138">
        <v>2460.8879787950186</v>
      </c>
      <c r="K466" s="138">
        <v>16.861272727272699</v>
      </c>
    </row>
    <row r="467" spans="1:11" x14ac:dyDescent="0.2">
      <c r="A467" s="165" t="s">
        <v>786</v>
      </c>
      <c r="B467" s="165" t="s">
        <v>773</v>
      </c>
      <c r="C467" s="165" t="s">
        <v>1302</v>
      </c>
      <c r="D467" s="165" t="s">
        <v>135</v>
      </c>
      <c r="E467" s="165" t="s">
        <v>443</v>
      </c>
      <c r="F467" s="171">
        <v>6.5164755699999999</v>
      </c>
      <c r="G467" s="133">
        <v>12.63519909</v>
      </c>
      <c r="H467" s="55">
        <f t="shared" si="14"/>
        <v>-0.48426015897466956</v>
      </c>
      <c r="I467" s="87">
        <f t="shared" si="15"/>
        <v>4.421700673243087E-4</v>
      </c>
      <c r="J467" s="138">
        <v>49.549560560417369</v>
      </c>
      <c r="K467" s="138">
        <v>15.7076363636364</v>
      </c>
    </row>
    <row r="468" spans="1:11" x14ac:dyDescent="0.2">
      <c r="A468" s="165" t="s">
        <v>536</v>
      </c>
      <c r="B468" s="165" t="s">
        <v>537</v>
      </c>
      <c r="C468" s="165" t="s">
        <v>1302</v>
      </c>
      <c r="D468" s="165" t="s">
        <v>389</v>
      </c>
      <c r="E468" s="165" t="s">
        <v>136</v>
      </c>
      <c r="F468" s="171">
        <v>6.4753488600000004</v>
      </c>
      <c r="G468" s="133">
        <v>11.40736036</v>
      </c>
      <c r="H468" s="55">
        <f t="shared" si="14"/>
        <v>-0.43235344061665115</v>
      </c>
      <c r="I468" s="87">
        <f t="shared" si="15"/>
        <v>4.3937944838709584E-4</v>
      </c>
      <c r="J468" s="138">
        <v>178.64965937394817</v>
      </c>
      <c r="K468" s="138">
        <v>14.848772727272699</v>
      </c>
    </row>
    <row r="469" spans="1:11" x14ac:dyDescent="0.2">
      <c r="A469" s="165" t="s">
        <v>2647</v>
      </c>
      <c r="B469" s="165" t="s">
        <v>1154</v>
      </c>
      <c r="C469" s="165" t="s">
        <v>1491</v>
      </c>
      <c r="D469" s="165" t="s">
        <v>389</v>
      </c>
      <c r="E469" s="165" t="s">
        <v>443</v>
      </c>
      <c r="F469" s="171">
        <v>6.4680350799999999</v>
      </c>
      <c r="G469" s="133">
        <v>3.3618093399999998</v>
      </c>
      <c r="H469" s="55">
        <f t="shared" si="14"/>
        <v>0.92397439171847862</v>
      </c>
      <c r="I469" s="87">
        <f t="shared" si="15"/>
        <v>4.3888317788623129E-4</v>
      </c>
      <c r="J469" s="138">
        <v>148.09181749739997</v>
      </c>
      <c r="K469" s="138">
        <v>31.138909090909099</v>
      </c>
    </row>
    <row r="470" spans="1:11" x14ac:dyDescent="0.2">
      <c r="A470" s="165" t="s">
        <v>2752</v>
      </c>
      <c r="B470" s="165" t="s">
        <v>695</v>
      </c>
      <c r="C470" s="165" t="s">
        <v>1491</v>
      </c>
      <c r="D470" s="165" t="s">
        <v>389</v>
      </c>
      <c r="E470" s="165" t="s">
        <v>443</v>
      </c>
      <c r="F470" s="171">
        <v>6.4674422900000001</v>
      </c>
      <c r="G470" s="133">
        <v>12.46846502</v>
      </c>
      <c r="H470" s="55">
        <f t="shared" si="14"/>
        <v>-0.48129603125758302</v>
      </c>
      <c r="I470" s="87">
        <f t="shared" si="15"/>
        <v>4.3884295461041399E-4</v>
      </c>
      <c r="J470" s="138">
        <v>797.73732083556001</v>
      </c>
      <c r="K470" s="138">
        <v>12.952999999999999</v>
      </c>
    </row>
    <row r="471" spans="1:11" x14ac:dyDescent="0.2">
      <c r="A471" s="165" t="s">
        <v>2616</v>
      </c>
      <c r="B471" s="165" t="s">
        <v>2045</v>
      </c>
      <c r="C471" s="165" t="s">
        <v>1330</v>
      </c>
      <c r="D471" s="165" t="s">
        <v>389</v>
      </c>
      <c r="E471" s="165" t="s">
        <v>443</v>
      </c>
      <c r="F471" s="171">
        <v>6.3988242599999996</v>
      </c>
      <c r="G471" s="133">
        <v>6.1593312100000004</v>
      </c>
      <c r="H471" s="55">
        <f t="shared" si="14"/>
        <v>3.8882963398878312E-2</v>
      </c>
      <c r="I471" s="87">
        <f t="shared" si="15"/>
        <v>4.3418693486187962E-4</v>
      </c>
      <c r="J471" s="138">
        <v>168.02810099999999</v>
      </c>
      <c r="K471" s="138">
        <v>22.725681818181801</v>
      </c>
    </row>
    <row r="472" spans="1:11" x14ac:dyDescent="0.2">
      <c r="A472" s="165" t="s">
        <v>2694</v>
      </c>
      <c r="B472" s="165" t="s">
        <v>1709</v>
      </c>
      <c r="C472" s="165" t="s">
        <v>1491</v>
      </c>
      <c r="D472" s="165" t="s">
        <v>389</v>
      </c>
      <c r="E472" s="165" t="s">
        <v>136</v>
      </c>
      <c r="F472" s="171">
        <v>6.3953133099999997</v>
      </c>
      <c r="G472" s="133">
        <v>3.7681690400000001</v>
      </c>
      <c r="H472" s="55">
        <f t="shared" si="14"/>
        <v>0.69719384722719324</v>
      </c>
      <c r="I472" s="87">
        <f t="shared" si="15"/>
        <v>4.3394870224960387E-4</v>
      </c>
      <c r="J472" s="138">
        <v>802.06292042058499</v>
      </c>
      <c r="K472" s="138">
        <v>34.291363636363599</v>
      </c>
    </row>
    <row r="473" spans="1:11" x14ac:dyDescent="0.2">
      <c r="A473" s="165" t="s">
        <v>1281</v>
      </c>
      <c r="B473" s="165" t="s">
        <v>3</v>
      </c>
      <c r="C473" s="165" t="s">
        <v>1492</v>
      </c>
      <c r="D473" s="165" t="s">
        <v>135</v>
      </c>
      <c r="E473" s="165" t="s">
        <v>136</v>
      </c>
      <c r="F473" s="171">
        <v>6.3852133799999997</v>
      </c>
      <c r="G473" s="133">
        <v>0.99037905000000004</v>
      </c>
      <c r="H473" s="55">
        <f t="shared" si="14"/>
        <v>5.4472419726568324</v>
      </c>
      <c r="I473" s="87">
        <f t="shared" si="15"/>
        <v>4.3326337984179336E-4</v>
      </c>
      <c r="J473" s="138">
        <v>338.52744004000004</v>
      </c>
      <c r="K473" s="138">
        <v>17.3459545454545</v>
      </c>
    </row>
    <row r="474" spans="1:11" x14ac:dyDescent="0.2">
      <c r="A474" s="165" t="s">
        <v>3443</v>
      </c>
      <c r="B474" s="165" t="s">
        <v>668</v>
      </c>
      <c r="C474" s="165" t="s">
        <v>1301</v>
      </c>
      <c r="D474" s="165" t="s">
        <v>135</v>
      </c>
      <c r="E474" s="165" t="s">
        <v>136</v>
      </c>
      <c r="F474" s="171">
        <v>6.3700447499999999</v>
      </c>
      <c r="G474" s="133">
        <v>6.7834701900000001</v>
      </c>
      <c r="H474" s="55">
        <f t="shared" si="14"/>
        <v>-6.0946009700088344E-2</v>
      </c>
      <c r="I474" s="87">
        <f t="shared" si="15"/>
        <v>4.3223412498212733E-4</v>
      </c>
      <c r="J474" s="138">
        <v>253.95836937999999</v>
      </c>
      <c r="K474" s="138">
        <v>20.259181818181801</v>
      </c>
    </row>
    <row r="475" spans="1:11" x14ac:dyDescent="0.2">
      <c r="A475" s="165" t="s">
        <v>2515</v>
      </c>
      <c r="B475" s="165" t="s">
        <v>1781</v>
      </c>
      <c r="C475" s="165" t="s">
        <v>404</v>
      </c>
      <c r="D475" s="165" t="s">
        <v>389</v>
      </c>
      <c r="E475" s="165" t="s">
        <v>136</v>
      </c>
      <c r="F475" s="171">
        <v>6.3642292999999999</v>
      </c>
      <c r="G475" s="133">
        <v>4.3816753899999998</v>
      </c>
      <c r="H475" s="55">
        <f t="shared" si="14"/>
        <v>0.45246480707462911</v>
      </c>
      <c r="I475" s="87">
        <f t="shared" si="15"/>
        <v>4.3183952242582233E-4</v>
      </c>
      <c r="J475" s="138">
        <v>180.52605674856952</v>
      </c>
      <c r="K475" s="138">
        <v>13.8050454545455</v>
      </c>
    </row>
    <row r="476" spans="1:11" x14ac:dyDescent="0.2">
      <c r="A476" s="165" t="s">
        <v>1581</v>
      </c>
      <c r="B476" s="165" t="s">
        <v>1582</v>
      </c>
      <c r="C476" s="165" t="s">
        <v>404</v>
      </c>
      <c r="D476" s="165" t="s">
        <v>389</v>
      </c>
      <c r="E476" s="165" t="s">
        <v>136</v>
      </c>
      <c r="F476" s="171">
        <v>6.3556788200000005</v>
      </c>
      <c r="G476" s="133">
        <v>9.277219070000001</v>
      </c>
      <c r="H476" s="55">
        <f t="shared" si="14"/>
        <v>-0.31491551810471585</v>
      </c>
      <c r="I476" s="87">
        <f t="shared" si="15"/>
        <v>4.3125933666794724E-4</v>
      </c>
      <c r="J476" s="138">
        <v>633.01524702120491</v>
      </c>
      <c r="K476" s="138">
        <v>18.185090909090899</v>
      </c>
    </row>
    <row r="477" spans="1:11" x14ac:dyDescent="0.2">
      <c r="A477" s="165" t="s">
        <v>2597</v>
      </c>
      <c r="B477" s="165" t="s">
        <v>680</v>
      </c>
      <c r="C477" s="165" t="s">
        <v>1492</v>
      </c>
      <c r="D477" s="165" t="s">
        <v>135</v>
      </c>
      <c r="E477" s="165" t="s">
        <v>443</v>
      </c>
      <c r="F477" s="171">
        <v>6.3547895499999996</v>
      </c>
      <c r="G477" s="133">
        <v>1.37314303</v>
      </c>
      <c r="H477" s="55">
        <f t="shared" si="14"/>
        <v>3.6279152361862836</v>
      </c>
      <c r="I477" s="87">
        <f t="shared" si="15"/>
        <v>4.3119899598661636E-4</v>
      </c>
      <c r="J477" s="138">
        <v>364.36997844000001</v>
      </c>
      <c r="K477" s="138">
        <v>33.921318181818201</v>
      </c>
    </row>
    <row r="478" spans="1:11" x14ac:dyDescent="0.2">
      <c r="A478" s="165" t="s">
        <v>2639</v>
      </c>
      <c r="B478" s="165" t="s">
        <v>961</v>
      </c>
      <c r="C478" s="165" t="s">
        <v>1491</v>
      </c>
      <c r="D478" s="165" t="s">
        <v>389</v>
      </c>
      <c r="E478" s="165" t="s">
        <v>136</v>
      </c>
      <c r="F478" s="171">
        <v>6.35459905</v>
      </c>
      <c r="G478" s="133">
        <v>5.0187493600000002</v>
      </c>
      <c r="H478" s="55">
        <f t="shared" si="14"/>
        <v>0.26617182771605874</v>
      </c>
      <c r="I478" s="87">
        <f t="shared" si="15"/>
        <v>4.3118606976646557E-4</v>
      </c>
      <c r="J478" s="138">
        <v>407.0649228126</v>
      </c>
      <c r="K478" s="138">
        <v>16.579181818181802</v>
      </c>
    </row>
    <row r="479" spans="1:11" x14ac:dyDescent="0.2">
      <c r="A479" s="165" t="s">
        <v>3428</v>
      </c>
      <c r="B479" s="165" t="s">
        <v>831</v>
      </c>
      <c r="C479" s="165" t="s">
        <v>1301</v>
      </c>
      <c r="D479" s="165" t="s">
        <v>135</v>
      </c>
      <c r="E479" s="165" t="s">
        <v>136</v>
      </c>
      <c r="F479" s="171">
        <v>6.3435828399999998</v>
      </c>
      <c r="G479" s="133">
        <v>5.22976492</v>
      </c>
      <c r="H479" s="55">
        <f t="shared" si="14"/>
        <v>0.21297667046953994</v>
      </c>
      <c r="I479" s="87">
        <f t="shared" si="15"/>
        <v>4.3043857393608388E-4</v>
      </c>
      <c r="J479" s="138">
        <v>227.87363999000002</v>
      </c>
      <c r="K479" s="138">
        <v>18.960318181818199</v>
      </c>
    </row>
    <row r="480" spans="1:11" x14ac:dyDescent="0.2">
      <c r="A480" s="165" t="s">
        <v>1477</v>
      </c>
      <c r="B480" s="165" t="s">
        <v>1810</v>
      </c>
      <c r="C480" s="165" t="s">
        <v>1301</v>
      </c>
      <c r="D480" s="165" t="s">
        <v>135</v>
      </c>
      <c r="E480" s="165" t="s">
        <v>443</v>
      </c>
      <c r="F480" s="171">
        <v>6.2819677999999994</v>
      </c>
      <c r="G480" s="133">
        <v>9.9531608900000013</v>
      </c>
      <c r="H480" s="55">
        <f t="shared" si="14"/>
        <v>-0.36884695531129918</v>
      </c>
      <c r="I480" s="87">
        <f t="shared" si="15"/>
        <v>4.2625773628967038E-4</v>
      </c>
      <c r="J480" s="138">
        <v>167.08296000000001</v>
      </c>
      <c r="K480" s="138">
        <v>6.9775909090909103</v>
      </c>
    </row>
    <row r="481" spans="1:11" x14ac:dyDescent="0.2">
      <c r="A481" s="165" t="s">
        <v>3109</v>
      </c>
      <c r="B481" s="165" t="s">
        <v>988</v>
      </c>
      <c r="C481" s="165" t="s">
        <v>404</v>
      </c>
      <c r="D481" s="165" t="s">
        <v>389</v>
      </c>
      <c r="E481" s="165" t="s">
        <v>136</v>
      </c>
      <c r="F481" s="171">
        <v>6.2759831500000001</v>
      </c>
      <c r="G481" s="133">
        <v>8.3416768900000005</v>
      </c>
      <c r="H481" s="55">
        <f t="shared" si="14"/>
        <v>-0.24763530969131076</v>
      </c>
      <c r="I481" s="87">
        <f t="shared" si="15"/>
        <v>4.2585165280712123E-4</v>
      </c>
      <c r="J481" s="138">
        <v>745.60496199091222</v>
      </c>
      <c r="K481" s="138">
        <v>26.217818181818199</v>
      </c>
    </row>
    <row r="482" spans="1:11" x14ac:dyDescent="0.2">
      <c r="A482" s="165" t="s">
        <v>1471</v>
      </c>
      <c r="B482" s="165" t="s">
        <v>681</v>
      </c>
      <c r="C482" s="165" t="s">
        <v>1301</v>
      </c>
      <c r="D482" s="165" t="s">
        <v>134</v>
      </c>
      <c r="E482" s="165" t="s">
        <v>136</v>
      </c>
      <c r="F482" s="171">
        <v>6.2586500199999993</v>
      </c>
      <c r="G482" s="133">
        <v>2.5777272</v>
      </c>
      <c r="H482" s="55">
        <f t="shared" si="14"/>
        <v>1.4279722152134635</v>
      </c>
      <c r="I482" s="87">
        <f t="shared" si="15"/>
        <v>4.2467552758778868E-4</v>
      </c>
      <c r="J482" s="138">
        <v>74.243048039999991</v>
      </c>
      <c r="K482" s="138">
        <v>14.023727272727299</v>
      </c>
    </row>
    <row r="483" spans="1:11" x14ac:dyDescent="0.2">
      <c r="A483" s="165" t="s">
        <v>2408</v>
      </c>
      <c r="B483" s="165" t="s">
        <v>1597</v>
      </c>
      <c r="C483" s="165" t="s">
        <v>3069</v>
      </c>
      <c r="D483" s="165" t="s">
        <v>135</v>
      </c>
      <c r="E483" s="165" t="s">
        <v>136</v>
      </c>
      <c r="F483" s="171">
        <v>6.2327880199999992</v>
      </c>
      <c r="G483" s="133">
        <v>8.9166332200000014</v>
      </c>
      <c r="H483" s="55">
        <f t="shared" si="14"/>
        <v>-0.30099311408033913</v>
      </c>
      <c r="I483" s="87">
        <f t="shared" si="15"/>
        <v>4.2292068293928165E-4</v>
      </c>
      <c r="J483" s="138">
        <v>245.12442911000002</v>
      </c>
      <c r="K483" s="138">
        <v>20.457227272727302</v>
      </c>
    </row>
    <row r="484" spans="1:11" x14ac:dyDescent="0.2">
      <c r="A484" s="165" t="s">
        <v>808</v>
      </c>
      <c r="B484" s="165" t="s">
        <v>806</v>
      </c>
      <c r="C484" s="165" t="s">
        <v>1493</v>
      </c>
      <c r="D484" s="165" t="s">
        <v>135</v>
      </c>
      <c r="E484" s="165" t="s">
        <v>136</v>
      </c>
      <c r="F484" s="171">
        <v>6.2186318200000006</v>
      </c>
      <c r="G484" s="133">
        <v>3.7132250400000002</v>
      </c>
      <c r="H484" s="55">
        <f t="shared" si="14"/>
        <v>0.67472527331658849</v>
      </c>
      <c r="I484" s="87">
        <f t="shared" si="15"/>
        <v>4.2196012568101885E-4</v>
      </c>
      <c r="J484" s="138">
        <v>375.49435539999996</v>
      </c>
      <c r="K484" s="138">
        <v>29.558409090909102</v>
      </c>
    </row>
    <row r="485" spans="1:11" x14ac:dyDescent="0.2">
      <c r="A485" s="165" t="s">
        <v>2635</v>
      </c>
      <c r="B485" s="165" t="s">
        <v>1875</v>
      </c>
      <c r="C485" s="165" t="s">
        <v>1491</v>
      </c>
      <c r="D485" s="165" t="s">
        <v>135</v>
      </c>
      <c r="E485" s="165" t="s">
        <v>443</v>
      </c>
      <c r="F485" s="171">
        <v>6.2066790599999999</v>
      </c>
      <c r="G485" s="133">
        <v>8.9603620299999989</v>
      </c>
      <c r="H485" s="55">
        <f t="shared" si="14"/>
        <v>-0.30731827138015755</v>
      </c>
      <c r="I485" s="87">
        <f t="shared" si="15"/>
        <v>4.2114908102395865E-4</v>
      </c>
      <c r="J485" s="138">
        <v>117.804822930293</v>
      </c>
      <c r="K485" s="138">
        <v>29.1992727272727</v>
      </c>
    </row>
    <row r="486" spans="1:11" x14ac:dyDescent="0.2">
      <c r="A486" s="165" t="s">
        <v>3721</v>
      </c>
      <c r="B486" s="165" t="s">
        <v>3703</v>
      </c>
      <c r="C486" s="170" t="s">
        <v>1403</v>
      </c>
      <c r="D486" s="170" t="s">
        <v>135</v>
      </c>
      <c r="E486" s="170" t="s">
        <v>443</v>
      </c>
      <c r="F486" s="133">
        <v>6.1884242399999998</v>
      </c>
      <c r="G486" s="133">
        <v>10.151296970000001</v>
      </c>
      <c r="H486" s="55">
        <f t="shared" si="14"/>
        <v>-0.39038092784709466</v>
      </c>
      <c r="I486" s="87">
        <f t="shared" si="15"/>
        <v>4.199104152909736E-4</v>
      </c>
      <c r="J486" s="138">
        <v>37.86081786435544</v>
      </c>
      <c r="K486" s="138">
        <v>139.327909090909</v>
      </c>
    </row>
    <row r="487" spans="1:11" x14ac:dyDescent="0.2">
      <c r="A487" s="165" t="s">
        <v>736</v>
      </c>
      <c r="B487" s="165" t="s">
        <v>737</v>
      </c>
      <c r="C487" s="165" t="s">
        <v>1302</v>
      </c>
      <c r="D487" s="165" t="s">
        <v>389</v>
      </c>
      <c r="E487" s="165" t="s">
        <v>443</v>
      </c>
      <c r="F487" s="171">
        <v>6.18552751</v>
      </c>
      <c r="G487" s="133">
        <v>7.7242681299999996</v>
      </c>
      <c r="H487" s="55">
        <f t="shared" si="14"/>
        <v>-0.19920859738461716</v>
      </c>
      <c r="I487" s="87">
        <f t="shared" si="15"/>
        <v>4.1971386006946448E-4</v>
      </c>
      <c r="J487" s="138">
        <v>115.15335309999999</v>
      </c>
      <c r="K487" s="138">
        <v>32.775772727272702</v>
      </c>
    </row>
    <row r="488" spans="1:11" x14ac:dyDescent="0.2">
      <c r="A488" s="165" t="s">
        <v>2902</v>
      </c>
      <c r="B488" s="165" t="s">
        <v>2903</v>
      </c>
      <c r="C488" s="165" t="s">
        <v>1301</v>
      </c>
      <c r="D488" s="165" t="s">
        <v>135</v>
      </c>
      <c r="E488" s="165" t="s">
        <v>443</v>
      </c>
      <c r="F488" s="171">
        <v>6.1719785599999994</v>
      </c>
      <c r="G488" s="133">
        <v>11.172157369999999</v>
      </c>
      <c r="H488" s="55">
        <f t="shared" si="14"/>
        <v>-0.44755714088191367</v>
      </c>
      <c r="I488" s="87">
        <f t="shared" si="15"/>
        <v>4.1879450725837523E-4</v>
      </c>
      <c r="J488" s="138">
        <v>296.26481730415725</v>
      </c>
      <c r="K488" s="138">
        <v>34.603454545454497</v>
      </c>
    </row>
    <row r="489" spans="1:11" x14ac:dyDescent="0.2">
      <c r="A489" s="165" t="s">
        <v>1371</v>
      </c>
      <c r="B489" s="165" t="s">
        <v>1372</v>
      </c>
      <c r="C489" s="165" t="s">
        <v>1330</v>
      </c>
      <c r="D489" s="165" t="s">
        <v>135</v>
      </c>
      <c r="E489" s="165" t="s">
        <v>136</v>
      </c>
      <c r="F489" s="171">
        <v>6.1665982800000005</v>
      </c>
      <c r="G489" s="133">
        <v>8.4585737699999992</v>
      </c>
      <c r="H489" s="55">
        <f t="shared" si="14"/>
        <v>-0.27096476927693669</v>
      </c>
      <c r="I489" s="87">
        <f t="shared" si="15"/>
        <v>4.1842943280297862E-4</v>
      </c>
      <c r="J489" s="138">
        <v>827.52112079999995</v>
      </c>
      <c r="K489" s="138">
        <v>27.8763636363636</v>
      </c>
    </row>
    <row r="490" spans="1:11" x14ac:dyDescent="0.2">
      <c r="A490" s="165" t="s">
        <v>3129</v>
      </c>
      <c r="B490" s="165" t="s">
        <v>1906</v>
      </c>
      <c r="C490" s="165" t="s">
        <v>404</v>
      </c>
      <c r="D490" s="165" t="s">
        <v>389</v>
      </c>
      <c r="E490" s="165" t="s">
        <v>136</v>
      </c>
      <c r="F490" s="171">
        <v>6.1657245700000001</v>
      </c>
      <c r="G490" s="171">
        <v>22.927220350000002</v>
      </c>
      <c r="H490" s="55">
        <f t="shared" si="14"/>
        <v>-0.73107404753494243</v>
      </c>
      <c r="I490" s="41">
        <f t="shared" si="15"/>
        <v>4.1837014793259548E-4</v>
      </c>
      <c r="J490" s="138">
        <v>153.70364350999998</v>
      </c>
      <c r="K490" s="173">
        <v>8.0165454545454509</v>
      </c>
    </row>
    <row r="491" spans="1:11" x14ac:dyDescent="0.2">
      <c r="A491" s="165" t="s">
        <v>1152</v>
      </c>
      <c r="B491" s="165" t="s">
        <v>949</v>
      </c>
      <c r="C491" s="165" t="s">
        <v>404</v>
      </c>
      <c r="D491" s="165" t="s">
        <v>389</v>
      </c>
      <c r="E491" s="165" t="s">
        <v>136</v>
      </c>
      <c r="F491" s="171">
        <v>6.1612806300000003</v>
      </c>
      <c r="G491" s="133">
        <v>2.76978773</v>
      </c>
      <c r="H491" s="55">
        <f t="shared" si="14"/>
        <v>1.2244595003675607</v>
      </c>
      <c r="I491" s="87">
        <f t="shared" si="15"/>
        <v>4.1806860805450075E-4</v>
      </c>
      <c r="J491" s="138">
        <v>877.81636429653327</v>
      </c>
      <c r="K491" s="138">
        <v>22.146772727272701</v>
      </c>
    </row>
    <row r="492" spans="1:11" x14ac:dyDescent="0.2">
      <c r="A492" s="165" t="s">
        <v>3797</v>
      </c>
      <c r="B492" s="165" t="s">
        <v>1706</v>
      </c>
      <c r="C492" s="165" t="s">
        <v>1301</v>
      </c>
      <c r="D492" s="165" t="s">
        <v>135</v>
      </c>
      <c r="E492" s="165" t="s">
        <v>443</v>
      </c>
      <c r="F492" s="171">
        <v>6.1155458899999999</v>
      </c>
      <c r="G492" s="133">
        <v>5.5833535000000003</v>
      </c>
      <c r="H492" s="55">
        <f t="shared" si="14"/>
        <v>9.5317695718173612E-2</v>
      </c>
      <c r="I492" s="87">
        <f t="shared" si="15"/>
        <v>4.1496531504777812E-4</v>
      </c>
      <c r="J492" s="138">
        <v>319.94418698009952</v>
      </c>
      <c r="K492" s="138">
        <v>37.375</v>
      </c>
    </row>
    <row r="493" spans="1:11" x14ac:dyDescent="0.2">
      <c r="A493" s="165" t="s">
        <v>1139</v>
      </c>
      <c r="B493" s="165" t="s">
        <v>894</v>
      </c>
      <c r="C493" s="165" t="s">
        <v>404</v>
      </c>
      <c r="D493" s="165" t="s">
        <v>389</v>
      </c>
      <c r="E493" s="165" t="s">
        <v>136</v>
      </c>
      <c r="F493" s="171">
        <v>6.0867216700000002</v>
      </c>
      <c r="G493" s="133">
        <v>27.610379999999999</v>
      </c>
      <c r="H493" s="55">
        <f t="shared" si="14"/>
        <v>-0.77954951471149614</v>
      </c>
      <c r="I493" s="87">
        <f t="shared" si="15"/>
        <v>4.1300947140790538E-4</v>
      </c>
      <c r="J493" s="138">
        <v>1191.8798706832717</v>
      </c>
      <c r="K493" s="138">
        <v>9.3719999999999999</v>
      </c>
    </row>
    <row r="494" spans="1:11" x14ac:dyDescent="0.2">
      <c r="A494" s="165" t="s">
        <v>610</v>
      </c>
      <c r="B494" s="165" t="s">
        <v>303</v>
      </c>
      <c r="C494" s="165" t="s">
        <v>404</v>
      </c>
      <c r="D494" s="165" t="s">
        <v>135</v>
      </c>
      <c r="E494" s="165" t="s">
        <v>136</v>
      </c>
      <c r="F494" s="171">
        <v>6.0839005000000004</v>
      </c>
      <c r="G494" s="133">
        <v>5.7701085000000001</v>
      </c>
      <c r="H494" s="55">
        <f t="shared" si="14"/>
        <v>5.4382339604186036E-2</v>
      </c>
      <c r="I494" s="87">
        <f t="shared" si="15"/>
        <v>4.128180432477852E-4</v>
      </c>
      <c r="J494" s="138">
        <v>227.91511709862002</v>
      </c>
      <c r="K494" s="138">
        <v>7.60254545454546</v>
      </c>
    </row>
    <row r="495" spans="1:11" x14ac:dyDescent="0.2">
      <c r="A495" s="165" t="s">
        <v>3119</v>
      </c>
      <c r="B495" s="165" t="s">
        <v>1583</v>
      </c>
      <c r="C495" s="165" t="s">
        <v>404</v>
      </c>
      <c r="D495" s="165" t="s">
        <v>389</v>
      </c>
      <c r="E495" s="165" t="s">
        <v>136</v>
      </c>
      <c r="F495" s="171">
        <v>6.0708797099999998</v>
      </c>
      <c r="G495" s="133">
        <v>24.56399163</v>
      </c>
      <c r="H495" s="55">
        <f t="shared" si="14"/>
        <v>-0.75285451153689387</v>
      </c>
      <c r="I495" s="87">
        <f t="shared" si="15"/>
        <v>4.1193452829724637E-4</v>
      </c>
      <c r="J495" s="138">
        <v>723.03114792999997</v>
      </c>
      <c r="K495" s="138">
        <v>20.833636363636401</v>
      </c>
    </row>
    <row r="496" spans="1:11" x14ac:dyDescent="0.2">
      <c r="A496" s="165" t="s">
        <v>2518</v>
      </c>
      <c r="B496" s="165" t="s">
        <v>116</v>
      </c>
      <c r="C496" s="165" t="s">
        <v>404</v>
      </c>
      <c r="D496" s="165" t="s">
        <v>135</v>
      </c>
      <c r="E496" s="165" t="s">
        <v>443</v>
      </c>
      <c r="F496" s="171">
        <v>6.0514727500000003</v>
      </c>
      <c r="G496" s="133">
        <v>4.4819871500000001</v>
      </c>
      <c r="H496" s="55">
        <f t="shared" si="14"/>
        <v>0.35017628285703584</v>
      </c>
      <c r="I496" s="87">
        <f t="shared" si="15"/>
        <v>4.1061768505620588E-4</v>
      </c>
      <c r="J496" s="138">
        <v>263.19267179639348</v>
      </c>
      <c r="K496" s="138">
        <v>13.0370909090909</v>
      </c>
    </row>
    <row r="497" spans="1:11" x14ac:dyDescent="0.2">
      <c r="A497" s="165" t="s">
        <v>1424</v>
      </c>
      <c r="B497" s="165" t="s">
        <v>1886</v>
      </c>
      <c r="C497" s="165" t="s">
        <v>1301</v>
      </c>
      <c r="D497" s="165" t="s">
        <v>134</v>
      </c>
      <c r="E497" s="165" t="s">
        <v>443</v>
      </c>
      <c r="F497" s="171">
        <v>6.0418689000000008</v>
      </c>
      <c r="G497" s="133">
        <v>6.8311133499999999</v>
      </c>
      <c r="H497" s="55">
        <f t="shared" si="14"/>
        <v>-0.11553672286816896</v>
      </c>
      <c r="I497" s="87">
        <f t="shared" si="15"/>
        <v>4.0996602374704328E-4</v>
      </c>
      <c r="J497" s="138">
        <v>999.81343553000011</v>
      </c>
      <c r="K497" s="138">
        <v>36.044499999999999</v>
      </c>
    </row>
    <row r="498" spans="1:11" x14ac:dyDescent="0.2">
      <c r="A498" s="165" t="s">
        <v>2464</v>
      </c>
      <c r="B498" s="165" t="s">
        <v>899</v>
      </c>
      <c r="C498" s="165" t="s">
        <v>404</v>
      </c>
      <c r="D498" s="165" t="s">
        <v>389</v>
      </c>
      <c r="E498" s="165" t="s">
        <v>136</v>
      </c>
      <c r="F498" s="171">
        <v>6.03243157</v>
      </c>
      <c r="G498" s="133">
        <v>12.45892415</v>
      </c>
      <c r="H498" s="55">
        <f t="shared" si="14"/>
        <v>-0.51581440761881514</v>
      </c>
      <c r="I498" s="87">
        <f t="shared" si="15"/>
        <v>4.0932566151493841E-4</v>
      </c>
      <c r="J498" s="138">
        <v>686.35590250999996</v>
      </c>
      <c r="K498" s="138">
        <v>15.103954545454499</v>
      </c>
    </row>
    <row r="499" spans="1:11" x14ac:dyDescent="0.2">
      <c r="A499" s="165" t="s">
        <v>650</v>
      </c>
      <c r="B499" s="165" t="s">
        <v>173</v>
      </c>
      <c r="C499" s="165" t="s">
        <v>1493</v>
      </c>
      <c r="D499" s="165" t="s">
        <v>135</v>
      </c>
      <c r="E499" s="165" t="s">
        <v>136</v>
      </c>
      <c r="F499" s="171">
        <v>6.0244030400000002</v>
      </c>
      <c r="G499" s="133">
        <v>12.473546150000001</v>
      </c>
      <c r="H499" s="55">
        <f t="shared" si="14"/>
        <v>-0.51702563428604464</v>
      </c>
      <c r="I499" s="87">
        <f t="shared" si="15"/>
        <v>4.0878089224319309E-4</v>
      </c>
      <c r="J499" s="138">
        <v>392.93882955999999</v>
      </c>
      <c r="K499" s="138">
        <v>15.102227272727299</v>
      </c>
    </row>
    <row r="500" spans="1:11" x14ac:dyDescent="0.2">
      <c r="A500" s="165" t="s">
        <v>2065</v>
      </c>
      <c r="B500" s="165" t="s">
        <v>2066</v>
      </c>
      <c r="C500" s="165" t="s">
        <v>1330</v>
      </c>
      <c r="D500" s="165" t="s">
        <v>135</v>
      </c>
      <c r="E500" s="165" t="s">
        <v>443</v>
      </c>
      <c r="F500" s="171">
        <v>6.0099508699999999</v>
      </c>
      <c r="G500" s="133">
        <v>4.1056631800000005</v>
      </c>
      <c r="H500" s="55">
        <f t="shared" si="14"/>
        <v>0.46381975493664318</v>
      </c>
      <c r="I500" s="87">
        <f t="shared" si="15"/>
        <v>4.0780025218504546E-4</v>
      </c>
      <c r="J500" s="138">
        <v>322.85895069999998</v>
      </c>
      <c r="K500" s="138">
        <v>16.1280454545455</v>
      </c>
    </row>
    <row r="501" spans="1:11" x14ac:dyDescent="0.2">
      <c r="A501" s="165" t="s">
        <v>1237</v>
      </c>
      <c r="B501" s="165" t="s">
        <v>1243</v>
      </c>
      <c r="C501" s="165" t="s">
        <v>404</v>
      </c>
      <c r="D501" s="165" t="s">
        <v>135</v>
      </c>
      <c r="E501" s="165" t="s">
        <v>136</v>
      </c>
      <c r="F501" s="171">
        <v>5.9855173099999996</v>
      </c>
      <c r="G501" s="133">
        <v>4.4058214299999996</v>
      </c>
      <c r="H501" s="55">
        <f t="shared" si="14"/>
        <v>0.35854741393819944</v>
      </c>
      <c r="I501" s="87">
        <f t="shared" si="15"/>
        <v>4.0614233315287564E-4</v>
      </c>
      <c r="J501" s="138">
        <v>277.55381225176711</v>
      </c>
      <c r="K501" s="138">
        <v>22.525454545454501</v>
      </c>
    </row>
    <row r="502" spans="1:11" x14ac:dyDescent="0.2">
      <c r="A502" s="165" t="s">
        <v>3275</v>
      </c>
      <c r="B502" s="165" t="s">
        <v>3276</v>
      </c>
      <c r="C502" s="165" t="s">
        <v>1330</v>
      </c>
      <c r="D502" s="165" t="s">
        <v>389</v>
      </c>
      <c r="E502" s="165" t="s">
        <v>443</v>
      </c>
      <c r="F502" s="171">
        <v>5.9614767500000001</v>
      </c>
      <c r="G502" s="133">
        <v>1.2941508400000001</v>
      </c>
      <c r="H502" s="55">
        <f t="shared" si="14"/>
        <v>3.6064775184939029</v>
      </c>
      <c r="I502" s="87">
        <f t="shared" si="15"/>
        <v>4.0451108081109575E-4</v>
      </c>
      <c r="J502" s="138">
        <v>73.341245220000005</v>
      </c>
      <c r="K502" s="138">
        <v>17.148545454545499</v>
      </c>
    </row>
    <row r="503" spans="1:11" x14ac:dyDescent="0.2">
      <c r="A503" s="165" t="s">
        <v>756</v>
      </c>
      <c r="B503" s="165" t="s">
        <v>757</v>
      </c>
      <c r="C503" s="165" t="s">
        <v>1302</v>
      </c>
      <c r="D503" s="165" t="s">
        <v>389</v>
      </c>
      <c r="E503" s="165" t="s">
        <v>136</v>
      </c>
      <c r="F503" s="171">
        <v>5.9475311699999995</v>
      </c>
      <c r="G503" s="133">
        <v>8.1089002400000005</v>
      </c>
      <c r="H503" s="55">
        <f t="shared" si="14"/>
        <v>-0.26654281172905403</v>
      </c>
      <c r="I503" s="87">
        <f t="shared" si="15"/>
        <v>4.0356481499896494E-4</v>
      </c>
      <c r="J503" s="138">
        <v>1337.1357135644564</v>
      </c>
      <c r="K503" s="138">
        <v>29.972636363636401</v>
      </c>
    </row>
    <row r="504" spans="1:11" x14ac:dyDescent="0.2">
      <c r="A504" s="165" t="s">
        <v>2703</v>
      </c>
      <c r="B504" s="165" t="s">
        <v>95</v>
      </c>
      <c r="C504" s="165" t="s">
        <v>1491</v>
      </c>
      <c r="D504" s="165" t="s">
        <v>135</v>
      </c>
      <c r="E504" s="165" t="s">
        <v>443</v>
      </c>
      <c r="F504" s="171">
        <v>5.9143488700000004</v>
      </c>
      <c r="G504" s="133">
        <v>3.3277859799999998</v>
      </c>
      <c r="H504" s="55">
        <f t="shared" si="14"/>
        <v>0.77726239173590139</v>
      </c>
      <c r="I504" s="87">
        <f t="shared" si="15"/>
        <v>4.0131325744037884E-4</v>
      </c>
      <c r="J504" s="138">
        <v>93.231692834480995</v>
      </c>
      <c r="K504" s="138">
        <v>44.635136363636398</v>
      </c>
    </row>
    <row r="505" spans="1:11" x14ac:dyDescent="0.2">
      <c r="A505" s="165" t="s">
        <v>1412</v>
      </c>
      <c r="B505" s="165" t="s">
        <v>1413</v>
      </c>
      <c r="C505" s="165" t="s">
        <v>1301</v>
      </c>
      <c r="D505" s="165" t="s">
        <v>389</v>
      </c>
      <c r="E505" s="165" t="s">
        <v>443</v>
      </c>
      <c r="F505" s="171">
        <v>5.89357358</v>
      </c>
      <c r="G505" s="133">
        <v>9.8017052100000015</v>
      </c>
      <c r="H505" s="55">
        <f t="shared" si="14"/>
        <v>-0.39871956422570287</v>
      </c>
      <c r="I505" s="87">
        <f t="shared" si="15"/>
        <v>3.9990356729740139E-4</v>
      </c>
      <c r="J505" s="138">
        <v>187.6241394692</v>
      </c>
      <c r="K505" s="138">
        <v>17.280909090909098</v>
      </c>
    </row>
    <row r="506" spans="1:11" x14ac:dyDescent="0.2">
      <c r="A506" s="165" t="s">
        <v>3731</v>
      </c>
      <c r="B506" s="165" t="s">
        <v>3732</v>
      </c>
      <c r="C506" s="165" t="s">
        <v>404</v>
      </c>
      <c r="D506" s="165" t="s">
        <v>389</v>
      </c>
      <c r="E506" s="165" t="s">
        <v>443</v>
      </c>
      <c r="F506" s="171">
        <v>5.8691844900000003</v>
      </c>
      <c r="G506" s="133">
        <v>2.5139614700000004</v>
      </c>
      <c r="H506" s="55">
        <f t="shared" si="14"/>
        <v>1.3346358168329444</v>
      </c>
      <c r="I506" s="87">
        <f t="shared" si="15"/>
        <v>3.982486657403503E-4</v>
      </c>
      <c r="J506" s="138">
        <v>739.98438117000001</v>
      </c>
      <c r="K506" s="138">
        <v>39.524818181818198</v>
      </c>
    </row>
    <row r="507" spans="1:11" x14ac:dyDescent="0.2">
      <c r="A507" s="165" t="s">
        <v>1116</v>
      </c>
      <c r="B507" s="165" t="s">
        <v>910</v>
      </c>
      <c r="C507" s="165" t="s">
        <v>404</v>
      </c>
      <c r="D507" s="165" t="s">
        <v>389</v>
      </c>
      <c r="E507" s="165" t="s">
        <v>136</v>
      </c>
      <c r="F507" s="171">
        <v>5.8673109199999995</v>
      </c>
      <c r="G507" s="133">
        <v>6.0164514599999999</v>
      </c>
      <c r="H507" s="55">
        <f t="shared" si="14"/>
        <v>-2.4788788040849608E-2</v>
      </c>
      <c r="I507" s="87">
        <f t="shared" si="15"/>
        <v>3.9812153619553148E-4</v>
      </c>
      <c r="J507" s="138">
        <v>1143.5049012369573</v>
      </c>
      <c r="K507" s="138">
        <v>14.7997727272727</v>
      </c>
    </row>
    <row r="508" spans="1:11" x14ac:dyDescent="0.2">
      <c r="A508" s="165" t="s">
        <v>2433</v>
      </c>
      <c r="B508" s="165" t="s">
        <v>1022</v>
      </c>
      <c r="C508" s="165" t="s">
        <v>404</v>
      </c>
      <c r="D508" s="165" t="s">
        <v>389</v>
      </c>
      <c r="E508" s="165" t="s">
        <v>443</v>
      </c>
      <c r="F508" s="171">
        <v>5.8673079900000005</v>
      </c>
      <c r="G508" s="133">
        <v>7.8752271199999999</v>
      </c>
      <c r="H508" s="55">
        <f t="shared" si="14"/>
        <v>-0.25496650438190782</v>
      </c>
      <c r="I508" s="87">
        <f t="shared" si="15"/>
        <v>3.9812133738280163E-4</v>
      </c>
      <c r="J508" s="138">
        <v>670.21502687647262</v>
      </c>
      <c r="K508" s="138">
        <v>18.7447272727273</v>
      </c>
    </row>
    <row r="509" spans="1:11" x14ac:dyDescent="0.2">
      <c r="A509" s="165" t="s">
        <v>612</v>
      </c>
      <c r="B509" s="165" t="s">
        <v>223</v>
      </c>
      <c r="C509" s="165" t="s">
        <v>404</v>
      </c>
      <c r="D509" s="165" t="s">
        <v>389</v>
      </c>
      <c r="E509" s="165" t="s">
        <v>136</v>
      </c>
      <c r="F509" s="171">
        <v>5.8659876500000001</v>
      </c>
      <c r="G509" s="133">
        <v>6.4827567100000003</v>
      </c>
      <c r="H509" s="55">
        <f t="shared" si="14"/>
        <v>-9.5139936232467415E-2</v>
      </c>
      <c r="I509" s="87">
        <f t="shared" si="15"/>
        <v>3.9803174680267599E-4</v>
      </c>
      <c r="J509" s="138">
        <v>246.32380040000001</v>
      </c>
      <c r="K509" s="138">
        <v>4.9538181818181801</v>
      </c>
    </row>
    <row r="510" spans="1:11" x14ac:dyDescent="0.2">
      <c r="A510" s="165" t="s">
        <v>3716</v>
      </c>
      <c r="B510" s="165" t="s">
        <v>98</v>
      </c>
      <c r="C510" s="165" t="s">
        <v>1491</v>
      </c>
      <c r="D510" s="165" t="s">
        <v>134</v>
      </c>
      <c r="E510" s="165" t="s">
        <v>443</v>
      </c>
      <c r="F510" s="171">
        <v>5.8643494699999996</v>
      </c>
      <c r="G510" s="133">
        <v>5.3462688399999996</v>
      </c>
      <c r="H510" s="55">
        <f t="shared" si="14"/>
        <v>9.6905083807944159E-2</v>
      </c>
      <c r="I510" s="87">
        <f t="shared" si="15"/>
        <v>3.9792058945187973E-4</v>
      </c>
      <c r="J510" s="138">
        <v>102.02348810888199</v>
      </c>
      <c r="K510" s="138">
        <v>77.304909090909106</v>
      </c>
    </row>
    <row r="511" spans="1:11" x14ac:dyDescent="0.2">
      <c r="A511" s="165" t="s">
        <v>1632</v>
      </c>
      <c r="B511" s="165" t="s">
        <v>2934</v>
      </c>
      <c r="C511" s="165" t="s">
        <v>1624</v>
      </c>
      <c r="D511" s="165" t="s">
        <v>135</v>
      </c>
      <c r="E511" s="165" t="s">
        <v>443</v>
      </c>
      <c r="F511" s="171">
        <v>5.8575529699999995</v>
      </c>
      <c r="G511" s="133">
        <v>8.2807667699999996</v>
      </c>
      <c r="H511" s="55">
        <f t="shared" si="14"/>
        <v>-0.29263157232962378</v>
      </c>
      <c r="I511" s="87">
        <f t="shared" si="15"/>
        <v>3.9745941855815235E-4</v>
      </c>
      <c r="J511" s="138">
        <v>1055.9575900370246</v>
      </c>
      <c r="K511" s="138">
        <v>18.606818181818198</v>
      </c>
    </row>
    <row r="512" spans="1:11" x14ac:dyDescent="0.2">
      <c r="A512" s="165" t="s">
        <v>3434</v>
      </c>
      <c r="B512" s="165" t="s">
        <v>165</v>
      </c>
      <c r="C512" s="165" t="s">
        <v>1301</v>
      </c>
      <c r="D512" s="165" t="s">
        <v>134</v>
      </c>
      <c r="E512" s="165" t="s">
        <v>136</v>
      </c>
      <c r="F512" s="171">
        <v>5.8243318400000001</v>
      </c>
      <c r="G512" s="133">
        <v>10.457384039999999</v>
      </c>
      <c r="H512" s="55">
        <f t="shared" si="14"/>
        <v>-0.44304122161702686</v>
      </c>
      <c r="I512" s="87">
        <f t="shared" si="15"/>
        <v>3.9520522622198904E-4</v>
      </c>
      <c r="J512" s="138">
        <v>345.89344397000002</v>
      </c>
      <c r="K512" s="138">
        <v>14.3449090909091</v>
      </c>
    </row>
    <row r="513" spans="1:11" x14ac:dyDescent="0.2">
      <c r="A513" s="165" t="s">
        <v>2488</v>
      </c>
      <c r="B513" s="165" t="s">
        <v>706</v>
      </c>
      <c r="C513" s="165" t="s">
        <v>404</v>
      </c>
      <c r="D513" s="165" t="s">
        <v>135</v>
      </c>
      <c r="E513" s="165" t="s">
        <v>443</v>
      </c>
      <c r="F513" s="171">
        <v>5.76748905</v>
      </c>
      <c r="G513" s="171">
        <v>3.6286357000000002</v>
      </c>
      <c r="H513" s="55">
        <f t="shared" si="14"/>
        <v>0.58943733315526825</v>
      </c>
      <c r="I513" s="41">
        <f t="shared" si="15"/>
        <v>3.9134820565754277E-4</v>
      </c>
      <c r="J513" s="138">
        <v>213.00362416999999</v>
      </c>
      <c r="K513" s="173">
        <v>25.0715454545455</v>
      </c>
    </row>
    <row r="514" spans="1:11" x14ac:dyDescent="0.2">
      <c r="A514" s="165" t="s">
        <v>2560</v>
      </c>
      <c r="B514" s="165" t="s">
        <v>140</v>
      </c>
      <c r="C514" s="165" t="s">
        <v>1301</v>
      </c>
      <c r="D514" s="165" t="s">
        <v>134</v>
      </c>
      <c r="E514" s="165" t="s">
        <v>443</v>
      </c>
      <c r="F514" s="171">
        <v>5.7331954899999999</v>
      </c>
      <c r="G514" s="133">
        <v>20.645228210000003</v>
      </c>
      <c r="H514" s="55">
        <f t="shared" si="14"/>
        <v>-0.72229924359843156</v>
      </c>
      <c r="I514" s="87">
        <f t="shared" si="15"/>
        <v>3.8902124446953514E-4</v>
      </c>
      <c r="J514" s="138">
        <v>712.27265469160011</v>
      </c>
      <c r="K514" s="138">
        <v>23.707818181818201</v>
      </c>
    </row>
    <row r="515" spans="1:11" x14ac:dyDescent="0.2">
      <c r="A515" s="165" t="s">
        <v>2544</v>
      </c>
      <c r="B515" s="165" t="s">
        <v>321</v>
      </c>
      <c r="C515" s="165" t="s">
        <v>1301</v>
      </c>
      <c r="D515" s="165" t="s">
        <v>134</v>
      </c>
      <c r="E515" s="165" t="s">
        <v>443</v>
      </c>
      <c r="F515" s="171">
        <v>5.7278300399999997</v>
      </c>
      <c r="G515" s="133">
        <v>13.81000959</v>
      </c>
      <c r="H515" s="55">
        <f t="shared" si="14"/>
        <v>-0.58524069062576234</v>
      </c>
      <c r="I515" s="87">
        <f t="shared" si="15"/>
        <v>3.8865717629153914E-4</v>
      </c>
      <c r="J515" s="138">
        <v>60.743121509699996</v>
      </c>
      <c r="K515" s="138">
        <v>9.6800454545454606</v>
      </c>
    </row>
    <row r="516" spans="1:11" x14ac:dyDescent="0.2">
      <c r="A516" s="165" t="s">
        <v>3028</v>
      </c>
      <c r="B516" s="165" t="s">
        <v>39</v>
      </c>
      <c r="C516" s="165" t="s">
        <v>1300</v>
      </c>
      <c r="D516" s="165" t="s">
        <v>134</v>
      </c>
      <c r="E516" s="165" t="s">
        <v>443</v>
      </c>
      <c r="F516" s="171">
        <v>5.6924049500000002</v>
      </c>
      <c r="G516" s="133">
        <v>7.5630751500000004</v>
      </c>
      <c r="H516" s="55">
        <f t="shared" si="14"/>
        <v>-0.24734253764488912</v>
      </c>
      <c r="I516" s="87">
        <f t="shared" si="15"/>
        <v>3.8625343607000257E-4</v>
      </c>
      <c r="J516" s="138">
        <v>307.64492676996713</v>
      </c>
      <c r="K516" s="138">
        <v>33.3423181818182</v>
      </c>
    </row>
    <row r="517" spans="1:11" x14ac:dyDescent="0.2">
      <c r="A517" s="165" t="s">
        <v>798</v>
      </c>
      <c r="B517" s="165" t="s">
        <v>796</v>
      </c>
      <c r="C517" s="165" t="s">
        <v>1493</v>
      </c>
      <c r="D517" s="165" t="s">
        <v>135</v>
      </c>
      <c r="E517" s="165" t="s">
        <v>136</v>
      </c>
      <c r="F517" s="171">
        <v>5.6275507699999991</v>
      </c>
      <c r="G517" s="133">
        <v>7.5725275300000003</v>
      </c>
      <c r="H517" s="55">
        <f t="shared" si="14"/>
        <v>-0.25684644292075631</v>
      </c>
      <c r="I517" s="87">
        <f t="shared" si="15"/>
        <v>3.8185280925435359E-4</v>
      </c>
      <c r="J517" s="138">
        <v>95.451819560000004</v>
      </c>
      <c r="K517" s="138">
        <v>44.405909090909098</v>
      </c>
    </row>
    <row r="518" spans="1:11" x14ac:dyDescent="0.2">
      <c r="A518" s="165" t="s">
        <v>1275</v>
      </c>
      <c r="B518" s="165" t="s">
        <v>801</v>
      </c>
      <c r="C518" s="165" t="s">
        <v>1492</v>
      </c>
      <c r="D518" s="165" t="s">
        <v>135</v>
      </c>
      <c r="E518" s="165" t="s">
        <v>136</v>
      </c>
      <c r="F518" s="171">
        <v>5.6202841900000005</v>
      </c>
      <c r="G518" s="133">
        <v>2.08968189</v>
      </c>
      <c r="H518" s="55">
        <f t="shared" si="14"/>
        <v>1.6895405549023543</v>
      </c>
      <c r="I518" s="87">
        <f t="shared" si="15"/>
        <v>3.8135974147050295E-4</v>
      </c>
      <c r="J518" s="138">
        <v>175.37473208</v>
      </c>
      <c r="K518" s="138">
        <v>17.6369545454545</v>
      </c>
    </row>
    <row r="519" spans="1:11" x14ac:dyDescent="0.2">
      <c r="A519" s="165" t="s">
        <v>2974</v>
      </c>
      <c r="B519" s="165" t="s">
        <v>2975</v>
      </c>
      <c r="C519" s="165" t="s">
        <v>1300</v>
      </c>
      <c r="D519" s="165" t="s">
        <v>135</v>
      </c>
      <c r="E519" s="165" t="s">
        <v>443</v>
      </c>
      <c r="F519" s="171">
        <v>5.6039037800000004</v>
      </c>
      <c r="G519" s="171">
        <v>5.0953507599999996</v>
      </c>
      <c r="H519" s="55">
        <f t="shared" ref="H519:H582" si="16">IF(ISERROR(F519/G519-1),"",IF((F519/G519-1)&gt;10000%,"",F519/G519-1))</f>
        <v>9.9807264299111909E-2</v>
      </c>
      <c r="I519" s="41">
        <f t="shared" ref="I519:I582" si="17">F519/$F$1625</f>
        <v>3.8024826227984283E-4</v>
      </c>
      <c r="J519" s="138">
        <v>1435.405053755665</v>
      </c>
      <c r="K519" s="173">
        <v>15.8467727272727</v>
      </c>
    </row>
    <row r="520" spans="1:11" x14ac:dyDescent="0.2">
      <c r="A520" s="165" t="s">
        <v>3890</v>
      </c>
      <c r="B520" s="165" t="s">
        <v>124</v>
      </c>
      <c r="C520" s="165" t="s">
        <v>1300</v>
      </c>
      <c r="D520" s="165" t="s">
        <v>135</v>
      </c>
      <c r="E520" s="165" t="s">
        <v>443</v>
      </c>
      <c r="F520" s="171">
        <v>5.6026935399999998</v>
      </c>
      <c r="G520" s="133">
        <v>3.1027391099999999</v>
      </c>
      <c r="H520" s="55">
        <f t="shared" si="16"/>
        <v>0.80572498730001185</v>
      </c>
      <c r="I520" s="87">
        <f t="shared" si="17"/>
        <v>3.8016614244427673E-4</v>
      </c>
      <c r="J520" s="138">
        <v>61.719184489996728</v>
      </c>
      <c r="K520" s="138">
        <v>5.3170909090909104</v>
      </c>
    </row>
    <row r="521" spans="1:11" x14ac:dyDescent="0.2">
      <c r="A521" s="165" t="s">
        <v>1686</v>
      </c>
      <c r="B521" s="165" t="s">
        <v>2924</v>
      </c>
      <c r="C521" s="165" t="s">
        <v>1624</v>
      </c>
      <c r="D521" s="165" t="s">
        <v>135</v>
      </c>
      <c r="E521" s="165" t="s">
        <v>443</v>
      </c>
      <c r="F521" s="171">
        <v>5.6022486200000001</v>
      </c>
      <c r="G521" s="133">
        <v>5.8465100999999997</v>
      </c>
      <c r="H521" s="55">
        <f t="shared" si="16"/>
        <v>-4.1779023010667493E-2</v>
      </c>
      <c r="I521" s="87">
        <f t="shared" si="17"/>
        <v>3.8013595276517175E-4</v>
      </c>
      <c r="J521" s="138">
        <v>510.77078424772805</v>
      </c>
      <c r="K521" s="138">
        <v>29.5379545454545</v>
      </c>
    </row>
    <row r="522" spans="1:11" x14ac:dyDescent="0.2">
      <c r="A522" s="165" t="s">
        <v>3432</v>
      </c>
      <c r="B522" s="165" t="s">
        <v>824</v>
      </c>
      <c r="C522" s="165" t="s">
        <v>1301</v>
      </c>
      <c r="D522" s="165" t="s">
        <v>134</v>
      </c>
      <c r="E522" s="165" t="s">
        <v>443</v>
      </c>
      <c r="F522" s="171">
        <v>5.5972082500000004</v>
      </c>
      <c r="G522" s="133">
        <v>5.3524644400000003</v>
      </c>
      <c r="H522" s="55">
        <f t="shared" si="16"/>
        <v>4.5725443437042212E-2</v>
      </c>
      <c r="I522" s="87">
        <f t="shared" si="17"/>
        <v>3.7979394262206625E-4</v>
      </c>
      <c r="J522" s="138">
        <v>40.954762989999999</v>
      </c>
      <c r="K522" s="138">
        <v>36.270045454545503</v>
      </c>
    </row>
    <row r="523" spans="1:11" x14ac:dyDescent="0.2">
      <c r="A523" s="165" t="s">
        <v>653</v>
      </c>
      <c r="B523" s="165" t="s">
        <v>718</v>
      </c>
      <c r="C523" s="165" t="s">
        <v>1302</v>
      </c>
      <c r="D523" s="165" t="s">
        <v>135</v>
      </c>
      <c r="E523" s="165" t="s">
        <v>443</v>
      </c>
      <c r="F523" s="171">
        <v>5.5967412000000003</v>
      </c>
      <c r="G523" s="133">
        <v>2.67894115</v>
      </c>
      <c r="H523" s="55">
        <f t="shared" si="16"/>
        <v>1.0891616824057522</v>
      </c>
      <c r="I523" s="87">
        <f t="shared" si="17"/>
        <v>3.7976225133009016E-4</v>
      </c>
      <c r="J523" s="138">
        <v>390.47356430000002</v>
      </c>
      <c r="K523" s="138">
        <v>21.7366818181818</v>
      </c>
    </row>
    <row r="524" spans="1:11" x14ac:dyDescent="0.2">
      <c r="A524" s="165" t="s">
        <v>551</v>
      </c>
      <c r="B524" s="165" t="s">
        <v>307</v>
      </c>
      <c r="C524" s="165" t="s">
        <v>1493</v>
      </c>
      <c r="D524" s="165" t="s">
        <v>134</v>
      </c>
      <c r="E524" s="165" t="s">
        <v>443</v>
      </c>
      <c r="F524" s="171">
        <v>5.5851669299999998</v>
      </c>
      <c r="G524" s="133">
        <v>4.04125216</v>
      </c>
      <c r="H524" s="55">
        <f t="shared" si="16"/>
        <v>0.38203871198178341</v>
      </c>
      <c r="I524" s="87">
        <f t="shared" si="17"/>
        <v>3.7897688879935486E-4</v>
      </c>
      <c r="J524" s="138">
        <v>65.219611476515723</v>
      </c>
      <c r="K524" s="138">
        <v>18.138500000000001</v>
      </c>
    </row>
    <row r="525" spans="1:11" x14ac:dyDescent="0.2">
      <c r="A525" s="165" t="s">
        <v>2651</v>
      </c>
      <c r="B525" s="165" t="s">
        <v>166</v>
      </c>
      <c r="C525" s="165" t="s">
        <v>1491</v>
      </c>
      <c r="D525" s="165" t="s">
        <v>134</v>
      </c>
      <c r="E525" s="165" t="s">
        <v>443</v>
      </c>
      <c r="F525" s="171">
        <v>5.5697571300000002</v>
      </c>
      <c r="G525" s="133">
        <v>2.2375640800000003</v>
      </c>
      <c r="H525" s="55">
        <f t="shared" si="16"/>
        <v>1.4892056409843688</v>
      </c>
      <c r="I525" s="87">
        <f t="shared" si="17"/>
        <v>3.7793126954854041E-4</v>
      </c>
      <c r="J525" s="138">
        <v>45.422803049099997</v>
      </c>
      <c r="K525" s="138">
        <v>19.503454545454499</v>
      </c>
    </row>
    <row r="526" spans="1:11" x14ac:dyDescent="0.2">
      <c r="A526" s="165" t="s">
        <v>2672</v>
      </c>
      <c r="B526" s="165" t="s">
        <v>466</v>
      </c>
      <c r="C526" s="165" t="s">
        <v>1491</v>
      </c>
      <c r="D526" s="165" t="s">
        <v>389</v>
      </c>
      <c r="E526" s="165" t="s">
        <v>136</v>
      </c>
      <c r="F526" s="171">
        <v>5.5525955099999997</v>
      </c>
      <c r="G526" s="133">
        <v>5.7150449999999999</v>
      </c>
      <c r="H526" s="55">
        <f t="shared" si="16"/>
        <v>-2.8424883793566003E-2</v>
      </c>
      <c r="I526" s="87">
        <f t="shared" si="17"/>
        <v>3.7676678199859408E-4</v>
      </c>
      <c r="J526" s="138">
        <v>220.77501472979998</v>
      </c>
      <c r="K526" s="138">
        <v>13.236363636363601</v>
      </c>
    </row>
    <row r="527" spans="1:11" x14ac:dyDescent="0.2">
      <c r="A527" s="165" t="s">
        <v>2656</v>
      </c>
      <c r="B527" s="165" t="s">
        <v>82</v>
      </c>
      <c r="C527" s="165" t="s">
        <v>1491</v>
      </c>
      <c r="D527" s="165" t="s">
        <v>389</v>
      </c>
      <c r="E527" s="165" t="s">
        <v>443</v>
      </c>
      <c r="F527" s="171">
        <v>5.5466887300000005</v>
      </c>
      <c r="G527" s="133">
        <v>4.8565861799999999</v>
      </c>
      <c r="H527" s="55">
        <f t="shared" si="16"/>
        <v>0.14209622241275666</v>
      </c>
      <c r="I527" s="87">
        <f t="shared" si="17"/>
        <v>3.7636598232057588E-4</v>
      </c>
      <c r="J527" s="138">
        <v>103.5776188104</v>
      </c>
      <c r="K527" s="138">
        <v>14.1780909090909</v>
      </c>
    </row>
    <row r="528" spans="1:11" x14ac:dyDescent="0.2">
      <c r="A528" s="165" t="s">
        <v>862</v>
      </c>
      <c r="B528" s="165" t="s">
        <v>28</v>
      </c>
      <c r="C528" s="165" t="s">
        <v>1493</v>
      </c>
      <c r="D528" s="165" t="s">
        <v>135</v>
      </c>
      <c r="E528" s="165" t="s">
        <v>136</v>
      </c>
      <c r="F528" s="171">
        <v>5.5382927400000002</v>
      </c>
      <c r="G528" s="133">
        <v>1.94764523</v>
      </c>
      <c r="H528" s="55">
        <f t="shared" si="16"/>
        <v>1.843583962157215</v>
      </c>
      <c r="I528" s="87">
        <f t="shared" si="17"/>
        <v>3.7579627935404512E-4</v>
      </c>
      <c r="J528" s="138">
        <v>233.72802547000001</v>
      </c>
      <c r="K528" s="138">
        <v>4.6124090909090896</v>
      </c>
    </row>
    <row r="529" spans="1:11" x14ac:dyDescent="0.2">
      <c r="A529" s="165" t="s">
        <v>3355</v>
      </c>
      <c r="B529" s="165" t="s">
        <v>294</v>
      </c>
      <c r="C529" s="165" t="s">
        <v>404</v>
      </c>
      <c r="D529" s="165" t="s">
        <v>135</v>
      </c>
      <c r="E529" s="165" t="s">
        <v>136</v>
      </c>
      <c r="F529" s="171">
        <v>5.5272622900000004</v>
      </c>
      <c r="G529" s="133">
        <v>5.00182211</v>
      </c>
      <c r="H529" s="55">
        <f t="shared" si="16"/>
        <v>0.10504975355870871</v>
      </c>
      <c r="I529" s="87">
        <f t="shared" si="17"/>
        <v>3.7504781728022547E-4</v>
      </c>
      <c r="J529" s="138">
        <v>247.00258302</v>
      </c>
      <c r="K529" s="138">
        <v>25.260863636363599</v>
      </c>
    </row>
    <row r="530" spans="1:11" x14ac:dyDescent="0.2">
      <c r="A530" s="165" t="s">
        <v>1285</v>
      </c>
      <c r="B530" s="165" t="s">
        <v>846</v>
      </c>
      <c r="C530" s="165" t="s">
        <v>1492</v>
      </c>
      <c r="D530" s="165" t="s">
        <v>135</v>
      </c>
      <c r="E530" s="165" t="s">
        <v>443</v>
      </c>
      <c r="F530" s="171">
        <v>5.51746172</v>
      </c>
      <c r="G530" s="133">
        <v>2.88789484</v>
      </c>
      <c r="H530" s="55">
        <f t="shared" si="16"/>
        <v>0.91054800319529638</v>
      </c>
      <c r="I530" s="87">
        <f t="shared" si="17"/>
        <v>3.7438280769794957E-4</v>
      </c>
      <c r="J530" s="138">
        <v>127.87175277</v>
      </c>
      <c r="K530" s="138">
        <v>71.566636363636405</v>
      </c>
    </row>
    <row r="531" spans="1:11" x14ac:dyDescent="0.2">
      <c r="A531" s="165" t="s">
        <v>1673</v>
      </c>
      <c r="B531" s="165" t="s">
        <v>182</v>
      </c>
      <c r="C531" s="165" t="s">
        <v>1695</v>
      </c>
      <c r="D531" s="165" t="s">
        <v>134</v>
      </c>
      <c r="E531" s="165" t="s">
        <v>443</v>
      </c>
      <c r="F531" s="171">
        <v>5.4902019100000006</v>
      </c>
      <c r="G531" s="133">
        <v>7.3851822199999999</v>
      </c>
      <c r="H531" s="55">
        <f t="shared" si="16"/>
        <v>-0.25659222122754877</v>
      </c>
      <c r="I531" s="87">
        <f t="shared" si="17"/>
        <v>3.725331158064556E-4</v>
      </c>
      <c r="J531" s="138">
        <v>2394.1015884482631</v>
      </c>
      <c r="K531" s="138">
        <v>15.953318181818201</v>
      </c>
    </row>
    <row r="532" spans="1:11" x14ac:dyDescent="0.2">
      <c r="A532" s="165" t="s">
        <v>1429</v>
      </c>
      <c r="B532" s="165" t="s">
        <v>1888</v>
      </c>
      <c r="C532" s="165" t="s">
        <v>1301</v>
      </c>
      <c r="D532" s="165" t="s">
        <v>134</v>
      </c>
      <c r="E532" s="165" t="s">
        <v>443</v>
      </c>
      <c r="F532" s="171">
        <v>5.4798106600000001</v>
      </c>
      <c r="G532" s="133">
        <v>7.2703603600000006</v>
      </c>
      <c r="H532" s="55">
        <f t="shared" si="16"/>
        <v>-0.24628073593865163</v>
      </c>
      <c r="I532" s="87">
        <f t="shared" si="17"/>
        <v>3.7182802612066953E-4</v>
      </c>
      <c r="J532" s="138">
        <v>416.26227795800003</v>
      </c>
      <c r="K532" s="138">
        <v>22.061409090909098</v>
      </c>
    </row>
    <row r="533" spans="1:11" x14ac:dyDescent="0.2">
      <c r="A533" s="165" t="s">
        <v>3423</v>
      </c>
      <c r="B533" s="165" t="s">
        <v>1516</v>
      </c>
      <c r="C533" s="165" t="s">
        <v>1300</v>
      </c>
      <c r="D533" s="165" t="s">
        <v>135</v>
      </c>
      <c r="E533" s="165" t="s">
        <v>443</v>
      </c>
      <c r="F533" s="171">
        <v>5.4740423499999995</v>
      </c>
      <c r="G533" s="133">
        <v>1.8800556000000002</v>
      </c>
      <c r="H533" s="55">
        <f t="shared" si="16"/>
        <v>1.9116385440941208</v>
      </c>
      <c r="I533" s="87">
        <f t="shared" si="17"/>
        <v>3.7143662221012777E-4</v>
      </c>
      <c r="J533" s="138">
        <v>1710.3835013693977</v>
      </c>
      <c r="K533" s="138">
        <v>17.4232727272727</v>
      </c>
    </row>
    <row r="534" spans="1:11" x14ac:dyDescent="0.2">
      <c r="A534" s="165" t="s">
        <v>2240</v>
      </c>
      <c r="B534" s="165" t="s">
        <v>2919</v>
      </c>
      <c r="C534" s="165" t="s">
        <v>1624</v>
      </c>
      <c r="D534" s="165" t="s">
        <v>135</v>
      </c>
      <c r="E534" s="165" t="s">
        <v>443</v>
      </c>
      <c r="F534" s="171">
        <v>5.47294239</v>
      </c>
      <c r="G534" s="133">
        <v>7.17760541</v>
      </c>
      <c r="H534" s="55">
        <f t="shared" si="16"/>
        <v>-0.23749745529686339</v>
      </c>
      <c r="I534" s="87">
        <f t="shared" si="17"/>
        <v>3.7136198533287271E-4</v>
      </c>
      <c r="J534" s="138">
        <v>195.38875799394143</v>
      </c>
      <c r="K534" s="138">
        <v>26.733181818181802</v>
      </c>
    </row>
    <row r="535" spans="1:11" x14ac:dyDescent="0.2">
      <c r="A535" s="165" t="s">
        <v>1077</v>
      </c>
      <c r="B535" s="165" t="s">
        <v>1080</v>
      </c>
      <c r="C535" s="165" t="s">
        <v>404</v>
      </c>
      <c r="D535" s="165" t="s">
        <v>135</v>
      </c>
      <c r="E535" s="165" t="s">
        <v>443</v>
      </c>
      <c r="F535" s="171">
        <v>5.47117056</v>
      </c>
      <c r="G535" s="171">
        <v>3.2883248300000001</v>
      </c>
      <c r="H535" s="55">
        <f t="shared" si="16"/>
        <v>0.66381694110189216</v>
      </c>
      <c r="I535" s="41">
        <f t="shared" si="17"/>
        <v>3.712417592717187E-4</v>
      </c>
      <c r="J535" s="138">
        <v>605.95634067055676</v>
      </c>
      <c r="K535" s="173">
        <v>17.309681818181801</v>
      </c>
    </row>
    <row r="536" spans="1:11" x14ac:dyDescent="0.2">
      <c r="A536" s="165" t="s">
        <v>1435</v>
      </c>
      <c r="B536" s="165" t="s">
        <v>1852</v>
      </c>
      <c r="C536" s="165" t="s">
        <v>1301</v>
      </c>
      <c r="D536" s="165" t="s">
        <v>134</v>
      </c>
      <c r="E536" s="165" t="s">
        <v>443</v>
      </c>
      <c r="F536" s="171">
        <v>5.4549652999999996</v>
      </c>
      <c r="G536" s="133">
        <v>14.235269970000001</v>
      </c>
      <c r="H536" s="55">
        <f t="shared" si="16"/>
        <v>-0.61679930823257867</v>
      </c>
      <c r="I536" s="87">
        <f t="shared" si="17"/>
        <v>3.7014216473963823E-4</v>
      </c>
      <c r="J536" s="138">
        <v>935.03156924100006</v>
      </c>
      <c r="K536" s="138">
        <v>10.5256818181818</v>
      </c>
    </row>
    <row r="537" spans="1:11" x14ac:dyDescent="0.2">
      <c r="A537" s="165" t="s">
        <v>1665</v>
      </c>
      <c r="B537" s="165" t="s">
        <v>962</v>
      </c>
      <c r="C537" s="165" t="s">
        <v>1695</v>
      </c>
      <c r="D537" s="165" t="s">
        <v>135</v>
      </c>
      <c r="E537" s="165" t="s">
        <v>136</v>
      </c>
      <c r="F537" s="171">
        <v>5.44891506</v>
      </c>
      <c r="G537" s="133">
        <v>3.2341497000000001</v>
      </c>
      <c r="H537" s="55">
        <f t="shared" si="16"/>
        <v>0.68480607437559238</v>
      </c>
      <c r="I537" s="87">
        <f t="shared" si="17"/>
        <v>3.6973163070181503E-4</v>
      </c>
      <c r="J537" s="138">
        <v>71.996680197917073</v>
      </c>
      <c r="K537" s="138">
        <v>82.6159545454545</v>
      </c>
    </row>
    <row r="538" spans="1:11" x14ac:dyDescent="0.2">
      <c r="A538" s="165" t="s">
        <v>2509</v>
      </c>
      <c r="B538" s="165" t="s">
        <v>675</v>
      </c>
      <c r="C538" s="165" t="s">
        <v>404</v>
      </c>
      <c r="D538" s="165" t="s">
        <v>135</v>
      </c>
      <c r="E538" s="165" t="s">
        <v>136</v>
      </c>
      <c r="F538" s="171">
        <v>5.4303529800000003</v>
      </c>
      <c r="G538" s="133">
        <v>4.8298494100000005</v>
      </c>
      <c r="H538" s="55">
        <f t="shared" si="16"/>
        <v>0.12433173770525485</v>
      </c>
      <c r="I538" s="87">
        <f t="shared" si="17"/>
        <v>3.6847211609532065E-4</v>
      </c>
      <c r="J538" s="138">
        <v>267.75501247896329</v>
      </c>
      <c r="K538" s="138">
        <v>17.075681818181799</v>
      </c>
    </row>
    <row r="539" spans="1:11" x14ac:dyDescent="0.2">
      <c r="A539" s="165" t="s">
        <v>1628</v>
      </c>
      <c r="B539" s="165" t="s">
        <v>176</v>
      </c>
      <c r="C539" s="165" t="s">
        <v>1695</v>
      </c>
      <c r="D539" s="165" t="s">
        <v>134</v>
      </c>
      <c r="E539" s="165" t="s">
        <v>443</v>
      </c>
      <c r="F539" s="171">
        <v>5.4238334400000001</v>
      </c>
      <c r="G539" s="133">
        <v>26.529173069999999</v>
      </c>
      <c r="H539" s="55">
        <f t="shared" si="16"/>
        <v>-0.79555211066365894</v>
      </c>
      <c r="I539" s="87">
        <f t="shared" si="17"/>
        <v>3.680297380936298E-4</v>
      </c>
      <c r="J539" s="138">
        <v>231.68308715839999</v>
      </c>
      <c r="K539" s="138">
        <v>5.1898181818181799</v>
      </c>
    </row>
    <row r="540" spans="1:11" x14ac:dyDescent="0.2">
      <c r="A540" s="165" t="s">
        <v>546</v>
      </c>
      <c r="B540" s="165" t="s">
        <v>265</v>
      </c>
      <c r="C540" s="165" t="s">
        <v>1493</v>
      </c>
      <c r="D540" s="165" t="s">
        <v>135</v>
      </c>
      <c r="E540" s="165" t="s">
        <v>136</v>
      </c>
      <c r="F540" s="171">
        <v>5.4161677199999998</v>
      </c>
      <c r="G540" s="133">
        <v>1.9452926100000001</v>
      </c>
      <c r="H540" s="55">
        <f t="shared" si="16"/>
        <v>1.7842431992788992</v>
      </c>
      <c r="I540" s="87">
        <f t="shared" si="17"/>
        <v>3.6750958699476065E-4</v>
      </c>
      <c r="J540" s="138">
        <v>339.57571811000003</v>
      </c>
      <c r="K540" s="138">
        <v>17.197363636363601</v>
      </c>
    </row>
    <row r="541" spans="1:11" x14ac:dyDescent="0.2">
      <c r="A541" s="165" t="s">
        <v>1278</v>
      </c>
      <c r="B541" s="165" t="s">
        <v>540</v>
      </c>
      <c r="C541" s="165" t="s">
        <v>1492</v>
      </c>
      <c r="D541" s="165" t="s">
        <v>134</v>
      </c>
      <c r="E541" s="165" t="s">
        <v>443</v>
      </c>
      <c r="F541" s="171">
        <v>5.3730534600000004</v>
      </c>
      <c r="G541" s="133">
        <v>8.7460263900000008</v>
      </c>
      <c r="H541" s="55">
        <f t="shared" si="16"/>
        <v>-0.38565775811705505</v>
      </c>
      <c r="I541" s="87">
        <f t="shared" si="17"/>
        <v>3.6458410449397423E-4</v>
      </c>
      <c r="J541" s="138">
        <v>1309.3946851134297</v>
      </c>
      <c r="K541" s="138">
        <v>20.942636363636399</v>
      </c>
    </row>
    <row r="542" spans="1:11" x14ac:dyDescent="0.2">
      <c r="A542" s="165" t="s">
        <v>2551</v>
      </c>
      <c r="B542" s="165" t="s">
        <v>1819</v>
      </c>
      <c r="C542" s="165" t="s">
        <v>1301</v>
      </c>
      <c r="D542" s="165" t="s">
        <v>134</v>
      </c>
      <c r="E542" s="165" t="s">
        <v>443</v>
      </c>
      <c r="F542" s="171">
        <v>5.3712274299999994</v>
      </c>
      <c r="G542" s="133">
        <v>3.56069938</v>
      </c>
      <c r="H542" s="55">
        <f t="shared" si="16"/>
        <v>0.50847540238007949</v>
      </c>
      <c r="I542" s="87">
        <f t="shared" si="17"/>
        <v>3.6446020073658826E-4</v>
      </c>
      <c r="J542" s="138">
        <v>186.95786440677966</v>
      </c>
      <c r="K542" s="138">
        <v>18.953363636363601</v>
      </c>
    </row>
    <row r="543" spans="1:11" x14ac:dyDescent="0.2">
      <c r="A543" s="165" t="s">
        <v>3122</v>
      </c>
      <c r="B543" s="165" t="s">
        <v>809</v>
      </c>
      <c r="C543" s="165" t="s">
        <v>404</v>
      </c>
      <c r="D543" s="165" t="s">
        <v>389</v>
      </c>
      <c r="E543" s="165" t="s">
        <v>136</v>
      </c>
      <c r="F543" s="171">
        <v>5.3562195300000006</v>
      </c>
      <c r="G543" s="133">
        <v>4.9586577699999994</v>
      </c>
      <c r="H543" s="55">
        <f t="shared" si="16"/>
        <v>8.0175276947979768E-2</v>
      </c>
      <c r="I543" s="87">
        <f t="shared" si="17"/>
        <v>3.6344185207831258E-4</v>
      </c>
      <c r="J543" s="138">
        <v>1748.0855929400875</v>
      </c>
      <c r="K543" s="138">
        <v>16.757909090909099</v>
      </c>
    </row>
    <row r="544" spans="1:11" x14ac:dyDescent="0.2">
      <c r="A544" s="165" t="s">
        <v>3108</v>
      </c>
      <c r="B544" s="165" t="s">
        <v>2874</v>
      </c>
      <c r="C544" s="165" t="s">
        <v>404</v>
      </c>
      <c r="D544" s="165" t="s">
        <v>389</v>
      </c>
      <c r="E544" s="165" t="s">
        <v>443</v>
      </c>
      <c r="F544" s="171">
        <v>5.2936378299999998</v>
      </c>
      <c r="G544" s="133">
        <v>3.8763975799999999</v>
      </c>
      <c r="H544" s="55">
        <f t="shared" si="16"/>
        <v>0.36560755721037252</v>
      </c>
      <c r="I544" s="87">
        <f t="shared" si="17"/>
        <v>3.5919542251604074E-4</v>
      </c>
      <c r="J544" s="138">
        <v>289.02645701999995</v>
      </c>
      <c r="K544" s="138">
        <v>35.358954545454502</v>
      </c>
    </row>
    <row r="545" spans="1:11" x14ac:dyDescent="0.2">
      <c r="A545" s="165" t="s">
        <v>3449</v>
      </c>
      <c r="B545" s="165" t="s">
        <v>278</v>
      </c>
      <c r="C545" s="165" t="s">
        <v>1301</v>
      </c>
      <c r="D545" s="165" t="s">
        <v>134</v>
      </c>
      <c r="E545" s="165" t="s">
        <v>443</v>
      </c>
      <c r="F545" s="171">
        <v>5.2927415399999997</v>
      </c>
      <c r="G545" s="133">
        <v>5.6134524800000003</v>
      </c>
      <c r="H545" s="55">
        <f t="shared" si="16"/>
        <v>-5.7132565233722343E-2</v>
      </c>
      <c r="I545" s="87">
        <f t="shared" si="17"/>
        <v>3.591346054984083E-4</v>
      </c>
      <c r="J545" s="138">
        <v>214.32565910467858</v>
      </c>
      <c r="K545" s="138">
        <v>30.204999999999998</v>
      </c>
    </row>
    <row r="546" spans="1:11" x14ac:dyDescent="0.2">
      <c r="A546" s="165" t="s">
        <v>2738</v>
      </c>
      <c r="B546" s="165" t="s">
        <v>1323</v>
      </c>
      <c r="C546" s="165" t="s">
        <v>1491</v>
      </c>
      <c r="D546" s="165" t="s">
        <v>135</v>
      </c>
      <c r="E546" s="165" t="s">
        <v>136</v>
      </c>
      <c r="F546" s="171">
        <v>5.2772960700000002</v>
      </c>
      <c r="G546" s="133">
        <v>5.5682172400000001</v>
      </c>
      <c r="H546" s="55">
        <f t="shared" si="16"/>
        <v>-5.2246734899301428E-2</v>
      </c>
      <c r="I546" s="87">
        <f t="shared" si="17"/>
        <v>3.5808656588920656E-4</v>
      </c>
      <c r="J546" s="138">
        <v>701.40384653983699</v>
      </c>
      <c r="K546" s="138">
        <v>14.9615909090909</v>
      </c>
    </row>
    <row r="547" spans="1:11" x14ac:dyDescent="0.2">
      <c r="A547" s="165" t="s">
        <v>3491</v>
      </c>
      <c r="B547" s="165" t="s">
        <v>3492</v>
      </c>
      <c r="C547" s="165" t="s">
        <v>1494</v>
      </c>
      <c r="D547" s="165" t="s">
        <v>135</v>
      </c>
      <c r="E547" s="165" t="s">
        <v>443</v>
      </c>
      <c r="F547" s="171">
        <v>5.2599941100000001</v>
      </c>
      <c r="G547" s="171">
        <v>8.9592713100000001</v>
      </c>
      <c r="H547" s="55">
        <f t="shared" si="16"/>
        <v>-0.41289933879678431</v>
      </c>
      <c r="I547" s="41">
        <f t="shared" si="17"/>
        <v>3.5691255568447828E-4</v>
      </c>
      <c r="J547" s="138">
        <v>213.03631519999999</v>
      </c>
      <c r="K547" s="173">
        <v>52.577590909090901</v>
      </c>
    </row>
    <row r="548" spans="1:11" x14ac:dyDescent="0.2">
      <c r="A548" s="165" t="s">
        <v>2704</v>
      </c>
      <c r="B548" s="165" t="s">
        <v>408</v>
      </c>
      <c r="C548" s="165" t="s">
        <v>1491</v>
      </c>
      <c r="D548" s="165" t="s">
        <v>135</v>
      </c>
      <c r="E548" s="165" t="s">
        <v>443</v>
      </c>
      <c r="F548" s="171">
        <v>5.2464836500000001</v>
      </c>
      <c r="G548" s="133">
        <v>3.4511389399999999</v>
      </c>
      <c r="H548" s="55">
        <f t="shared" si="16"/>
        <v>0.52021803271704847</v>
      </c>
      <c r="I548" s="87">
        <f t="shared" si="17"/>
        <v>3.5599581458054712E-4</v>
      </c>
      <c r="J548" s="138">
        <v>315.31081243513205</v>
      </c>
      <c r="K548" s="138">
        <v>18.539136363636398</v>
      </c>
    </row>
    <row r="549" spans="1:11" x14ac:dyDescent="0.2">
      <c r="A549" s="165" t="s">
        <v>3085</v>
      </c>
      <c r="B549" s="165" t="s">
        <v>977</v>
      </c>
      <c r="C549" s="165" t="s">
        <v>404</v>
      </c>
      <c r="D549" s="165" t="s">
        <v>389</v>
      </c>
      <c r="E549" s="165" t="s">
        <v>136</v>
      </c>
      <c r="F549" s="171">
        <v>5.2086344900000006</v>
      </c>
      <c r="G549" s="133">
        <v>8.30225349</v>
      </c>
      <c r="H549" s="55">
        <f t="shared" si="16"/>
        <v>-0.37262401150798874</v>
      </c>
      <c r="I549" s="87">
        <f t="shared" si="17"/>
        <v>3.5342759109139373E-4</v>
      </c>
      <c r="J549" s="138">
        <v>712.74113729999999</v>
      </c>
      <c r="K549" s="138">
        <v>9.2283636363636408</v>
      </c>
    </row>
    <row r="550" spans="1:11" x14ac:dyDescent="0.2">
      <c r="A550" s="165" t="s">
        <v>2714</v>
      </c>
      <c r="B550" s="165" t="s">
        <v>825</v>
      </c>
      <c r="C550" s="165" t="s">
        <v>1491</v>
      </c>
      <c r="D550" s="165" t="s">
        <v>135</v>
      </c>
      <c r="E550" s="165" t="s">
        <v>136</v>
      </c>
      <c r="F550" s="171">
        <v>5.2050326099999999</v>
      </c>
      <c r="G550" s="133">
        <v>1.33990235</v>
      </c>
      <c r="H550" s="55">
        <f t="shared" si="16"/>
        <v>2.8846357796148352</v>
      </c>
      <c r="I550" s="87">
        <f t="shared" si="17"/>
        <v>3.5318318849907428E-4</v>
      </c>
      <c r="J550" s="138">
        <v>126.141409588698</v>
      </c>
      <c r="K550" s="138">
        <v>14.966727272727301</v>
      </c>
    </row>
    <row r="551" spans="1:11" x14ac:dyDescent="0.2">
      <c r="A551" s="165" t="s">
        <v>3361</v>
      </c>
      <c r="B551" s="165" t="s">
        <v>57</v>
      </c>
      <c r="C551" s="165" t="s">
        <v>1491</v>
      </c>
      <c r="D551" s="165" t="s">
        <v>135</v>
      </c>
      <c r="E551" s="165" t="s">
        <v>136</v>
      </c>
      <c r="F551" s="171">
        <v>5.2003946299999999</v>
      </c>
      <c r="G551" s="133">
        <v>4.9377802500000003</v>
      </c>
      <c r="H551" s="55">
        <f t="shared" si="16"/>
        <v>5.3184703794787014E-2</v>
      </c>
      <c r="I551" s="87">
        <f t="shared" si="17"/>
        <v>3.5286848219705268E-4</v>
      </c>
      <c r="J551" s="138">
        <v>194.7098384672</v>
      </c>
      <c r="K551" s="138">
        <v>12.895954545454501</v>
      </c>
    </row>
    <row r="552" spans="1:11" x14ac:dyDescent="0.2">
      <c r="A552" s="165" t="s">
        <v>2469</v>
      </c>
      <c r="B552" s="165" t="s">
        <v>1992</v>
      </c>
      <c r="C552" s="165" t="s">
        <v>404</v>
      </c>
      <c r="D552" s="165" t="s">
        <v>389</v>
      </c>
      <c r="E552" s="165" t="s">
        <v>136</v>
      </c>
      <c r="F552" s="171">
        <v>5.1879407300000002</v>
      </c>
      <c r="G552" s="133">
        <v>6.6142796100000005</v>
      </c>
      <c r="H552" s="55">
        <f t="shared" si="16"/>
        <v>-0.21564538605890604</v>
      </c>
      <c r="I552" s="87">
        <f t="shared" si="17"/>
        <v>3.5202343309922416E-4</v>
      </c>
      <c r="J552" s="138">
        <v>387.63270019999999</v>
      </c>
      <c r="K552" s="138">
        <v>35.605499999999999</v>
      </c>
    </row>
    <row r="553" spans="1:11" x14ac:dyDescent="0.2">
      <c r="A553" s="165" t="s">
        <v>611</v>
      </c>
      <c r="B553" s="165" t="s">
        <v>418</v>
      </c>
      <c r="C553" s="165" t="s">
        <v>404</v>
      </c>
      <c r="D553" s="165" t="s">
        <v>135</v>
      </c>
      <c r="E553" s="165" t="s">
        <v>136</v>
      </c>
      <c r="F553" s="171">
        <v>5.1703803700000002</v>
      </c>
      <c r="G553" s="133">
        <v>8.8387733000000015</v>
      </c>
      <c r="H553" s="55">
        <f t="shared" si="16"/>
        <v>-0.41503416882521482</v>
      </c>
      <c r="I553" s="87">
        <f t="shared" si="17"/>
        <v>3.5083188937592909E-4</v>
      </c>
      <c r="J553" s="138">
        <v>325.03643895994617</v>
      </c>
      <c r="K553" s="138">
        <v>17.091818181818201</v>
      </c>
    </row>
    <row r="554" spans="1:11" x14ac:dyDescent="0.2">
      <c r="A554" s="165" t="s">
        <v>1443</v>
      </c>
      <c r="B554" s="165" t="s">
        <v>1858</v>
      </c>
      <c r="C554" s="165" t="s">
        <v>1301</v>
      </c>
      <c r="D554" s="165" t="s">
        <v>134</v>
      </c>
      <c r="E554" s="165" t="s">
        <v>443</v>
      </c>
      <c r="F554" s="171">
        <v>5.1612313700000003</v>
      </c>
      <c r="G554" s="133">
        <v>6.5062390199999998</v>
      </c>
      <c r="H554" s="55">
        <f t="shared" si="16"/>
        <v>-0.20672582821895769</v>
      </c>
      <c r="I554" s="87">
        <f t="shared" si="17"/>
        <v>3.5021109153781949E-4</v>
      </c>
      <c r="J554" s="138">
        <v>370.2814179140999</v>
      </c>
      <c r="K554" s="138">
        <v>11.9758181818182</v>
      </c>
    </row>
    <row r="555" spans="1:11" x14ac:dyDescent="0.2">
      <c r="A555" s="165" t="s">
        <v>2419</v>
      </c>
      <c r="B555" s="165" t="s">
        <v>3226</v>
      </c>
      <c r="C555" s="165" t="s">
        <v>1772</v>
      </c>
      <c r="D555" s="165" t="s">
        <v>135</v>
      </c>
      <c r="E555" s="165" t="s">
        <v>443</v>
      </c>
      <c r="F555" s="171">
        <v>5.1221871399999994</v>
      </c>
      <c r="G555" s="133">
        <v>12.4902955</v>
      </c>
      <c r="H555" s="55">
        <f t="shared" si="16"/>
        <v>-0.58990664872580489</v>
      </c>
      <c r="I555" s="87">
        <f t="shared" si="17"/>
        <v>3.4756177756091981E-4</v>
      </c>
      <c r="J555" s="138">
        <v>339.12571524739144</v>
      </c>
      <c r="K555" s="138">
        <v>47.796500000000002</v>
      </c>
    </row>
    <row r="556" spans="1:11" x14ac:dyDescent="0.2">
      <c r="A556" s="165" t="s">
        <v>1426</v>
      </c>
      <c r="B556" s="165" t="s">
        <v>289</v>
      </c>
      <c r="C556" s="165" t="s">
        <v>1301</v>
      </c>
      <c r="D556" s="165" t="s">
        <v>134</v>
      </c>
      <c r="E556" s="165" t="s">
        <v>136</v>
      </c>
      <c r="F556" s="171">
        <v>5.1010984500000003</v>
      </c>
      <c r="G556" s="133">
        <v>1.19284875</v>
      </c>
      <c r="H556" s="55">
        <f t="shared" si="16"/>
        <v>3.2764000465272733</v>
      </c>
      <c r="I556" s="87">
        <f t="shared" si="17"/>
        <v>3.4613082191980456E-4</v>
      </c>
      <c r="J556" s="138">
        <v>255.7651093524</v>
      </c>
      <c r="K556" s="138">
        <v>8.7939090909090893</v>
      </c>
    </row>
    <row r="557" spans="1:11" x14ac:dyDescent="0.2">
      <c r="A557" s="165" t="s">
        <v>2505</v>
      </c>
      <c r="B557" s="165" t="s">
        <v>4</v>
      </c>
      <c r="C557" s="165" t="s">
        <v>404</v>
      </c>
      <c r="D557" s="165" t="s">
        <v>389</v>
      </c>
      <c r="E557" s="165" t="s">
        <v>443</v>
      </c>
      <c r="F557" s="171">
        <v>5.07461465</v>
      </c>
      <c r="G557" s="133">
        <v>2.6031135000000001</v>
      </c>
      <c r="H557" s="55">
        <f t="shared" si="16"/>
        <v>0.94944041049304984</v>
      </c>
      <c r="I557" s="87">
        <f t="shared" si="17"/>
        <v>3.4433378554589184E-4</v>
      </c>
      <c r="J557" s="138">
        <v>713.72648526309649</v>
      </c>
      <c r="K557" s="138">
        <v>36.276454545454499</v>
      </c>
    </row>
    <row r="558" spans="1:11" x14ac:dyDescent="0.2">
      <c r="A558" s="165" t="s">
        <v>3051</v>
      </c>
      <c r="B558" s="165" t="s">
        <v>1953</v>
      </c>
      <c r="C558" s="165" t="s">
        <v>1300</v>
      </c>
      <c r="D558" s="165" t="s">
        <v>135</v>
      </c>
      <c r="E558" s="165" t="s">
        <v>136</v>
      </c>
      <c r="F558" s="171">
        <v>5.0305531200000004</v>
      </c>
      <c r="G558" s="133">
        <v>13.83924135</v>
      </c>
      <c r="H558" s="55">
        <f t="shared" si="16"/>
        <v>-0.63650080284205757</v>
      </c>
      <c r="I558" s="87">
        <f t="shared" si="17"/>
        <v>3.4134402682168137E-4</v>
      </c>
      <c r="J558" s="138">
        <v>860.36169620610826</v>
      </c>
      <c r="K558" s="138">
        <v>6.8875909090909104</v>
      </c>
    </row>
    <row r="559" spans="1:11" x14ac:dyDescent="0.2">
      <c r="A559" s="165" t="s">
        <v>2481</v>
      </c>
      <c r="B559" s="165" t="s">
        <v>1787</v>
      </c>
      <c r="C559" s="165" t="s">
        <v>404</v>
      </c>
      <c r="D559" s="165" t="s">
        <v>389</v>
      </c>
      <c r="E559" s="165" t="s">
        <v>136</v>
      </c>
      <c r="F559" s="171">
        <v>5.02956848</v>
      </c>
      <c r="G559" s="133">
        <v>4.2448100700000007</v>
      </c>
      <c r="H559" s="55">
        <f t="shared" si="16"/>
        <v>0.18487479935704143</v>
      </c>
      <c r="I559" s="87">
        <f t="shared" si="17"/>
        <v>3.4127721488777426E-4</v>
      </c>
      <c r="J559" s="138">
        <v>249.25937685122852</v>
      </c>
      <c r="K559" s="138">
        <v>51.375227272727301</v>
      </c>
    </row>
    <row r="560" spans="1:11" x14ac:dyDescent="0.2">
      <c r="A560" s="165" t="s">
        <v>3224</v>
      </c>
      <c r="B560" s="165" t="s">
        <v>3225</v>
      </c>
      <c r="C560" s="165" t="s">
        <v>1301</v>
      </c>
      <c r="D560" s="165" t="s">
        <v>134</v>
      </c>
      <c r="E560" s="165" t="s">
        <v>136</v>
      </c>
      <c r="F560" s="171">
        <v>5.0277203799999999</v>
      </c>
      <c r="G560" s="171">
        <v>0.29111113</v>
      </c>
      <c r="H560" s="55">
        <f t="shared" si="16"/>
        <v>16.270794077849239</v>
      </c>
      <c r="I560" s="41">
        <f t="shared" si="17"/>
        <v>3.4115181358876774E-4</v>
      </c>
      <c r="J560" s="138">
        <v>24.346763365545158</v>
      </c>
      <c r="K560" s="173">
        <v>39.840909090909101</v>
      </c>
    </row>
    <row r="561" spans="1:11" x14ac:dyDescent="0.2">
      <c r="A561" s="165" t="s">
        <v>2632</v>
      </c>
      <c r="B561" s="165" t="s">
        <v>407</v>
      </c>
      <c r="C561" s="165" t="s">
        <v>1491</v>
      </c>
      <c r="D561" s="165" t="s">
        <v>135</v>
      </c>
      <c r="E561" s="165" t="s">
        <v>443</v>
      </c>
      <c r="F561" s="171">
        <v>5.0249481600000001</v>
      </c>
      <c r="G561" s="133">
        <v>7.0220263200000002</v>
      </c>
      <c r="H561" s="55">
        <f t="shared" si="16"/>
        <v>-0.28440197586727356</v>
      </c>
      <c r="I561" s="87">
        <f t="shared" si="17"/>
        <v>3.4096370689046582E-4</v>
      </c>
      <c r="J561" s="138">
        <v>674.25932697339999</v>
      </c>
      <c r="K561" s="138">
        <v>13.6051818181818</v>
      </c>
    </row>
    <row r="562" spans="1:11" x14ac:dyDescent="0.2">
      <c r="A562" s="165" t="s">
        <v>649</v>
      </c>
      <c r="B562" s="165" t="s">
        <v>270</v>
      </c>
      <c r="C562" s="165" t="s">
        <v>404</v>
      </c>
      <c r="D562" s="165" t="s">
        <v>135</v>
      </c>
      <c r="E562" s="165" t="s">
        <v>136</v>
      </c>
      <c r="F562" s="171">
        <v>4.9886540300000002</v>
      </c>
      <c r="G562" s="133">
        <v>6.6478374499999999</v>
      </c>
      <c r="H562" s="55">
        <f t="shared" si="16"/>
        <v>-0.24958242924546836</v>
      </c>
      <c r="I562" s="87">
        <f t="shared" si="17"/>
        <v>3.3850099867753882E-4</v>
      </c>
      <c r="J562" s="138">
        <v>175.65128969032946</v>
      </c>
      <c r="K562" s="138">
        <v>17.946136363636398</v>
      </c>
    </row>
    <row r="563" spans="1:11" x14ac:dyDescent="0.2">
      <c r="A563" s="165" t="s">
        <v>2278</v>
      </c>
      <c r="B563" s="165" t="s">
        <v>2279</v>
      </c>
      <c r="C563" s="165" t="s">
        <v>2260</v>
      </c>
      <c r="D563" s="165" t="s">
        <v>389</v>
      </c>
      <c r="E563" s="165" t="s">
        <v>136</v>
      </c>
      <c r="F563" s="171">
        <v>4.9787078600000001</v>
      </c>
      <c r="G563" s="133">
        <v>1.7401930299999999</v>
      </c>
      <c r="H563" s="55">
        <f t="shared" si="16"/>
        <v>1.8610089651950856</v>
      </c>
      <c r="I563" s="87">
        <f t="shared" si="17"/>
        <v>3.3782610952752567E-4</v>
      </c>
      <c r="J563" s="138">
        <v>554.24941097273643</v>
      </c>
      <c r="K563" s="138">
        <v>16.440863636363598</v>
      </c>
    </row>
    <row r="564" spans="1:11" x14ac:dyDescent="0.2">
      <c r="A564" s="165" t="s">
        <v>3095</v>
      </c>
      <c r="B564" s="165" t="s">
        <v>9</v>
      </c>
      <c r="C564" s="165" t="s">
        <v>404</v>
      </c>
      <c r="D564" s="165" t="s">
        <v>389</v>
      </c>
      <c r="E564" s="165" t="s">
        <v>443</v>
      </c>
      <c r="F564" s="171">
        <v>4.9262683300000001</v>
      </c>
      <c r="G564" s="133">
        <v>13.749375130000001</v>
      </c>
      <c r="H564" s="55">
        <f t="shared" si="16"/>
        <v>-0.64170965709915873</v>
      </c>
      <c r="I564" s="87">
        <f t="shared" si="17"/>
        <v>3.3426786853337501E-4</v>
      </c>
      <c r="J564" s="138">
        <v>409.89509461</v>
      </c>
      <c r="K564" s="138">
        <v>3.28254545454545</v>
      </c>
    </row>
    <row r="565" spans="1:11" x14ac:dyDescent="0.2">
      <c r="A565" s="165" t="s">
        <v>2835</v>
      </c>
      <c r="B565" s="165" t="s">
        <v>2836</v>
      </c>
      <c r="C565" s="165" t="s">
        <v>2834</v>
      </c>
      <c r="D565" s="165" t="s">
        <v>135</v>
      </c>
      <c r="E565" s="165" t="s">
        <v>443</v>
      </c>
      <c r="F565" s="171">
        <v>4.9196870700000002</v>
      </c>
      <c r="G565" s="133">
        <v>11.94451317</v>
      </c>
      <c r="H565" s="55">
        <f t="shared" si="16"/>
        <v>-0.58812159189908619</v>
      </c>
      <c r="I565" s="87">
        <f t="shared" si="17"/>
        <v>3.3382130257206369E-4</v>
      </c>
      <c r="J565" s="138">
        <v>52.061743520700105</v>
      </c>
      <c r="K565" s="138">
        <v>56.017545454545498</v>
      </c>
    </row>
    <row r="566" spans="1:11" x14ac:dyDescent="0.2">
      <c r="A566" s="165" t="s">
        <v>1461</v>
      </c>
      <c r="B566" s="165" t="s">
        <v>402</v>
      </c>
      <c r="C566" s="165" t="s">
        <v>1302</v>
      </c>
      <c r="D566" s="165" t="s">
        <v>389</v>
      </c>
      <c r="E566" s="165" t="s">
        <v>136</v>
      </c>
      <c r="F566" s="171">
        <v>4.9190798300000003</v>
      </c>
      <c r="G566" s="133">
        <v>4.2624602000000005</v>
      </c>
      <c r="H566" s="55">
        <f t="shared" si="16"/>
        <v>0.15404709937232952</v>
      </c>
      <c r="I566" s="87">
        <f t="shared" si="17"/>
        <v>3.3378009880343174E-4</v>
      </c>
      <c r="J566" s="138">
        <v>545.10276470000008</v>
      </c>
      <c r="K566" s="138">
        <v>12.1658636363636</v>
      </c>
    </row>
    <row r="567" spans="1:11" x14ac:dyDescent="0.2">
      <c r="A567" s="165" t="s">
        <v>1143</v>
      </c>
      <c r="B567" s="165" t="s">
        <v>987</v>
      </c>
      <c r="C567" s="165" t="s">
        <v>404</v>
      </c>
      <c r="D567" s="165" t="s">
        <v>135</v>
      </c>
      <c r="E567" s="165" t="s">
        <v>443</v>
      </c>
      <c r="F567" s="171">
        <v>4.8914238799999996</v>
      </c>
      <c r="G567" s="133">
        <v>6.7373819099999999</v>
      </c>
      <c r="H567" s="55">
        <f t="shared" si="16"/>
        <v>-0.27398744121364504</v>
      </c>
      <c r="I567" s="87">
        <f t="shared" si="17"/>
        <v>3.3190352715944141E-4</v>
      </c>
      <c r="J567" s="138">
        <v>79.693117073375973</v>
      </c>
      <c r="K567" s="138">
        <v>37.0029090909091</v>
      </c>
    </row>
    <row r="568" spans="1:11" x14ac:dyDescent="0.2">
      <c r="A568" s="165" t="s">
        <v>2557</v>
      </c>
      <c r="B568" s="165" t="s">
        <v>1565</v>
      </c>
      <c r="C568" s="165" t="s">
        <v>1301</v>
      </c>
      <c r="D568" s="165" t="s">
        <v>134</v>
      </c>
      <c r="E568" s="165" t="s">
        <v>443</v>
      </c>
      <c r="F568" s="171">
        <v>4.8897565199999997</v>
      </c>
      <c r="G568" s="133">
        <v>9.3940214700000002</v>
      </c>
      <c r="H568" s="55">
        <f t="shared" si="16"/>
        <v>-0.47948207957416988</v>
      </c>
      <c r="I568" s="87">
        <f t="shared" si="17"/>
        <v>3.3179038982384729E-4</v>
      </c>
      <c r="J568" s="138">
        <v>187.17587321350874</v>
      </c>
      <c r="K568" s="138">
        <v>27.0594545454545</v>
      </c>
    </row>
    <row r="569" spans="1:11" x14ac:dyDescent="0.2">
      <c r="A569" s="165" t="s">
        <v>616</v>
      </c>
      <c r="B569" s="165" t="s">
        <v>305</v>
      </c>
      <c r="C569" s="165" t="s">
        <v>404</v>
      </c>
      <c r="D569" s="165" t="s">
        <v>135</v>
      </c>
      <c r="E569" s="165" t="s">
        <v>136</v>
      </c>
      <c r="F569" s="171">
        <v>4.8571875499999999</v>
      </c>
      <c r="G569" s="133">
        <v>1.8809654899999999</v>
      </c>
      <c r="H569" s="55">
        <f t="shared" si="16"/>
        <v>1.5822842448853223</v>
      </c>
      <c r="I569" s="87">
        <f t="shared" si="17"/>
        <v>3.2958044926581292E-4</v>
      </c>
      <c r="J569" s="138">
        <v>104.66065694</v>
      </c>
      <c r="K569" s="138">
        <v>15.4881363636364</v>
      </c>
    </row>
    <row r="570" spans="1:11" x14ac:dyDescent="0.2">
      <c r="A570" s="165" t="s">
        <v>552</v>
      </c>
      <c r="B570" s="165" t="s">
        <v>16</v>
      </c>
      <c r="C570" s="165" t="s">
        <v>1493</v>
      </c>
      <c r="D570" s="165" t="s">
        <v>135</v>
      </c>
      <c r="E570" s="165" t="s">
        <v>136</v>
      </c>
      <c r="F570" s="171">
        <v>4.8348188499999996</v>
      </c>
      <c r="G570" s="133">
        <v>4.6446637599999994</v>
      </c>
      <c r="H570" s="55">
        <f t="shared" si="16"/>
        <v>4.0940550236945539E-2</v>
      </c>
      <c r="I570" s="87">
        <f t="shared" si="17"/>
        <v>3.2806263960341017E-4</v>
      </c>
      <c r="J570" s="138">
        <v>141.83850502000001</v>
      </c>
      <c r="K570" s="138">
        <v>9.0924545454545491</v>
      </c>
    </row>
    <row r="571" spans="1:11" x14ac:dyDescent="0.2">
      <c r="A571" s="165" t="s">
        <v>2904</v>
      </c>
      <c r="B571" s="165" t="s">
        <v>2905</v>
      </c>
      <c r="C571" s="165" t="s">
        <v>1301</v>
      </c>
      <c r="D571" s="165" t="s">
        <v>135</v>
      </c>
      <c r="E571" s="165" t="s">
        <v>443</v>
      </c>
      <c r="F571" s="171">
        <v>4.8217904200000001</v>
      </c>
      <c r="G571" s="171">
        <v>4.3047877999999997</v>
      </c>
      <c r="H571" s="55">
        <f t="shared" si="16"/>
        <v>0.12009944369383319</v>
      </c>
      <c r="I571" s="41">
        <f t="shared" si="17"/>
        <v>3.2717860624698189E-4</v>
      </c>
      <c r="J571" s="138">
        <v>159.49551388523483</v>
      </c>
      <c r="K571" s="173">
        <v>44.0847727272727</v>
      </c>
    </row>
    <row r="572" spans="1:11" x14ac:dyDescent="0.2">
      <c r="A572" s="165" t="s">
        <v>3045</v>
      </c>
      <c r="B572" s="165" t="s">
        <v>1558</v>
      </c>
      <c r="C572" s="165" t="s">
        <v>1300</v>
      </c>
      <c r="D572" s="165" t="s">
        <v>134</v>
      </c>
      <c r="E572" s="165" t="s">
        <v>443</v>
      </c>
      <c r="F572" s="171">
        <v>4.8089934000000003</v>
      </c>
      <c r="G572" s="133">
        <v>3.6094508300000001</v>
      </c>
      <c r="H572" s="55">
        <f t="shared" si="16"/>
        <v>0.33233381655458105</v>
      </c>
      <c r="I572" s="87">
        <f t="shared" si="17"/>
        <v>3.2631027502496359E-4</v>
      </c>
      <c r="J572" s="138">
        <v>643.24819137985708</v>
      </c>
      <c r="K572" s="138">
        <v>9.8702727272727309</v>
      </c>
    </row>
    <row r="573" spans="1:11" x14ac:dyDescent="0.2">
      <c r="A573" s="165" t="s">
        <v>3457</v>
      </c>
      <c r="B573" s="165" t="s">
        <v>397</v>
      </c>
      <c r="C573" s="165" t="s">
        <v>1301</v>
      </c>
      <c r="D573" s="165" t="s">
        <v>134</v>
      </c>
      <c r="E573" s="165" t="s">
        <v>136</v>
      </c>
      <c r="F573" s="171">
        <v>4.7825144699999997</v>
      </c>
      <c r="G573" s="133">
        <v>9.7792359100000006</v>
      </c>
      <c r="H573" s="55">
        <f t="shared" si="16"/>
        <v>-0.51095213225099512</v>
      </c>
      <c r="I573" s="87">
        <f t="shared" si="17"/>
        <v>3.2451356910087836E-4</v>
      </c>
      <c r="J573" s="138">
        <v>77.68333512000001</v>
      </c>
      <c r="K573" s="138">
        <v>15.8819545454545</v>
      </c>
    </row>
    <row r="574" spans="1:11" x14ac:dyDescent="0.2">
      <c r="A574" s="165" t="s">
        <v>2552</v>
      </c>
      <c r="B574" s="165" t="s">
        <v>100</v>
      </c>
      <c r="C574" s="165" t="s">
        <v>1301</v>
      </c>
      <c r="D574" s="165" t="s">
        <v>135</v>
      </c>
      <c r="E574" s="165" t="s">
        <v>136</v>
      </c>
      <c r="F574" s="171">
        <v>4.7751836599999997</v>
      </c>
      <c r="G574" s="133">
        <v>11.413885310000001</v>
      </c>
      <c r="H574" s="55">
        <f t="shared" si="16"/>
        <v>-0.58163381440180251</v>
      </c>
      <c r="I574" s="87">
        <f t="shared" si="17"/>
        <v>3.2401614304343029E-4</v>
      </c>
      <c r="J574" s="138">
        <v>835.59310299859987</v>
      </c>
      <c r="K574" s="138">
        <v>9.1169545454545506</v>
      </c>
    </row>
    <row r="575" spans="1:11" x14ac:dyDescent="0.2">
      <c r="A575" s="165" t="s">
        <v>553</v>
      </c>
      <c r="B575" s="165" t="s">
        <v>110</v>
      </c>
      <c r="C575" s="165" t="s">
        <v>1493</v>
      </c>
      <c r="D575" s="165" t="s">
        <v>135</v>
      </c>
      <c r="E575" s="165" t="s">
        <v>136</v>
      </c>
      <c r="F575" s="171">
        <v>4.7536203499999994</v>
      </c>
      <c r="G575" s="133">
        <v>3.8810331200000001</v>
      </c>
      <c r="H575" s="55">
        <f t="shared" si="16"/>
        <v>0.22483374993718153</v>
      </c>
      <c r="I575" s="87">
        <f t="shared" si="17"/>
        <v>3.2255298245424153E-4</v>
      </c>
      <c r="J575" s="138">
        <v>341.17183011999998</v>
      </c>
      <c r="K575" s="138">
        <v>17.181090909090901</v>
      </c>
    </row>
    <row r="576" spans="1:11" x14ac:dyDescent="0.2">
      <c r="A576" s="165" t="s">
        <v>2785</v>
      </c>
      <c r="B576" s="165" t="s">
        <v>59</v>
      </c>
      <c r="C576" s="165" t="s">
        <v>1491</v>
      </c>
      <c r="D576" s="165" t="s">
        <v>134</v>
      </c>
      <c r="E576" s="165" t="s">
        <v>443</v>
      </c>
      <c r="F576" s="171">
        <v>4.7484390799999998</v>
      </c>
      <c r="G576" s="133">
        <v>11.251146859999999</v>
      </c>
      <c r="H576" s="55">
        <f t="shared" si="16"/>
        <v>-0.57795955033867541</v>
      </c>
      <c r="I576" s="87">
        <f t="shared" si="17"/>
        <v>3.2220141165801664E-4</v>
      </c>
      <c r="J576" s="138">
        <v>124.0137080864</v>
      </c>
      <c r="K576" s="138">
        <v>16.188045454545499</v>
      </c>
    </row>
    <row r="577" spans="1:11" x14ac:dyDescent="0.2">
      <c r="A577" s="165" t="s">
        <v>1637</v>
      </c>
      <c r="B577" s="165" t="s">
        <v>765</v>
      </c>
      <c r="C577" s="165" t="s">
        <v>1695</v>
      </c>
      <c r="D577" s="165" t="s">
        <v>135</v>
      </c>
      <c r="E577" s="165" t="s">
        <v>136</v>
      </c>
      <c r="F577" s="171">
        <v>4.7451897800000005</v>
      </c>
      <c r="G577" s="133">
        <v>8.0756618499999995</v>
      </c>
      <c r="H577" s="55">
        <f t="shared" si="16"/>
        <v>-0.41240855942971399</v>
      </c>
      <c r="I577" s="87">
        <f t="shared" si="17"/>
        <v>3.2198093309037328E-4</v>
      </c>
      <c r="J577" s="138">
        <v>106.71971267068032</v>
      </c>
      <c r="K577" s="138">
        <v>17.9651363636364</v>
      </c>
    </row>
    <row r="578" spans="1:11" x14ac:dyDescent="0.2">
      <c r="A578" s="165" t="s">
        <v>1803</v>
      </c>
      <c r="B578" s="165" t="s">
        <v>1804</v>
      </c>
      <c r="C578" s="165" t="s">
        <v>404</v>
      </c>
      <c r="D578" s="165" t="s">
        <v>389</v>
      </c>
      <c r="E578" s="165" t="s">
        <v>136</v>
      </c>
      <c r="F578" s="171">
        <v>4.7431727699999993</v>
      </c>
      <c r="G578" s="133">
        <v>5.2088589800000005</v>
      </c>
      <c r="H578" s="55">
        <f t="shared" si="16"/>
        <v>-8.9402729424631344E-2</v>
      </c>
      <c r="I578" s="87">
        <f t="shared" si="17"/>
        <v>3.2184407054283297E-4</v>
      </c>
      <c r="J578" s="138">
        <v>121.76768050319757</v>
      </c>
      <c r="K578" s="138">
        <v>27.050272727272699</v>
      </c>
    </row>
    <row r="579" spans="1:11" x14ac:dyDescent="0.2">
      <c r="A579" s="165" t="s">
        <v>2450</v>
      </c>
      <c r="B579" s="165" t="s">
        <v>821</v>
      </c>
      <c r="C579" s="165" t="s">
        <v>404</v>
      </c>
      <c r="D579" s="165" t="s">
        <v>389</v>
      </c>
      <c r="E579" s="165" t="s">
        <v>443</v>
      </c>
      <c r="F579" s="171">
        <v>4.71082863</v>
      </c>
      <c r="G579" s="133">
        <v>2.6097086300000001</v>
      </c>
      <c r="H579" s="55">
        <f t="shared" si="16"/>
        <v>0.80511669994362545</v>
      </c>
      <c r="I579" s="87">
        <f t="shared" si="17"/>
        <v>3.1964938563874352E-4</v>
      </c>
      <c r="J579" s="138">
        <v>185.1270135</v>
      </c>
      <c r="K579" s="138">
        <v>20.3630454545455</v>
      </c>
    </row>
    <row r="580" spans="1:11" x14ac:dyDescent="0.2">
      <c r="A580" s="165" t="s">
        <v>2717</v>
      </c>
      <c r="B580" s="165" t="s">
        <v>441</v>
      </c>
      <c r="C580" s="165" t="s">
        <v>1491</v>
      </c>
      <c r="D580" s="165" t="s">
        <v>134</v>
      </c>
      <c r="E580" s="165" t="s">
        <v>443</v>
      </c>
      <c r="F580" s="171">
        <v>4.7018254400000004</v>
      </c>
      <c r="G580" s="133">
        <v>6.4798330399999999</v>
      </c>
      <c r="H580" s="55">
        <f t="shared" si="16"/>
        <v>-0.27439095869050345</v>
      </c>
      <c r="I580" s="87">
        <f t="shared" si="17"/>
        <v>3.190384816177478E-4</v>
      </c>
      <c r="J580" s="138">
        <v>68.146523385906988</v>
      </c>
      <c r="K580" s="138">
        <v>27.320772727272701</v>
      </c>
    </row>
    <row r="581" spans="1:11" x14ac:dyDescent="0.2">
      <c r="A581" s="165" t="s">
        <v>3679</v>
      </c>
      <c r="B581" s="165" t="s">
        <v>3680</v>
      </c>
      <c r="C581" s="170" t="s">
        <v>1330</v>
      </c>
      <c r="D581" s="170" t="s">
        <v>389</v>
      </c>
      <c r="E581" s="170" t="s">
        <v>136</v>
      </c>
      <c r="F581" s="133">
        <v>4.6768918899999994</v>
      </c>
      <c r="G581" s="133">
        <v>2.4545166300000001</v>
      </c>
      <c r="H581" s="55">
        <f t="shared" si="16"/>
        <v>0.90542277564442464</v>
      </c>
      <c r="I581" s="87">
        <f t="shared" si="17"/>
        <v>3.1734663617710967E-4</v>
      </c>
      <c r="J581" s="138">
        <v>39.609301219999999</v>
      </c>
      <c r="K581" s="138">
        <v>32.047227272727298</v>
      </c>
    </row>
    <row r="582" spans="1:11" x14ac:dyDescent="0.2">
      <c r="A582" s="165" t="s">
        <v>3161</v>
      </c>
      <c r="B582" s="165" t="s">
        <v>3162</v>
      </c>
      <c r="C582" s="165" t="s">
        <v>1492</v>
      </c>
      <c r="D582" s="165" t="s">
        <v>135</v>
      </c>
      <c r="E582" s="165" t="s">
        <v>443</v>
      </c>
      <c r="F582" s="171">
        <v>4.6656326300000002</v>
      </c>
      <c r="G582" s="171">
        <v>3.3293575400000002</v>
      </c>
      <c r="H582" s="55">
        <f t="shared" si="16"/>
        <v>0.40136124580960453</v>
      </c>
      <c r="I582" s="41">
        <f t="shared" si="17"/>
        <v>3.1658264838973252E-4</v>
      </c>
      <c r="J582" s="138">
        <v>550.38238162999994</v>
      </c>
      <c r="K582" s="173">
        <v>10.695227272727299</v>
      </c>
    </row>
    <row r="583" spans="1:11" x14ac:dyDescent="0.2">
      <c r="A583" s="165" t="s">
        <v>3120</v>
      </c>
      <c r="B583" s="165" t="s">
        <v>709</v>
      </c>
      <c r="C583" s="165" t="s">
        <v>404</v>
      </c>
      <c r="D583" s="165" t="s">
        <v>389</v>
      </c>
      <c r="E583" s="165" t="s">
        <v>136</v>
      </c>
      <c r="F583" s="171">
        <v>4.6637712599999999</v>
      </c>
      <c r="G583" s="133">
        <v>13.28872365</v>
      </c>
      <c r="H583" s="55">
        <f t="shared" ref="H583:H646" si="18">IF(ISERROR(F583/G583-1),"",IF((F583/G583-1)&gt;10000%,"",F583/G583-1))</f>
        <v>-0.64904294928279294</v>
      </c>
      <c r="I583" s="87">
        <f t="shared" ref="I583:I646" si="19">F583/$F$1625</f>
        <v>3.1645634666583672E-4</v>
      </c>
      <c r="J583" s="138">
        <v>3910.1253138757997</v>
      </c>
      <c r="K583" s="138">
        <v>10.3505</v>
      </c>
    </row>
    <row r="584" spans="1:11" x14ac:dyDescent="0.2">
      <c r="A584" s="165" t="s">
        <v>3230</v>
      </c>
      <c r="B584" s="165" t="s">
        <v>3231</v>
      </c>
      <c r="C584" s="165" t="s">
        <v>1772</v>
      </c>
      <c r="D584" s="165" t="s">
        <v>135</v>
      </c>
      <c r="E584" s="165" t="s">
        <v>443</v>
      </c>
      <c r="F584" s="171">
        <v>4.6400508399999998</v>
      </c>
      <c r="G584" s="133">
        <v>5.1618717800000002</v>
      </c>
      <c r="H584" s="55">
        <f t="shared" si="18"/>
        <v>-0.10109141843116465</v>
      </c>
      <c r="I584" s="87">
        <f t="shared" si="19"/>
        <v>3.1484681715932759E-4</v>
      </c>
      <c r="J584" s="138">
        <v>101.57438572871088</v>
      </c>
      <c r="K584" s="138">
        <v>48.964545454545501</v>
      </c>
    </row>
    <row r="585" spans="1:11" x14ac:dyDescent="0.2">
      <c r="A585" s="165" t="s">
        <v>1359</v>
      </c>
      <c r="B585" s="165" t="s">
        <v>1360</v>
      </c>
      <c r="C585" s="165" t="s">
        <v>1330</v>
      </c>
      <c r="D585" s="165" t="s">
        <v>389</v>
      </c>
      <c r="E585" s="165" t="s">
        <v>136</v>
      </c>
      <c r="F585" s="171">
        <v>4.6242798799999996</v>
      </c>
      <c r="G585" s="133">
        <v>1.88704183</v>
      </c>
      <c r="H585" s="55">
        <f t="shared" si="18"/>
        <v>1.4505444481853376</v>
      </c>
      <c r="I585" s="87">
        <f t="shared" si="19"/>
        <v>3.1377669169502405E-4</v>
      </c>
      <c r="J585" s="138">
        <v>306.1375415</v>
      </c>
      <c r="K585" s="138">
        <v>21.280681818181801</v>
      </c>
    </row>
    <row r="586" spans="1:11" x14ac:dyDescent="0.2">
      <c r="A586" s="165" t="s">
        <v>3687</v>
      </c>
      <c r="B586" s="165" t="s">
        <v>3688</v>
      </c>
      <c r="C586" s="170" t="s">
        <v>1300</v>
      </c>
      <c r="D586" s="170" t="s">
        <v>135</v>
      </c>
      <c r="E586" s="170" t="s">
        <v>136</v>
      </c>
      <c r="F586" s="133">
        <v>4.6212916699999997</v>
      </c>
      <c r="G586" s="133">
        <v>1.7501029299999999</v>
      </c>
      <c r="H586" s="55">
        <f t="shared" si="18"/>
        <v>1.64058278560793</v>
      </c>
      <c r="I586" s="87">
        <f t="shared" si="19"/>
        <v>3.1357392917367554E-4</v>
      </c>
      <c r="J586" s="138">
        <v>94.038699061904794</v>
      </c>
      <c r="K586" s="138">
        <v>12.3619545454545</v>
      </c>
    </row>
    <row r="587" spans="1:11" x14ac:dyDescent="0.2">
      <c r="A587" s="165" t="s">
        <v>3459</v>
      </c>
      <c r="B587" s="165" t="s">
        <v>256</v>
      </c>
      <c r="C587" s="165" t="s">
        <v>1301</v>
      </c>
      <c r="D587" s="165" t="s">
        <v>134</v>
      </c>
      <c r="E587" s="165" t="s">
        <v>136</v>
      </c>
      <c r="F587" s="171">
        <v>4.6091965500000001</v>
      </c>
      <c r="G587" s="133">
        <v>2.3829637200000002</v>
      </c>
      <c r="H587" s="55">
        <f t="shared" si="18"/>
        <v>0.9342285874163454</v>
      </c>
      <c r="I587" s="87">
        <f t="shared" si="19"/>
        <v>3.1275322479640196E-4</v>
      </c>
      <c r="J587" s="138">
        <v>317.08090107999999</v>
      </c>
      <c r="K587" s="138">
        <v>18.006499999999999</v>
      </c>
    </row>
    <row r="588" spans="1:11" x14ac:dyDescent="0.2">
      <c r="A588" s="165" t="s">
        <v>3310</v>
      </c>
      <c r="B588" s="165" t="s">
        <v>3311</v>
      </c>
      <c r="C588" s="165" t="s">
        <v>1301</v>
      </c>
      <c r="D588" s="165" t="s">
        <v>135</v>
      </c>
      <c r="E588" s="165" t="s">
        <v>136</v>
      </c>
      <c r="F588" s="171">
        <v>4.5660770900000003</v>
      </c>
      <c r="G588" s="133">
        <v>0.58217461999999998</v>
      </c>
      <c r="H588" s="55">
        <f t="shared" si="18"/>
        <v>6.8431400702421561</v>
      </c>
      <c r="I588" s="87">
        <f t="shared" si="19"/>
        <v>3.0982738945391057E-4</v>
      </c>
      <c r="J588" s="138">
        <v>28.397938648100002</v>
      </c>
      <c r="K588" s="138">
        <v>7.2759545454545496</v>
      </c>
    </row>
    <row r="589" spans="1:11" x14ac:dyDescent="0.2">
      <c r="A589" s="165" t="s">
        <v>2818</v>
      </c>
      <c r="B589" s="165" t="s">
        <v>2819</v>
      </c>
      <c r="C589" s="165" t="s">
        <v>1330</v>
      </c>
      <c r="D589" s="165" t="s">
        <v>389</v>
      </c>
      <c r="E589" s="165" t="s">
        <v>443</v>
      </c>
      <c r="F589" s="171">
        <v>4.5465344500000002</v>
      </c>
      <c r="G589" s="133">
        <v>4.9085186600000004</v>
      </c>
      <c r="H589" s="55">
        <f t="shared" si="18"/>
        <v>-7.3746120789933034E-2</v>
      </c>
      <c r="I589" s="87">
        <f t="shared" si="19"/>
        <v>3.0850133975853899E-4</v>
      </c>
      <c r="J589" s="138">
        <v>154.31369409999999</v>
      </c>
      <c r="K589" s="138">
        <v>23.181318181818199</v>
      </c>
    </row>
    <row r="590" spans="1:11" x14ac:dyDescent="0.2">
      <c r="A590" s="165" t="s">
        <v>3499</v>
      </c>
      <c r="B590" s="165" t="s">
        <v>705</v>
      </c>
      <c r="C590" s="165" t="s">
        <v>404</v>
      </c>
      <c r="D590" s="165" t="s">
        <v>389</v>
      </c>
      <c r="E590" s="165" t="s">
        <v>443</v>
      </c>
      <c r="F590" s="171">
        <v>4.53845279</v>
      </c>
      <c r="G590" s="133">
        <v>4.2699288300000005</v>
      </c>
      <c r="H590" s="55">
        <f t="shared" si="18"/>
        <v>6.2887221471557675E-2</v>
      </c>
      <c r="I590" s="87">
        <f t="shared" si="19"/>
        <v>3.0795296539452794E-4</v>
      </c>
      <c r="J590" s="138">
        <v>2714.932632144059</v>
      </c>
      <c r="K590" s="138">
        <v>9.2725000000000009</v>
      </c>
    </row>
    <row r="591" spans="1:11" x14ac:dyDescent="0.2">
      <c r="A591" s="165" t="s">
        <v>622</v>
      </c>
      <c r="B591" s="165" t="s">
        <v>240</v>
      </c>
      <c r="C591" s="165" t="s">
        <v>404</v>
      </c>
      <c r="D591" s="165" t="s">
        <v>135</v>
      </c>
      <c r="E591" s="165" t="s">
        <v>136</v>
      </c>
      <c r="F591" s="171">
        <v>4.5340358899999993</v>
      </c>
      <c r="G591" s="133">
        <v>3.3741729500000002</v>
      </c>
      <c r="H591" s="55">
        <f t="shared" si="18"/>
        <v>0.34374732925293561</v>
      </c>
      <c r="I591" s="87">
        <f t="shared" si="19"/>
        <v>3.0765326029329865E-4</v>
      </c>
      <c r="J591" s="138">
        <v>66.625532239999998</v>
      </c>
      <c r="K591" s="138">
        <v>11.9806363636364</v>
      </c>
    </row>
    <row r="592" spans="1:11" x14ac:dyDescent="0.2">
      <c r="A592" s="165" t="s">
        <v>2372</v>
      </c>
      <c r="B592" s="165" t="s">
        <v>1600</v>
      </c>
      <c r="C592" s="165" t="s">
        <v>1300</v>
      </c>
      <c r="D592" s="165" t="s">
        <v>134</v>
      </c>
      <c r="E592" s="165" t="s">
        <v>443</v>
      </c>
      <c r="F592" s="171">
        <v>4.5020626999999998</v>
      </c>
      <c r="G592" s="133">
        <v>6.4502575000000002</v>
      </c>
      <c r="H592" s="55">
        <f t="shared" si="18"/>
        <v>-0.30203364749391792</v>
      </c>
      <c r="I592" s="87">
        <f t="shared" si="19"/>
        <v>3.0548374589506197E-4</v>
      </c>
      <c r="J592" s="138">
        <v>366.3607278999396</v>
      </c>
      <c r="K592" s="138">
        <v>30.827090909090899</v>
      </c>
    </row>
    <row r="593" spans="1:11" x14ac:dyDescent="0.2">
      <c r="A593" s="165" t="s">
        <v>3356</v>
      </c>
      <c r="B593" s="165" t="s">
        <v>1744</v>
      </c>
      <c r="C593" s="165" t="s">
        <v>1330</v>
      </c>
      <c r="D593" s="165" t="s">
        <v>135</v>
      </c>
      <c r="E593" s="165" t="s">
        <v>136</v>
      </c>
      <c r="F593" s="171">
        <v>4.50179069</v>
      </c>
      <c r="G593" s="133">
        <v>4.5431179800000008</v>
      </c>
      <c r="H593" s="55">
        <f t="shared" si="18"/>
        <v>-9.0966798973599605E-3</v>
      </c>
      <c r="I593" s="87">
        <f t="shared" si="19"/>
        <v>3.0546528888118676E-4</v>
      </c>
      <c r="J593" s="138">
        <v>96.242548069999998</v>
      </c>
      <c r="K593" s="138">
        <v>11.1610454545455</v>
      </c>
    </row>
    <row r="594" spans="1:11" x14ac:dyDescent="0.2">
      <c r="A594" s="165" t="s">
        <v>2605</v>
      </c>
      <c r="B594" s="165" t="s">
        <v>2092</v>
      </c>
      <c r="C594" s="165" t="s">
        <v>1492</v>
      </c>
      <c r="D594" s="165" t="s">
        <v>389</v>
      </c>
      <c r="E594" s="165" t="s">
        <v>443</v>
      </c>
      <c r="F594" s="171">
        <v>4.4945081299999998</v>
      </c>
      <c r="G594" s="133">
        <v>2.06961072</v>
      </c>
      <c r="H594" s="55">
        <f t="shared" si="18"/>
        <v>1.1716683657301505</v>
      </c>
      <c r="I594" s="87">
        <f t="shared" si="19"/>
        <v>3.0497113678763516E-4</v>
      </c>
      <c r="J594" s="138">
        <v>281.72175569000001</v>
      </c>
      <c r="K594" s="138">
        <v>46.791909090909101</v>
      </c>
    </row>
    <row r="595" spans="1:11" x14ac:dyDescent="0.2">
      <c r="A595" s="165" t="s">
        <v>2568</v>
      </c>
      <c r="B595" s="165" t="s">
        <v>199</v>
      </c>
      <c r="C595" s="165" t="s">
        <v>1301</v>
      </c>
      <c r="D595" s="165" t="s">
        <v>134</v>
      </c>
      <c r="E595" s="165" t="s">
        <v>443</v>
      </c>
      <c r="F595" s="171">
        <v>4.4853515000000002</v>
      </c>
      <c r="G595" s="133">
        <v>7.8334532999999995</v>
      </c>
      <c r="H595" s="55">
        <f t="shared" si="18"/>
        <v>-0.42741070531434711</v>
      </c>
      <c r="I595" s="87">
        <f t="shared" si="19"/>
        <v>3.0434982122217781E-4</v>
      </c>
      <c r="J595" s="138">
        <v>490.74674038260002</v>
      </c>
      <c r="K595" s="138">
        <v>16.458590909090901</v>
      </c>
    </row>
    <row r="596" spans="1:11" x14ac:dyDescent="0.2">
      <c r="A596" s="165" t="s">
        <v>2435</v>
      </c>
      <c r="B596" s="165" t="s">
        <v>1615</v>
      </c>
      <c r="C596" s="165" t="s">
        <v>404</v>
      </c>
      <c r="D596" s="165" t="s">
        <v>389</v>
      </c>
      <c r="E596" s="165" t="s">
        <v>136</v>
      </c>
      <c r="F596" s="171">
        <v>4.48143739</v>
      </c>
      <c r="G596" s="133">
        <v>5.6016142200000001</v>
      </c>
      <c r="H596" s="55">
        <f t="shared" si="18"/>
        <v>-0.1999739335851658</v>
      </c>
      <c r="I596" s="87">
        <f t="shared" si="19"/>
        <v>3.0408423252110408E-4</v>
      </c>
      <c r="J596" s="138">
        <v>116.24572727196229</v>
      </c>
      <c r="K596" s="138">
        <v>18.556772727272701</v>
      </c>
    </row>
    <row r="597" spans="1:11" x14ac:dyDescent="0.2">
      <c r="A597" s="165" t="s">
        <v>3123</v>
      </c>
      <c r="B597" s="165" t="s">
        <v>810</v>
      </c>
      <c r="C597" s="165" t="s">
        <v>404</v>
      </c>
      <c r="D597" s="165" t="s">
        <v>389</v>
      </c>
      <c r="E597" s="165" t="s">
        <v>136</v>
      </c>
      <c r="F597" s="171">
        <v>4.47447236</v>
      </c>
      <c r="G597" s="133">
        <v>2.2594261000000002</v>
      </c>
      <c r="H597" s="55">
        <f t="shared" si="18"/>
        <v>0.98035791478198808</v>
      </c>
      <c r="I597" s="87">
        <f t="shared" si="19"/>
        <v>3.0361162616342912E-4</v>
      </c>
      <c r="J597" s="138">
        <v>954.28681785594074</v>
      </c>
      <c r="K597" s="138">
        <v>17.447500000000002</v>
      </c>
    </row>
    <row r="598" spans="1:11" x14ac:dyDescent="0.2">
      <c r="A598" s="165" t="s">
        <v>1861</v>
      </c>
      <c r="B598" s="165" t="s">
        <v>1862</v>
      </c>
      <c r="C598" s="165" t="s">
        <v>1695</v>
      </c>
      <c r="D598" s="165" t="s">
        <v>135</v>
      </c>
      <c r="E598" s="165" t="s">
        <v>136</v>
      </c>
      <c r="F598" s="171">
        <v>4.3818942000000005</v>
      </c>
      <c r="G598" s="133">
        <v>8.4523448000000005</v>
      </c>
      <c r="H598" s="55">
        <f t="shared" si="18"/>
        <v>-0.48157649697395211</v>
      </c>
      <c r="I598" s="87">
        <f t="shared" si="19"/>
        <v>2.9732981158433135E-4</v>
      </c>
      <c r="J598" s="138">
        <v>96.77935303400001</v>
      </c>
      <c r="K598" s="138">
        <v>26.338181818181798</v>
      </c>
    </row>
    <row r="599" spans="1:11" x14ac:dyDescent="0.2">
      <c r="A599" s="165" t="s">
        <v>3106</v>
      </c>
      <c r="B599" s="165" t="s">
        <v>1991</v>
      </c>
      <c r="C599" s="165" t="s">
        <v>404</v>
      </c>
      <c r="D599" s="165" t="s">
        <v>389</v>
      </c>
      <c r="E599" s="165" t="s">
        <v>443</v>
      </c>
      <c r="F599" s="171">
        <v>4.3721136999999999</v>
      </c>
      <c r="G599" s="133">
        <v>5.0991183600000003</v>
      </c>
      <c r="H599" s="55">
        <f t="shared" si="18"/>
        <v>-0.14257458028489467</v>
      </c>
      <c r="I599" s="87">
        <f t="shared" si="19"/>
        <v>2.9666616383532802E-4</v>
      </c>
      <c r="J599" s="138">
        <v>339.38018132999997</v>
      </c>
      <c r="K599" s="138">
        <v>43.6845454545455</v>
      </c>
    </row>
    <row r="600" spans="1:11" x14ac:dyDescent="0.2">
      <c r="A600" s="165" t="s">
        <v>660</v>
      </c>
      <c r="B600" s="165" t="s">
        <v>222</v>
      </c>
      <c r="C600" s="165" t="s">
        <v>1493</v>
      </c>
      <c r="D600" s="165" t="s">
        <v>135</v>
      </c>
      <c r="E600" s="165" t="s">
        <v>136</v>
      </c>
      <c r="F600" s="171">
        <v>4.3717646800000001</v>
      </c>
      <c r="G600" s="133">
        <v>5.5420123499999994</v>
      </c>
      <c r="H600" s="55">
        <f t="shared" si="18"/>
        <v>-0.21115933998234404</v>
      </c>
      <c r="I600" s="87">
        <f t="shared" si="19"/>
        <v>2.9664248137151156E-4</v>
      </c>
      <c r="J600" s="138">
        <v>59.186175490000004</v>
      </c>
      <c r="K600" s="138">
        <v>47.565181818181799</v>
      </c>
    </row>
    <row r="601" spans="1:11" x14ac:dyDescent="0.2">
      <c r="A601" s="165" t="s">
        <v>785</v>
      </c>
      <c r="B601" s="165" t="s">
        <v>772</v>
      </c>
      <c r="C601" s="165" t="s">
        <v>1302</v>
      </c>
      <c r="D601" s="165" t="s">
        <v>135</v>
      </c>
      <c r="E601" s="165" t="s">
        <v>443</v>
      </c>
      <c r="F601" s="171">
        <v>4.3649392300000001</v>
      </c>
      <c r="G601" s="133">
        <v>7.9891434299999995</v>
      </c>
      <c r="H601" s="55">
        <f t="shared" si="18"/>
        <v>-0.4536411483602566</v>
      </c>
      <c r="I601" s="87">
        <f t="shared" si="19"/>
        <v>2.9617934609944629E-4</v>
      </c>
      <c r="J601" s="138">
        <v>279.96445144732417</v>
      </c>
      <c r="K601" s="138">
        <v>10.6896818181818</v>
      </c>
    </row>
    <row r="602" spans="1:11" x14ac:dyDescent="0.2">
      <c r="A602" s="165" t="s">
        <v>2590</v>
      </c>
      <c r="B602" s="165" t="s">
        <v>472</v>
      </c>
      <c r="C602" s="165" t="s">
        <v>1492</v>
      </c>
      <c r="D602" s="165" t="s">
        <v>389</v>
      </c>
      <c r="E602" s="165" t="s">
        <v>136</v>
      </c>
      <c r="F602" s="171">
        <v>4.3375761600000002</v>
      </c>
      <c r="G602" s="133">
        <v>3.7754255400000001</v>
      </c>
      <c r="H602" s="55">
        <f t="shared" si="18"/>
        <v>0.14889728695324767</v>
      </c>
      <c r="I602" s="87">
        <f t="shared" si="19"/>
        <v>2.9432264758594295E-4</v>
      </c>
      <c r="J602" s="138">
        <v>66.108531069999998</v>
      </c>
      <c r="K602" s="138">
        <v>18.597590909090901</v>
      </c>
    </row>
    <row r="603" spans="1:11" x14ac:dyDescent="0.2">
      <c r="A603" s="165" t="s">
        <v>1428</v>
      </c>
      <c r="B603" s="165" t="s">
        <v>587</v>
      </c>
      <c r="C603" s="165" t="s">
        <v>1301</v>
      </c>
      <c r="D603" s="165" t="s">
        <v>135</v>
      </c>
      <c r="E603" s="165" t="s">
        <v>136</v>
      </c>
      <c r="F603" s="171">
        <v>4.3375634299999994</v>
      </c>
      <c r="G603" s="133">
        <v>1.23839692</v>
      </c>
      <c r="H603" s="55">
        <f t="shared" si="18"/>
        <v>2.5025631604445522</v>
      </c>
      <c r="I603" s="87">
        <f t="shared" si="19"/>
        <v>2.9432178380230762E-4</v>
      </c>
      <c r="J603" s="138">
        <v>174.85705035079999</v>
      </c>
      <c r="K603" s="138">
        <v>18.0616818181818</v>
      </c>
    </row>
    <row r="604" spans="1:11" x14ac:dyDescent="0.2">
      <c r="A604" s="165" t="s">
        <v>1128</v>
      </c>
      <c r="B604" s="165" t="s">
        <v>900</v>
      </c>
      <c r="C604" s="165" t="s">
        <v>404</v>
      </c>
      <c r="D604" s="165" t="s">
        <v>135</v>
      </c>
      <c r="E604" s="165" t="s">
        <v>136</v>
      </c>
      <c r="F604" s="171">
        <v>4.2643370300000001</v>
      </c>
      <c r="G604" s="133">
        <v>5.4267573200000001</v>
      </c>
      <c r="H604" s="55">
        <f t="shared" si="18"/>
        <v>-0.21420163487244348</v>
      </c>
      <c r="I604" s="87">
        <f t="shared" si="19"/>
        <v>2.8935306691384448E-4</v>
      </c>
      <c r="J604" s="138">
        <v>235.62318152978796</v>
      </c>
      <c r="K604" s="138">
        <v>81.881727272727304</v>
      </c>
    </row>
    <row r="605" spans="1:11" x14ac:dyDescent="0.2">
      <c r="A605" s="165" t="s">
        <v>2494</v>
      </c>
      <c r="B605" s="165" t="s">
        <v>822</v>
      </c>
      <c r="C605" s="165" t="s">
        <v>404</v>
      </c>
      <c r="D605" s="165" t="s">
        <v>135</v>
      </c>
      <c r="E605" s="165" t="s">
        <v>443</v>
      </c>
      <c r="F605" s="171">
        <v>4.2523644599999999</v>
      </c>
      <c r="G605" s="133">
        <v>3.12432189</v>
      </c>
      <c r="H605" s="55">
        <f t="shared" si="18"/>
        <v>0.36105196894421132</v>
      </c>
      <c r="I605" s="87">
        <f t="shared" si="19"/>
        <v>2.88540678065597E-4</v>
      </c>
      <c r="J605" s="138">
        <v>89.898874140000004</v>
      </c>
      <c r="K605" s="138">
        <v>17.291863636363601</v>
      </c>
    </row>
    <row r="606" spans="1:11" x14ac:dyDescent="0.2">
      <c r="A606" s="165" t="s">
        <v>2431</v>
      </c>
      <c r="B606" s="165" t="s">
        <v>2266</v>
      </c>
      <c r="C606" s="165" t="s">
        <v>1695</v>
      </c>
      <c r="D606" s="165" t="s">
        <v>134</v>
      </c>
      <c r="E606" s="165" t="s">
        <v>443</v>
      </c>
      <c r="F606" s="171">
        <v>4.2497454100000001</v>
      </c>
      <c r="G606" s="133">
        <v>4.3295233099999999</v>
      </c>
      <c r="H606" s="55">
        <f t="shared" si="18"/>
        <v>-1.8426485847930385E-2</v>
      </c>
      <c r="I606" s="87">
        <f t="shared" si="19"/>
        <v>2.8836296459112975E-4</v>
      </c>
      <c r="J606" s="138">
        <v>666.11319651977306</v>
      </c>
      <c r="K606" s="138">
        <v>21.431227272727298</v>
      </c>
    </row>
    <row r="607" spans="1:11" x14ac:dyDescent="0.2">
      <c r="A607" s="165" t="s">
        <v>683</v>
      </c>
      <c r="B607" s="165" t="s">
        <v>271</v>
      </c>
      <c r="C607" s="165" t="s">
        <v>404</v>
      </c>
      <c r="D607" s="165" t="s">
        <v>135</v>
      </c>
      <c r="E607" s="165" t="s">
        <v>136</v>
      </c>
      <c r="F607" s="171">
        <v>4.2417520999999994</v>
      </c>
      <c r="G607" s="133">
        <v>6.3620641600000001</v>
      </c>
      <c r="H607" s="55">
        <f t="shared" si="18"/>
        <v>-0.33327423406556789</v>
      </c>
      <c r="I607" s="87">
        <f t="shared" si="19"/>
        <v>2.8782058514339337E-4</v>
      </c>
      <c r="J607" s="138">
        <v>265.56324266848816</v>
      </c>
      <c r="K607" s="138">
        <v>11.8050454545455</v>
      </c>
    </row>
    <row r="608" spans="1:11" x14ac:dyDescent="0.2">
      <c r="A608" s="165" t="s">
        <v>2670</v>
      </c>
      <c r="B608" s="165" t="s">
        <v>670</v>
      </c>
      <c r="C608" s="165" t="s">
        <v>1491</v>
      </c>
      <c r="D608" s="165" t="s">
        <v>134</v>
      </c>
      <c r="E608" s="165" t="s">
        <v>443</v>
      </c>
      <c r="F608" s="171">
        <v>4.2162896100000005</v>
      </c>
      <c r="G608" s="133">
        <v>5.6536910599999999</v>
      </c>
      <c r="H608" s="55">
        <f t="shared" si="18"/>
        <v>-0.25424124430315076</v>
      </c>
      <c r="I608" s="87">
        <f t="shared" si="19"/>
        <v>2.8609284891594914E-4</v>
      </c>
      <c r="J608" s="138">
        <v>272.92388047860004</v>
      </c>
      <c r="K608" s="138">
        <v>21.300090909090901</v>
      </c>
    </row>
    <row r="609" spans="1:11" x14ac:dyDescent="0.2">
      <c r="A609" s="165" t="s">
        <v>863</v>
      </c>
      <c r="B609" s="165" t="s">
        <v>35</v>
      </c>
      <c r="C609" s="165" t="s">
        <v>865</v>
      </c>
      <c r="D609" s="165" t="s">
        <v>134</v>
      </c>
      <c r="E609" s="165" t="s">
        <v>443</v>
      </c>
      <c r="F609" s="171">
        <v>4.2149287099999997</v>
      </c>
      <c r="G609" s="133">
        <v>5.5778373300000004</v>
      </c>
      <c r="H609" s="55">
        <f t="shared" si="18"/>
        <v>-0.24434355815105868</v>
      </c>
      <c r="I609" s="87">
        <f t="shared" si="19"/>
        <v>2.8600050617052521E-4</v>
      </c>
      <c r="J609" s="138">
        <v>62.134574149999999</v>
      </c>
      <c r="K609" s="138">
        <v>96.8869090909091</v>
      </c>
    </row>
    <row r="610" spans="1:11" x14ac:dyDescent="0.2">
      <c r="A610" s="165" t="s">
        <v>1619</v>
      </c>
      <c r="B610" s="165" t="s">
        <v>1324</v>
      </c>
      <c r="C610" s="165" t="s">
        <v>1301</v>
      </c>
      <c r="D610" s="165" t="s">
        <v>135</v>
      </c>
      <c r="E610" s="165" t="s">
        <v>443</v>
      </c>
      <c r="F610" s="171">
        <v>4.1897927499999996</v>
      </c>
      <c r="G610" s="133">
        <v>2.7182749500000001</v>
      </c>
      <c r="H610" s="55">
        <f t="shared" si="18"/>
        <v>0.54134251577457215</v>
      </c>
      <c r="I610" s="87">
        <f t="shared" si="19"/>
        <v>2.8429492636652368E-4</v>
      </c>
      <c r="J610" s="138">
        <v>362.330913006</v>
      </c>
      <c r="K610" s="138">
        <v>14.232681818181799</v>
      </c>
    </row>
    <row r="611" spans="1:11" x14ac:dyDescent="0.2">
      <c r="A611" s="165" t="s">
        <v>2731</v>
      </c>
      <c r="B611" s="165" t="s">
        <v>205</v>
      </c>
      <c r="C611" s="165" t="s">
        <v>1491</v>
      </c>
      <c r="D611" s="165" t="s">
        <v>135</v>
      </c>
      <c r="E611" s="165" t="s">
        <v>443</v>
      </c>
      <c r="F611" s="171">
        <v>4.17648888</v>
      </c>
      <c r="G611" s="133">
        <v>4.8052774400000002</v>
      </c>
      <c r="H611" s="55">
        <f t="shared" si="18"/>
        <v>-0.13085374733326538</v>
      </c>
      <c r="I611" s="87">
        <f t="shared" si="19"/>
        <v>2.8339220325640334E-4</v>
      </c>
      <c r="J611" s="138">
        <v>145.56539699379701</v>
      </c>
      <c r="K611" s="138">
        <v>27.500636363636399</v>
      </c>
    </row>
    <row r="612" spans="1:11" x14ac:dyDescent="0.2">
      <c r="A612" s="165" t="s">
        <v>2438</v>
      </c>
      <c r="B612" s="165" t="s">
        <v>1393</v>
      </c>
      <c r="C612" s="165" t="s">
        <v>404</v>
      </c>
      <c r="D612" s="165" t="s">
        <v>389</v>
      </c>
      <c r="E612" s="165" t="s">
        <v>136</v>
      </c>
      <c r="F612" s="171">
        <v>4.1749382000000006</v>
      </c>
      <c r="G612" s="133">
        <v>3.9816645299999998</v>
      </c>
      <c r="H612" s="55">
        <f t="shared" si="18"/>
        <v>4.8540922657791308E-2</v>
      </c>
      <c r="I612" s="87">
        <f t="shared" si="19"/>
        <v>2.8328698314583395E-4</v>
      </c>
      <c r="J612" s="138">
        <v>645.86772347694387</v>
      </c>
      <c r="K612" s="138">
        <v>18.613727272727299</v>
      </c>
    </row>
    <row r="613" spans="1:11" x14ac:dyDescent="0.2">
      <c r="A613" s="165" t="s">
        <v>1110</v>
      </c>
      <c r="B613" s="165" t="s">
        <v>908</v>
      </c>
      <c r="C613" s="165" t="s">
        <v>404</v>
      </c>
      <c r="D613" s="165" t="s">
        <v>135</v>
      </c>
      <c r="E613" s="165" t="s">
        <v>136</v>
      </c>
      <c r="F613" s="171">
        <v>4.1716557400000003</v>
      </c>
      <c r="G613" s="133">
        <v>3.1941045099999998</v>
      </c>
      <c r="H613" s="55">
        <f t="shared" si="18"/>
        <v>0.30604860515349896</v>
      </c>
      <c r="I613" s="87">
        <f t="shared" si="19"/>
        <v>2.8306425453377998E-4</v>
      </c>
      <c r="J613" s="138">
        <v>1091.59509413</v>
      </c>
      <c r="K613" s="138">
        <v>12.2184090909091</v>
      </c>
    </row>
    <row r="614" spans="1:11" x14ac:dyDescent="0.2">
      <c r="A614" s="165" t="s">
        <v>3677</v>
      </c>
      <c r="B614" s="165" t="s">
        <v>3678</v>
      </c>
      <c r="C614" s="170" t="s">
        <v>1330</v>
      </c>
      <c r="D614" s="170" t="s">
        <v>389</v>
      </c>
      <c r="E614" s="170" t="s">
        <v>443</v>
      </c>
      <c r="F614" s="133">
        <v>4.1681920000000003</v>
      </c>
      <c r="G614" s="133">
        <v>4.6909974100000005</v>
      </c>
      <c r="H614" s="55">
        <f t="shared" si="18"/>
        <v>-0.11144866737413106</v>
      </c>
      <c r="I614" s="87">
        <f t="shared" si="19"/>
        <v>2.8282922531705973E-4</v>
      </c>
      <c r="J614" s="138">
        <v>57.732179289999998</v>
      </c>
      <c r="K614" s="138">
        <v>34.1114545454545</v>
      </c>
    </row>
    <row r="615" spans="1:11" x14ac:dyDescent="0.2">
      <c r="A615" s="165" t="s">
        <v>2583</v>
      </c>
      <c r="B615" s="165" t="s">
        <v>1409</v>
      </c>
      <c r="C615" s="165" t="s">
        <v>1492</v>
      </c>
      <c r="D615" s="165" t="s">
        <v>135</v>
      </c>
      <c r="E615" s="165" t="s">
        <v>443</v>
      </c>
      <c r="F615" s="171">
        <v>4.1639950399999996</v>
      </c>
      <c r="G615" s="133">
        <v>3.8654931499999998</v>
      </c>
      <c r="H615" s="55">
        <f t="shared" si="18"/>
        <v>7.7222201260400691E-2</v>
      </c>
      <c r="I615" s="87">
        <f t="shared" si="19"/>
        <v>2.8254444406286441E-4</v>
      </c>
      <c r="J615" s="138">
        <v>932.59677020000004</v>
      </c>
      <c r="K615" s="138">
        <v>21.937045454545501</v>
      </c>
    </row>
    <row r="616" spans="1:11" x14ac:dyDescent="0.2">
      <c r="A616" s="165" t="s">
        <v>2953</v>
      </c>
      <c r="B616" s="165" t="s">
        <v>2954</v>
      </c>
      <c r="C616" s="165" t="s">
        <v>1492</v>
      </c>
      <c r="D616" s="165" t="s">
        <v>135</v>
      </c>
      <c r="E616" s="165" t="s">
        <v>136</v>
      </c>
      <c r="F616" s="171">
        <v>4.1407222199999998</v>
      </c>
      <c r="G616" s="171">
        <v>1.7174431399999999</v>
      </c>
      <c r="H616" s="55">
        <f t="shared" si="18"/>
        <v>1.4109806744460838</v>
      </c>
      <c r="I616" s="41">
        <f t="shared" si="19"/>
        <v>2.8096528608464669E-4</v>
      </c>
      <c r="J616" s="138">
        <v>379.15501395000001</v>
      </c>
      <c r="K616" s="173">
        <v>29.6324090909091</v>
      </c>
    </row>
    <row r="617" spans="1:11" x14ac:dyDescent="0.2">
      <c r="A617" s="165" t="s">
        <v>2596</v>
      </c>
      <c r="B617" s="165" t="s">
        <v>731</v>
      </c>
      <c r="C617" s="165" t="s">
        <v>1492</v>
      </c>
      <c r="D617" s="165" t="s">
        <v>389</v>
      </c>
      <c r="E617" s="165" t="s">
        <v>136</v>
      </c>
      <c r="F617" s="171">
        <v>4.1191745400000004</v>
      </c>
      <c r="G617" s="133">
        <v>0.28798008000000003</v>
      </c>
      <c r="H617" s="55">
        <f t="shared" si="18"/>
        <v>13.303678712777634</v>
      </c>
      <c r="I617" s="87">
        <f t="shared" si="19"/>
        <v>2.7950318605619797E-4</v>
      </c>
      <c r="J617" s="138">
        <v>300.04715356000003</v>
      </c>
      <c r="K617" s="138">
        <v>39.3303636363636</v>
      </c>
    </row>
    <row r="618" spans="1:11" x14ac:dyDescent="0.2">
      <c r="A618" s="165" t="s">
        <v>1097</v>
      </c>
      <c r="B618" s="165" t="s">
        <v>946</v>
      </c>
      <c r="C618" s="165" t="s">
        <v>404</v>
      </c>
      <c r="D618" s="165" t="s">
        <v>135</v>
      </c>
      <c r="E618" s="165" t="s">
        <v>136</v>
      </c>
      <c r="F618" s="171">
        <v>4.1186414100000004</v>
      </c>
      <c r="G618" s="133">
        <v>6.9784723</v>
      </c>
      <c r="H618" s="55">
        <f t="shared" si="18"/>
        <v>-0.40980758639681059</v>
      </c>
      <c r="I618" s="87">
        <f t="shared" si="19"/>
        <v>2.7946701096040266E-4</v>
      </c>
      <c r="J618" s="138">
        <v>342.53262723830358</v>
      </c>
      <c r="K618" s="138">
        <v>19.069772727272699</v>
      </c>
    </row>
    <row r="619" spans="1:11" x14ac:dyDescent="0.2">
      <c r="A619" s="165" t="s">
        <v>2690</v>
      </c>
      <c r="B619" s="165" t="s">
        <v>849</v>
      </c>
      <c r="C619" s="165" t="s">
        <v>1491</v>
      </c>
      <c r="D619" s="165" t="s">
        <v>135</v>
      </c>
      <c r="E619" s="165" t="s">
        <v>136</v>
      </c>
      <c r="F619" s="171">
        <v>4.1059806099999996</v>
      </c>
      <c r="G619" s="133">
        <v>2.0860388100000002</v>
      </c>
      <c r="H619" s="55">
        <f t="shared" si="18"/>
        <v>0.96831458279532168</v>
      </c>
      <c r="I619" s="87">
        <f t="shared" si="19"/>
        <v>2.7860792283396929E-4</v>
      </c>
      <c r="J619" s="138">
        <v>511.90577691386301</v>
      </c>
      <c r="K619" s="138">
        <v>6.3036363636363602</v>
      </c>
    </row>
    <row r="620" spans="1:11" x14ac:dyDescent="0.2">
      <c r="A620" s="165" t="s">
        <v>1153</v>
      </c>
      <c r="B620" s="165" t="s">
        <v>934</v>
      </c>
      <c r="C620" s="165" t="s">
        <v>404</v>
      </c>
      <c r="D620" s="165" t="s">
        <v>135</v>
      </c>
      <c r="E620" s="165" t="s">
        <v>136</v>
      </c>
      <c r="F620" s="171">
        <v>4.1050423700000005</v>
      </c>
      <c r="G620" s="133">
        <v>9.4084966799999989</v>
      </c>
      <c r="H620" s="55">
        <f t="shared" si="18"/>
        <v>-0.56368774846610237</v>
      </c>
      <c r="I620" s="87">
        <f t="shared" si="19"/>
        <v>2.7854425933373676E-4</v>
      </c>
      <c r="J620" s="138">
        <v>613.03465687478968</v>
      </c>
      <c r="K620" s="138">
        <v>19.717909090909099</v>
      </c>
    </row>
    <row r="621" spans="1:11" x14ac:dyDescent="0.2">
      <c r="A621" s="165" t="s">
        <v>2633</v>
      </c>
      <c r="B621" s="165" t="s">
        <v>213</v>
      </c>
      <c r="C621" s="165" t="s">
        <v>1491</v>
      </c>
      <c r="D621" s="165" t="s">
        <v>135</v>
      </c>
      <c r="E621" s="165" t="s">
        <v>136</v>
      </c>
      <c r="F621" s="171">
        <v>4.0904681099999998</v>
      </c>
      <c r="G621" s="171">
        <v>2.9912265099999997</v>
      </c>
      <c r="H621" s="55">
        <f t="shared" si="18"/>
        <v>0.36748858581090871</v>
      </c>
      <c r="I621" s="41">
        <f t="shared" si="19"/>
        <v>2.7755533495948297E-4</v>
      </c>
      <c r="J621" s="138">
        <v>45.326956072499996</v>
      </c>
      <c r="K621" s="173">
        <v>10.8653181818182</v>
      </c>
    </row>
    <row r="622" spans="1:11" x14ac:dyDescent="0.2">
      <c r="A622" s="165" t="s">
        <v>659</v>
      </c>
      <c r="B622" s="165" t="s">
        <v>724</v>
      </c>
      <c r="C622" s="165" t="s">
        <v>1302</v>
      </c>
      <c r="D622" s="165" t="s">
        <v>135</v>
      </c>
      <c r="E622" s="165" t="s">
        <v>443</v>
      </c>
      <c r="F622" s="171">
        <v>4.0879640200000003</v>
      </c>
      <c r="G622" s="133">
        <v>8.6777618599999986</v>
      </c>
      <c r="H622" s="55">
        <f t="shared" si="18"/>
        <v>-0.52891493383295018</v>
      </c>
      <c r="I622" s="87">
        <f t="shared" si="19"/>
        <v>2.7738542200086112E-4</v>
      </c>
      <c r="J622" s="138">
        <v>228.4337166</v>
      </c>
      <c r="K622" s="138">
        <v>18.690000000000001</v>
      </c>
    </row>
    <row r="623" spans="1:11" x14ac:dyDescent="0.2">
      <c r="A623" s="165" t="s">
        <v>3498</v>
      </c>
      <c r="B623" s="165" t="s">
        <v>1227</v>
      </c>
      <c r="C623" s="165" t="s">
        <v>3069</v>
      </c>
      <c r="D623" s="165" t="s">
        <v>135</v>
      </c>
      <c r="E623" s="165" t="s">
        <v>443</v>
      </c>
      <c r="F623" s="171">
        <v>4.08581035</v>
      </c>
      <c r="G623" s="133">
        <v>5.7963821100000006</v>
      </c>
      <c r="H623" s="55">
        <f t="shared" si="18"/>
        <v>-0.29511024765756866</v>
      </c>
      <c r="I623" s="87">
        <f t="shared" si="19"/>
        <v>2.7723928650189928E-4</v>
      </c>
      <c r="J623" s="138">
        <v>861.49832927</v>
      </c>
      <c r="K623" s="138">
        <v>11.915727272727301</v>
      </c>
    </row>
    <row r="624" spans="1:11" x14ac:dyDescent="0.2">
      <c r="A624" s="165" t="s">
        <v>790</v>
      </c>
      <c r="B624" s="165" t="s">
        <v>777</v>
      </c>
      <c r="C624" s="165" t="s">
        <v>1302</v>
      </c>
      <c r="D624" s="165" t="s">
        <v>135</v>
      </c>
      <c r="E624" s="165" t="s">
        <v>443</v>
      </c>
      <c r="F624" s="171">
        <v>4.07401225</v>
      </c>
      <c r="G624" s="133">
        <v>4.7002464900000005</v>
      </c>
      <c r="H624" s="55">
        <f t="shared" si="18"/>
        <v>-0.13323434022712299</v>
      </c>
      <c r="I624" s="87">
        <f t="shared" si="19"/>
        <v>2.764387361713931E-4</v>
      </c>
      <c r="J624" s="138">
        <v>219.98145918882531</v>
      </c>
      <c r="K624" s="138">
        <v>19.652136363636401</v>
      </c>
    </row>
    <row r="625" spans="1:11" x14ac:dyDescent="0.2">
      <c r="A625" s="165" t="s">
        <v>2383</v>
      </c>
      <c r="B625" s="165" t="s">
        <v>2022</v>
      </c>
      <c r="C625" s="165" t="s">
        <v>3069</v>
      </c>
      <c r="D625" s="165" t="s">
        <v>135</v>
      </c>
      <c r="E625" s="165" t="s">
        <v>443</v>
      </c>
      <c r="F625" s="171">
        <v>4.0707264500000004</v>
      </c>
      <c r="G625" s="133">
        <v>3.4600032400000003</v>
      </c>
      <c r="H625" s="55">
        <f t="shared" si="18"/>
        <v>0.1765094329796062</v>
      </c>
      <c r="I625" s="87">
        <f t="shared" si="19"/>
        <v>2.7621578092639799E-4</v>
      </c>
      <c r="J625" s="138">
        <v>247.19983088000001</v>
      </c>
      <c r="K625" s="138">
        <v>18.402409090909099</v>
      </c>
    </row>
    <row r="626" spans="1:11" x14ac:dyDescent="0.2">
      <c r="A626" s="165" t="s">
        <v>1434</v>
      </c>
      <c r="B626" s="165" t="s">
        <v>1869</v>
      </c>
      <c r="C626" s="165" t="s">
        <v>1301</v>
      </c>
      <c r="D626" s="165" t="s">
        <v>134</v>
      </c>
      <c r="E626" s="165" t="s">
        <v>443</v>
      </c>
      <c r="F626" s="171">
        <v>4.0474196300000003</v>
      </c>
      <c r="G626" s="133">
        <v>3.0272066200000003</v>
      </c>
      <c r="H626" s="55">
        <f t="shared" si="18"/>
        <v>0.33701466006968483</v>
      </c>
      <c r="I626" s="87">
        <f t="shared" si="19"/>
        <v>2.7463431590626355E-4</v>
      </c>
      <c r="J626" s="138">
        <v>106.22163926719999</v>
      </c>
      <c r="K626" s="138">
        <v>12.202909090909101</v>
      </c>
    </row>
    <row r="627" spans="1:11" x14ac:dyDescent="0.2">
      <c r="A627" s="165" t="s">
        <v>1472</v>
      </c>
      <c r="B627" s="165" t="s">
        <v>1790</v>
      </c>
      <c r="C627" s="165" t="s">
        <v>1301</v>
      </c>
      <c r="D627" s="165" t="s">
        <v>134</v>
      </c>
      <c r="E627" s="165" t="s">
        <v>443</v>
      </c>
      <c r="F627" s="171">
        <v>4.0338073699999999</v>
      </c>
      <c r="G627" s="133">
        <v>5.1059194999999997</v>
      </c>
      <c r="H627" s="55">
        <f t="shared" si="18"/>
        <v>-0.20997435035942102</v>
      </c>
      <c r="I627" s="87">
        <f t="shared" si="19"/>
        <v>2.7371066724741713E-4</v>
      </c>
      <c r="J627" s="138">
        <v>746.09061239999994</v>
      </c>
      <c r="K627" s="138">
        <v>10.066681818181801</v>
      </c>
    </row>
    <row r="628" spans="1:11" x14ac:dyDescent="0.2">
      <c r="A628" s="165" t="s">
        <v>2566</v>
      </c>
      <c r="B628" s="165" t="s">
        <v>197</v>
      </c>
      <c r="C628" s="165" t="s">
        <v>1301</v>
      </c>
      <c r="D628" s="165" t="s">
        <v>134</v>
      </c>
      <c r="E628" s="165" t="s">
        <v>443</v>
      </c>
      <c r="F628" s="171">
        <v>4.0272852500000003</v>
      </c>
      <c r="G628" s="133">
        <v>4.3659429000000003</v>
      </c>
      <c r="H628" s="55">
        <f t="shared" si="18"/>
        <v>-7.7568043778126428E-2</v>
      </c>
      <c r="I628" s="87">
        <f t="shared" si="19"/>
        <v>2.7326811418195736E-4</v>
      </c>
      <c r="J628" s="138">
        <v>65.451393212099987</v>
      </c>
      <c r="K628" s="138">
        <v>28.292954545454499</v>
      </c>
    </row>
    <row r="629" spans="1:11" x14ac:dyDescent="0.2">
      <c r="A629" s="165" t="s">
        <v>2866</v>
      </c>
      <c r="B629" s="165" t="s">
        <v>3236</v>
      </c>
      <c r="C629" s="165" t="s">
        <v>1568</v>
      </c>
      <c r="D629" s="165" t="s">
        <v>135</v>
      </c>
      <c r="E629" s="165" t="s">
        <v>443</v>
      </c>
      <c r="F629" s="171">
        <v>4.0182867499999997</v>
      </c>
      <c r="G629" s="133">
        <v>4.6945934600000001</v>
      </c>
      <c r="H629" s="55">
        <f t="shared" si="18"/>
        <v>-0.14406076175976279</v>
      </c>
      <c r="I629" s="87">
        <f t="shared" si="19"/>
        <v>2.726575283970377E-4</v>
      </c>
      <c r="J629" s="138">
        <v>399.51695725345002</v>
      </c>
      <c r="K629" s="138">
        <v>36.004590909090901</v>
      </c>
    </row>
    <row r="630" spans="1:11" x14ac:dyDescent="0.2">
      <c r="A630" s="165" t="s">
        <v>2027</v>
      </c>
      <c r="B630" s="165" t="s">
        <v>2028</v>
      </c>
      <c r="C630" s="165" t="s">
        <v>1307</v>
      </c>
      <c r="D630" s="165" t="s">
        <v>389</v>
      </c>
      <c r="E630" s="165" t="s">
        <v>443</v>
      </c>
      <c r="F630" s="171">
        <v>4.0119262100000004</v>
      </c>
      <c r="G630" s="133">
        <v>5.7003511600000003</v>
      </c>
      <c r="H630" s="55">
        <f t="shared" si="18"/>
        <v>-0.29619665571620679</v>
      </c>
      <c r="I630" s="87">
        <f t="shared" si="19"/>
        <v>2.7222593920901619E-4</v>
      </c>
      <c r="J630" s="138">
        <v>163.77914012117134</v>
      </c>
      <c r="K630" s="138">
        <v>62.524090909090901</v>
      </c>
    </row>
    <row r="631" spans="1:11" x14ac:dyDescent="0.2">
      <c r="A631" s="165" t="s">
        <v>1258</v>
      </c>
      <c r="B631" s="165" t="s">
        <v>47</v>
      </c>
      <c r="C631" s="165" t="s">
        <v>1492</v>
      </c>
      <c r="D631" s="165" t="s">
        <v>135</v>
      </c>
      <c r="E631" s="165" t="s">
        <v>136</v>
      </c>
      <c r="F631" s="171">
        <v>4.01071226</v>
      </c>
      <c r="G631" s="133">
        <v>2.7211820000000002</v>
      </c>
      <c r="H631" s="55">
        <f t="shared" si="18"/>
        <v>0.47388607597727739</v>
      </c>
      <c r="I631" s="87">
        <f t="shared" si="19"/>
        <v>2.7214356763446447E-4</v>
      </c>
      <c r="J631" s="138">
        <v>479.57204488000002</v>
      </c>
      <c r="K631" s="138">
        <v>17.843181818181801</v>
      </c>
    </row>
    <row r="632" spans="1:11" x14ac:dyDescent="0.2">
      <c r="A632" s="165" t="s">
        <v>1881</v>
      </c>
      <c r="B632" s="165" t="s">
        <v>1882</v>
      </c>
      <c r="C632" s="165" t="s">
        <v>1330</v>
      </c>
      <c r="D632" s="165" t="s">
        <v>389</v>
      </c>
      <c r="E632" s="165" t="s">
        <v>443</v>
      </c>
      <c r="F632" s="171">
        <v>4.0081284500000001</v>
      </c>
      <c r="G632" s="133">
        <v>6.5204504700000001</v>
      </c>
      <c r="H632" s="55">
        <f t="shared" si="18"/>
        <v>-0.38529884270403791</v>
      </c>
      <c r="I632" s="87">
        <f t="shared" si="19"/>
        <v>2.7196824534108966E-4</v>
      </c>
      <c r="J632" s="138">
        <v>570.84719529999995</v>
      </c>
      <c r="K632" s="138">
        <v>6.20409090909091</v>
      </c>
    </row>
    <row r="633" spans="1:11" x14ac:dyDescent="0.2">
      <c r="A633" s="165" t="s">
        <v>3003</v>
      </c>
      <c r="B633" s="165" t="s">
        <v>3004</v>
      </c>
      <c r="C633" s="165" t="s">
        <v>1492</v>
      </c>
      <c r="D633" s="165" t="s">
        <v>135</v>
      </c>
      <c r="E633" s="165" t="s">
        <v>443</v>
      </c>
      <c r="F633" s="171">
        <v>3.9903639900000001</v>
      </c>
      <c r="G633" s="171">
        <v>0.78990324999999995</v>
      </c>
      <c r="H633" s="55">
        <f t="shared" si="18"/>
        <v>4.0517123331243416</v>
      </c>
      <c r="I633" s="41">
        <f t="shared" si="19"/>
        <v>2.7076285258087712E-4</v>
      </c>
      <c r="J633" s="138">
        <v>53.47431375</v>
      </c>
      <c r="K633" s="173">
        <v>57.408545454545497</v>
      </c>
    </row>
    <row r="634" spans="1:11" x14ac:dyDescent="0.2">
      <c r="A634" s="165" t="s">
        <v>3592</v>
      </c>
      <c r="B634" s="165" t="s">
        <v>1303</v>
      </c>
      <c r="C634" s="165" t="s">
        <v>1491</v>
      </c>
      <c r="D634" s="165" t="s">
        <v>389</v>
      </c>
      <c r="E634" s="165" t="s">
        <v>136</v>
      </c>
      <c r="F634" s="171">
        <v>3.9546661800000003</v>
      </c>
      <c r="G634" s="133">
        <v>4.8713126999999998</v>
      </c>
      <c r="H634" s="55">
        <f t="shared" si="18"/>
        <v>-0.18817238318533724</v>
      </c>
      <c r="I634" s="87">
        <f t="shared" si="19"/>
        <v>2.6834060716900176E-4</v>
      </c>
      <c r="J634" s="138">
        <v>58.701706279200003</v>
      </c>
      <c r="K634" s="138">
        <v>22.661772727272702</v>
      </c>
    </row>
    <row r="635" spans="1:11" x14ac:dyDescent="0.2">
      <c r="A635" s="165" t="s">
        <v>3283</v>
      </c>
      <c r="B635" s="165" t="s">
        <v>3284</v>
      </c>
      <c r="C635" s="165" t="s">
        <v>1301</v>
      </c>
      <c r="D635" s="165" t="s">
        <v>134</v>
      </c>
      <c r="E635" s="165" t="s">
        <v>136</v>
      </c>
      <c r="F635" s="171">
        <v>3.9512357100000002</v>
      </c>
      <c r="G635" s="133">
        <v>2.7621542699999999</v>
      </c>
      <c r="H635" s="55">
        <f t="shared" si="18"/>
        <v>0.43049059674715418</v>
      </c>
      <c r="I635" s="87">
        <f t="shared" si="19"/>
        <v>2.6810783546065114E-4</v>
      </c>
      <c r="J635" s="138">
        <v>2252.7834121633355</v>
      </c>
      <c r="K635" s="138">
        <v>17.3094545454545</v>
      </c>
    </row>
    <row r="636" spans="1:11" x14ac:dyDescent="0.2">
      <c r="A636" s="165" t="s">
        <v>3691</v>
      </c>
      <c r="B636" s="165" t="s">
        <v>3692</v>
      </c>
      <c r="C636" s="170" t="s">
        <v>1300</v>
      </c>
      <c r="D636" s="170" t="s">
        <v>389</v>
      </c>
      <c r="E636" s="170" t="s">
        <v>443</v>
      </c>
      <c r="F636" s="133">
        <v>3.9217008999999998</v>
      </c>
      <c r="G636" s="133">
        <v>3.5183674599999999</v>
      </c>
      <c r="H636" s="55">
        <f t="shared" si="18"/>
        <v>0.1146365308869699</v>
      </c>
      <c r="I636" s="87">
        <f t="shared" si="19"/>
        <v>2.6610377532326144E-4</v>
      </c>
      <c r="J636" s="138">
        <v>32.971118709936</v>
      </c>
      <c r="K636" s="138">
        <v>10.316818181818199</v>
      </c>
    </row>
    <row r="637" spans="1:11" x14ac:dyDescent="0.2">
      <c r="A637" s="165" t="s">
        <v>2430</v>
      </c>
      <c r="B637" s="165" t="s">
        <v>2267</v>
      </c>
      <c r="C637" s="165" t="s">
        <v>1695</v>
      </c>
      <c r="D637" s="165" t="s">
        <v>134</v>
      </c>
      <c r="E637" s="165" t="s">
        <v>443</v>
      </c>
      <c r="F637" s="171">
        <v>3.9148247599999997</v>
      </c>
      <c r="G637" s="133">
        <v>2.59475963</v>
      </c>
      <c r="H637" s="55">
        <f t="shared" si="18"/>
        <v>0.50874274238650763</v>
      </c>
      <c r="I637" s="87">
        <f t="shared" si="19"/>
        <v>2.6563720052311509E-4</v>
      </c>
      <c r="J637" s="138">
        <v>85.499803779913861</v>
      </c>
      <c r="K637" s="138">
        <v>28.111272727272699</v>
      </c>
    </row>
    <row r="638" spans="1:11" x14ac:dyDescent="0.2">
      <c r="A638" s="165" t="s">
        <v>1341</v>
      </c>
      <c r="B638" s="165" t="s">
        <v>1342</v>
      </c>
      <c r="C638" s="165" t="s">
        <v>1330</v>
      </c>
      <c r="D638" s="165" t="s">
        <v>135</v>
      </c>
      <c r="E638" s="165" t="s">
        <v>136</v>
      </c>
      <c r="F638" s="171">
        <v>3.9123098399999998</v>
      </c>
      <c r="G638" s="133">
        <v>28.084348469999998</v>
      </c>
      <c r="H638" s="55">
        <f t="shared" si="18"/>
        <v>-0.86069429938247732</v>
      </c>
      <c r="I638" s="87">
        <f t="shared" si="19"/>
        <v>2.6546655270378856E-4</v>
      </c>
      <c r="J638" s="138">
        <v>4101.470832</v>
      </c>
      <c r="K638" s="138">
        <v>10.145</v>
      </c>
    </row>
    <row r="639" spans="1:11" x14ac:dyDescent="0.2">
      <c r="A639" s="165" t="s">
        <v>1645</v>
      </c>
      <c r="B639" s="165" t="s">
        <v>2936</v>
      </c>
      <c r="C639" s="165" t="s">
        <v>1624</v>
      </c>
      <c r="D639" s="165" t="s">
        <v>134</v>
      </c>
      <c r="E639" s="165" t="s">
        <v>136</v>
      </c>
      <c r="F639" s="171">
        <v>3.9117149200000001</v>
      </c>
      <c r="G639" s="133">
        <v>2.1549339700000001</v>
      </c>
      <c r="H639" s="55">
        <f t="shared" si="18"/>
        <v>0.81523655687696084</v>
      </c>
      <c r="I639" s="87">
        <f t="shared" si="19"/>
        <v>2.6542618489858053E-4</v>
      </c>
      <c r="J639" s="138">
        <v>33.237967014473242</v>
      </c>
      <c r="K639" s="138">
        <v>71.399681818181804</v>
      </c>
    </row>
    <row r="640" spans="1:11" x14ac:dyDescent="0.2">
      <c r="A640" s="165" t="s">
        <v>2718</v>
      </c>
      <c r="B640" s="165" t="s">
        <v>91</v>
      </c>
      <c r="C640" s="165" t="s">
        <v>1491</v>
      </c>
      <c r="D640" s="165" t="s">
        <v>134</v>
      </c>
      <c r="E640" s="165" t="s">
        <v>443</v>
      </c>
      <c r="F640" s="171">
        <v>3.90184146</v>
      </c>
      <c r="G640" s="133">
        <v>3.5713462699999998</v>
      </c>
      <c r="H640" s="55">
        <f t="shared" si="18"/>
        <v>9.2540785746883181E-2</v>
      </c>
      <c r="I640" s="87">
        <f t="shared" si="19"/>
        <v>2.6475622942556036E-4</v>
      </c>
      <c r="J640" s="138">
        <v>71.381379389685009</v>
      </c>
      <c r="K640" s="138">
        <v>53.811318181818201</v>
      </c>
    </row>
    <row r="641" spans="1:11" x14ac:dyDescent="0.2">
      <c r="A641" s="165" t="s">
        <v>2248</v>
      </c>
      <c r="B641" s="165" t="s">
        <v>2249</v>
      </c>
      <c r="C641" s="165" t="s">
        <v>1330</v>
      </c>
      <c r="D641" s="165" t="s">
        <v>389</v>
      </c>
      <c r="E641" s="165" t="s">
        <v>443</v>
      </c>
      <c r="F641" s="171">
        <v>3.8885882299999999</v>
      </c>
      <c r="G641" s="133">
        <v>4.5300988899999997</v>
      </c>
      <c r="H641" s="55">
        <f t="shared" si="18"/>
        <v>-0.1416107408639814</v>
      </c>
      <c r="I641" s="87">
        <f t="shared" si="19"/>
        <v>2.6385694245081235E-4</v>
      </c>
      <c r="J641" s="138">
        <v>111.1199245</v>
      </c>
      <c r="K641" s="138">
        <v>36.659545454545501</v>
      </c>
    </row>
    <row r="642" spans="1:11" x14ac:dyDescent="0.2">
      <c r="A642" s="165" t="s">
        <v>1130</v>
      </c>
      <c r="B642" s="165" t="s">
        <v>947</v>
      </c>
      <c r="C642" s="165" t="s">
        <v>404</v>
      </c>
      <c r="D642" s="165" t="s">
        <v>389</v>
      </c>
      <c r="E642" s="165" t="s">
        <v>136</v>
      </c>
      <c r="F642" s="171">
        <v>3.8692968100000003</v>
      </c>
      <c r="G642" s="133">
        <v>2.60178128</v>
      </c>
      <c r="H642" s="55">
        <f t="shared" si="18"/>
        <v>0.48717220764998359</v>
      </c>
      <c r="I642" s="87">
        <f t="shared" si="19"/>
        <v>2.625479390810381E-4</v>
      </c>
      <c r="J642" s="138">
        <v>390.64135040390443</v>
      </c>
      <c r="K642" s="138">
        <v>63.084045454545503</v>
      </c>
    </row>
    <row r="643" spans="1:11" x14ac:dyDescent="0.2">
      <c r="A643" s="165" t="s">
        <v>1259</v>
      </c>
      <c r="B643" s="165" t="s">
        <v>45</v>
      </c>
      <c r="C643" s="165" t="s">
        <v>1492</v>
      </c>
      <c r="D643" s="165" t="s">
        <v>135</v>
      </c>
      <c r="E643" s="165" t="s">
        <v>136</v>
      </c>
      <c r="F643" s="171">
        <v>3.8333984700000001</v>
      </c>
      <c r="G643" s="133">
        <v>1.86903263</v>
      </c>
      <c r="H643" s="55">
        <f t="shared" si="18"/>
        <v>1.0510067124938316</v>
      </c>
      <c r="I643" s="87">
        <f t="shared" si="19"/>
        <v>2.6011208687164649E-4</v>
      </c>
      <c r="J643" s="138">
        <v>430.79397756999998</v>
      </c>
      <c r="K643" s="138">
        <v>24.315818181818202</v>
      </c>
    </row>
    <row r="644" spans="1:11" x14ac:dyDescent="0.2">
      <c r="A644" s="165" t="s">
        <v>1146</v>
      </c>
      <c r="B644" s="165" t="s">
        <v>943</v>
      </c>
      <c r="C644" s="165" t="s">
        <v>404</v>
      </c>
      <c r="D644" s="165" t="s">
        <v>135</v>
      </c>
      <c r="E644" s="165" t="s">
        <v>136</v>
      </c>
      <c r="F644" s="171">
        <v>3.8288465199999999</v>
      </c>
      <c r="G644" s="133">
        <v>4.2103206100000001</v>
      </c>
      <c r="H644" s="55">
        <f t="shared" si="18"/>
        <v>-9.0604522870290416E-2</v>
      </c>
      <c r="I644" s="87">
        <f t="shared" si="19"/>
        <v>2.5980321806421585E-4</v>
      </c>
      <c r="J644" s="138">
        <v>100.08946347189499</v>
      </c>
      <c r="K644" s="138">
        <v>81.502045454545495</v>
      </c>
    </row>
    <row r="645" spans="1:11" x14ac:dyDescent="0.2">
      <c r="A645" s="165" t="s">
        <v>3018</v>
      </c>
      <c r="B645" s="165" t="s">
        <v>128</v>
      </c>
      <c r="C645" s="165" t="s">
        <v>1300</v>
      </c>
      <c r="D645" s="165" t="s">
        <v>135</v>
      </c>
      <c r="E645" s="165" t="s">
        <v>443</v>
      </c>
      <c r="F645" s="171">
        <v>3.8171539800000001</v>
      </c>
      <c r="G645" s="133">
        <v>4.3133680400000003</v>
      </c>
      <c r="H645" s="55">
        <f t="shared" si="18"/>
        <v>-0.11504097387432777</v>
      </c>
      <c r="I645" s="87">
        <f t="shared" si="19"/>
        <v>2.5900983042031925E-4</v>
      </c>
      <c r="J645" s="138">
        <v>100.72866307998686</v>
      </c>
      <c r="K645" s="138">
        <v>6.2057727272727297</v>
      </c>
    </row>
    <row r="646" spans="1:11" x14ac:dyDescent="0.2">
      <c r="A646" s="165" t="s">
        <v>1748</v>
      </c>
      <c r="B646" s="165" t="s">
        <v>1749</v>
      </c>
      <c r="C646" s="165" t="s">
        <v>1302</v>
      </c>
      <c r="D646" s="165" t="s">
        <v>135</v>
      </c>
      <c r="E646" s="165" t="s">
        <v>443</v>
      </c>
      <c r="F646" s="171">
        <v>3.8169508900000002</v>
      </c>
      <c r="G646" s="133">
        <v>6.4876076900000008</v>
      </c>
      <c r="H646" s="55">
        <f t="shared" si="18"/>
        <v>-0.41165510117335724</v>
      </c>
      <c r="I646" s="87">
        <f t="shared" si="19"/>
        <v>2.5899604991611752E-4</v>
      </c>
      <c r="J646" s="138">
        <v>216.60248763042748</v>
      </c>
      <c r="K646" s="138">
        <v>17.592772727272699</v>
      </c>
    </row>
    <row r="647" spans="1:11" x14ac:dyDescent="0.2">
      <c r="A647" s="165" t="s">
        <v>517</v>
      </c>
      <c r="B647" s="165" t="s">
        <v>509</v>
      </c>
      <c r="C647" s="165" t="s">
        <v>1302</v>
      </c>
      <c r="D647" s="165" t="s">
        <v>389</v>
      </c>
      <c r="E647" s="165" t="s">
        <v>136</v>
      </c>
      <c r="F647" s="171">
        <v>3.8135255699999999</v>
      </c>
      <c r="G647" s="133">
        <v>3.3537283599999999</v>
      </c>
      <c r="H647" s="55">
        <f t="shared" ref="H647:H710" si="20">IF(ISERROR(F647/G647-1),"",IF((F647/G647-1)&gt;10000%,"",F647/G647-1))</f>
        <v>0.13710031363422659</v>
      </c>
      <c r="I647" s="87">
        <f t="shared" ref="I647:I710" si="21">F647/$F$1625</f>
        <v>2.5876362765676306E-4</v>
      </c>
      <c r="J647" s="138">
        <v>216.99287184449682</v>
      </c>
      <c r="K647" s="138">
        <v>21.715954545454501</v>
      </c>
    </row>
    <row r="648" spans="1:11" x14ac:dyDescent="0.2">
      <c r="A648" s="165" t="s">
        <v>2071</v>
      </c>
      <c r="B648" s="165" t="s">
        <v>2072</v>
      </c>
      <c r="C648" s="165" t="s">
        <v>1330</v>
      </c>
      <c r="D648" s="165" t="s">
        <v>135</v>
      </c>
      <c r="E648" s="165" t="s">
        <v>443</v>
      </c>
      <c r="F648" s="171">
        <v>3.7930570299999999</v>
      </c>
      <c r="G648" s="133">
        <v>3.2721867000000002</v>
      </c>
      <c r="H648" s="55">
        <f t="shared" si="20"/>
        <v>0.15918111579635719</v>
      </c>
      <c r="I648" s="87">
        <f t="shared" si="21"/>
        <v>2.5737475178166632E-4</v>
      </c>
      <c r="J648" s="138">
        <v>452.97759730000001</v>
      </c>
      <c r="K648" s="138">
        <v>11.684727272727301</v>
      </c>
    </row>
    <row r="649" spans="1:11" x14ac:dyDescent="0.2">
      <c r="A649" s="165" t="s">
        <v>608</v>
      </c>
      <c r="B649" s="165" t="s">
        <v>301</v>
      </c>
      <c r="C649" s="165" t="s">
        <v>404</v>
      </c>
      <c r="D649" s="165" t="s">
        <v>135</v>
      </c>
      <c r="E649" s="165" t="s">
        <v>136</v>
      </c>
      <c r="F649" s="171">
        <v>3.7650448500000002</v>
      </c>
      <c r="G649" s="133">
        <v>7.4056588200000002</v>
      </c>
      <c r="H649" s="55">
        <f t="shared" si="20"/>
        <v>-0.49159893244987485</v>
      </c>
      <c r="I649" s="87">
        <f t="shared" si="21"/>
        <v>2.5547400844526483E-4</v>
      </c>
      <c r="J649" s="138">
        <v>169.65362113999998</v>
      </c>
      <c r="K649" s="138">
        <v>11.685499999999999</v>
      </c>
    </row>
    <row r="650" spans="1:11" x14ac:dyDescent="0.2">
      <c r="A650" s="165" t="s">
        <v>3590</v>
      </c>
      <c r="B650" s="165" t="s">
        <v>138</v>
      </c>
      <c r="C650" s="165" t="s">
        <v>1301</v>
      </c>
      <c r="D650" s="165" t="s">
        <v>135</v>
      </c>
      <c r="E650" s="165" t="s">
        <v>443</v>
      </c>
      <c r="F650" s="171">
        <v>3.7633221400000001</v>
      </c>
      <c r="G650" s="133">
        <v>1.4542398400000001</v>
      </c>
      <c r="H650" s="55">
        <f t="shared" si="20"/>
        <v>1.5878276997279896</v>
      </c>
      <c r="I650" s="87">
        <f t="shared" si="21"/>
        <v>2.5535711538113873E-4</v>
      </c>
      <c r="J650" s="138">
        <v>912.12664259600001</v>
      </c>
      <c r="K650" s="138">
        <v>10.073409090909101</v>
      </c>
    </row>
    <row r="651" spans="1:11" x14ac:dyDescent="0.2">
      <c r="A651" s="165" t="s">
        <v>2508</v>
      </c>
      <c r="B651" s="165" t="s">
        <v>1782</v>
      </c>
      <c r="C651" s="165" t="s">
        <v>404</v>
      </c>
      <c r="D651" s="165" t="s">
        <v>389</v>
      </c>
      <c r="E651" s="165" t="s">
        <v>136</v>
      </c>
      <c r="F651" s="171">
        <v>3.7555954300000001</v>
      </c>
      <c r="G651" s="133">
        <v>3.1304013500000001</v>
      </c>
      <c r="H651" s="55">
        <f t="shared" si="20"/>
        <v>0.19971690850439994</v>
      </c>
      <c r="I651" s="87">
        <f t="shared" si="21"/>
        <v>2.5483282585619612E-4</v>
      </c>
      <c r="J651" s="138">
        <v>271.8722515987883</v>
      </c>
      <c r="K651" s="138">
        <v>15.262772727272701</v>
      </c>
    </row>
    <row r="652" spans="1:11" x14ac:dyDescent="0.2">
      <c r="A652" s="165" t="s">
        <v>1331</v>
      </c>
      <c r="B652" s="165" t="s">
        <v>1332</v>
      </c>
      <c r="C652" s="165" t="s">
        <v>3069</v>
      </c>
      <c r="D652" s="165" t="s">
        <v>134</v>
      </c>
      <c r="E652" s="165" t="s">
        <v>443</v>
      </c>
      <c r="F652" s="171">
        <v>3.7471405099999999</v>
      </c>
      <c r="G652" s="133">
        <v>2.8341294399999999</v>
      </c>
      <c r="H652" s="55">
        <f t="shared" si="20"/>
        <v>0.32214868421817755</v>
      </c>
      <c r="I652" s="87">
        <f t="shared" si="21"/>
        <v>2.5425912424319034E-4</v>
      </c>
      <c r="J652" s="138">
        <v>207.84214014</v>
      </c>
      <c r="K652" s="138">
        <v>49.408499999999997</v>
      </c>
    </row>
    <row r="653" spans="1:11" x14ac:dyDescent="0.2">
      <c r="A653" s="165" t="s">
        <v>3165</v>
      </c>
      <c r="B653" s="165" t="s">
        <v>3166</v>
      </c>
      <c r="C653" s="165" t="s">
        <v>1493</v>
      </c>
      <c r="D653" s="165" t="s">
        <v>135</v>
      </c>
      <c r="E653" s="165" t="s">
        <v>136</v>
      </c>
      <c r="F653" s="171">
        <v>3.7403010299999999</v>
      </c>
      <c r="G653" s="171">
        <v>3.6258948900000001</v>
      </c>
      <c r="H653" s="55">
        <f t="shared" si="20"/>
        <v>3.1552525230536865E-2</v>
      </c>
      <c r="I653" s="41">
        <f t="shared" si="21"/>
        <v>2.5379503697706357E-4</v>
      </c>
      <c r="J653" s="138">
        <v>207.58729887999999</v>
      </c>
      <c r="K653" s="173">
        <v>23.65</v>
      </c>
    </row>
    <row r="654" spans="1:11" x14ac:dyDescent="0.2">
      <c r="A654" s="165" t="s">
        <v>1457</v>
      </c>
      <c r="B654" s="165" t="s">
        <v>493</v>
      </c>
      <c r="C654" s="165" t="s">
        <v>1302</v>
      </c>
      <c r="D654" s="165" t="s">
        <v>135</v>
      </c>
      <c r="E654" s="165" t="s">
        <v>136</v>
      </c>
      <c r="F654" s="171">
        <v>3.7148940499999998</v>
      </c>
      <c r="G654" s="133">
        <v>2.5265377599999996</v>
      </c>
      <c r="H654" s="55">
        <f t="shared" si="20"/>
        <v>0.47034970496542283</v>
      </c>
      <c r="I654" s="87">
        <f t="shared" si="21"/>
        <v>2.5207106733481912E-4</v>
      </c>
      <c r="J654" s="138">
        <v>125.56113583124524</v>
      </c>
      <c r="K654" s="138">
        <v>14.168727272727301</v>
      </c>
    </row>
    <row r="655" spans="1:11" x14ac:dyDescent="0.2">
      <c r="A655" s="165" t="s">
        <v>2342</v>
      </c>
      <c r="B655" s="165" t="s">
        <v>1511</v>
      </c>
      <c r="C655" s="165" t="s">
        <v>1300</v>
      </c>
      <c r="D655" s="165" t="s">
        <v>135</v>
      </c>
      <c r="E655" s="165" t="s">
        <v>443</v>
      </c>
      <c r="F655" s="171">
        <v>3.6991445999999999</v>
      </c>
      <c r="G655" s="133">
        <v>2.5460579300000004</v>
      </c>
      <c r="H655" s="55">
        <f t="shared" si="20"/>
        <v>0.45289097958584135</v>
      </c>
      <c r="I655" s="87">
        <f t="shared" si="21"/>
        <v>2.5100240141379875E-4</v>
      </c>
      <c r="J655" s="138">
        <v>1152.704783269538</v>
      </c>
      <c r="K655" s="138">
        <v>7.87290909090909</v>
      </c>
    </row>
    <row r="656" spans="1:11" x14ac:dyDescent="0.2">
      <c r="A656" s="165" t="s">
        <v>3840</v>
      </c>
      <c r="B656" s="165" t="s">
        <v>3841</v>
      </c>
      <c r="C656" s="165" t="s">
        <v>1301</v>
      </c>
      <c r="D656" s="165" t="s">
        <v>135</v>
      </c>
      <c r="E656" s="165" t="s">
        <v>136</v>
      </c>
      <c r="F656" s="171">
        <v>3.6965527799999998</v>
      </c>
      <c r="G656" s="171"/>
      <c r="H656" s="55" t="str">
        <f t="shared" si="20"/>
        <v/>
      </c>
      <c r="I656" s="41">
        <f t="shared" si="21"/>
        <v>2.5082653560849007E-4</v>
      </c>
      <c r="J656" s="138">
        <v>183.39890918999998</v>
      </c>
      <c r="K656" s="173">
        <v>18.960058823529401</v>
      </c>
    </row>
    <row r="657" spans="1:11" x14ac:dyDescent="0.2">
      <c r="A657" s="165" t="s">
        <v>1108</v>
      </c>
      <c r="B657" s="165" t="s">
        <v>955</v>
      </c>
      <c r="C657" s="165" t="s">
        <v>404</v>
      </c>
      <c r="D657" s="165" t="s">
        <v>135</v>
      </c>
      <c r="E657" s="165" t="s">
        <v>136</v>
      </c>
      <c r="F657" s="171">
        <v>3.6958735899999997</v>
      </c>
      <c r="G657" s="133">
        <v>1.6424563300000001</v>
      </c>
      <c r="H657" s="55">
        <f t="shared" si="20"/>
        <v>1.2502111760864896</v>
      </c>
      <c r="I657" s="87">
        <f t="shared" si="21"/>
        <v>2.5078044973203734E-4</v>
      </c>
      <c r="J657" s="138">
        <v>45.829213539212382</v>
      </c>
      <c r="K657" s="138">
        <v>95.507772727272695</v>
      </c>
    </row>
    <row r="658" spans="1:11" x14ac:dyDescent="0.2">
      <c r="A658" s="165" t="s">
        <v>1911</v>
      </c>
      <c r="B658" s="165" t="s">
        <v>139</v>
      </c>
      <c r="C658" s="165" t="s">
        <v>1301</v>
      </c>
      <c r="D658" s="165" t="s">
        <v>134</v>
      </c>
      <c r="E658" s="165" t="s">
        <v>136</v>
      </c>
      <c r="F658" s="171">
        <v>3.6744915800000002</v>
      </c>
      <c r="G658" s="133">
        <v>7.10462229</v>
      </c>
      <c r="H658" s="55">
        <f t="shared" si="20"/>
        <v>-0.48280268394113313</v>
      </c>
      <c r="I658" s="87">
        <f t="shared" si="21"/>
        <v>2.4932959110459855E-4</v>
      </c>
      <c r="J658" s="138">
        <v>133.002126586</v>
      </c>
      <c r="K658" s="138">
        <v>62.483772727272701</v>
      </c>
    </row>
    <row r="659" spans="1:11" x14ac:dyDescent="0.2">
      <c r="A659" s="165" t="s">
        <v>1623</v>
      </c>
      <c r="B659" s="165" t="s">
        <v>1075</v>
      </c>
      <c r="C659" s="165" t="s">
        <v>1301</v>
      </c>
      <c r="D659" s="165" t="s">
        <v>135</v>
      </c>
      <c r="E659" s="165" t="s">
        <v>136</v>
      </c>
      <c r="F659" s="171">
        <v>3.6175057799999997</v>
      </c>
      <c r="G659" s="133">
        <v>2.7732317400000004</v>
      </c>
      <c r="H659" s="55">
        <f t="shared" si="20"/>
        <v>0.30443688777339584</v>
      </c>
      <c r="I659" s="87">
        <f t="shared" si="21"/>
        <v>2.4546286671472565E-4</v>
      </c>
      <c r="J659" s="138">
        <v>850.581718829328</v>
      </c>
      <c r="K659" s="138">
        <v>11.0970454545455</v>
      </c>
    </row>
    <row r="660" spans="1:11" x14ac:dyDescent="0.2">
      <c r="A660" s="165" t="s">
        <v>1142</v>
      </c>
      <c r="B660" s="165" t="s">
        <v>953</v>
      </c>
      <c r="C660" s="165" t="s">
        <v>404</v>
      </c>
      <c r="D660" s="165" t="s">
        <v>135</v>
      </c>
      <c r="E660" s="165" t="s">
        <v>136</v>
      </c>
      <c r="F660" s="171">
        <v>3.6127065200000001</v>
      </c>
      <c r="G660" s="133">
        <v>2.6992600800000002</v>
      </c>
      <c r="H660" s="55">
        <f t="shared" si="20"/>
        <v>0.33840623464486597</v>
      </c>
      <c r="I660" s="87">
        <f t="shared" si="21"/>
        <v>2.4513721689151813E-4</v>
      </c>
      <c r="J660" s="138">
        <v>254.94287287108719</v>
      </c>
      <c r="K660" s="138">
        <v>14.559681818181801</v>
      </c>
    </row>
    <row r="661" spans="1:11" x14ac:dyDescent="0.2">
      <c r="A661" s="165" t="s">
        <v>1347</v>
      </c>
      <c r="B661" s="165" t="s">
        <v>1348</v>
      </c>
      <c r="C661" s="165" t="s">
        <v>1330</v>
      </c>
      <c r="D661" s="165" t="s">
        <v>389</v>
      </c>
      <c r="E661" s="165" t="s">
        <v>136</v>
      </c>
      <c r="F661" s="171">
        <v>3.61044871</v>
      </c>
      <c r="G661" s="133">
        <v>5.2122341600000004</v>
      </c>
      <c r="H661" s="55">
        <f t="shared" si="20"/>
        <v>-0.30731264191706997</v>
      </c>
      <c r="I661" s="87">
        <f t="shared" si="21"/>
        <v>2.4498401505887386E-4</v>
      </c>
      <c r="J661" s="138">
        <v>388.81193789999998</v>
      </c>
      <c r="K661" s="138">
        <v>32.221136363636397</v>
      </c>
    </row>
    <row r="662" spans="1:11" x14ac:dyDescent="0.2">
      <c r="A662" s="165" t="s">
        <v>856</v>
      </c>
      <c r="B662" s="165" t="s">
        <v>31</v>
      </c>
      <c r="C662" s="165" t="s">
        <v>1493</v>
      </c>
      <c r="D662" s="165" t="s">
        <v>135</v>
      </c>
      <c r="E662" s="165" t="s">
        <v>136</v>
      </c>
      <c r="F662" s="171">
        <v>3.6051406899999998</v>
      </c>
      <c r="G662" s="133">
        <v>3.9119951800000003</v>
      </c>
      <c r="H662" s="55">
        <f t="shared" si="20"/>
        <v>-7.843938345547774E-2</v>
      </c>
      <c r="I662" s="87">
        <f t="shared" si="21"/>
        <v>2.4462384374609184E-4</v>
      </c>
      <c r="J662" s="138">
        <v>36.452145259999995</v>
      </c>
      <c r="K662" s="138">
        <v>8.8569545454545402</v>
      </c>
    </row>
    <row r="663" spans="1:11" x14ac:dyDescent="0.2">
      <c r="A663" s="165" t="s">
        <v>1422</v>
      </c>
      <c r="B663" s="165" t="s">
        <v>1883</v>
      </c>
      <c r="C663" s="165" t="s">
        <v>1301</v>
      </c>
      <c r="D663" s="165" t="s">
        <v>134</v>
      </c>
      <c r="E663" s="165" t="s">
        <v>443</v>
      </c>
      <c r="F663" s="171">
        <v>3.5880807000000003</v>
      </c>
      <c r="G663" s="133">
        <v>3.3065926600000002</v>
      </c>
      <c r="H663" s="55">
        <f t="shared" si="20"/>
        <v>8.512933673541756E-2</v>
      </c>
      <c r="I663" s="87">
        <f t="shared" si="21"/>
        <v>2.4346625221585125E-4</v>
      </c>
      <c r="J663" s="138">
        <v>312.52563783479997</v>
      </c>
      <c r="K663" s="138">
        <v>25.4374545454545</v>
      </c>
    </row>
    <row r="664" spans="1:11" x14ac:dyDescent="0.2">
      <c r="A664" s="165" t="s">
        <v>2997</v>
      </c>
      <c r="B664" s="165" t="s">
        <v>2998</v>
      </c>
      <c r="C664" s="165" t="s">
        <v>1492</v>
      </c>
      <c r="D664" s="165" t="s">
        <v>135</v>
      </c>
      <c r="E664" s="165" t="s">
        <v>136</v>
      </c>
      <c r="F664" s="171">
        <v>3.5567066499999997</v>
      </c>
      <c r="G664" s="171">
        <v>4.0311964099999997</v>
      </c>
      <c r="H664" s="55">
        <f t="shared" si="20"/>
        <v>-0.11770445092254878</v>
      </c>
      <c r="I664" s="41">
        <f t="shared" si="21"/>
        <v>2.4133739196743686E-4</v>
      </c>
      <c r="J664" s="138">
        <v>186.86655737999999</v>
      </c>
      <c r="K664" s="173">
        <v>52.870272727272699</v>
      </c>
    </row>
    <row r="665" spans="1:11" x14ac:dyDescent="0.2">
      <c r="A665" s="165" t="s">
        <v>2729</v>
      </c>
      <c r="B665" s="165" t="s">
        <v>204</v>
      </c>
      <c r="C665" s="165" t="s">
        <v>1491</v>
      </c>
      <c r="D665" s="165" t="s">
        <v>134</v>
      </c>
      <c r="E665" s="165" t="s">
        <v>136</v>
      </c>
      <c r="F665" s="171">
        <v>3.5556306200000001</v>
      </c>
      <c r="G665" s="133">
        <v>2.09590364</v>
      </c>
      <c r="H665" s="55">
        <f t="shared" si="20"/>
        <v>0.69646664672045722</v>
      </c>
      <c r="I665" s="87">
        <f t="shared" si="21"/>
        <v>2.4126437884056605E-4</v>
      </c>
      <c r="J665" s="138">
        <v>117.602931815744</v>
      </c>
      <c r="K665" s="138">
        <v>35.0789090909091</v>
      </c>
    </row>
    <row r="666" spans="1:11" x14ac:dyDescent="0.2">
      <c r="A666" s="165" t="s">
        <v>2630</v>
      </c>
      <c r="B666" s="165" t="s">
        <v>73</v>
      </c>
      <c r="C666" s="165" t="s">
        <v>1491</v>
      </c>
      <c r="D666" s="165" t="s">
        <v>135</v>
      </c>
      <c r="E666" s="165" t="s">
        <v>443</v>
      </c>
      <c r="F666" s="171">
        <v>3.5548287300000001</v>
      </c>
      <c r="G666" s="133">
        <v>2.5333414799999998</v>
      </c>
      <c r="H666" s="55">
        <f t="shared" si="20"/>
        <v>0.40321735465366482</v>
      </c>
      <c r="I666" s="87">
        <f t="shared" si="21"/>
        <v>2.4120996725696112E-4</v>
      </c>
      <c r="J666" s="138">
        <v>115.15031141601001</v>
      </c>
      <c r="K666" s="138">
        <v>53.4434545454546</v>
      </c>
    </row>
    <row r="667" spans="1:11" x14ac:dyDescent="0.2">
      <c r="A667" s="165" t="s">
        <v>2675</v>
      </c>
      <c r="B667" s="165" t="s">
        <v>599</v>
      </c>
      <c r="C667" s="165" t="s">
        <v>1491</v>
      </c>
      <c r="D667" s="165" t="s">
        <v>389</v>
      </c>
      <c r="E667" s="165" t="s">
        <v>136</v>
      </c>
      <c r="F667" s="171">
        <v>3.53198619</v>
      </c>
      <c r="G667" s="133">
        <v>3.8918443799999998</v>
      </c>
      <c r="H667" s="55">
        <f t="shared" si="20"/>
        <v>-9.2464691509581809E-2</v>
      </c>
      <c r="I667" s="87">
        <f t="shared" si="21"/>
        <v>2.3966000557274072E-4</v>
      </c>
      <c r="J667" s="138">
        <v>189.19089615180002</v>
      </c>
      <c r="K667" s="138">
        <v>19.799954545454501</v>
      </c>
    </row>
    <row r="668" spans="1:11" x14ac:dyDescent="0.2">
      <c r="A668" s="165" t="s">
        <v>523</v>
      </c>
      <c r="B668" s="165" t="s">
        <v>399</v>
      </c>
      <c r="C668" s="165" t="s">
        <v>1302</v>
      </c>
      <c r="D668" s="165" t="s">
        <v>389</v>
      </c>
      <c r="E668" s="165" t="s">
        <v>443</v>
      </c>
      <c r="F668" s="171">
        <v>3.51979241</v>
      </c>
      <c r="G668" s="133">
        <v>6.7192912500000004</v>
      </c>
      <c r="H668" s="55">
        <f t="shared" si="20"/>
        <v>-0.47616611945493514</v>
      </c>
      <c r="I668" s="87">
        <f t="shared" si="21"/>
        <v>2.3883260670265827E-4</v>
      </c>
      <c r="J668" s="138">
        <v>487.29258330528444</v>
      </c>
      <c r="K668" s="138">
        <v>33.245772727272701</v>
      </c>
    </row>
    <row r="669" spans="1:11" x14ac:dyDescent="0.2">
      <c r="A669" s="165" t="s">
        <v>2377</v>
      </c>
      <c r="B669" s="165" t="s">
        <v>1562</v>
      </c>
      <c r="C669" s="165" t="s">
        <v>1300</v>
      </c>
      <c r="D669" s="165" t="s">
        <v>134</v>
      </c>
      <c r="E669" s="165" t="s">
        <v>443</v>
      </c>
      <c r="F669" s="171">
        <v>3.5117041000000002</v>
      </c>
      <c r="G669" s="133">
        <v>10.51393197</v>
      </c>
      <c r="H669" s="55">
        <f t="shared" si="20"/>
        <v>-0.66599516622133903</v>
      </c>
      <c r="I669" s="87">
        <f t="shared" si="21"/>
        <v>2.3828378110839001E-4</v>
      </c>
      <c r="J669" s="138">
        <v>1281.8811361191104</v>
      </c>
      <c r="K669" s="138">
        <v>9.1014545454545495</v>
      </c>
    </row>
    <row r="670" spans="1:11" x14ac:dyDescent="0.2">
      <c r="A670" s="165" t="s">
        <v>1109</v>
      </c>
      <c r="B670" s="165" t="s">
        <v>948</v>
      </c>
      <c r="C670" s="165" t="s">
        <v>404</v>
      </c>
      <c r="D670" s="165" t="s">
        <v>389</v>
      </c>
      <c r="E670" s="165" t="s">
        <v>136</v>
      </c>
      <c r="F670" s="171">
        <v>3.4884184300000003</v>
      </c>
      <c r="G670" s="133">
        <v>5.1872031300000003</v>
      </c>
      <c r="H670" s="55">
        <f t="shared" si="20"/>
        <v>-0.32749531056054859</v>
      </c>
      <c r="I670" s="87">
        <f t="shared" si="21"/>
        <v>2.3670375120403612E-4</v>
      </c>
      <c r="J670" s="138">
        <v>180.32493897677548</v>
      </c>
      <c r="K670" s="138">
        <v>33.787136363636399</v>
      </c>
    </row>
    <row r="671" spans="1:11" x14ac:dyDescent="0.2">
      <c r="A671" s="165" t="s">
        <v>1312</v>
      </c>
      <c r="B671" s="165" t="s">
        <v>1313</v>
      </c>
      <c r="C671" s="165" t="s">
        <v>1307</v>
      </c>
      <c r="D671" s="165" t="s">
        <v>135</v>
      </c>
      <c r="E671" s="165" t="s">
        <v>136</v>
      </c>
      <c r="F671" s="171">
        <v>3.4875236099999998</v>
      </c>
      <c r="G671" s="133">
        <v>1.67418578</v>
      </c>
      <c r="H671" s="55">
        <f t="shared" si="20"/>
        <v>1.0831162536812373</v>
      </c>
      <c r="I671" s="87">
        <f t="shared" si="21"/>
        <v>2.3664303393203945E-4</v>
      </c>
      <c r="J671" s="138">
        <v>31.882198788286775</v>
      </c>
      <c r="K671" s="138">
        <v>84.506318181818202</v>
      </c>
    </row>
    <row r="672" spans="1:11" x14ac:dyDescent="0.2">
      <c r="A672" s="165" t="s">
        <v>2502</v>
      </c>
      <c r="B672" s="165" t="s">
        <v>189</v>
      </c>
      <c r="C672" s="165" t="s">
        <v>404</v>
      </c>
      <c r="D672" s="165" t="s">
        <v>135</v>
      </c>
      <c r="E672" s="165" t="s">
        <v>443</v>
      </c>
      <c r="F672" s="171">
        <v>3.4600056000000001</v>
      </c>
      <c r="G672" s="133">
        <v>5.4824456599999998</v>
      </c>
      <c r="H672" s="55">
        <f t="shared" si="20"/>
        <v>-0.36889377212723706</v>
      </c>
      <c r="I672" s="87">
        <f t="shared" si="21"/>
        <v>2.3477582209281348E-4</v>
      </c>
      <c r="J672" s="138">
        <v>310.03653715079099</v>
      </c>
      <c r="K672" s="138">
        <v>31.9560909090909</v>
      </c>
    </row>
    <row r="673" spans="1:11" x14ac:dyDescent="0.2">
      <c r="A673" s="165" t="s">
        <v>2414</v>
      </c>
      <c r="B673" s="165" t="s">
        <v>588</v>
      </c>
      <c r="C673" s="165" t="s">
        <v>3069</v>
      </c>
      <c r="D673" s="165" t="s">
        <v>134</v>
      </c>
      <c r="E673" s="165" t="s">
        <v>443</v>
      </c>
      <c r="F673" s="171">
        <v>3.4587123100000001</v>
      </c>
      <c r="G673" s="133">
        <v>3.7652239999999999</v>
      </c>
      <c r="H673" s="55">
        <f t="shared" si="20"/>
        <v>-8.1405964160432331E-2</v>
      </c>
      <c r="I673" s="87">
        <f t="shared" si="21"/>
        <v>2.3468806696809506E-4</v>
      </c>
      <c r="J673" s="138">
        <v>940.38557040000001</v>
      </c>
      <c r="K673" s="138">
        <v>7.2823636363636401</v>
      </c>
    </row>
    <row r="674" spans="1:11" x14ac:dyDescent="0.2">
      <c r="A674" s="165" t="s">
        <v>3707</v>
      </c>
      <c r="B674" s="165" t="s">
        <v>762</v>
      </c>
      <c r="C674" s="165" t="s">
        <v>1493</v>
      </c>
      <c r="D674" s="165" t="s">
        <v>135</v>
      </c>
      <c r="E674" s="165" t="s">
        <v>136</v>
      </c>
      <c r="F674" s="171">
        <v>3.4332206099999998</v>
      </c>
      <c r="G674" s="133">
        <v>3.8525616499999997</v>
      </c>
      <c r="H674" s="55">
        <f t="shared" si="20"/>
        <v>-0.10884732759565319</v>
      </c>
      <c r="I674" s="87">
        <f t="shared" si="21"/>
        <v>2.3295834872022765E-4</v>
      </c>
      <c r="J674" s="138">
        <v>37.664938299999996</v>
      </c>
      <c r="K674" s="138">
        <v>34.621045454545502</v>
      </c>
    </row>
    <row r="675" spans="1:11" x14ac:dyDescent="0.2">
      <c r="A675" s="165" t="s">
        <v>3450</v>
      </c>
      <c r="B675" s="165" t="s">
        <v>279</v>
      </c>
      <c r="C675" s="165" t="s">
        <v>1301</v>
      </c>
      <c r="D675" s="165" t="s">
        <v>134</v>
      </c>
      <c r="E675" s="165" t="s">
        <v>136</v>
      </c>
      <c r="F675" s="171">
        <v>3.4298542900000002</v>
      </c>
      <c r="G675" s="133">
        <v>2.4253925999999999</v>
      </c>
      <c r="H675" s="55">
        <f t="shared" si="20"/>
        <v>0.41414395755969591</v>
      </c>
      <c r="I675" s="87">
        <f t="shared" si="21"/>
        <v>2.3272992985714044E-4</v>
      </c>
      <c r="J675" s="138">
        <v>40.689015870077419</v>
      </c>
      <c r="K675" s="138">
        <v>9.7828181818181807</v>
      </c>
    </row>
    <row r="676" spans="1:11" x14ac:dyDescent="0.2">
      <c r="A676" s="165" t="s">
        <v>1432</v>
      </c>
      <c r="B676" s="165" t="s">
        <v>159</v>
      </c>
      <c r="C676" s="165" t="s">
        <v>1301</v>
      </c>
      <c r="D676" s="165" t="s">
        <v>134</v>
      </c>
      <c r="E676" s="165" t="s">
        <v>136</v>
      </c>
      <c r="F676" s="171">
        <v>3.4240212300000001</v>
      </c>
      <c r="G676" s="133">
        <v>7.5827546300000002</v>
      </c>
      <c r="H676" s="55">
        <f t="shared" si="20"/>
        <v>-0.54844625771571354</v>
      </c>
      <c r="I676" s="87">
        <f t="shared" si="21"/>
        <v>2.3233413238883091E-4</v>
      </c>
      <c r="J676" s="138">
        <v>719.31561752959999</v>
      </c>
      <c r="K676" s="138">
        <v>9.7591363636363706</v>
      </c>
    </row>
    <row r="677" spans="1:11" x14ac:dyDescent="0.2">
      <c r="A677" s="165" t="s">
        <v>1509</v>
      </c>
      <c r="B677" s="165" t="s">
        <v>1510</v>
      </c>
      <c r="C677" s="165" t="s">
        <v>1300</v>
      </c>
      <c r="D677" s="165" t="s">
        <v>135</v>
      </c>
      <c r="E677" s="165" t="s">
        <v>443</v>
      </c>
      <c r="F677" s="171">
        <v>3.4174158100000001</v>
      </c>
      <c r="G677" s="133">
        <v>5.7025395999999997</v>
      </c>
      <c r="H677" s="55">
        <f t="shared" si="20"/>
        <v>-0.40072037202512367</v>
      </c>
      <c r="I677" s="87">
        <f t="shared" si="21"/>
        <v>2.3188592707067528E-4</v>
      </c>
      <c r="J677" s="138">
        <v>2358.3187157682673</v>
      </c>
      <c r="K677" s="138">
        <v>9.2899999999999991</v>
      </c>
    </row>
    <row r="678" spans="1:11" x14ac:dyDescent="0.2">
      <c r="A678" s="165" t="s">
        <v>1096</v>
      </c>
      <c r="B678" s="165" t="s">
        <v>909</v>
      </c>
      <c r="C678" s="165" t="s">
        <v>404</v>
      </c>
      <c r="D678" s="165" t="s">
        <v>135</v>
      </c>
      <c r="E678" s="165" t="s">
        <v>136</v>
      </c>
      <c r="F678" s="171">
        <v>3.4102276600000003</v>
      </c>
      <c r="G678" s="133">
        <v>6.43968556</v>
      </c>
      <c r="H678" s="55">
        <f t="shared" si="20"/>
        <v>-0.47043568692506155</v>
      </c>
      <c r="I678" s="87">
        <f t="shared" si="21"/>
        <v>2.3139818108969292E-4</v>
      </c>
      <c r="J678" s="138">
        <v>310.39158091551667</v>
      </c>
      <c r="K678" s="138">
        <v>19.490545454545501</v>
      </c>
    </row>
    <row r="679" spans="1:11" x14ac:dyDescent="0.2">
      <c r="A679" s="165" t="s">
        <v>3042</v>
      </c>
      <c r="B679" s="165" t="s">
        <v>1982</v>
      </c>
      <c r="C679" s="165" t="s">
        <v>1300</v>
      </c>
      <c r="D679" s="165" t="s">
        <v>135</v>
      </c>
      <c r="E679" s="165" t="s">
        <v>443</v>
      </c>
      <c r="F679" s="171">
        <v>3.3916059199999999</v>
      </c>
      <c r="G679" s="133">
        <v>2.4741449500000003</v>
      </c>
      <c r="H679" s="55">
        <f t="shared" si="20"/>
        <v>0.37081940975204364</v>
      </c>
      <c r="I679" s="87">
        <f t="shared" si="21"/>
        <v>2.3013461830317643E-4</v>
      </c>
      <c r="J679" s="138">
        <v>274.07206213821365</v>
      </c>
      <c r="K679" s="138">
        <v>11.3218636363636</v>
      </c>
    </row>
    <row r="680" spans="1:11" x14ac:dyDescent="0.2">
      <c r="A680" s="165" t="s">
        <v>3104</v>
      </c>
      <c r="B680" s="165" t="s">
        <v>1955</v>
      </c>
      <c r="C680" s="165" t="s">
        <v>404</v>
      </c>
      <c r="D680" s="165" t="s">
        <v>389</v>
      </c>
      <c r="E680" s="165" t="s">
        <v>136</v>
      </c>
      <c r="F680" s="171">
        <v>3.3817949399999998</v>
      </c>
      <c r="G680" s="133">
        <v>3.6347193099999999</v>
      </c>
      <c r="H680" s="55">
        <f t="shared" si="20"/>
        <v>-6.9585667675669871E-2</v>
      </c>
      <c r="I680" s="87">
        <f t="shared" si="21"/>
        <v>2.2946890235894899E-4</v>
      </c>
      <c r="J680" s="138">
        <v>267.79722564792996</v>
      </c>
      <c r="K680" s="138">
        <v>26.251090909090902</v>
      </c>
    </row>
    <row r="681" spans="1:11" x14ac:dyDescent="0.2">
      <c r="A681" s="165" t="s">
        <v>1894</v>
      </c>
      <c r="B681" s="165" t="s">
        <v>1895</v>
      </c>
      <c r="C681" s="165" t="s">
        <v>404</v>
      </c>
      <c r="D681" s="165" t="s">
        <v>135</v>
      </c>
      <c r="E681" s="165" t="s">
        <v>136</v>
      </c>
      <c r="F681" s="171">
        <v>3.3765969399999998</v>
      </c>
      <c r="G681" s="133">
        <v>1.8968355700000001</v>
      </c>
      <c r="H681" s="55">
        <f t="shared" si="20"/>
        <v>0.78012105709299817</v>
      </c>
      <c r="I681" s="87">
        <f t="shared" si="21"/>
        <v>2.2911619636239267E-4</v>
      </c>
      <c r="J681" s="138">
        <v>148.14018540895322</v>
      </c>
      <c r="K681" s="138">
        <v>64.0864090909091</v>
      </c>
    </row>
    <row r="682" spans="1:11" x14ac:dyDescent="0.2">
      <c r="A682" s="165" t="s">
        <v>3096</v>
      </c>
      <c r="B682" s="165" t="s">
        <v>940</v>
      </c>
      <c r="C682" s="165" t="s">
        <v>404</v>
      </c>
      <c r="D682" s="165" t="s">
        <v>389</v>
      </c>
      <c r="E682" s="165" t="s">
        <v>136</v>
      </c>
      <c r="F682" s="171">
        <v>3.3697737400000003</v>
      </c>
      <c r="G682" s="133">
        <v>3.0005271000000002</v>
      </c>
      <c r="H682" s="55">
        <f t="shared" si="20"/>
        <v>0.12306059158739147</v>
      </c>
      <c r="I682" s="87">
        <f t="shared" si="21"/>
        <v>2.2865321376221897E-4</v>
      </c>
      <c r="J682" s="138">
        <v>291.61580380999999</v>
      </c>
      <c r="K682" s="138">
        <v>3.24522727272727</v>
      </c>
    </row>
    <row r="683" spans="1:11" x14ac:dyDescent="0.2">
      <c r="A683" s="165" t="s">
        <v>2585</v>
      </c>
      <c r="B683" s="165" t="s">
        <v>1981</v>
      </c>
      <c r="C683" s="165" t="s">
        <v>1492</v>
      </c>
      <c r="D683" s="165" t="s">
        <v>135</v>
      </c>
      <c r="E683" s="165" t="s">
        <v>443</v>
      </c>
      <c r="F683" s="171">
        <v>3.3689725499999996</v>
      </c>
      <c r="G683" s="133">
        <v>1.25527221</v>
      </c>
      <c r="H683" s="55">
        <f t="shared" si="20"/>
        <v>1.6838581489826812</v>
      </c>
      <c r="I683" s="87">
        <f t="shared" si="21"/>
        <v>2.285988496765358E-4</v>
      </c>
      <c r="J683" s="138">
        <v>135.36588850999999</v>
      </c>
      <c r="K683" s="138">
        <v>10.7255</v>
      </c>
    </row>
    <row r="684" spans="1:11" x14ac:dyDescent="0.2">
      <c r="A684" s="165" t="s">
        <v>1133</v>
      </c>
      <c r="B684" s="165" t="s">
        <v>903</v>
      </c>
      <c r="C684" s="165" t="s">
        <v>404</v>
      </c>
      <c r="D684" s="165" t="s">
        <v>389</v>
      </c>
      <c r="E684" s="165" t="s">
        <v>136</v>
      </c>
      <c r="F684" s="171">
        <v>3.3447208500000003</v>
      </c>
      <c r="G684" s="133">
        <v>3.1735210600000001</v>
      </c>
      <c r="H684" s="55">
        <f t="shared" si="20"/>
        <v>5.3946322322499407E-2</v>
      </c>
      <c r="I684" s="87">
        <f t="shared" si="21"/>
        <v>2.2695327060445332E-4</v>
      </c>
      <c r="J684" s="138">
        <v>1182.0626135499999</v>
      </c>
      <c r="K684" s="138">
        <v>6.0308636363636401</v>
      </c>
    </row>
    <row r="685" spans="1:11" x14ac:dyDescent="0.2">
      <c r="A685" s="165" t="s">
        <v>2276</v>
      </c>
      <c r="B685" s="165" t="s">
        <v>2277</v>
      </c>
      <c r="C685" s="165" t="s">
        <v>404</v>
      </c>
      <c r="D685" s="165" t="s">
        <v>135</v>
      </c>
      <c r="E685" s="165" t="s">
        <v>136</v>
      </c>
      <c r="F685" s="171">
        <v>3.3439509599999999</v>
      </c>
      <c r="G685" s="133">
        <v>2.3419069399999999</v>
      </c>
      <c r="H685" s="55">
        <f t="shared" si="20"/>
        <v>0.42787525109772306</v>
      </c>
      <c r="I685" s="87">
        <f t="shared" si="21"/>
        <v>2.2690103035441701E-4</v>
      </c>
      <c r="J685" s="138">
        <v>102.35743354931</v>
      </c>
      <c r="K685" s="138">
        <v>25.4450454545455</v>
      </c>
    </row>
    <row r="686" spans="1:11" x14ac:dyDescent="0.2">
      <c r="A686" s="165" t="s">
        <v>2796</v>
      </c>
      <c r="B686" s="165" t="s">
        <v>871</v>
      </c>
      <c r="C686" s="165" t="s">
        <v>1491</v>
      </c>
      <c r="D686" s="165" t="s">
        <v>389</v>
      </c>
      <c r="E686" s="165" t="s">
        <v>136</v>
      </c>
      <c r="F686" s="171">
        <v>3.3422476200000002</v>
      </c>
      <c r="G686" s="133">
        <v>4.7620814899999999</v>
      </c>
      <c r="H686" s="55">
        <f t="shared" si="20"/>
        <v>-0.29815404733865647</v>
      </c>
      <c r="I686" s="87">
        <f t="shared" si="21"/>
        <v>2.2678545162564166E-4</v>
      </c>
      <c r="J686" s="138">
        <v>323.91146841649999</v>
      </c>
      <c r="K686" s="138">
        <v>14.882954545454499</v>
      </c>
    </row>
    <row r="687" spans="1:11" x14ac:dyDescent="0.2">
      <c r="A687" s="165" t="s">
        <v>560</v>
      </c>
      <c r="B687" s="165" t="s">
        <v>15</v>
      </c>
      <c r="C687" s="165" t="s">
        <v>1493</v>
      </c>
      <c r="D687" s="165" t="s">
        <v>135</v>
      </c>
      <c r="E687" s="165" t="s">
        <v>136</v>
      </c>
      <c r="F687" s="171">
        <v>3.3404402400000004</v>
      </c>
      <c r="G687" s="133">
        <v>3.3019719199999997</v>
      </c>
      <c r="H687" s="55">
        <f t="shared" si="20"/>
        <v>1.1650105128695465E-2</v>
      </c>
      <c r="I687" s="87">
        <f t="shared" si="21"/>
        <v>2.2666281334860128E-4</v>
      </c>
      <c r="J687" s="138">
        <v>111.71457276999999</v>
      </c>
      <c r="K687" s="138">
        <v>8.7277272727272699</v>
      </c>
    </row>
    <row r="688" spans="1:11" x14ac:dyDescent="0.2">
      <c r="A688" s="165" t="s">
        <v>2697</v>
      </c>
      <c r="B688" s="165" t="s">
        <v>760</v>
      </c>
      <c r="C688" s="165" t="s">
        <v>1491</v>
      </c>
      <c r="D688" s="165" t="s">
        <v>135</v>
      </c>
      <c r="E688" s="165" t="s">
        <v>443</v>
      </c>
      <c r="F688" s="171">
        <v>3.3315344700000002</v>
      </c>
      <c r="G688" s="133">
        <v>0.41284514</v>
      </c>
      <c r="H688" s="55">
        <f t="shared" si="20"/>
        <v>7.0696952615210638</v>
      </c>
      <c r="I688" s="87">
        <f t="shared" si="21"/>
        <v>2.2605851968123856E-4</v>
      </c>
      <c r="J688" s="138">
        <v>15.5288908124</v>
      </c>
      <c r="K688" s="138">
        <v>16.728272727272699</v>
      </c>
    </row>
    <row r="689" spans="1:11" x14ac:dyDescent="0.2">
      <c r="A689" s="165" t="s">
        <v>1098</v>
      </c>
      <c r="B689" s="165" t="s">
        <v>942</v>
      </c>
      <c r="C689" s="165" t="s">
        <v>404</v>
      </c>
      <c r="D689" s="165" t="s">
        <v>135</v>
      </c>
      <c r="E689" s="165" t="s">
        <v>136</v>
      </c>
      <c r="F689" s="171">
        <v>3.3300474500000004</v>
      </c>
      <c r="G689" s="133">
        <v>2.1959104300000001</v>
      </c>
      <c r="H689" s="55">
        <f t="shared" si="20"/>
        <v>0.51647690384165634</v>
      </c>
      <c r="I689" s="87">
        <f t="shared" si="21"/>
        <v>2.2595761916738725E-4</v>
      </c>
      <c r="J689" s="138">
        <v>216.73098204308315</v>
      </c>
      <c r="K689" s="138">
        <v>51.427590909090902</v>
      </c>
    </row>
    <row r="690" spans="1:11" x14ac:dyDescent="0.2">
      <c r="A690" s="165" t="s">
        <v>2748</v>
      </c>
      <c r="B690" s="165" t="s">
        <v>1567</v>
      </c>
      <c r="C690" s="165" t="s">
        <v>1491</v>
      </c>
      <c r="D690" s="165" t="s">
        <v>135</v>
      </c>
      <c r="E690" s="165" t="s">
        <v>136</v>
      </c>
      <c r="F690" s="171">
        <v>3.3245688900000001</v>
      </c>
      <c r="G690" s="133">
        <v>5.2261222500000004</v>
      </c>
      <c r="H690" s="55">
        <f t="shared" si="20"/>
        <v>-0.36385550682439549</v>
      </c>
      <c r="I690" s="87">
        <f t="shared" si="21"/>
        <v>2.2558587600376786E-4</v>
      </c>
      <c r="J690" s="138">
        <v>118.378926110054</v>
      </c>
      <c r="K690" s="138">
        <v>19.553681818181801</v>
      </c>
    </row>
    <row r="691" spans="1:11" x14ac:dyDescent="0.2">
      <c r="A691" s="165" t="s">
        <v>2241</v>
      </c>
      <c r="B691" s="165" t="s">
        <v>2929</v>
      </c>
      <c r="C691" s="165" t="s">
        <v>1624</v>
      </c>
      <c r="D691" s="165" t="s">
        <v>135</v>
      </c>
      <c r="E691" s="165" t="s">
        <v>443</v>
      </c>
      <c r="F691" s="171">
        <v>3.3197700099999996</v>
      </c>
      <c r="G691" s="171">
        <v>4.83514891</v>
      </c>
      <c r="H691" s="55">
        <f t="shared" si="20"/>
        <v>-0.31340894111159867</v>
      </c>
      <c r="I691" s="41">
        <f t="shared" si="21"/>
        <v>2.2526025196514639E-4</v>
      </c>
      <c r="J691" s="138">
        <v>184.61797374621341</v>
      </c>
      <c r="K691" s="173">
        <v>26.724</v>
      </c>
    </row>
    <row r="692" spans="1:11" x14ac:dyDescent="0.2">
      <c r="A692" s="165" t="s">
        <v>2693</v>
      </c>
      <c r="B692" s="165" t="s">
        <v>224</v>
      </c>
      <c r="C692" s="165" t="s">
        <v>1491</v>
      </c>
      <c r="D692" s="165" t="s">
        <v>389</v>
      </c>
      <c r="E692" s="165" t="s">
        <v>443</v>
      </c>
      <c r="F692" s="171">
        <v>3.3193911300000001</v>
      </c>
      <c r="G692" s="133">
        <v>6.0267840199999991</v>
      </c>
      <c r="H692" s="55">
        <f t="shared" si="20"/>
        <v>-0.4492267984078181</v>
      </c>
      <c r="I692" s="87">
        <f t="shared" si="21"/>
        <v>2.2523454337569369E-4</v>
      </c>
      <c r="J692" s="138">
        <v>373.13036649360004</v>
      </c>
      <c r="K692" s="138">
        <v>52.208909090909103</v>
      </c>
    </row>
    <row r="693" spans="1:11" x14ac:dyDescent="0.2">
      <c r="A693" s="165" t="s">
        <v>1106</v>
      </c>
      <c r="B693" s="165" t="s">
        <v>980</v>
      </c>
      <c r="C693" s="165" t="s">
        <v>404</v>
      </c>
      <c r="D693" s="165" t="s">
        <v>389</v>
      </c>
      <c r="E693" s="165" t="s">
        <v>443</v>
      </c>
      <c r="F693" s="171">
        <v>3.3056188199999998</v>
      </c>
      <c r="G693" s="133">
        <v>9.3530968599999991</v>
      </c>
      <c r="H693" s="55">
        <f t="shared" si="20"/>
        <v>-0.64657493988573966</v>
      </c>
      <c r="I693" s="87">
        <f t="shared" si="21"/>
        <v>2.2430003465629533E-4</v>
      </c>
      <c r="J693" s="138">
        <v>1001.3505175530125</v>
      </c>
      <c r="K693" s="138">
        <v>16.415500000000002</v>
      </c>
    </row>
    <row r="694" spans="1:11" x14ac:dyDescent="0.2">
      <c r="A694" s="165" t="s">
        <v>525</v>
      </c>
      <c r="B694" s="165" t="s">
        <v>508</v>
      </c>
      <c r="C694" s="165" t="s">
        <v>1302</v>
      </c>
      <c r="D694" s="165" t="s">
        <v>135</v>
      </c>
      <c r="E694" s="165" t="s">
        <v>443</v>
      </c>
      <c r="F694" s="171">
        <v>3.2956987899999999</v>
      </c>
      <c r="G694" s="133">
        <v>8.2920727099999993</v>
      </c>
      <c r="H694" s="55">
        <f t="shared" si="20"/>
        <v>-0.60254825237778209</v>
      </c>
      <c r="I694" s="87">
        <f t="shared" si="21"/>
        <v>2.2362691921439104E-4</v>
      </c>
      <c r="J694" s="138">
        <v>150.89229703803434</v>
      </c>
      <c r="K694" s="138">
        <v>13.209681818181799</v>
      </c>
    </row>
    <row r="695" spans="1:11" x14ac:dyDescent="0.2">
      <c r="A695" s="165" t="s">
        <v>2759</v>
      </c>
      <c r="B695" s="165" t="s">
        <v>877</v>
      </c>
      <c r="C695" s="165" t="s">
        <v>1491</v>
      </c>
      <c r="D695" s="165" t="s">
        <v>389</v>
      </c>
      <c r="E695" s="165" t="s">
        <v>443</v>
      </c>
      <c r="F695" s="171">
        <v>3.2833995699999998</v>
      </c>
      <c r="G695" s="133">
        <v>5.3184566500000008</v>
      </c>
      <c r="H695" s="55">
        <f t="shared" si="20"/>
        <v>-0.38264053162866352</v>
      </c>
      <c r="I695" s="87">
        <f t="shared" si="21"/>
        <v>2.2279236580019992E-4</v>
      </c>
      <c r="J695" s="138">
        <v>69.548809467594992</v>
      </c>
      <c r="K695" s="138">
        <v>16.6845909090909</v>
      </c>
    </row>
    <row r="696" spans="1:11" x14ac:dyDescent="0.2">
      <c r="A696" s="165" t="s">
        <v>2607</v>
      </c>
      <c r="B696" s="165" t="s">
        <v>2093</v>
      </c>
      <c r="C696" s="165" t="s">
        <v>1492</v>
      </c>
      <c r="D696" s="165" t="s">
        <v>135</v>
      </c>
      <c r="E696" s="165" t="s">
        <v>136</v>
      </c>
      <c r="F696" s="171">
        <v>3.2821449199999999</v>
      </c>
      <c r="G696" s="171">
        <v>2.4045196600000001</v>
      </c>
      <c r="H696" s="55">
        <f t="shared" si="20"/>
        <v>0.36498984583058047</v>
      </c>
      <c r="I696" s="41">
        <f t="shared" si="21"/>
        <v>2.2270723256076564E-4</v>
      </c>
      <c r="J696" s="138">
        <v>143.85256328999998</v>
      </c>
      <c r="K696" s="173">
        <v>77.525227272727307</v>
      </c>
    </row>
    <row r="697" spans="1:11" x14ac:dyDescent="0.2">
      <c r="A697" s="165" t="s">
        <v>2776</v>
      </c>
      <c r="B697" s="165" t="s">
        <v>1876</v>
      </c>
      <c r="C697" s="165" t="s">
        <v>1491</v>
      </c>
      <c r="D697" s="165" t="s">
        <v>135</v>
      </c>
      <c r="E697" s="165" t="s">
        <v>136</v>
      </c>
      <c r="F697" s="171">
        <v>3.27354894</v>
      </c>
      <c r="G697" s="133">
        <v>3.2117101099999998</v>
      </c>
      <c r="H697" s="55">
        <f t="shared" si="20"/>
        <v>1.9254175464796353E-2</v>
      </c>
      <c r="I697" s="87">
        <f t="shared" si="21"/>
        <v>2.2212395943797261E-4</v>
      </c>
      <c r="J697" s="138">
        <v>641.88711766439997</v>
      </c>
      <c r="K697" s="138">
        <v>28.603909090909099</v>
      </c>
    </row>
    <row r="698" spans="1:11" x14ac:dyDescent="0.2">
      <c r="A698" s="165" t="s">
        <v>1656</v>
      </c>
      <c r="B698" s="165" t="s">
        <v>2015</v>
      </c>
      <c r="C698" s="165" t="s">
        <v>1695</v>
      </c>
      <c r="D698" s="165" t="s">
        <v>134</v>
      </c>
      <c r="E698" s="165" t="s">
        <v>443</v>
      </c>
      <c r="F698" s="171">
        <v>3.2434726600000001</v>
      </c>
      <c r="G698" s="133">
        <v>2.40274864</v>
      </c>
      <c r="H698" s="55">
        <f t="shared" si="20"/>
        <v>0.3499009451109294</v>
      </c>
      <c r="I698" s="87">
        <f t="shared" si="21"/>
        <v>2.2008315830097629E-4</v>
      </c>
      <c r="J698" s="138">
        <v>87.131236391916985</v>
      </c>
      <c r="K698" s="138">
        <v>10.4655</v>
      </c>
    </row>
    <row r="699" spans="1:11" x14ac:dyDescent="0.2">
      <c r="A699" s="165" t="s">
        <v>2910</v>
      </c>
      <c r="B699" s="165" t="s">
        <v>2911</v>
      </c>
      <c r="C699" s="165" t="s">
        <v>1301</v>
      </c>
      <c r="D699" s="165" t="s">
        <v>135</v>
      </c>
      <c r="E699" s="165" t="s">
        <v>443</v>
      </c>
      <c r="F699" s="171">
        <v>3.22591333</v>
      </c>
      <c r="G699" s="133">
        <v>10.32984634</v>
      </c>
      <c r="H699" s="55">
        <f t="shared" si="20"/>
        <v>-0.68770945628606506</v>
      </c>
      <c r="I699" s="87">
        <f t="shared" si="21"/>
        <v>2.1889168446748047E-4</v>
      </c>
      <c r="J699" s="138">
        <v>140.89522373378867</v>
      </c>
      <c r="K699" s="138">
        <v>43.457500000000003</v>
      </c>
    </row>
    <row r="700" spans="1:11" x14ac:dyDescent="0.2">
      <c r="A700" s="165" t="s">
        <v>630</v>
      </c>
      <c r="B700" s="165" t="s">
        <v>248</v>
      </c>
      <c r="C700" s="165" t="s">
        <v>404</v>
      </c>
      <c r="D700" s="165" t="s">
        <v>135</v>
      </c>
      <c r="E700" s="165" t="s">
        <v>136</v>
      </c>
      <c r="F700" s="171">
        <v>3.212523</v>
      </c>
      <c r="G700" s="133">
        <v>3.30967973</v>
      </c>
      <c r="H700" s="55">
        <f t="shared" si="20"/>
        <v>-2.9355326776588142E-2</v>
      </c>
      <c r="I700" s="87">
        <f t="shared" si="21"/>
        <v>2.1798309468547432E-4</v>
      </c>
      <c r="J700" s="138">
        <v>82.783582790000011</v>
      </c>
      <c r="K700" s="138">
        <v>23.540545454545502</v>
      </c>
    </row>
    <row r="701" spans="1:11" x14ac:dyDescent="0.2">
      <c r="A701" s="165" t="s">
        <v>2976</v>
      </c>
      <c r="B701" s="165" t="s">
        <v>2977</v>
      </c>
      <c r="C701" s="165" t="s">
        <v>1300</v>
      </c>
      <c r="D701" s="165" t="s">
        <v>135</v>
      </c>
      <c r="E701" s="165" t="s">
        <v>443</v>
      </c>
      <c r="F701" s="171">
        <v>3.2108866699999998</v>
      </c>
      <c r="G701" s="171">
        <v>2.4433021899999998</v>
      </c>
      <c r="H701" s="55">
        <f t="shared" si="20"/>
        <v>0.31415863463045479</v>
      </c>
      <c r="I701" s="41">
        <f t="shared" si="21"/>
        <v>2.1787206286490006E-4</v>
      </c>
      <c r="J701" s="138">
        <v>51.231765679945354</v>
      </c>
      <c r="K701" s="173">
        <v>17.9084545454545</v>
      </c>
    </row>
    <row r="702" spans="1:11" x14ac:dyDescent="0.2">
      <c r="A702" s="165" t="s">
        <v>518</v>
      </c>
      <c r="B702" s="165" t="s">
        <v>473</v>
      </c>
      <c r="C702" s="165" t="s">
        <v>1302</v>
      </c>
      <c r="D702" s="165" t="s">
        <v>389</v>
      </c>
      <c r="E702" s="165" t="s">
        <v>443</v>
      </c>
      <c r="F702" s="171">
        <v>3.2049877200000001</v>
      </c>
      <c r="G702" s="133">
        <v>2.6968803500000003</v>
      </c>
      <c r="H702" s="55">
        <f t="shared" si="20"/>
        <v>0.18840560353372737</v>
      </c>
      <c r="I702" s="87">
        <f t="shared" si="21"/>
        <v>2.1747179448506439E-4</v>
      </c>
      <c r="J702" s="138">
        <v>796.7723655964104</v>
      </c>
      <c r="K702" s="138">
        <v>35.088500000000003</v>
      </c>
    </row>
    <row r="703" spans="1:11" x14ac:dyDescent="0.2">
      <c r="A703" s="165" t="s">
        <v>2312</v>
      </c>
      <c r="B703" s="165" t="s">
        <v>2313</v>
      </c>
      <c r="C703" s="165" t="s">
        <v>1302</v>
      </c>
      <c r="D703" s="165" t="s">
        <v>135</v>
      </c>
      <c r="E703" s="165" t="s">
        <v>443</v>
      </c>
      <c r="F703" s="171">
        <v>3.1973429800000002</v>
      </c>
      <c r="G703" s="133">
        <v>12.98590911</v>
      </c>
      <c r="H703" s="55">
        <f t="shared" si="20"/>
        <v>-0.75378366251325168</v>
      </c>
      <c r="I703" s="87">
        <f t="shared" si="21"/>
        <v>2.1695306696676621E-4</v>
      </c>
      <c r="J703" s="138">
        <v>414.70874461460795</v>
      </c>
      <c r="K703" s="138">
        <v>8.6018636363636407</v>
      </c>
    </row>
    <row r="704" spans="1:11" x14ac:dyDescent="0.2">
      <c r="A704" s="165" t="s">
        <v>2978</v>
      </c>
      <c r="B704" s="165" t="s">
        <v>2979</v>
      </c>
      <c r="C704" s="165" t="s">
        <v>1300</v>
      </c>
      <c r="D704" s="165" t="s">
        <v>135</v>
      </c>
      <c r="E704" s="165" t="s">
        <v>443</v>
      </c>
      <c r="F704" s="171">
        <v>3.1953177400000001</v>
      </c>
      <c r="G704" s="171">
        <v>7.2842118899999999</v>
      </c>
      <c r="H704" s="55">
        <f t="shared" si="20"/>
        <v>-0.5613365195503669</v>
      </c>
      <c r="I704" s="41">
        <f t="shared" si="21"/>
        <v>2.1681564597937381E-4</v>
      </c>
      <c r="J704" s="138">
        <v>56.000640929982218</v>
      </c>
      <c r="K704" s="173">
        <v>18.0915454545455</v>
      </c>
    </row>
    <row r="705" spans="1:11" x14ac:dyDescent="0.2">
      <c r="A705" s="165" t="s">
        <v>2608</v>
      </c>
      <c r="B705" s="165" t="s">
        <v>2034</v>
      </c>
      <c r="C705" s="165" t="s">
        <v>1492</v>
      </c>
      <c r="D705" s="165" t="s">
        <v>389</v>
      </c>
      <c r="E705" s="165" t="s">
        <v>443</v>
      </c>
      <c r="F705" s="171">
        <v>3.19219776</v>
      </c>
      <c r="G705" s="133">
        <v>4.2672349499999997</v>
      </c>
      <c r="H705" s="55">
        <f t="shared" si="20"/>
        <v>-0.25192828672346712</v>
      </c>
      <c r="I705" s="87">
        <f t="shared" si="21"/>
        <v>2.1660394231351465E-4</v>
      </c>
      <c r="J705" s="138">
        <v>204.82658028</v>
      </c>
      <c r="K705" s="138">
        <v>73.842545454545501</v>
      </c>
    </row>
    <row r="706" spans="1:11" x14ac:dyDescent="0.2">
      <c r="A706" s="165" t="s">
        <v>860</v>
      </c>
      <c r="B706" s="165" t="s">
        <v>34</v>
      </c>
      <c r="C706" s="165" t="s">
        <v>865</v>
      </c>
      <c r="D706" s="165" t="s">
        <v>134</v>
      </c>
      <c r="E706" s="165" t="s">
        <v>443</v>
      </c>
      <c r="F706" s="171">
        <v>3.1782924700000001</v>
      </c>
      <c r="G706" s="133">
        <v>2.2867702099999998</v>
      </c>
      <c r="H706" s="55">
        <f t="shared" si="20"/>
        <v>0.38986088593484003</v>
      </c>
      <c r="I706" s="87">
        <f t="shared" si="21"/>
        <v>2.1566041034605513E-4</v>
      </c>
      <c r="J706" s="138">
        <v>74.096155540000012</v>
      </c>
      <c r="K706" s="138">
        <v>69.596727272727307</v>
      </c>
    </row>
    <row r="707" spans="1:11" x14ac:dyDescent="0.2">
      <c r="A707" s="165" t="s">
        <v>1689</v>
      </c>
      <c r="B707" s="165" t="s">
        <v>2915</v>
      </c>
      <c r="C707" s="165" t="s">
        <v>1624</v>
      </c>
      <c r="D707" s="165" t="s">
        <v>134</v>
      </c>
      <c r="E707" s="165" t="s">
        <v>443</v>
      </c>
      <c r="F707" s="171">
        <v>3.17770135</v>
      </c>
      <c r="G707" s="133">
        <v>1.6842414699999999</v>
      </c>
      <c r="H707" s="55">
        <f t="shared" si="20"/>
        <v>0.88672551210842721</v>
      </c>
      <c r="I707" s="87">
        <f t="shared" si="21"/>
        <v>2.1562030038670837E-4</v>
      </c>
      <c r="J707" s="138">
        <v>77.835745540222149</v>
      </c>
      <c r="K707" s="138">
        <v>38.291772727272701</v>
      </c>
    </row>
    <row r="708" spans="1:11" x14ac:dyDescent="0.2">
      <c r="A708" s="165" t="s">
        <v>1914</v>
      </c>
      <c r="B708" s="165" t="s">
        <v>1163</v>
      </c>
      <c r="C708" s="165" t="s">
        <v>404</v>
      </c>
      <c r="D708" s="165" t="s">
        <v>389</v>
      </c>
      <c r="E708" s="165" t="s">
        <v>443</v>
      </c>
      <c r="F708" s="171">
        <v>3.1697813300000002</v>
      </c>
      <c r="G708" s="133">
        <v>5.7532667200000001</v>
      </c>
      <c r="H708" s="55">
        <f t="shared" si="20"/>
        <v>-0.44904669220689286</v>
      </c>
      <c r="I708" s="87">
        <f t="shared" si="21"/>
        <v>2.1508289397138597E-4</v>
      </c>
      <c r="J708" s="138">
        <v>101.00986540000001</v>
      </c>
      <c r="K708" s="138">
        <v>18.6696363636364</v>
      </c>
    </row>
    <row r="709" spans="1:11" x14ac:dyDescent="0.2">
      <c r="A709" s="165" t="s">
        <v>1136</v>
      </c>
      <c r="B709" s="165" t="s">
        <v>691</v>
      </c>
      <c r="C709" s="165" t="s">
        <v>404</v>
      </c>
      <c r="D709" s="165" t="s">
        <v>389</v>
      </c>
      <c r="E709" s="165" t="s">
        <v>136</v>
      </c>
      <c r="F709" s="171">
        <v>3.1615703500000003</v>
      </c>
      <c r="G709" s="133">
        <v>1.9097245600000001</v>
      </c>
      <c r="H709" s="55">
        <f t="shared" si="20"/>
        <v>0.65551117486806576</v>
      </c>
      <c r="I709" s="87">
        <f t="shared" si="21"/>
        <v>2.1452574470559067E-4</v>
      </c>
      <c r="J709" s="138">
        <v>282.37531969034001</v>
      </c>
      <c r="K709" s="138">
        <v>34.908999999999999</v>
      </c>
    </row>
    <row r="710" spans="1:11" x14ac:dyDescent="0.2">
      <c r="A710" s="165" t="s">
        <v>1151</v>
      </c>
      <c r="B710" s="165" t="s">
        <v>912</v>
      </c>
      <c r="C710" s="165" t="s">
        <v>404</v>
      </c>
      <c r="D710" s="165" t="s">
        <v>135</v>
      </c>
      <c r="E710" s="165" t="s">
        <v>136</v>
      </c>
      <c r="F710" s="171">
        <v>3.1606952100000001</v>
      </c>
      <c r="G710" s="133">
        <v>2.02903426</v>
      </c>
      <c r="H710" s="55">
        <f t="shared" si="20"/>
        <v>0.55773378119302941</v>
      </c>
      <c r="I710" s="87">
        <f t="shared" si="21"/>
        <v>2.1446636280373873E-4</v>
      </c>
      <c r="J710" s="138">
        <v>886.12782517335813</v>
      </c>
      <c r="K710" s="138">
        <v>17.808454545454499</v>
      </c>
    </row>
    <row r="711" spans="1:11" x14ac:dyDescent="0.2">
      <c r="A711" s="165" t="s">
        <v>2730</v>
      </c>
      <c r="B711" s="165" t="s">
        <v>501</v>
      </c>
      <c r="C711" s="165" t="s">
        <v>1491</v>
      </c>
      <c r="D711" s="165" t="s">
        <v>135</v>
      </c>
      <c r="E711" s="165" t="s">
        <v>443</v>
      </c>
      <c r="F711" s="171">
        <v>3.1456586</v>
      </c>
      <c r="G711" s="133">
        <v>3.44064119</v>
      </c>
      <c r="H711" s="55">
        <f t="shared" ref="H711:H774" si="22">IF(ISERROR(F711/G711-1),"",IF((F711/G711-1)&gt;10000%,"",F711/G711-1))</f>
        <v>-8.5734772593360709E-2</v>
      </c>
      <c r="I711" s="87">
        <f t="shared" ref="I711:I774" si="23">F711/$F$1625</f>
        <v>2.1344606605212682E-4</v>
      </c>
      <c r="J711" s="138">
        <v>40.850169381839997</v>
      </c>
      <c r="K711" s="138">
        <v>25.1347272727273</v>
      </c>
    </row>
    <row r="712" spans="1:11" x14ac:dyDescent="0.2">
      <c r="A712" s="165" t="s">
        <v>3112</v>
      </c>
      <c r="B712" s="165" t="s">
        <v>2959</v>
      </c>
      <c r="C712" s="165" t="s">
        <v>404</v>
      </c>
      <c r="D712" s="165" t="s">
        <v>389</v>
      </c>
      <c r="E712" s="165" t="s">
        <v>136</v>
      </c>
      <c r="F712" s="171">
        <v>3.12606137</v>
      </c>
      <c r="G712" s="171">
        <v>3.65668097</v>
      </c>
      <c r="H712" s="55">
        <f t="shared" si="22"/>
        <v>-0.14510962382370485</v>
      </c>
      <c r="I712" s="41">
        <f t="shared" si="23"/>
        <v>2.121163121973955E-4</v>
      </c>
      <c r="J712" s="138">
        <v>101.54823631000001</v>
      </c>
      <c r="K712" s="173">
        <v>42.288954545454501</v>
      </c>
    </row>
    <row r="713" spans="1:11" x14ac:dyDescent="0.2">
      <c r="A713" s="165" t="s">
        <v>2474</v>
      </c>
      <c r="B713" s="165" t="s">
        <v>118</v>
      </c>
      <c r="C713" s="165" t="s">
        <v>404</v>
      </c>
      <c r="D713" s="165" t="s">
        <v>135</v>
      </c>
      <c r="E713" s="165" t="s">
        <v>443</v>
      </c>
      <c r="F713" s="171">
        <v>3.1042617000000003</v>
      </c>
      <c r="G713" s="133">
        <v>7.632917</v>
      </c>
      <c r="H713" s="55">
        <f t="shared" si="22"/>
        <v>-0.59330597987636957</v>
      </c>
      <c r="I713" s="87">
        <f t="shared" si="23"/>
        <v>2.1063711359563546E-4</v>
      </c>
      <c r="J713" s="138">
        <v>953.8985250925615</v>
      </c>
      <c r="K713" s="138">
        <v>16.903454545454501</v>
      </c>
    </row>
    <row r="714" spans="1:11" x14ac:dyDescent="0.2">
      <c r="A714" s="165" t="s">
        <v>2272</v>
      </c>
      <c r="B714" s="165" t="s">
        <v>2273</v>
      </c>
      <c r="C714" s="165" t="s">
        <v>404</v>
      </c>
      <c r="D714" s="165" t="s">
        <v>135</v>
      </c>
      <c r="E714" s="165" t="s">
        <v>136</v>
      </c>
      <c r="F714" s="171">
        <v>3.0741209300000003</v>
      </c>
      <c r="G714" s="133">
        <v>3.3229707299999998</v>
      </c>
      <c r="H714" s="55">
        <f t="shared" si="22"/>
        <v>-7.4887749613129939E-2</v>
      </c>
      <c r="I714" s="87">
        <f t="shared" si="23"/>
        <v>2.0859193654295657E-4</v>
      </c>
      <c r="J714" s="138">
        <v>61.626457169303265</v>
      </c>
      <c r="K714" s="138">
        <v>35.241818181818203</v>
      </c>
    </row>
    <row r="715" spans="1:11" x14ac:dyDescent="0.2">
      <c r="A715" s="165" t="s">
        <v>1797</v>
      </c>
      <c r="B715" s="165" t="s">
        <v>1798</v>
      </c>
      <c r="C715" s="165" t="s">
        <v>1302</v>
      </c>
      <c r="D715" s="165" t="s">
        <v>135</v>
      </c>
      <c r="E715" s="165" t="s">
        <v>443</v>
      </c>
      <c r="F715" s="171">
        <v>3.0636774999999998</v>
      </c>
      <c r="G715" s="133">
        <v>4.3250265900000002</v>
      </c>
      <c r="H715" s="55">
        <f t="shared" si="22"/>
        <v>-0.29163961509887515</v>
      </c>
      <c r="I715" s="87">
        <f t="shared" si="23"/>
        <v>2.0788330622637012E-4</v>
      </c>
      <c r="J715" s="138">
        <v>347.14358399999998</v>
      </c>
      <c r="K715" s="138">
        <v>8.6749090909090896</v>
      </c>
    </row>
    <row r="716" spans="1:11" x14ac:dyDescent="0.2">
      <c r="A716" s="165" t="s">
        <v>3092</v>
      </c>
      <c r="B716" s="165" t="s">
        <v>938</v>
      </c>
      <c r="C716" s="165" t="s">
        <v>404</v>
      </c>
      <c r="D716" s="165" t="s">
        <v>389</v>
      </c>
      <c r="E716" s="165" t="s">
        <v>136</v>
      </c>
      <c r="F716" s="171">
        <v>3.0339338700000003</v>
      </c>
      <c r="G716" s="133">
        <v>8.3015714999999997</v>
      </c>
      <c r="H716" s="55">
        <f t="shared" si="22"/>
        <v>-0.63453499497053056</v>
      </c>
      <c r="I716" s="87">
        <f t="shared" si="23"/>
        <v>2.0586507678036159E-4</v>
      </c>
      <c r="J716" s="138">
        <v>247.64755864</v>
      </c>
      <c r="K716" s="138">
        <v>7.2865000000000002</v>
      </c>
    </row>
    <row r="717" spans="1:11" x14ac:dyDescent="0.2">
      <c r="A717" s="165" t="s">
        <v>2962</v>
      </c>
      <c r="B717" s="165" t="s">
        <v>2963</v>
      </c>
      <c r="C717" s="165" t="s">
        <v>1491</v>
      </c>
      <c r="D717" s="165" t="s">
        <v>389</v>
      </c>
      <c r="E717" s="165" t="s">
        <v>443</v>
      </c>
      <c r="F717" s="171">
        <v>3.0329430799999999</v>
      </c>
      <c r="G717" s="171">
        <v>1.5526117399999999</v>
      </c>
      <c r="H717" s="55">
        <f t="shared" si="22"/>
        <v>0.95344592718331511</v>
      </c>
      <c r="I717" s="41">
        <f t="shared" si="23"/>
        <v>2.0579784754328425E-4</v>
      </c>
      <c r="J717" s="138">
        <v>16.407466114561</v>
      </c>
      <c r="K717" s="173">
        <v>38.054409090909097</v>
      </c>
    </row>
    <row r="718" spans="1:11" x14ac:dyDescent="0.2">
      <c r="A718" s="165" t="s">
        <v>3614</v>
      </c>
      <c r="B718" s="165" t="s">
        <v>698</v>
      </c>
      <c r="C718" s="165" t="s">
        <v>1492</v>
      </c>
      <c r="D718" s="165" t="s">
        <v>135</v>
      </c>
      <c r="E718" s="165" t="s">
        <v>136</v>
      </c>
      <c r="F718" s="171">
        <v>3.0144495600000001</v>
      </c>
      <c r="G718" s="133">
        <v>2.9314187200000004</v>
      </c>
      <c r="H718" s="55">
        <f t="shared" si="22"/>
        <v>2.8324455811621352E-2</v>
      </c>
      <c r="I718" s="87">
        <f t="shared" si="23"/>
        <v>2.0454298501896062E-4</v>
      </c>
      <c r="J718" s="138">
        <v>173.71018302000002</v>
      </c>
      <c r="K718" s="138">
        <v>33.196181818181799</v>
      </c>
    </row>
    <row r="719" spans="1:11" x14ac:dyDescent="0.2">
      <c r="A719" s="165" t="s">
        <v>3719</v>
      </c>
      <c r="B719" s="165" t="s">
        <v>1815</v>
      </c>
      <c r="C719" s="165" t="s">
        <v>1301</v>
      </c>
      <c r="D719" s="165" t="s">
        <v>135</v>
      </c>
      <c r="E719" s="165" t="s">
        <v>136</v>
      </c>
      <c r="F719" s="171">
        <v>3.0020639900000003</v>
      </c>
      <c r="G719" s="133">
        <v>4.6117514900000005</v>
      </c>
      <c r="H719" s="55">
        <f t="shared" si="22"/>
        <v>-0.3490403816186548</v>
      </c>
      <c r="I719" s="87">
        <f t="shared" si="23"/>
        <v>2.0370257239684289E-4</v>
      </c>
      <c r="J719" s="138">
        <v>235.9949581479045</v>
      </c>
      <c r="K719" s="138">
        <v>8.33913636363636</v>
      </c>
    </row>
    <row r="720" spans="1:11" x14ac:dyDescent="0.2">
      <c r="A720" s="165" t="s">
        <v>2620</v>
      </c>
      <c r="B720" s="165" t="s">
        <v>467</v>
      </c>
      <c r="C720" s="165" t="s">
        <v>1491</v>
      </c>
      <c r="D720" s="165" t="s">
        <v>135</v>
      </c>
      <c r="E720" s="165" t="s">
        <v>443</v>
      </c>
      <c r="F720" s="171">
        <v>2.9964791399999999</v>
      </c>
      <c r="G720" s="133">
        <v>3.3410264000000001</v>
      </c>
      <c r="H720" s="55">
        <f t="shared" si="22"/>
        <v>-0.10312617104731647</v>
      </c>
      <c r="I720" s="87">
        <f t="shared" si="23"/>
        <v>2.0332361701306688E-4</v>
      </c>
      <c r="J720" s="138">
        <v>75.634635000000003</v>
      </c>
      <c r="K720" s="138">
        <v>22.584590909090899</v>
      </c>
    </row>
    <row r="721" spans="1:11" x14ac:dyDescent="0.2">
      <c r="A721" s="165" t="s">
        <v>1458</v>
      </c>
      <c r="B721" s="165" t="s">
        <v>535</v>
      </c>
      <c r="C721" s="165" t="s">
        <v>1302</v>
      </c>
      <c r="D721" s="165" t="s">
        <v>389</v>
      </c>
      <c r="E721" s="165" t="s">
        <v>136</v>
      </c>
      <c r="F721" s="171">
        <v>2.9845266400000003</v>
      </c>
      <c r="G721" s="133">
        <v>0.34697754999999997</v>
      </c>
      <c r="H721" s="55">
        <f t="shared" si="22"/>
        <v>7.6014978202480261</v>
      </c>
      <c r="I721" s="87">
        <f t="shared" si="23"/>
        <v>2.0251258999809204E-4</v>
      </c>
      <c r="J721" s="138">
        <v>70.479382749915857</v>
      </c>
      <c r="K721" s="138">
        <v>50.394909090909103</v>
      </c>
    </row>
    <row r="722" spans="1:11" x14ac:dyDescent="0.2">
      <c r="A722" s="165" t="s">
        <v>2820</v>
      </c>
      <c r="B722" s="165" t="s">
        <v>2821</v>
      </c>
      <c r="C722" s="165" t="s">
        <v>1330</v>
      </c>
      <c r="D722" s="165" t="s">
        <v>135</v>
      </c>
      <c r="E722" s="165" t="s">
        <v>443</v>
      </c>
      <c r="F722" s="171">
        <v>2.97441238</v>
      </c>
      <c r="G722" s="171">
        <v>1.9986223000000001</v>
      </c>
      <c r="H722" s="55">
        <f t="shared" si="22"/>
        <v>0.48823135817107599</v>
      </c>
      <c r="I722" s="41">
        <f t="shared" si="23"/>
        <v>2.0182629523996778E-4</v>
      </c>
      <c r="J722" s="138">
        <v>14.592159499999999</v>
      </c>
      <c r="K722" s="173">
        <v>18.562954545454499</v>
      </c>
    </row>
    <row r="723" spans="1:11" x14ac:dyDescent="0.2">
      <c r="A723" s="165" t="s">
        <v>2628</v>
      </c>
      <c r="B723" s="165" t="s">
        <v>513</v>
      </c>
      <c r="C723" s="165" t="s">
        <v>1491</v>
      </c>
      <c r="D723" s="165" t="s">
        <v>135</v>
      </c>
      <c r="E723" s="165" t="s">
        <v>443</v>
      </c>
      <c r="F723" s="171">
        <v>2.9566873999999999</v>
      </c>
      <c r="G723" s="133">
        <v>1.9505802700000001</v>
      </c>
      <c r="H723" s="55">
        <f t="shared" si="22"/>
        <v>0.51579888583616174</v>
      </c>
      <c r="I723" s="87">
        <f t="shared" si="23"/>
        <v>2.0062358136254554E-4</v>
      </c>
      <c r="J723" s="138">
        <v>92.674271844000003</v>
      </c>
      <c r="K723" s="138">
        <v>25.794818181818201</v>
      </c>
    </row>
    <row r="724" spans="1:11" x14ac:dyDescent="0.2">
      <c r="A724" s="165" t="s">
        <v>3075</v>
      </c>
      <c r="B724" s="165" t="s">
        <v>424</v>
      </c>
      <c r="C724" s="165" t="s">
        <v>404</v>
      </c>
      <c r="D724" s="165" t="s">
        <v>389</v>
      </c>
      <c r="E724" s="165" t="s">
        <v>136</v>
      </c>
      <c r="F724" s="171">
        <v>2.9516365099999997</v>
      </c>
      <c r="G724" s="133">
        <v>11.55487027</v>
      </c>
      <c r="H724" s="55">
        <f t="shared" si="22"/>
        <v>-0.74455476859282821</v>
      </c>
      <c r="I724" s="87">
        <f t="shared" si="23"/>
        <v>2.002808573935293E-4</v>
      </c>
      <c r="J724" s="138">
        <v>111.17389612000001</v>
      </c>
      <c r="K724" s="138">
        <v>3.8690000000000002</v>
      </c>
    </row>
    <row r="725" spans="1:11" x14ac:dyDescent="0.2">
      <c r="A725" s="165" t="s">
        <v>1650</v>
      </c>
      <c r="B725" s="165" t="s">
        <v>2010</v>
      </c>
      <c r="C725" s="165" t="s">
        <v>1695</v>
      </c>
      <c r="D725" s="165" t="s">
        <v>134</v>
      </c>
      <c r="E725" s="165" t="s">
        <v>136</v>
      </c>
      <c r="F725" s="171">
        <v>2.9447386600000001</v>
      </c>
      <c r="G725" s="133">
        <v>3.4418313500000002</v>
      </c>
      <c r="H725" s="55">
        <f t="shared" si="22"/>
        <v>-0.14442680057522284</v>
      </c>
      <c r="I725" s="87">
        <f t="shared" si="23"/>
        <v>1.9981280947926498E-4</v>
      </c>
      <c r="J725" s="138">
        <v>1437.2499108124609</v>
      </c>
      <c r="K725" s="138">
        <v>23.0349090909091</v>
      </c>
    </row>
    <row r="726" spans="1:11" x14ac:dyDescent="0.2">
      <c r="A726" s="165" t="s">
        <v>2795</v>
      </c>
      <c r="B726" s="165" t="s">
        <v>826</v>
      </c>
      <c r="C726" s="165" t="s">
        <v>1491</v>
      </c>
      <c r="D726" s="165" t="s">
        <v>389</v>
      </c>
      <c r="E726" s="165" t="s">
        <v>136</v>
      </c>
      <c r="F726" s="171">
        <v>2.9328094300000003</v>
      </c>
      <c r="G726" s="133">
        <v>8.8765309000000006</v>
      </c>
      <c r="H726" s="55">
        <f t="shared" si="22"/>
        <v>-0.66959959211092257</v>
      </c>
      <c r="I726" s="87">
        <f t="shared" si="23"/>
        <v>1.9900336143091957E-4</v>
      </c>
      <c r="J726" s="138">
        <v>758.03208257901895</v>
      </c>
      <c r="K726" s="138">
        <v>16.9879545454545</v>
      </c>
    </row>
    <row r="727" spans="1:11" x14ac:dyDescent="0.2">
      <c r="A727" s="165" t="s">
        <v>1005</v>
      </c>
      <c r="B727" s="165" t="s">
        <v>2856</v>
      </c>
      <c r="C727" s="165" t="s">
        <v>1494</v>
      </c>
      <c r="D727" s="165" t="s">
        <v>135</v>
      </c>
      <c r="E727" s="165" t="s">
        <v>136</v>
      </c>
      <c r="F727" s="171">
        <v>2.9298757900000001</v>
      </c>
      <c r="G727" s="133">
        <v>3.4167744500000001</v>
      </c>
      <c r="H727" s="55">
        <f t="shared" si="22"/>
        <v>-0.14250242944775005</v>
      </c>
      <c r="I727" s="87">
        <f t="shared" si="23"/>
        <v>1.9880430171184734E-4</v>
      </c>
      <c r="J727" s="138">
        <v>269.13567660000001</v>
      </c>
      <c r="K727" s="138">
        <v>10.292590909090899</v>
      </c>
    </row>
    <row r="728" spans="1:11" x14ac:dyDescent="0.2">
      <c r="A728" s="165" t="s">
        <v>2673</v>
      </c>
      <c r="B728" s="165" t="s">
        <v>568</v>
      </c>
      <c r="C728" s="165" t="s">
        <v>1491</v>
      </c>
      <c r="D728" s="165" t="s">
        <v>389</v>
      </c>
      <c r="E728" s="165" t="s">
        <v>443</v>
      </c>
      <c r="F728" s="171">
        <v>2.9288526099999999</v>
      </c>
      <c r="G728" s="171">
        <v>2.6531837700000001</v>
      </c>
      <c r="H728" s="55">
        <f t="shared" si="22"/>
        <v>0.10390114816660434</v>
      </c>
      <c r="I728" s="41">
        <f t="shared" si="23"/>
        <v>1.9873487467807346E-4</v>
      </c>
      <c r="J728" s="138">
        <v>534.73674285540005</v>
      </c>
      <c r="K728" s="173">
        <v>23.361545454545499</v>
      </c>
    </row>
    <row r="729" spans="1:11" x14ac:dyDescent="0.2">
      <c r="A729" s="165" t="s">
        <v>2906</v>
      </c>
      <c r="B729" s="165" t="s">
        <v>2907</v>
      </c>
      <c r="C729" s="165" t="s">
        <v>1301</v>
      </c>
      <c r="D729" s="165" t="s">
        <v>135</v>
      </c>
      <c r="E729" s="165" t="s">
        <v>443</v>
      </c>
      <c r="F729" s="171">
        <v>2.9283954700000003</v>
      </c>
      <c r="G729" s="171">
        <v>4.8834489900000007</v>
      </c>
      <c r="H729" s="55">
        <f t="shared" si="22"/>
        <v>-0.40034277495340442</v>
      </c>
      <c r="I729" s="41">
        <f t="shared" si="23"/>
        <v>1.9870385582096195E-4</v>
      </c>
      <c r="J729" s="138">
        <v>66.545134336116021</v>
      </c>
      <c r="K729" s="173">
        <v>44.513590909090901</v>
      </c>
    </row>
    <row r="730" spans="1:11" x14ac:dyDescent="0.2">
      <c r="A730" s="165" t="s">
        <v>3144</v>
      </c>
      <c r="B730" s="165" t="s">
        <v>562</v>
      </c>
      <c r="C730" s="165" t="s">
        <v>1492</v>
      </c>
      <c r="D730" s="165" t="s">
        <v>135</v>
      </c>
      <c r="E730" s="165" t="s">
        <v>136</v>
      </c>
      <c r="F730" s="171">
        <v>2.9281333599999999</v>
      </c>
      <c r="G730" s="133">
        <v>0.20256562</v>
      </c>
      <c r="H730" s="55">
        <f t="shared" si="22"/>
        <v>13.455233617629684</v>
      </c>
      <c r="I730" s="87">
        <f t="shared" si="23"/>
        <v>1.9868607056340953E-4</v>
      </c>
      <c r="J730" s="138">
        <v>165.85589306999998</v>
      </c>
      <c r="K730" s="138">
        <v>74.400681818181795</v>
      </c>
    </row>
    <row r="731" spans="1:11" x14ac:dyDescent="0.2">
      <c r="A731" s="165" t="s">
        <v>3612</v>
      </c>
      <c r="B731" s="165" t="s">
        <v>3309</v>
      </c>
      <c r="C731" s="165" t="s">
        <v>1491</v>
      </c>
      <c r="D731" s="165" t="s">
        <v>135</v>
      </c>
      <c r="E731" s="165" t="s">
        <v>443</v>
      </c>
      <c r="F731" s="171">
        <v>2.9251720299999997</v>
      </c>
      <c r="G731" s="133">
        <v>2.9703329100000002</v>
      </c>
      <c r="H731" s="55">
        <f t="shared" si="22"/>
        <v>-1.5203979273825108E-2</v>
      </c>
      <c r="I731" s="87">
        <f t="shared" si="23"/>
        <v>1.9848513196225865E-4</v>
      </c>
      <c r="J731" s="138">
        <v>85.862833999200006</v>
      </c>
      <c r="K731" s="138">
        <v>25.842136363636399</v>
      </c>
    </row>
    <row r="732" spans="1:11" x14ac:dyDescent="0.2">
      <c r="A732" s="165" t="s">
        <v>2688</v>
      </c>
      <c r="B732" s="165" t="s">
        <v>595</v>
      </c>
      <c r="C732" s="165" t="s">
        <v>1491</v>
      </c>
      <c r="D732" s="165" t="s">
        <v>389</v>
      </c>
      <c r="E732" s="165" t="s">
        <v>443</v>
      </c>
      <c r="F732" s="171">
        <v>2.8781095200000002</v>
      </c>
      <c r="G732" s="133">
        <v>13.49987434</v>
      </c>
      <c r="H732" s="55">
        <f t="shared" si="22"/>
        <v>-0.78680471776895078</v>
      </c>
      <c r="I732" s="87">
        <f t="shared" si="23"/>
        <v>1.9529174421889744E-4</v>
      </c>
      <c r="J732" s="138">
        <v>746.69423843054904</v>
      </c>
      <c r="K732" s="138">
        <v>10.1001363636364</v>
      </c>
    </row>
    <row r="733" spans="1:11" x14ac:dyDescent="0.2">
      <c r="A733" s="165" t="s">
        <v>2676</v>
      </c>
      <c r="B733" s="165" t="s">
        <v>569</v>
      </c>
      <c r="C733" s="165" t="s">
        <v>1491</v>
      </c>
      <c r="D733" s="165" t="s">
        <v>389</v>
      </c>
      <c r="E733" s="165" t="s">
        <v>443</v>
      </c>
      <c r="F733" s="171">
        <v>2.8687313900000002</v>
      </c>
      <c r="G733" s="133">
        <v>1.5229440000000001</v>
      </c>
      <c r="H733" s="55">
        <f t="shared" si="22"/>
        <v>0.88367490203185417</v>
      </c>
      <c r="I733" s="87">
        <f t="shared" si="23"/>
        <v>1.9465539895389462E-4</v>
      </c>
      <c r="J733" s="138">
        <v>165.4776663097</v>
      </c>
      <c r="K733" s="138">
        <v>21.205227272727299</v>
      </c>
    </row>
    <row r="734" spans="1:11" x14ac:dyDescent="0.2">
      <c r="A734" s="165" t="s">
        <v>2736</v>
      </c>
      <c r="B734" s="165" t="s">
        <v>1318</v>
      </c>
      <c r="C734" s="165" t="s">
        <v>1491</v>
      </c>
      <c r="D734" s="165" t="s">
        <v>135</v>
      </c>
      <c r="E734" s="165" t="s">
        <v>136</v>
      </c>
      <c r="F734" s="171">
        <v>2.8600778600000001</v>
      </c>
      <c r="G734" s="133">
        <v>2.32337865</v>
      </c>
      <c r="H734" s="55">
        <f t="shared" si="22"/>
        <v>0.23099945848258541</v>
      </c>
      <c r="I734" s="87">
        <f t="shared" si="23"/>
        <v>1.9406822082338672E-4</v>
      </c>
      <c r="J734" s="138">
        <v>634.76687095881607</v>
      </c>
      <c r="K734" s="138">
        <v>28.334636363636399</v>
      </c>
    </row>
    <row r="735" spans="1:11" x14ac:dyDescent="0.2">
      <c r="A735" s="165" t="s">
        <v>2558</v>
      </c>
      <c r="B735" s="165" t="s">
        <v>2054</v>
      </c>
      <c r="C735" s="165" t="s">
        <v>1301</v>
      </c>
      <c r="D735" s="165" t="s">
        <v>134</v>
      </c>
      <c r="E735" s="165" t="s">
        <v>443</v>
      </c>
      <c r="F735" s="171">
        <v>2.8547603500000003</v>
      </c>
      <c r="G735" s="171">
        <v>2.70748275</v>
      </c>
      <c r="H735" s="55">
        <f t="shared" si="22"/>
        <v>5.4396505388630834E-2</v>
      </c>
      <c r="I735" s="41">
        <f t="shared" si="23"/>
        <v>1.9370740557449328E-4</v>
      </c>
      <c r="J735" s="138">
        <v>37.306468886921323</v>
      </c>
      <c r="K735" s="173">
        <v>34.164772727272698</v>
      </c>
    </row>
    <row r="736" spans="1:11" x14ac:dyDescent="0.2">
      <c r="A736" s="165" t="s">
        <v>1439</v>
      </c>
      <c r="B736" s="165" t="s">
        <v>1865</v>
      </c>
      <c r="C736" s="165" t="s">
        <v>1301</v>
      </c>
      <c r="D736" s="165" t="s">
        <v>134</v>
      </c>
      <c r="E736" s="165" t="s">
        <v>443</v>
      </c>
      <c r="F736" s="171">
        <v>2.8377430800000001</v>
      </c>
      <c r="G736" s="133">
        <v>4.5586133099999993</v>
      </c>
      <c r="H736" s="55">
        <f t="shared" si="22"/>
        <v>-0.37749861920181149</v>
      </c>
      <c r="I736" s="87">
        <f t="shared" si="23"/>
        <v>1.9255271277456677E-4</v>
      </c>
      <c r="J736" s="138">
        <v>24.764660247600002</v>
      </c>
      <c r="K736" s="138">
        <v>13.7930909090909</v>
      </c>
    </row>
    <row r="737" spans="1:11" x14ac:dyDescent="0.2">
      <c r="A737" s="165" t="s">
        <v>2777</v>
      </c>
      <c r="B737" s="165" t="s">
        <v>210</v>
      </c>
      <c r="C737" s="165" t="s">
        <v>1491</v>
      </c>
      <c r="D737" s="165" t="s">
        <v>134</v>
      </c>
      <c r="E737" s="165" t="s">
        <v>443</v>
      </c>
      <c r="F737" s="171">
        <v>2.8017822900000002</v>
      </c>
      <c r="G737" s="133">
        <v>3.6674146299999997</v>
      </c>
      <c r="H737" s="55">
        <f t="shared" si="22"/>
        <v>-0.23603339881970187</v>
      </c>
      <c r="I737" s="87">
        <f t="shared" si="23"/>
        <v>1.9011262307200763E-4</v>
      </c>
      <c r="J737" s="138">
        <v>201.68215670009101</v>
      </c>
      <c r="K737" s="138">
        <v>23.977227272727301</v>
      </c>
    </row>
    <row r="738" spans="1:11" x14ac:dyDescent="0.2">
      <c r="A738" s="165" t="s">
        <v>2375</v>
      </c>
      <c r="B738" s="165" t="s">
        <v>1556</v>
      </c>
      <c r="C738" s="165" t="s">
        <v>1300</v>
      </c>
      <c r="D738" s="165" t="s">
        <v>134</v>
      </c>
      <c r="E738" s="165" t="s">
        <v>443</v>
      </c>
      <c r="F738" s="171">
        <v>2.7996366500000001</v>
      </c>
      <c r="G738" s="133">
        <v>1.6029163</v>
      </c>
      <c r="H738" s="55">
        <f t="shared" si="22"/>
        <v>0.7465894195473588</v>
      </c>
      <c r="I738" s="87">
        <f t="shared" si="23"/>
        <v>1.8996703244206317E-4</v>
      </c>
      <c r="J738" s="138">
        <v>211.51158326997378</v>
      </c>
      <c r="K738" s="138">
        <v>10.2042727272727</v>
      </c>
    </row>
    <row r="739" spans="1:11" x14ac:dyDescent="0.2">
      <c r="A739" s="165" t="s">
        <v>3090</v>
      </c>
      <c r="B739" s="165" t="s">
        <v>951</v>
      </c>
      <c r="C739" s="165" t="s">
        <v>404</v>
      </c>
      <c r="D739" s="165" t="s">
        <v>389</v>
      </c>
      <c r="E739" s="165" t="s">
        <v>136</v>
      </c>
      <c r="F739" s="171">
        <v>2.7872919399999998</v>
      </c>
      <c r="G739" s="133">
        <v>1.8612670600000001</v>
      </c>
      <c r="H739" s="55">
        <f t="shared" si="22"/>
        <v>0.49752391792717798</v>
      </c>
      <c r="I739" s="87">
        <f t="shared" si="23"/>
        <v>1.8912939234149589E-4</v>
      </c>
      <c r="J739" s="138">
        <v>67.204832499999995</v>
      </c>
      <c r="K739" s="138">
        <v>9.4537272727272708</v>
      </c>
    </row>
    <row r="740" spans="1:11" x14ac:dyDescent="0.2">
      <c r="A740" s="165" t="s">
        <v>2529</v>
      </c>
      <c r="B740" s="165" t="s">
        <v>1157</v>
      </c>
      <c r="C740" s="165" t="s">
        <v>404</v>
      </c>
      <c r="D740" s="165" t="s">
        <v>135</v>
      </c>
      <c r="E740" s="165" t="s">
        <v>443</v>
      </c>
      <c r="F740" s="171">
        <v>2.7853210399999999</v>
      </c>
      <c r="G740" s="133">
        <v>5.4208847899999997</v>
      </c>
      <c r="H740" s="55">
        <f t="shared" si="22"/>
        <v>-0.48618700675245308</v>
      </c>
      <c r="I740" s="87">
        <f t="shared" si="23"/>
        <v>1.8899565854991974E-4</v>
      </c>
      <c r="J740" s="138">
        <v>93.43301794008751</v>
      </c>
      <c r="K740" s="138">
        <v>15.0520454545455</v>
      </c>
    </row>
    <row r="741" spans="1:11" x14ac:dyDescent="0.2">
      <c r="A741" s="165" t="s">
        <v>3368</v>
      </c>
      <c r="B741" s="165" t="s">
        <v>3369</v>
      </c>
      <c r="C741" s="165" t="s">
        <v>3069</v>
      </c>
      <c r="D741" s="165" t="s">
        <v>389</v>
      </c>
      <c r="E741" s="165" t="s">
        <v>443</v>
      </c>
      <c r="F741" s="171">
        <v>2.7811024900000003</v>
      </c>
      <c r="G741" s="171">
        <v>2.96275398</v>
      </c>
      <c r="H741" s="55">
        <f t="shared" si="22"/>
        <v>-6.1311702296658388E-2</v>
      </c>
      <c r="I741" s="41">
        <f t="shared" si="23"/>
        <v>1.8870941232410741E-4</v>
      </c>
      <c r="J741" s="138">
        <v>74.703502939999993</v>
      </c>
      <c r="K741" s="173">
        <v>25.605499999999999</v>
      </c>
    </row>
    <row r="742" spans="1:11" x14ac:dyDescent="0.2">
      <c r="A742" s="165" t="s">
        <v>2542</v>
      </c>
      <c r="B742" s="165" t="s">
        <v>322</v>
      </c>
      <c r="C742" s="165" t="s">
        <v>1301</v>
      </c>
      <c r="D742" s="165" t="s">
        <v>134</v>
      </c>
      <c r="E742" s="165" t="s">
        <v>443</v>
      </c>
      <c r="F742" s="171">
        <v>2.7671701400000002</v>
      </c>
      <c r="G742" s="133">
        <v>3.3773151800000001</v>
      </c>
      <c r="H742" s="55">
        <f t="shared" si="22"/>
        <v>-0.1806597866889047</v>
      </c>
      <c r="I742" s="87">
        <f t="shared" si="23"/>
        <v>1.8776404422269887E-4</v>
      </c>
      <c r="J742" s="138">
        <v>79.371220222000005</v>
      </c>
      <c r="K742" s="138">
        <v>8.3364545454545507</v>
      </c>
    </row>
    <row r="743" spans="1:11" x14ac:dyDescent="0.2">
      <c r="A743" s="165" t="s">
        <v>2411</v>
      </c>
      <c r="B743" s="165" t="s">
        <v>1035</v>
      </c>
      <c r="C743" s="165" t="s">
        <v>3069</v>
      </c>
      <c r="D743" s="165" t="s">
        <v>389</v>
      </c>
      <c r="E743" s="165" t="s">
        <v>443</v>
      </c>
      <c r="F743" s="171">
        <v>2.7668372300000001</v>
      </c>
      <c r="G743" s="133">
        <v>5.0997815300000005</v>
      </c>
      <c r="H743" s="55">
        <f t="shared" si="22"/>
        <v>-0.45745965513938402</v>
      </c>
      <c r="I743" s="87">
        <f t="shared" si="23"/>
        <v>1.8774145488962586E-4</v>
      </c>
      <c r="J743" s="138">
        <v>281.23292415011781</v>
      </c>
      <c r="K743" s="138">
        <v>11.992727272727301</v>
      </c>
    </row>
    <row r="744" spans="1:11" x14ac:dyDescent="0.2">
      <c r="A744" s="165" t="s">
        <v>3169</v>
      </c>
      <c r="B744" s="165" t="s">
        <v>3170</v>
      </c>
      <c r="C744" s="165" t="s">
        <v>1493</v>
      </c>
      <c r="D744" s="165" t="s">
        <v>135</v>
      </c>
      <c r="E744" s="165" t="s">
        <v>136</v>
      </c>
      <c r="F744" s="171">
        <v>2.7638789900000003</v>
      </c>
      <c r="G744" s="171">
        <v>3.49888713</v>
      </c>
      <c r="H744" s="55">
        <f t="shared" si="22"/>
        <v>-0.21006911989184396</v>
      </c>
      <c r="I744" s="41">
        <f t="shared" si="23"/>
        <v>1.8754072595787274E-4</v>
      </c>
      <c r="J744" s="138">
        <v>151.38982208000002</v>
      </c>
      <c r="K744" s="173">
        <v>34.820363636363602</v>
      </c>
    </row>
    <row r="745" spans="1:11" x14ac:dyDescent="0.2">
      <c r="A745" s="165" t="s">
        <v>661</v>
      </c>
      <c r="B745" s="165" t="s">
        <v>221</v>
      </c>
      <c r="C745" s="165" t="s">
        <v>1493</v>
      </c>
      <c r="D745" s="165" t="s">
        <v>135</v>
      </c>
      <c r="E745" s="165" t="s">
        <v>136</v>
      </c>
      <c r="F745" s="171">
        <v>2.7580213700000002</v>
      </c>
      <c r="G745" s="133">
        <v>2.4293184000000001</v>
      </c>
      <c r="H745" s="55">
        <f t="shared" si="22"/>
        <v>0.13530666461835561</v>
      </c>
      <c r="I745" s="87">
        <f t="shared" si="23"/>
        <v>1.8714326199104929E-4</v>
      </c>
      <c r="J745" s="138">
        <v>40.153737329999998</v>
      </c>
      <c r="K745" s="138">
        <v>49.247272727272701</v>
      </c>
    </row>
    <row r="746" spans="1:11" x14ac:dyDescent="0.2">
      <c r="A746" s="165" t="s">
        <v>2498</v>
      </c>
      <c r="B746" s="165" t="s">
        <v>1779</v>
      </c>
      <c r="C746" s="170" t="s">
        <v>404</v>
      </c>
      <c r="D746" s="170" t="s">
        <v>389</v>
      </c>
      <c r="E746" s="170" t="s">
        <v>136</v>
      </c>
      <c r="F746" s="133">
        <v>2.7463892200000002</v>
      </c>
      <c r="G746" s="133">
        <v>2.43964296</v>
      </c>
      <c r="H746" s="55">
        <f t="shared" si="22"/>
        <v>0.1257340787276513</v>
      </c>
      <c r="I746" s="87">
        <f t="shared" si="23"/>
        <v>1.8635397206072176E-4</v>
      </c>
      <c r="J746" s="138">
        <v>111.86454744193874</v>
      </c>
      <c r="K746" s="138">
        <v>22.260636363636401</v>
      </c>
    </row>
    <row r="747" spans="1:11" x14ac:dyDescent="0.2">
      <c r="A747" s="165" t="s">
        <v>2912</v>
      </c>
      <c r="B747" s="165" t="s">
        <v>852</v>
      </c>
      <c r="C747" s="165" t="s">
        <v>3069</v>
      </c>
      <c r="D747" s="165" t="s">
        <v>135</v>
      </c>
      <c r="E747" s="165" t="s">
        <v>443</v>
      </c>
      <c r="F747" s="171">
        <v>2.7416296499999997</v>
      </c>
      <c r="G747" s="133">
        <v>4.1832010099999994</v>
      </c>
      <c r="H747" s="55">
        <f t="shared" si="22"/>
        <v>-0.34460963184745452</v>
      </c>
      <c r="I747" s="87">
        <f t="shared" si="23"/>
        <v>1.8603101536968103E-4</v>
      </c>
      <c r="J747" s="138">
        <v>93.865149479999999</v>
      </c>
      <c r="K747" s="138">
        <v>32.361954545454502</v>
      </c>
    </row>
    <row r="748" spans="1:11" x14ac:dyDescent="0.2">
      <c r="A748" s="165" t="s">
        <v>2512</v>
      </c>
      <c r="B748" s="165" t="s">
        <v>120</v>
      </c>
      <c r="C748" s="165" t="s">
        <v>404</v>
      </c>
      <c r="D748" s="165" t="s">
        <v>135</v>
      </c>
      <c r="E748" s="165" t="s">
        <v>443</v>
      </c>
      <c r="F748" s="171">
        <v>2.7353942200000003</v>
      </c>
      <c r="G748" s="133">
        <v>4.81183666</v>
      </c>
      <c r="H748" s="55">
        <f t="shared" si="22"/>
        <v>-0.43152803944097295</v>
      </c>
      <c r="I748" s="87">
        <f t="shared" si="23"/>
        <v>1.856079154173711E-4</v>
      </c>
      <c r="J748" s="138">
        <v>871.52522378828678</v>
      </c>
      <c r="K748" s="138">
        <v>11.672000000000001</v>
      </c>
    </row>
    <row r="749" spans="1:11" x14ac:dyDescent="0.2">
      <c r="A749" s="165" t="s">
        <v>3147</v>
      </c>
      <c r="B749" s="165" t="s">
        <v>1705</v>
      </c>
      <c r="C749" s="165" t="s">
        <v>1491</v>
      </c>
      <c r="D749" s="165" t="s">
        <v>135</v>
      </c>
      <c r="E749" s="165" t="s">
        <v>443</v>
      </c>
      <c r="F749" s="171">
        <v>2.73523936</v>
      </c>
      <c r="G749" s="133">
        <v>7.5398855500000002</v>
      </c>
      <c r="H749" s="55">
        <f t="shared" si="22"/>
        <v>-0.63723065265891199</v>
      </c>
      <c r="I749" s="87">
        <f t="shared" si="23"/>
        <v>1.8559740751998232E-4</v>
      </c>
      <c r="J749" s="138">
        <v>348.52076599999998</v>
      </c>
      <c r="K749" s="138">
        <v>12.7132272727273</v>
      </c>
    </row>
    <row r="750" spans="1:11" x14ac:dyDescent="0.2">
      <c r="A750" s="165" t="s">
        <v>2618</v>
      </c>
      <c r="B750" s="165" t="s">
        <v>1069</v>
      </c>
      <c r="C750" s="165" t="s">
        <v>1568</v>
      </c>
      <c r="D750" s="165" t="s">
        <v>389</v>
      </c>
      <c r="E750" s="165" t="s">
        <v>136</v>
      </c>
      <c r="F750" s="171">
        <v>2.7318256299999999</v>
      </c>
      <c r="G750" s="133">
        <v>0.43426740000000003</v>
      </c>
      <c r="H750" s="55">
        <f t="shared" si="22"/>
        <v>5.2906532472849674</v>
      </c>
      <c r="I750" s="87">
        <f t="shared" si="23"/>
        <v>1.8536577169050479E-4</v>
      </c>
      <c r="J750" s="138">
        <v>59.637843162805254</v>
      </c>
      <c r="K750" s="138">
        <v>82.219954545454499</v>
      </c>
    </row>
    <row r="751" spans="1:11" x14ac:dyDescent="0.2">
      <c r="A751" s="165" t="s">
        <v>1454</v>
      </c>
      <c r="B751" s="165" t="s">
        <v>459</v>
      </c>
      <c r="C751" s="165" t="s">
        <v>1302</v>
      </c>
      <c r="D751" s="165" t="s">
        <v>389</v>
      </c>
      <c r="E751" s="165" t="s">
        <v>136</v>
      </c>
      <c r="F751" s="171">
        <v>2.70952634</v>
      </c>
      <c r="G751" s="133">
        <v>6.8702130800000001</v>
      </c>
      <c r="H751" s="55">
        <f t="shared" si="22"/>
        <v>-0.60561247395837681</v>
      </c>
      <c r="I751" s="87">
        <f t="shared" si="23"/>
        <v>1.8385267178632083E-4</v>
      </c>
      <c r="J751" s="138">
        <v>815.58758179999995</v>
      </c>
      <c r="K751" s="138">
        <v>4.6241363636363602</v>
      </c>
    </row>
    <row r="752" spans="1:11" x14ac:dyDescent="0.2">
      <c r="A752" s="165" t="s">
        <v>2571</v>
      </c>
      <c r="B752" s="165" t="s">
        <v>201</v>
      </c>
      <c r="C752" s="165" t="s">
        <v>1301</v>
      </c>
      <c r="D752" s="165" t="s">
        <v>134</v>
      </c>
      <c r="E752" s="165" t="s">
        <v>443</v>
      </c>
      <c r="F752" s="171">
        <v>2.7086971000000002</v>
      </c>
      <c r="G752" s="133">
        <v>4.5351720999999996</v>
      </c>
      <c r="H752" s="55">
        <f t="shared" si="22"/>
        <v>-0.40273554337662276</v>
      </c>
      <c r="I752" s="87">
        <f t="shared" si="23"/>
        <v>1.8379640439105643E-4</v>
      </c>
      <c r="J752" s="138">
        <v>37.870686537200001</v>
      </c>
      <c r="K752" s="138">
        <v>31.742863636363602</v>
      </c>
    </row>
    <row r="753" spans="1:11" x14ac:dyDescent="0.2">
      <c r="A753" s="165" t="s">
        <v>1745</v>
      </c>
      <c r="B753" s="165" t="s">
        <v>1746</v>
      </c>
      <c r="C753" s="165" t="s">
        <v>1302</v>
      </c>
      <c r="D753" s="165" t="s">
        <v>389</v>
      </c>
      <c r="E753" s="165" t="s">
        <v>443</v>
      </c>
      <c r="F753" s="171">
        <v>2.6850278599999999</v>
      </c>
      <c r="G753" s="133">
        <v>2.0707158799999998</v>
      </c>
      <c r="H753" s="55">
        <f t="shared" si="22"/>
        <v>0.29666647459138629</v>
      </c>
      <c r="I753" s="87">
        <f t="shared" si="23"/>
        <v>1.8219034766117363E-4</v>
      </c>
      <c r="J753" s="138">
        <v>329.40242729720632</v>
      </c>
      <c r="K753" s="138">
        <v>26.486999999999998</v>
      </c>
    </row>
    <row r="754" spans="1:11" x14ac:dyDescent="0.2">
      <c r="A754" s="165" t="s">
        <v>3342</v>
      </c>
      <c r="B754" s="165" t="s">
        <v>3343</v>
      </c>
      <c r="C754" s="165" t="s">
        <v>1301</v>
      </c>
      <c r="D754" s="165" t="s">
        <v>134</v>
      </c>
      <c r="E754" s="165" t="s">
        <v>136</v>
      </c>
      <c r="F754" s="171">
        <v>2.6780932499999999</v>
      </c>
      <c r="G754" s="133">
        <v>1.9891265900000001</v>
      </c>
      <c r="H754" s="55">
        <f t="shared" si="22"/>
        <v>0.34636642205863821</v>
      </c>
      <c r="I754" s="87">
        <f t="shared" si="23"/>
        <v>1.817198054274723E-4</v>
      </c>
      <c r="J754" s="138">
        <v>62.527416288699996</v>
      </c>
      <c r="K754" s="138">
        <v>17.865772727272699</v>
      </c>
    </row>
    <row r="755" spans="1:11" x14ac:dyDescent="0.2">
      <c r="A755" s="165" t="s">
        <v>3424</v>
      </c>
      <c r="B755" s="165" t="s">
        <v>1517</v>
      </c>
      <c r="C755" s="165" t="s">
        <v>1300</v>
      </c>
      <c r="D755" s="165" t="s">
        <v>135</v>
      </c>
      <c r="E755" s="165" t="s">
        <v>443</v>
      </c>
      <c r="F755" s="171">
        <v>2.6759086000000001</v>
      </c>
      <c r="G755" s="133">
        <v>2.8571447000000001</v>
      </c>
      <c r="H755" s="55">
        <f t="shared" si="22"/>
        <v>-6.343259408597679E-2</v>
      </c>
      <c r="I755" s="87">
        <f t="shared" si="23"/>
        <v>1.8157156780619938E-4</v>
      </c>
      <c r="J755" s="138">
        <v>194.90727578996962</v>
      </c>
      <c r="K755" s="138">
        <v>47.738636363636402</v>
      </c>
    </row>
    <row r="756" spans="1:11" x14ac:dyDescent="0.2">
      <c r="A756" s="165" t="s">
        <v>3297</v>
      </c>
      <c r="B756" s="165" t="s">
        <v>3298</v>
      </c>
      <c r="C756" s="165" t="s">
        <v>1301</v>
      </c>
      <c r="D756" s="165" t="s">
        <v>135</v>
      </c>
      <c r="E756" s="165" t="s">
        <v>136</v>
      </c>
      <c r="F756" s="171">
        <v>2.6543396600000002</v>
      </c>
      <c r="G756" s="133">
        <v>5.9414825799999997</v>
      </c>
      <c r="H756" s="55">
        <f t="shared" si="22"/>
        <v>-0.55325297612839242</v>
      </c>
      <c r="I756" s="87">
        <f t="shared" si="23"/>
        <v>1.8010802519801097E-4</v>
      </c>
      <c r="J756" s="138">
        <v>263.43282859020002</v>
      </c>
      <c r="K756" s="138">
        <v>11.952454545454501</v>
      </c>
    </row>
    <row r="757" spans="1:11" x14ac:dyDescent="0.2">
      <c r="A757" s="165" t="s">
        <v>3768</v>
      </c>
      <c r="B757" s="165" t="s">
        <v>3190</v>
      </c>
      <c r="C757" s="165" t="s">
        <v>1301</v>
      </c>
      <c r="D757" s="165" t="s">
        <v>135</v>
      </c>
      <c r="E757" s="165" t="s">
        <v>443</v>
      </c>
      <c r="F757" s="171">
        <v>2.6527421699999998</v>
      </c>
      <c r="G757" s="171">
        <v>1.0608990900000002</v>
      </c>
      <c r="H757" s="55">
        <f t="shared" si="22"/>
        <v>1.5004660622340618</v>
      </c>
      <c r="I757" s="41">
        <f t="shared" si="23"/>
        <v>1.7999962883355562E-4</v>
      </c>
      <c r="J757" s="138">
        <v>82.771954046040989</v>
      </c>
      <c r="K757" s="173">
        <v>31.1592727272727</v>
      </c>
    </row>
    <row r="758" spans="1:11" x14ac:dyDescent="0.2">
      <c r="A758" s="165" t="s">
        <v>1773</v>
      </c>
      <c r="B758" s="165" t="s">
        <v>2844</v>
      </c>
      <c r="C758" s="165" t="s">
        <v>1494</v>
      </c>
      <c r="D758" s="165" t="s">
        <v>135</v>
      </c>
      <c r="E758" s="165" t="s">
        <v>136</v>
      </c>
      <c r="F758" s="171">
        <v>2.6511812699999999</v>
      </c>
      <c r="G758" s="133">
        <v>2.9156440400000001</v>
      </c>
      <c r="H758" s="55">
        <f t="shared" si="22"/>
        <v>-9.0704752148002332E-2</v>
      </c>
      <c r="I758" s="87">
        <f t="shared" si="23"/>
        <v>1.7989371525332771E-4</v>
      </c>
      <c r="J758" s="138">
        <v>51.501539350000002</v>
      </c>
      <c r="K758" s="138">
        <v>58.462045454545503</v>
      </c>
    </row>
    <row r="759" spans="1:11" x14ac:dyDescent="0.2">
      <c r="A759" s="165" t="s">
        <v>3500</v>
      </c>
      <c r="B759" s="165" t="s">
        <v>1788</v>
      </c>
      <c r="C759" s="165" t="s">
        <v>1301</v>
      </c>
      <c r="D759" s="165" t="s">
        <v>389</v>
      </c>
      <c r="E759" s="165" t="s">
        <v>443</v>
      </c>
      <c r="F759" s="171">
        <v>2.63365552</v>
      </c>
      <c r="G759" s="133">
        <v>1.9397388</v>
      </c>
      <c r="H759" s="55">
        <f t="shared" si="22"/>
        <v>0.3577371963689131</v>
      </c>
      <c r="I759" s="87">
        <f t="shared" si="23"/>
        <v>1.7870451996299547E-4</v>
      </c>
      <c r="J759" s="138">
        <v>681.71602199999995</v>
      </c>
      <c r="K759" s="138">
        <v>25.7254545454545</v>
      </c>
    </row>
    <row r="760" spans="1:11" x14ac:dyDescent="0.2">
      <c r="A760" s="165" t="s">
        <v>3220</v>
      </c>
      <c r="B760" s="165" t="s">
        <v>3221</v>
      </c>
      <c r="C760" s="165" t="s">
        <v>1301</v>
      </c>
      <c r="D760" s="165" t="s">
        <v>134</v>
      </c>
      <c r="E760" s="165" t="s">
        <v>136</v>
      </c>
      <c r="F760" s="171">
        <v>2.6301004100000003</v>
      </c>
      <c r="G760" s="171">
        <v>1.04518354</v>
      </c>
      <c r="H760" s="55">
        <f t="shared" si="22"/>
        <v>1.5164005261697868</v>
      </c>
      <c r="I760" s="41">
        <f t="shared" si="23"/>
        <v>1.7846329091039502E-4</v>
      </c>
      <c r="J760" s="138">
        <v>29.646954511400001</v>
      </c>
      <c r="K760" s="173">
        <v>17.469727272727301</v>
      </c>
    </row>
    <row r="761" spans="1:11" x14ac:dyDescent="0.2">
      <c r="A761" s="165" t="s">
        <v>3479</v>
      </c>
      <c r="B761" s="165" t="s">
        <v>3480</v>
      </c>
      <c r="C761" s="165" t="s">
        <v>1301</v>
      </c>
      <c r="D761" s="165" t="s">
        <v>134</v>
      </c>
      <c r="E761" s="165" t="s">
        <v>443</v>
      </c>
      <c r="F761" s="171">
        <v>2.6209929000000001</v>
      </c>
      <c r="G761" s="171">
        <v>5.1336665999999997</v>
      </c>
      <c r="H761" s="55">
        <f t="shared" si="22"/>
        <v>-0.48945011349198253</v>
      </c>
      <c r="I761" s="41">
        <f t="shared" si="23"/>
        <v>1.7784530834196547E-4</v>
      </c>
      <c r="J761" s="138">
        <v>304.72571473239998</v>
      </c>
      <c r="K761" s="173">
        <v>34.460045454545501</v>
      </c>
    </row>
    <row r="762" spans="1:11" x14ac:dyDescent="0.2">
      <c r="A762" s="165" t="s">
        <v>554</v>
      </c>
      <c r="B762" s="165" t="s">
        <v>169</v>
      </c>
      <c r="C762" s="165" t="s">
        <v>1493</v>
      </c>
      <c r="D762" s="165" t="s">
        <v>135</v>
      </c>
      <c r="E762" s="165" t="s">
        <v>136</v>
      </c>
      <c r="F762" s="171">
        <v>2.6158849500000003</v>
      </c>
      <c r="G762" s="133">
        <v>2.7922088999999999</v>
      </c>
      <c r="H762" s="55">
        <f t="shared" si="22"/>
        <v>-6.3148552388039292E-2</v>
      </c>
      <c r="I762" s="87">
        <f t="shared" si="23"/>
        <v>1.7749871261377967E-4</v>
      </c>
      <c r="J762" s="138">
        <v>77.212415861371113</v>
      </c>
      <c r="K762" s="138">
        <v>11.840636363636399</v>
      </c>
    </row>
    <row r="763" spans="1:11" x14ac:dyDescent="0.2">
      <c r="A763" s="165" t="s">
        <v>581</v>
      </c>
      <c r="B763" s="165" t="s">
        <v>2846</v>
      </c>
      <c r="C763" s="165" t="s">
        <v>1494</v>
      </c>
      <c r="D763" s="165" t="s">
        <v>135</v>
      </c>
      <c r="E763" s="165" t="s">
        <v>136</v>
      </c>
      <c r="F763" s="171">
        <v>2.56648356</v>
      </c>
      <c r="G763" s="133">
        <v>1.7597339599999999</v>
      </c>
      <c r="H763" s="55">
        <f t="shared" si="22"/>
        <v>0.4584497533934051</v>
      </c>
      <c r="I763" s="87">
        <f t="shared" si="23"/>
        <v>1.7414662209988636E-4</v>
      </c>
      <c r="J763" s="138">
        <v>121.23799649999999</v>
      </c>
      <c r="K763" s="138">
        <v>37.970500000000001</v>
      </c>
    </row>
    <row r="764" spans="1:11" x14ac:dyDescent="0.2">
      <c r="A764" s="165" t="s">
        <v>3573</v>
      </c>
      <c r="B764" s="165" t="s">
        <v>3574</v>
      </c>
      <c r="C764" s="170" t="s">
        <v>888</v>
      </c>
      <c r="D764" s="170" t="s">
        <v>135</v>
      </c>
      <c r="E764" s="170" t="s">
        <v>443</v>
      </c>
      <c r="F764" s="133">
        <v>2.56445832</v>
      </c>
      <c r="G764" s="133">
        <v>2.4564045600000002</v>
      </c>
      <c r="H764" s="55">
        <f t="shared" si="22"/>
        <v>4.3988584681669662E-2</v>
      </c>
      <c r="I764" s="87">
        <f t="shared" si="23"/>
        <v>1.7400920111249396E-4</v>
      </c>
      <c r="J764" s="138">
        <v>15.730949175361831</v>
      </c>
      <c r="K764" s="138">
        <v>55.8019545454545</v>
      </c>
    </row>
    <row r="765" spans="1:11" x14ac:dyDescent="0.2">
      <c r="A765" s="165" t="s">
        <v>3408</v>
      </c>
      <c r="B765" s="165" t="s">
        <v>3409</v>
      </c>
      <c r="C765" s="165" t="s">
        <v>404</v>
      </c>
      <c r="D765" s="165" t="s">
        <v>135</v>
      </c>
      <c r="E765" s="165" t="s">
        <v>443</v>
      </c>
      <c r="F765" s="171">
        <v>2.54104939</v>
      </c>
      <c r="G765" s="133">
        <v>3.0156312299999999</v>
      </c>
      <c r="H765" s="55">
        <f t="shared" si="22"/>
        <v>-0.15737396379198521</v>
      </c>
      <c r="I765" s="87">
        <f t="shared" si="23"/>
        <v>1.7242080750265034E-4</v>
      </c>
      <c r="J765" s="138">
        <v>547.33016708000002</v>
      </c>
      <c r="K765" s="138">
        <v>20.5437727272727</v>
      </c>
    </row>
    <row r="766" spans="1:11" x14ac:dyDescent="0.2">
      <c r="A766" s="165" t="s">
        <v>1684</v>
      </c>
      <c r="B766" s="165" t="s">
        <v>180</v>
      </c>
      <c r="C766" s="165" t="s">
        <v>1695</v>
      </c>
      <c r="D766" s="165" t="s">
        <v>134</v>
      </c>
      <c r="E766" s="165" t="s">
        <v>443</v>
      </c>
      <c r="F766" s="171">
        <v>2.5191100799999999</v>
      </c>
      <c r="G766" s="133">
        <v>1.88522514</v>
      </c>
      <c r="H766" s="55">
        <f t="shared" si="22"/>
        <v>0.33623832323814651</v>
      </c>
      <c r="I766" s="87">
        <f t="shared" si="23"/>
        <v>1.7093213374403009E-4</v>
      </c>
      <c r="J766" s="138">
        <v>4.6092903718694593</v>
      </c>
      <c r="K766" s="138">
        <v>9.3755454545454509</v>
      </c>
    </row>
    <row r="767" spans="1:11" x14ac:dyDescent="0.2">
      <c r="A767" s="165" t="s">
        <v>1747</v>
      </c>
      <c r="B767" s="165" t="s">
        <v>1314</v>
      </c>
      <c r="C767" s="165" t="s">
        <v>1301</v>
      </c>
      <c r="D767" s="165" t="s">
        <v>135</v>
      </c>
      <c r="E767" s="165" t="s">
        <v>136</v>
      </c>
      <c r="F767" s="171">
        <v>2.5177442000000001</v>
      </c>
      <c r="G767" s="133">
        <v>0.97425530000000005</v>
      </c>
      <c r="H767" s="55">
        <f t="shared" si="22"/>
        <v>1.5842756000403591</v>
      </c>
      <c r="I767" s="87">
        <f t="shared" si="23"/>
        <v>1.7083945308481958E-4</v>
      </c>
      <c r="J767" s="138">
        <v>264.9886510334</v>
      </c>
      <c r="K767" s="138">
        <v>19.538863636363601</v>
      </c>
    </row>
    <row r="768" spans="1:11" x14ac:dyDescent="0.2">
      <c r="A768" s="165" t="s">
        <v>2239</v>
      </c>
      <c r="B768" s="165" t="s">
        <v>2916</v>
      </c>
      <c r="C768" s="165" t="s">
        <v>1624</v>
      </c>
      <c r="D768" s="165" t="s">
        <v>135</v>
      </c>
      <c r="E768" s="165" t="s">
        <v>443</v>
      </c>
      <c r="F768" s="171">
        <v>2.5155591299999998</v>
      </c>
      <c r="G768" s="133">
        <v>3.15768475</v>
      </c>
      <c r="H768" s="55">
        <f t="shared" si="22"/>
        <v>-0.20335330181393196</v>
      </c>
      <c r="I768" s="87">
        <f t="shared" si="23"/>
        <v>1.7069118696479352E-4</v>
      </c>
      <c r="J768" s="138">
        <v>215.07909794681925</v>
      </c>
      <c r="K768" s="138">
        <v>29.673090909090899</v>
      </c>
    </row>
    <row r="769" spans="1:11" x14ac:dyDescent="0.2">
      <c r="A769" s="165" t="s">
        <v>1671</v>
      </c>
      <c r="B769" s="165" t="s">
        <v>2018</v>
      </c>
      <c r="C769" s="165" t="s">
        <v>1695</v>
      </c>
      <c r="D769" s="165" t="s">
        <v>134</v>
      </c>
      <c r="E769" s="165" t="s">
        <v>443</v>
      </c>
      <c r="F769" s="171">
        <v>2.51138898</v>
      </c>
      <c r="G769" s="133">
        <v>8.3925022400000007</v>
      </c>
      <c r="H769" s="55">
        <f t="shared" si="22"/>
        <v>-0.70075802088793959</v>
      </c>
      <c r="I769" s="87">
        <f t="shared" si="23"/>
        <v>1.7040822488100375E-4</v>
      </c>
      <c r="J769" s="138">
        <v>87.443229407999993</v>
      </c>
      <c r="K769" s="138">
        <v>15.8</v>
      </c>
    </row>
    <row r="770" spans="1:11" x14ac:dyDescent="0.2">
      <c r="A770" s="165" t="s">
        <v>2478</v>
      </c>
      <c r="B770" s="165" t="s">
        <v>992</v>
      </c>
      <c r="C770" s="165" t="s">
        <v>404</v>
      </c>
      <c r="D770" s="165" t="s">
        <v>389</v>
      </c>
      <c r="E770" s="165" t="s">
        <v>443</v>
      </c>
      <c r="F770" s="171">
        <v>2.5098700299999996</v>
      </c>
      <c r="G770" s="133">
        <v>2.6531404799999998</v>
      </c>
      <c r="H770" s="55">
        <f t="shared" si="22"/>
        <v>-5.4000325681963224E-2</v>
      </c>
      <c r="I770" s="87">
        <f t="shared" si="23"/>
        <v>1.7030515778337593E-4</v>
      </c>
      <c r="J770" s="138">
        <v>111.63047767586673</v>
      </c>
      <c r="K770" s="138">
        <v>80.055863636363597</v>
      </c>
    </row>
    <row r="771" spans="1:11" x14ac:dyDescent="0.2">
      <c r="A771" s="165" t="s">
        <v>3429</v>
      </c>
      <c r="B771" s="165" t="s">
        <v>1056</v>
      </c>
      <c r="C771" s="165" t="s">
        <v>1301</v>
      </c>
      <c r="D771" s="165" t="s">
        <v>135</v>
      </c>
      <c r="E771" s="165" t="s">
        <v>136</v>
      </c>
      <c r="F771" s="171">
        <v>2.5088282599999996</v>
      </c>
      <c r="G771" s="133">
        <v>0.66663243999999999</v>
      </c>
      <c r="H771" s="55">
        <f t="shared" si="22"/>
        <v>2.763435604783949</v>
      </c>
      <c r="I771" s="87">
        <f t="shared" si="23"/>
        <v>1.7023446934050703E-4</v>
      </c>
      <c r="J771" s="138">
        <v>19.763312640000002</v>
      </c>
      <c r="K771" s="138">
        <v>51.305227272727301</v>
      </c>
    </row>
    <row r="772" spans="1:11" x14ac:dyDescent="0.2">
      <c r="A772" s="165" t="s">
        <v>2554</v>
      </c>
      <c r="B772" s="165" t="s">
        <v>1961</v>
      </c>
      <c r="C772" s="165" t="s">
        <v>1301</v>
      </c>
      <c r="D772" s="165" t="s">
        <v>134</v>
      </c>
      <c r="E772" s="165" t="s">
        <v>443</v>
      </c>
      <c r="F772" s="171">
        <v>2.50437821</v>
      </c>
      <c r="G772" s="133">
        <v>4.6593320299999998</v>
      </c>
      <c r="H772" s="55">
        <f t="shared" si="22"/>
        <v>-0.46250273775831341</v>
      </c>
      <c r="I772" s="87">
        <f t="shared" si="23"/>
        <v>1.6993251487340907E-4</v>
      </c>
      <c r="J772" s="138">
        <v>223.81940369620003</v>
      </c>
      <c r="K772" s="138">
        <v>51.094818181818198</v>
      </c>
    </row>
    <row r="773" spans="1:11" x14ac:dyDescent="0.2">
      <c r="A773" s="165" t="s">
        <v>1521</v>
      </c>
      <c r="B773" s="165" t="s">
        <v>1522</v>
      </c>
      <c r="C773" s="165" t="s">
        <v>1302</v>
      </c>
      <c r="D773" s="165" t="s">
        <v>389</v>
      </c>
      <c r="E773" s="165" t="s">
        <v>136</v>
      </c>
      <c r="F773" s="171">
        <v>2.5012634399999998</v>
      </c>
      <c r="G773" s="171">
        <v>4.2217829</v>
      </c>
      <c r="H773" s="55">
        <f t="shared" si="22"/>
        <v>-0.40753385495023919</v>
      </c>
      <c r="I773" s="41">
        <f t="shared" si="23"/>
        <v>1.6972116472779654E-4</v>
      </c>
      <c r="J773" s="138">
        <v>186.230783</v>
      </c>
      <c r="K773" s="173">
        <v>12.5590909090909</v>
      </c>
    </row>
    <row r="774" spans="1:11" x14ac:dyDescent="0.2">
      <c r="A774" s="165" t="s">
        <v>3446</v>
      </c>
      <c r="B774" s="165" t="s">
        <v>286</v>
      </c>
      <c r="C774" s="165" t="s">
        <v>1301</v>
      </c>
      <c r="D774" s="165" t="s">
        <v>134</v>
      </c>
      <c r="E774" s="165" t="s">
        <v>136</v>
      </c>
      <c r="F774" s="171">
        <v>2.4983166299999997</v>
      </c>
      <c r="G774" s="133">
        <v>1.0656892199999999</v>
      </c>
      <c r="H774" s="55">
        <f t="shared" si="22"/>
        <v>1.3443200729758717</v>
      </c>
      <c r="I774" s="87">
        <f t="shared" si="23"/>
        <v>1.6952121136925248E-4</v>
      </c>
      <c r="J774" s="138">
        <v>66.813755865028611</v>
      </c>
      <c r="K774" s="138">
        <v>32.5015</v>
      </c>
    </row>
    <row r="775" spans="1:11" x14ac:dyDescent="0.2">
      <c r="A775" s="165" t="s">
        <v>3360</v>
      </c>
      <c r="B775" s="165" t="s">
        <v>1325</v>
      </c>
      <c r="C775" s="165" t="s">
        <v>1301</v>
      </c>
      <c r="D775" s="165" t="s">
        <v>135</v>
      </c>
      <c r="E775" s="165" t="s">
        <v>443</v>
      </c>
      <c r="F775" s="171">
        <v>2.4963964000000001</v>
      </c>
      <c r="G775" s="133">
        <v>2.3382185899999999</v>
      </c>
      <c r="H775" s="55">
        <f t="shared" ref="H775:H838" si="24">IF(ISERROR(F775/G775-1),"",IF((F775/G775-1)&gt;10000%,"",F775/G775-1))</f>
        <v>6.7648854848938678E-2</v>
      </c>
      <c r="I775" s="87">
        <f t="shared" ref="I775:I838" si="25">F775/$F$1625</f>
        <v>1.6939091574867394E-4</v>
      </c>
      <c r="J775" s="138">
        <v>95.411010605399994</v>
      </c>
      <c r="K775" s="138">
        <v>11.381181818181799</v>
      </c>
    </row>
    <row r="776" spans="1:11" x14ac:dyDescent="0.2">
      <c r="A776" s="165" t="s">
        <v>3101</v>
      </c>
      <c r="B776" s="165" t="s">
        <v>2886</v>
      </c>
      <c r="C776" s="170" t="s">
        <v>404</v>
      </c>
      <c r="D776" s="170" t="s">
        <v>389</v>
      </c>
      <c r="E776" s="170" t="s">
        <v>136</v>
      </c>
      <c r="F776" s="133">
        <v>2.4924732200000004</v>
      </c>
      <c r="G776" s="133">
        <v>1.4129927799999999</v>
      </c>
      <c r="H776" s="55">
        <f t="shared" si="24"/>
        <v>0.76396741390285117</v>
      </c>
      <c r="I776" s="87">
        <f t="shared" si="25"/>
        <v>1.6912471161024191E-4</v>
      </c>
      <c r="J776" s="138">
        <v>80.376045989999994</v>
      </c>
      <c r="K776" s="138">
        <v>19.053272727272699</v>
      </c>
    </row>
    <row r="777" spans="1:11" x14ac:dyDescent="0.2">
      <c r="A777" s="165" t="s">
        <v>2880</v>
      </c>
      <c r="B777" s="165" t="s">
        <v>2881</v>
      </c>
      <c r="C777" s="165" t="s">
        <v>2879</v>
      </c>
      <c r="D777" s="165" t="s">
        <v>135</v>
      </c>
      <c r="E777" s="165" t="s">
        <v>443</v>
      </c>
      <c r="F777" s="171">
        <v>2.4915390400000001</v>
      </c>
      <c r="G777" s="133">
        <v>2.28641022</v>
      </c>
      <c r="H777" s="55">
        <f t="shared" si="24"/>
        <v>8.9716542642116037E-2</v>
      </c>
      <c r="I777" s="87">
        <f t="shared" si="25"/>
        <v>1.6906132359795583E-4</v>
      </c>
      <c r="J777" s="138">
        <v>1526.3968360821273</v>
      </c>
      <c r="K777" s="138" t="s">
        <v>3883</v>
      </c>
    </row>
    <row r="778" spans="1:11" x14ac:dyDescent="0.2">
      <c r="A778" s="165" t="s">
        <v>1647</v>
      </c>
      <c r="B778" s="165" t="s">
        <v>229</v>
      </c>
      <c r="C778" s="165" t="s">
        <v>1695</v>
      </c>
      <c r="D778" s="165" t="s">
        <v>134</v>
      </c>
      <c r="E778" s="165" t="s">
        <v>136</v>
      </c>
      <c r="F778" s="171">
        <v>2.48972397</v>
      </c>
      <c r="G778" s="133">
        <v>9.2250917000000001</v>
      </c>
      <c r="H778" s="55">
        <f t="shared" si="24"/>
        <v>-0.73011390553440236</v>
      </c>
      <c r="I778" s="87">
        <f t="shared" si="25"/>
        <v>1.689381635223172E-4</v>
      </c>
      <c r="J778" s="138">
        <v>87.236595398400013</v>
      </c>
      <c r="K778" s="138">
        <v>5.80186363636364</v>
      </c>
    </row>
    <row r="779" spans="1:11" x14ac:dyDescent="0.2">
      <c r="A779" s="165" t="s">
        <v>3780</v>
      </c>
      <c r="B779" s="165" t="s">
        <v>3781</v>
      </c>
      <c r="C779" s="170" t="s">
        <v>2879</v>
      </c>
      <c r="D779" s="170" t="s">
        <v>135</v>
      </c>
      <c r="E779" s="170" t="s">
        <v>443</v>
      </c>
      <c r="F779" s="133">
        <v>2.4854245800000001</v>
      </c>
      <c r="G779" s="133">
        <v>0.14134885999999999</v>
      </c>
      <c r="H779" s="55">
        <f t="shared" si="24"/>
        <v>16.583619563680955</v>
      </c>
      <c r="I779" s="87">
        <f t="shared" si="25"/>
        <v>1.6864643196507707E-4</v>
      </c>
      <c r="J779" s="138">
        <v>14.46</v>
      </c>
      <c r="K779" s="138">
        <v>126.966954545455</v>
      </c>
    </row>
    <row r="780" spans="1:11" x14ac:dyDescent="0.2">
      <c r="A780" s="165" t="s">
        <v>3281</v>
      </c>
      <c r="B780" s="165" t="s">
        <v>3282</v>
      </c>
      <c r="C780" s="165" t="s">
        <v>1301</v>
      </c>
      <c r="D780" s="165" t="s">
        <v>134</v>
      </c>
      <c r="E780" s="165" t="s">
        <v>136</v>
      </c>
      <c r="F780" s="171">
        <v>2.4832648500000003</v>
      </c>
      <c r="G780" s="133">
        <v>3.1486252499999998</v>
      </c>
      <c r="H780" s="55">
        <f t="shared" si="24"/>
        <v>-0.2113177489127992</v>
      </c>
      <c r="I780" s="87">
        <f t="shared" si="25"/>
        <v>1.6849988526982071E-4</v>
      </c>
      <c r="J780" s="138">
        <v>986.9327725764</v>
      </c>
      <c r="K780" s="138">
        <v>17.928045454545501</v>
      </c>
    </row>
    <row r="781" spans="1:11" x14ac:dyDescent="0.2">
      <c r="A781" s="165" t="s">
        <v>3073</v>
      </c>
      <c r="B781" s="165" t="s">
        <v>422</v>
      </c>
      <c r="C781" s="165" t="s">
        <v>404</v>
      </c>
      <c r="D781" s="165" t="s">
        <v>389</v>
      </c>
      <c r="E781" s="165" t="s">
        <v>136</v>
      </c>
      <c r="F781" s="171">
        <v>2.4826719100000001</v>
      </c>
      <c r="G781" s="133">
        <v>4.7999372000000005</v>
      </c>
      <c r="H781" s="55">
        <f t="shared" si="24"/>
        <v>-0.48276991832309812</v>
      </c>
      <c r="I781" s="87">
        <f t="shared" si="25"/>
        <v>1.6845965181587724E-4</v>
      </c>
      <c r="J781" s="138">
        <v>51.529013620000001</v>
      </c>
      <c r="K781" s="138">
        <v>9.298</v>
      </c>
    </row>
    <row r="782" spans="1:11" x14ac:dyDescent="0.2">
      <c r="A782" s="165" t="s">
        <v>2400</v>
      </c>
      <c r="B782" s="165" t="s">
        <v>1391</v>
      </c>
      <c r="C782" s="165" t="s">
        <v>3069</v>
      </c>
      <c r="D782" s="165" t="s">
        <v>134</v>
      </c>
      <c r="E782" s="165" t="s">
        <v>136</v>
      </c>
      <c r="F782" s="171">
        <v>2.4758944199999999</v>
      </c>
      <c r="G782" s="171">
        <v>2.4532442200000002</v>
      </c>
      <c r="H782" s="55">
        <f t="shared" si="24"/>
        <v>9.2327538429906042E-3</v>
      </c>
      <c r="I782" s="41">
        <f t="shared" si="25"/>
        <v>1.6799977082999795E-4</v>
      </c>
      <c r="J782" s="138">
        <v>95.228733150000011</v>
      </c>
      <c r="K782" s="173">
        <v>33.1235454545455</v>
      </c>
    </row>
    <row r="783" spans="1:11" x14ac:dyDescent="0.2">
      <c r="A783" s="165" t="s">
        <v>3675</v>
      </c>
      <c r="B783" s="165" t="s">
        <v>3676</v>
      </c>
      <c r="C783" s="170" t="s">
        <v>1695</v>
      </c>
      <c r="D783" s="170" t="s">
        <v>135</v>
      </c>
      <c r="E783" s="170" t="s">
        <v>443</v>
      </c>
      <c r="F783" s="133">
        <v>2.4737904100000003</v>
      </c>
      <c r="G783" s="133">
        <v>2.0631782099999998</v>
      </c>
      <c r="H783" s="55">
        <f t="shared" si="24"/>
        <v>0.19901925970806</v>
      </c>
      <c r="I783" s="87">
        <f t="shared" si="25"/>
        <v>1.6785700496931802E-4</v>
      </c>
      <c r="J783" s="138">
        <v>11.127381735390825</v>
      </c>
      <c r="K783" s="138">
        <v>30.428818181818201</v>
      </c>
    </row>
    <row r="784" spans="1:11" x14ac:dyDescent="0.2">
      <c r="A784" s="165" t="s">
        <v>2816</v>
      </c>
      <c r="B784" s="165" t="s">
        <v>2817</v>
      </c>
      <c r="C784" s="165" t="s">
        <v>1301</v>
      </c>
      <c r="D784" s="165" t="s">
        <v>389</v>
      </c>
      <c r="E784" s="165" t="s">
        <v>443</v>
      </c>
      <c r="F784" s="171">
        <v>2.4653250199999999</v>
      </c>
      <c r="G784" s="133">
        <v>1.58900445</v>
      </c>
      <c r="H784" s="55">
        <f t="shared" si="24"/>
        <v>0.55149031835625117</v>
      </c>
      <c r="I784" s="87">
        <f t="shared" si="25"/>
        <v>1.6728259292311023E-4</v>
      </c>
      <c r="J784" s="138">
        <v>379.33162046780001</v>
      </c>
      <c r="K784" s="138">
        <v>26.7961818181818</v>
      </c>
    </row>
    <row r="785" spans="1:11" x14ac:dyDescent="0.2">
      <c r="A785" s="165" t="s">
        <v>1902</v>
      </c>
      <c r="B785" s="165" t="s">
        <v>1903</v>
      </c>
      <c r="C785" s="165" t="s">
        <v>404</v>
      </c>
      <c r="D785" s="165" t="s">
        <v>135</v>
      </c>
      <c r="E785" s="165" t="s">
        <v>136</v>
      </c>
      <c r="F785" s="171">
        <v>2.4635224399999998</v>
      </c>
      <c r="G785" s="133">
        <v>4.0664524599999998</v>
      </c>
      <c r="H785" s="55">
        <f t="shared" si="24"/>
        <v>-0.39418388282350658</v>
      </c>
      <c r="I785" s="87">
        <f t="shared" si="25"/>
        <v>1.6716028034610513E-4</v>
      </c>
      <c r="J785" s="138">
        <v>306.56426786435543</v>
      </c>
      <c r="K785" s="138">
        <v>11.9940454545455</v>
      </c>
    </row>
    <row r="786" spans="1:11" x14ac:dyDescent="0.2">
      <c r="A786" s="165" t="s">
        <v>2321</v>
      </c>
      <c r="B786" s="165" t="s">
        <v>1387</v>
      </c>
      <c r="C786" s="165" t="s">
        <v>1301</v>
      </c>
      <c r="D786" s="165" t="s">
        <v>135</v>
      </c>
      <c r="E786" s="165" t="s">
        <v>443</v>
      </c>
      <c r="F786" s="171">
        <v>2.4611109399999997</v>
      </c>
      <c r="G786" s="133">
        <v>11.31087325</v>
      </c>
      <c r="H786" s="55">
        <f t="shared" si="24"/>
        <v>-0.78241194242009571</v>
      </c>
      <c r="I786" s="87">
        <f t="shared" si="25"/>
        <v>1.6699665000545572E-4</v>
      </c>
      <c r="J786" s="138">
        <v>826.13734831889997</v>
      </c>
      <c r="K786" s="138">
        <v>7.2789090909090897</v>
      </c>
    </row>
    <row r="787" spans="1:11" x14ac:dyDescent="0.2">
      <c r="A787" s="165" t="s">
        <v>3798</v>
      </c>
      <c r="B787" s="165" t="s">
        <v>1537</v>
      </c>
      <c r="C787" s="165" t="s">
        <v>1301</v>
      </c>
      <c r="D787" s="165" t="s">
        <v>134</v>
      </c>
      <c r="E787" s="165" t="s">
        <v>443</v>
      </c>
      <c r="F787" s="171">
        <v>2.4516549400000001</v>
      </c>
      <c r="G787" s="133">
        <v>4.0155441500000002</v>
      </c>
      <c r="H787" s="55">
        <f t="shared" si="24"/>
        <v>-0.38945885080108011</v>
      </c>
      <c r="I787" s="87">
        <f t="shared" si="25"/>
        <v>1.6635502093592197E-4</v>
      </c>
      <c r="J787" s="138">
        <v>116.89952471135845</v>
      </c>
      <c r="K787" s="138">
        <v>50.636318181818197</v>
      </c>
    </row>
    <row r="788" spans="1:11" x14ac:dyDescent="0.2">
      <c r="A788" s="165" t="s">
        <v>2392</v>
      </c>
      <c r="B788" s="165" t="s">
        <v>2296</v>
      </c>
      <c r="C788" s="165" t="s">
        <v>3069</v>
      </c>
      <c r="D788" s="165" t="s">
        <v>389</v>
      </c>
      <c r="E788" s="165" t="s">
        <v>136</v>
      </c>
      <c r="F788" s="171">
        <v>2.4449166600000001</v>
      </c>
      <c r="G788" s="133">
        <v>1.00441348</v>
      </c>
      <c r="H788" s="55">
        <f t="shared" si="24"/>
        <v>1.4341734840117839</v>
      </c>
      <c r="I788" s="87">
        <f t="shared" si="25"/>
        <v>1.6589780051220603E-4</v>
      </c>
      <c r="J788" s="138">
        <v>182.89180263999998</v>
      </c>
      <c r="K788" s="138">
        <v>11.110272727272701</v>
      </c>
    </row>
    <row r="789" spans="1:11" x14ac:dyDescent="0.2">
      <c r="A789" s="165" t="s">
        <v>1448</v>
      </c>
      <c r="B789" s="165" t="s">
        <v>1873</v>
      </c>
      <c r="C789" s="165" t="s">
        <v>1301</v>
      </c>
      <c r="D789" s="165" t="s">
        <v>134</v>
      </c>
      <c r="E789" s="165" t="s">
        <v>443</v>
      </c>
      <c r="F789" s="171">
        <v>2.4420438300000002</v>
      </c>
      <c r="G789" s="133">
        <v>6.7938248200000002</v>
      </c>
      <c r="H789" s="55">
        <f t="shared" si="24"/>
        <v>-0.64054948505428189</v>
      </c>
      <c r="I789" s="87">
        <f t="shared" si="25"/>
        <v>1.6570286700545597E-4</v>
      </c>
      <c r="J789" s="138">
        <v>118.6729261575</v>
      </c>
      <c r="K789" s="138">
        <v>14.393045454545501</v>
      </c>
    </row>
    <row r="790" spans="1:11" x14ac:dyDescent="0.2">
      <c r="A790" s="165" t="s">
        <v>1636</v>
      </c>
      <c r="B790" s="165" t="s">
        <v>2013</v>
      </c>
      <c r="C790" s="165" t="s">
        <v>1695</v>
      </c>
      <c r="D790" s="165" t="s">
        <v>134</v>
      </c>
      <c r="E790" s="165" t="s">
        <v>136</v>
      </c>
      <c r="F790" s="171">
        <v>2.4243480600000002</v>
      </c>
      <c r="G790" s="133">
        <v>2.3400331899999998</v>
      </c>
      <c r="H790" s="55">
        <f t="shared" si="24"/>
        <v>3.6031484664540425E-2</v>
      </c>
      <c r="I790" s="87">
        <f t="shared" si="25"/>
        <v>1.6450213514845684E-4</v>
      </c>
      <c r="J790" s="138">
        <v>258.20696479635683</v>
      </c>
      <c r="K790" s="138">
        <v>31.949227272727299</v>
      </c>
    </row>
    <row r="791" spans="1:11" x14ac:dyDescent="0.2">
      <c r="A791" s="165" t="s">
        <v>3115</v>
      </c>
      <c r="B791" s="165" t="s">
        <v>913</v>
      </c>
      <c r="C791" s="165" t="s">
        <v>404</v>
      </c>
      <c r="D791" s="165" t="s">
        <v>389</v>
      </c>
      <c r="E791" s="165" t="s">
        <v>136</v>
      </c>
      <c r="F791" s="171">
        <v>2.4146512799999997</v>
      </c>
      <c r="G791" s="133">
        <v>1.8351453799999999</v>
      </c>
      <c r="H791" s="55">
        <f t="shared" si="24"/>
        <v>0.31578201177718124</v>
      </c>
      <c r="I791" s="87">
        <f t="shared" si="25"/>
        <v>1.6384416815090248E-4</v>
      </c>
      <c r="J791" s="138">
        <v>223.66474363850554</v>
      </c>
      <c r="K791" s="138">
        <v>21.149409090909099</v>
      </c>
    </row>
    <row r="792" spans="1:11" x14ac:dyDescent="0.2">
      <c r="A792" s="165" t="s">
        <v>1638</v>
      </c>
      <c r="B792" s="165" t="s">
        <v>11</v>
      </c>
      <c r="C792" s="165" t="s">
        <v>1695</v>
      </c>
      <c r="D792" s="165" t="s">
        <v>134</v>
      </c>
      <c r="E792" s="165" t="s">
        <v>443</v>
      </c>
      <c r="F792" s="171">
        <v>2.40156495</v>
      </c>
      <c r="G792" s="133">
        <v>10.063088949999999</v>
      </c>
      <c r="H792" s="55">
        <f t="shared" si="24"/>
        <v>-0.76134912829126877</v>
      </c>
      <c r="I792" s="87">
        <f t="shared" si="25"/>
        <v>1.6295620603779847E-4</v>
      </c>
      <c r="J792" s="138">
        <v>14.673744941300001</v>
      </c>
      <c r="K792" s="138">
        <v>16.867181818181798</v>
      </c>
    </row>
    <row r="793" spans="1:11" x14ac:dyDescent="0.2">
      <c r="A793" s="165" t="s">
        <v>2465</v>
      </c>
      <c r="B793" s="165" t="s">
        <v>911</v>
      </c>
      <c r="C793" s="165" t="s">
        <v>404</v>
      </c>
      <c r="D793" s="165" t="s">
        <v>135</v>
      </c>
      <c r="E793" s="165" t="s">
        <v>136</v>
      </c>
      <c r="F793" s="171">
        <v>2.3735213599999998</v>
      </c>
      <c r="G793" s="133">
        <v>2.0810504999999999</v>
      </c>
      <c r="H793" s="55">
        <f t="shared" si="24"/>
        <v>0.14054001092236823</v>
      </c>
      <c r="I793" s="87">
        <f t="shared" si="25"/>
        <v>1.6105333140179097E-4</v>
      </c>
      <c r="J793" s="138">
        <v>105.89800245999999</v>
      </c>
      <c r="K793" s="138">
        <v>20.558454545454499</v>
      </c>
    </row>
    <row r="794" spans="1:11" x14ac:dyDescent="0.2">
      <c r="A794" s="165" t="s">
        <v>2466</v>
      </c>
      <c r="B794" s="165" t="s">
        <v>963</v>
      </c>
      <c r="C794" s="165" t="s">
        <v>404</v>
      </c>
      <c r="D794" s="165" t="s">
        <v>389</v>
      </c>
      <c r="E794" s="165" t="s">
        <v>136</v>
      </c>
      <c r="F794" s="171">
        <v>2.3689495200000001</v>
      </c>
      <c r="G794" s="171">
        <v>3.08288611</v>
      </c>
      <c r="H794" s="55">
        <f t="shared" si="24"/>
        <v>-0.23158059186299296</v>
      </c>
      <c r="I794" s="41">
        <f t="shared" si="25"/>
        <v>1.6074311297483909E-4</v>
      </c>
      <c r="J794" s="138">
        <v>805.54792203803436</v>
      </c>
      <c r="K794" s="173">
        <v>21.802499999999998</v>
      </c>
    </row>
    <row r="795" spans="1:11" x14ac:dyDescent="0.2">
      <c r="A795" s="165" t="s">
        <v>1127</v>
      </c>
      <c r="B795" s="165" t="s">
        <v>713</v>
      </c>
      <c r="C795" s="165" t="s">
        <v>404</v>
      </c>
      <c r="D795" s="165" t="s">
        <v>135</v>
      </c>
      <c r="E795" s="165" t="s">
        <v>443</v>
      </c>
      <c r="F795" s="171">
        <v>2.3686933399999996</v>
      </c>
      <c r="G795" s="133">
        <v>5.2223830099999997</v>
      </c>
      <c r="H795" s="55">
        <f t="shared" si="24"/>
        <v>-0.54643438915446385</v>
      </c>
      <c r="I795" s="87">
        <f t="shared" si="25"/>
        <v>1.6072573009253858E-4</v>
      </c>
      <c r="J795" s="138">
        <v>349.54721034163583</v>
      </c>
      <c r="K795" s="138">
        <v>7.9077272727272696</v>
      </c>
    </row>
    <row r="796" spans="1:11" x14ac:dyDescent="0.2">
      <c r="A796" s="165" t="s">
        <v>2789</v>
      </c>
      <c r="B796" s="165" t="s">
        <v>63</v>
      </c>
      <c r="C796" s="165" t="s">
        <v>1491</v>
      </c>
      <c r="D796" s="165" t="s">
        <v>134</v>
      </c>
      <c r="E796" s="165" t="s">
        <v>443</v>
      </c>
      <c r="F796" s="171">
        <v>2.3521978199999998</v>
      </c>
      <c r="G796" s="133">
        <v>2.8677640800000002</v>
      </c>
      <c r="H796" s="55">
        <f t="shared" si="24"/>
        <v>-0.17977987226899095</v>
      </c>
      <c r="I796" s="87">
        <f t="shared" si="25"/>
        <v>1.5960644020790706E-4</v>
      </c>
      <c r="J796" s="138">
        <v>37.821437639999999</v>
      </c>
      <c r="K796" s="138">
        <v>16.2723181818182</v>
      </c>
    </row>
    <row r="797" spans="1:11" x14ac:dyDescent="0.2">
      <c r="A797" s="165" t="s">
        <v>3550</v>
      </c>
      <c r="B797" s="165" t="s">
        <v>3551</v>
      </c>
      <c r="C797" s="165" t="s">
        <v>1568</v>
      </c>
      <c r="D797" s="165" t="s">
        <v>135</v>
      </c>
      <c r="E797" s="165" t="s">
        <v>443</v>
      </c>
      <c r="F797" s="171">
        <v>2.3518535599999999</v>
      </c>
      <c r="G797" s="133">
        <v>4.2035569400000004</v>
      </c>
      <c r="H797" s="55">
        <f t="shared" si="24"/>
        <v>-0.44050869452478503</v>
      </c>
      <c r="I797" s="87">
        <f t="shared" si="25"/>
        <v>1.5958308072995894E-4</v>
      </c>
      <c r="J797" s="138">
        <v>17.9146348030966</v>
      </c>
      <c r="K797" s="138">
        <v>44.237636363636398</v>
      </c>
    </row>
    <row r="798" spans="1:11" x14ac:dyDescent="0.2">
      <c r="A798" s="165" t="s">
        <v>3577</v>
      </c>
      <c r="B798" s="165" t="s">
        <v>3578</v>
      </c>
      <c r="C798" s="170" t="s">
        <v>3069</v>
      </c>
      <c r="D798" s="170" t="s">
        <v>389</v>
      </c>
      <c r="E798" s="170" t="s">
        <v>443</v>
      </c>
      <c r="F798" s="133">
        <v>2.3407657000000004</v>
      </c>
      <c r="G798" s="133">
        <v>1.1108279399999998</v>
      </c>
      <c r="H798" s="55">
        <f t="shared" si="24"/>
        <v>1.1072261650170598</v>
      </c>
      <c r="I798" s="87">
        <f t="shared" si="25"/>
        <v>1.5883072314800881E-4</v>
      </c>
      <c r="J798" s="138">
        <v>11.127000000000001</v>
      </c>
      <c r="K798" s="138">
        <v>90.289818181818205</v>
      </c>
    </row>
    <row r="799" spans="1:11" x14ac:dyDescent="0.2">
      <c r="A799" s="165" t="s">
        <v>960</v>
      </c>
      <c r="B799" s="165" t="s">
        <v>3253</v>
      </c>
      <c r="C799" s="165" t="s">
        <v>1568</v>
      </c>
      <c r="D799" s="165" t="s">
        <v>389</v>
      </c>
      <c r="E799" s="165" t="s">
        <v>443</v>
      </c>
      <c r="F799" s="171">
        <v>2.3331251000000002</v>
      </c>
      <c r="G799" s="133">
        <v>0.68722563999999997</v>
      </c>
      <c r="H799" s="55">
        <f t="shared" si="24"/>
        <v>2.3949913452006828</v>
      </c>
      <c r="I799" s="87">
        <f t="shared" si="25"/>
        <v>1.5831227654599105E-4</v>
      </c>
      <c r="J799" s="138">
        <v>59.004903096600472</v>
      </c>
      <c r="K799" s="138">
        <v>39.821909090909102</v>
      </c>
    </row>
    <row r="800" spans="1:11" x14ac:dyDescent="0.2">
      <c r="A800" s="165" t="s">
        <v>3163</v>
      </c>
      <c r="B800" s="165" t="s">
        <v>3164</v>
      </c>
      <c r="C800" s="165" t="s">
        <v>1403</v>
      </c>
      <c r="D800" s="165" t="s">
        <v>135</v>
      </c>
      <c r="E800" s="165" t="s">
        <v>443</v>
      </c>
      <c r="F800" s="171">
        <v>2.33150704</v>
      </c>
      <c r="G800" s="171">
        <v>3.9560401700000001</v>
      </c>
      <c r="H800" s="55">
        <f t="shared" si="24"/>
        <v>-0.41064626752766265</v>
      </c>
      <c r="I800" s="41">
        <f t="shared" si="25"/>
        <v>1.5820248442117611E-4</v>
      </c>
      <c r="J800" s="138">
        <v>37.559676203298558</v>
      </c>
      <c r="K800" s="173">
        <v>28.188818181818199</v>
      </c>
    </row>
    <row r="801" spans="1:11" x14ac:dyDescent="0.2">
      <c r="A801" s="165" t="s">
        <v>2493</v>
      </c>
      <c r="B801" s="165" t="s">
        <v>1784</v>
      </c>
      <c r="C801" s="165" t="s">
        <v>404</v>
      </c>
      <c r="D801" s="165" t="s">
        <v>389</v>
      </c>
      <c r="E801" s="165" t="s">
        <v>136</v>
      </c>
      <c r="F801" s="171">
        <v>2.32569012</v>
      </c>
      <c r="G801" s="133">
        <v>2.09270537</v>
      </c>
      <c r="H801" s="55">
        <f t="shared" si="24"/>
        <v>0.11133184505566596</v>
      </c>
      <c r="I801" s="87">
        <f t="shared" si="25"/>
        <v>1.578077821192353E-4</v>
      </c>
      <c r="J801" s="138">
        <v>65.138131810000004</v>
      </c>
      <c r="K801" s="138">
        <v>15.561545454545501</v>
      </c>
    </row>
    <row r="802" spans="1:11" x14ac:dyDescent="0.2">
      <c r="A802" s="165" t="s">
        <v>2454</v>
      </c>
      <c r="B802" s="165" t="s">
        <v>1043</v>
      </c>
      <c r="C802" s="165" t="s">
        <v>404</v>
      </c>
      <c r="D802" s="165" t="s">
        <v>389</v>
      </c>
      <c r="E802" s="165" t="s">
        <v>443</v>
      </c>
      <c r="F802" s="171">
        <v>2.3225838100000002</v>
      </c>
      <c r="G802" s="133">
        <v>3.6858012999999996</v>
      </c>
      <c r="H802" s="55">
        <f t="shared" si="24"/>
        <v>-0.36985647869840388</v>
      </c>
      <c r="I802" s="87">
        <f t="shared" si="25"/>
        <v>1.5759700601993503E-4</v>
      </c>
      <c r="J802" s="138">
        <v>566.64042769269611</v>
      </c>
      <c r="K802" s="138">
        <v>17.493454545454501</v>
      </c>
    </row>
    <row r="803" spans="1:11" x14ac:dyDescent="0.2">
      <c r="A803" s="165" t="s">
        <v>1854</v>
      </c>
      <c r="B803" s="165" t="s">
        <v>1855</v>
      </c>
      <c r="C803" s="165" t="s">
        <v>1301</v>
      </c>
      <c r="D803" s="165" t="s">
        <v>134</v>
      </c>
      <c r="E803" s="165" t="s">
        <v>443</v>
      </c>
      <c r="F803" s="171">
        <v>2.3173639599999998</v>
      </c>
      <c r="G803" s="133">
        <v>5.5868855799999997</v>
      </c>
      <c r="H803" s="55">
        <f t="shared" si="24"/>
        <v>-0.58521363525042869</v>
      </c>
      <c r="I803" s="87">
        <f t="shared" si="25"/>
        <v>1.5724281740967633E-4</v>
      </c>
      <c r="J803" s="138">
        <v>120.47970095759999</v>
      </c>
      <c r="K803" s="138">
        <v>10.452</v>
      </c>
    </row>
    <row r="804" spans="1:11" x14ac:dyDescent="0.2">
      <c r="A804" s="165" t="s">
        <v>665</v>
      </c>
      <c r="B804" s="165" t="s">
        <v>719</v>
      </c>
      <c r="C804" s="165" t="s">
        <v>1302</v>
      </c>
      <c r="D804" s="165" t="s">
        <v>135</v>
      </c>
      <c r="E804" s="165" t="s">
        <v>443</v>
      </c>
      <c r="F804" s="171">
        <v>2.31327382</v>
      </c>
      <c r="G804" s="133">
        <v>2.3306661600000003</v>
      </c>
      <c r="H804" s="55">
        <f t="shared" si="24"/>
        <v>-7.4623900661947573E-3</v>
      </c>
      <c r="I804" s="87">
        <f t="shared" si="25"/>
        <v>1.5696528433834992E-4</v>
      </c>
      <c r="J804" s="138">
        <v>134.75354590000001</v>
      </c>
      <c r="K804" s="138">
        <v>20.0878181818182</v>
      </c>
    </row>
    <row r="805" spans="1:11" x14ac:dyDescent="0.2">
      <c r="A805" s="165" t="s">
        <v>2882</v>
      </c>
      <c r="B805" s="165" t="s">
        <v>2883</v>
      </c>
      <c r="C805" s="165" t="s">
        <v>2879</v>
      </c>
      <c r="D805" s="165" t="s">
        <v>135</v>
      </c>
      <c r="E805" s="165" t="s">
        <v>443</v>
      </c>
      <c r="F805" s="171">
        <v>2.3100697000000001</v>
      </c>
      <c r="G805" s="133">
        <v>1.87600692</v>
      </c>
      <c r="H805" s="55">
        <f t="shared" si="24"/>
        <v>0.23137589492473731</v>
      </c>
      <c r="I805" s="87">
        <f t="shared" si="25"/>
        <v>1.5674787142228873E-4</v>
      </c>
      <c r="J805" s="138">
        <v>762.89128239649949</v>
      </c>
      <c r="K805" s="138">
        <v>129.71818181818199</v>
      </c>
    </row>
    <row r="806" spans="1:11" x14ac:dyDescent="0.2">
      <c r="A806" s="165" t="s">
        <v>3386</v>
      </c>
      <c r="B806" s="165" t="s">
        <v>3387</v>
      </c>
      <c r="C806" s="165" t="s">
        <v>1300</v>
      </c>
      <c r="D806" s="165" t="s">
        <v>135</v>
      </c>
      <c r="E806" s="165" t="s">
        <v>443</v>
      </c>
      <c r="F806" s="171">
        <v>2.2898835099999997</v>
      </c>
      <c r="G806" s="171">
        <v>1.2391541399999999</v>
      </c>
      <c r="H806" s="55">
        <f t="shared" si="24"/>
        <v>0.84794081388454212</v>
      </c>
      <c r="I806" s="41">
        <f t="shared" si="25"/>
        <v>1.5537815417322653E-4</v>
      </c>
      <c r="J806" s="138">
        <v>65.424949999258928</v>
      </c>
      <c r="K806" s="173">
        <v>37.192636363636403</v>
      </c>
    </row>
    <row r="807" spans="1:11" x14ac:dyDescent="0.2">
      <c r="A807" s="165" t="s">
        <v>2652</v>
      </c>
      <c r="B807" s="165" t="s">
        <v>596</v>
      </c>
      <c r="C807" s="165" t="s">
        <v>1491</v>
      </c>
      <c r="D807" s="165" t="s">
        <v>134</v>
      </c>
      <c r="E807" s="165" t="s">
        <v>136</v>
      </c>
      <c r="F807" s="171">
        <v>2.2743482899999998</v>
      </c>
      <c r="G807" s="133">
        <v>0.29774628999999997</v>
      </c>
      <c r="H807" s="55">
        <f t="shared" si="24"/>
        <v>6.6385445138543959</v>
      </c>
      <c r="I807" s="87">
        <f t="shared" si="25"/>
        <v>1.5432402465190647E-4</v>
      </c>
      <c r="J807" s="138">
        <v>6.1919959655999994</v>
      </c>
      <c r="K807" s="138">
        <v>42.109954545454499</v>
      </c>
    </row>
    <row r="808" spans="1:11" x14ac:dyDescent="0.2">
      <c r="A808" s="165" t="s">
        <v>2521</v>
      </c>
      <c r="B808" s="165" t="s">
        <v>1156</v>
      </c>
      <c r="C808" s="165" t="s">
        <v>404</v>
      </c>
      <c r="D808" s="165" t="s">
        <v>135</v>
      </c>
      <c r="E808" s="165" t="s">
        <v>443</v>
      </c>
      <c r="F808" s="171">
        <v>2.2209026400000003</v>
      </c>
      <c r="G808" s="133">
        <v>3.47157363</v>
      </c>
      <c r="H808" s="55">
        <f t="shared" si="24"/>
        <v>-0.36026053982902262</v>
      </c>
      <c r="I808" s="87">
        <f t="shared" si="25"/>
        <v>1.506975142161908E-4</v>
      </c>
      <c r="J808" s="138">
        <v>99.171071524739148</v>
      </c>
      <c r="K808" s="138">
        <v>14.0626363636364</v>
      </c>
    </row>
    <row r="809" spans="1:11" x14ac:dyDescent="0.2">
      <c r="A809" s="165" t="s">
        <v>793</v>
      </c>
      <c r="B809" s="165" t="s">
        <v>780</v>
      </c>
      <c r="C809" s="165" t="s">
        <v>1302</v>
      </c>
      <c r="D809" s="165" t="s">
        <v>135</v>
      </c>
      <c r="E809" s="165" t="s">
        <v>443</v>
      </c>
      <c r="F809" s="171">
        <v>2.21637825</v>
      </c>
      <c r="G809" s="133">
        <v>3.3481702999999996</v>
      </c>
      <c r="H809" s="55">
        <f t="shared" si="24"/>
        <v>-0.33803299969538581</v>
      </c>
      <c r="I809" s="87">
        <f t="shared" si="25"/>
        <v>1.5039051546979614E-4</v>
      </c>
      <c r="J809" s="138">
        <v>29.723631857960285</v>
      </c>
      <c r="K809" s="138">
        <v>14.9212272727273</v>
      </c>
    </row>
    <row r="810" spans="1:11" x14ac:dyDescent="0.2">
      <c r="A810" s="165" t="s">
        <v>794</v>
      </c>
      <c r="B810" s="165" t="s">
        <v>782</v>
      </c>
      <c r="C810" s="165" t="s">
        <v>433</v>
      </c>
      <c r="D810" s="165" t="s">
        <v>134</v>
      </c>
      <c r="E810" s="165" t="s">
        <v>443</v>
      </c>
      <c r="F810" s="171">
        <v>2.2053352999999998</v>
      </c>
      <c r="G810" s="133">
        <v>1.9532938999999998</v>
      </c>
      <c r="H810" s="55">
        <f t="shared" si="24"/>
        <v>0.12903403834927252</v>
      </c>
      <c r="I810" s="87">
        <f t="shared" si="25"/>
        <v>1.4964120521880121E-4</v>
      </c>
      <c r="J810" s="138">
        <v>525.71788159999994</v>
      </c>
      <c r="K810" s="138">
        <v>26.706545454545498</v>
      </c>
    </row>
    <row r="811" spans="1:11" x14ac:dyDescent="0.2">
      <c r="A811" s="165" t="s">
        <v>3738</v>
      </c>
      <c r="B811" s="165" t="s">
        <v>3739</v>
      </c>
      <c r="C811" s="165" t="s">
        <v>404</v>
      </c>
      <c r="D811" s="165" t="s">
        <v>389</v>
      </c>
      <c r="E811" s="165" t="s">
        <v>443</v>
      </c>
      <c r="F811" s="171">
        <v>2.2050616700000001</v>
      </c>
      <c r="G811" s="133">
        <v>5.84001956</v>
      </c>
      <c r="H811" s="55">
        <f t="shared" si="24"/>
        <v>-0.62242221154478461</v>
      </c>
      <c r="I811" s="87">
        <f t="shared" si="25"/>
        <v>1.4962263828116411E-4</v>
      </c>
      <c r="J811" s="138">
        <v>570.16546930999993</v>
      </c>
      <c r="K811" s="138">
        <v>7.0175000000000001</v>
      </c>
    </row>
    <row r="812" spans="1:11" x14ac:dyDescent="0.2">
      <c r="A812" s="165" t="s">
        <v>3431</v>
      </c>
      <c r="B812" s="165" t="s">
        <v>1057</v>
      </c>
      <c r="C812" s="165" t="s">
        <v>1301</v>
      </c>
      <c r="D812" s="165" t="s">
        <v>135</v>
      </c>
      <c r="E812" s="165" t="s">
        <v>136</v>
      </c>
      <c r="F812" s="171">
        <v>2.2031700699999996</v>
      </c>
      <c r="G812" s="133">
        <v>3.8628511200000002</v>
      </c>
      <c r="H812" s="55">
        <f t="shared" si="24"/>
        <v>-0.42965182929442036</v>
      </c>
      <c r="I812" s="87">
        <f t="shared" si="25"/>
        <v>1.4949428532558772E-4</v>
      </c>
      <c r="J812" s="138">
        <v>95.674210479999999</v>
      </c>
      <c r="K812" s="138">
        <v>24.901227272727301</v>
      </c>
    </row>
    <row r="813" spans="1:11" x14ac:dyDescent="0.2">
      <c r="A813" s="165" t="s">
        <v>3406</v>
      </c>
      <c r="B813" s="165" t="s">
        <v>3407</v>
      </c>
      <c r="C813" s="165" t="s">
        <v>404</v>
      </c>
      <c r="D813" s="165" t="s">
        <v>135</v>
      </c>
      <c r="E813" s="165" t="s">
        <v>443</v>
      </c>
      <c r="F813" s="171">
        <v>2.19981859</v>
      </c>
      <c r="G813" s="133">
        <v>1.24529706</v>
      </c>
      <c r="H813" s="55">
        <f t="shared" si="24"/>
        <v>0.76650107083686536</v>
      </c>
      <c r="I813" s="87">
        <f t="shared" si="25"/>
        <v>1.4926687341844296E-4</v>
      </c>
      <c r="J813" s="138">
        <v>8.8863683800000004</v>
      </c>
      <c r="K813" s="138">
        <v>25.299272727272701</v>
      </c>
    </row>
    <row r="814" spans="1:11" x14ac:dyDescent="0.2">
      <c r="A814" s="165" t="s">
        <v>2774</v>
      </c>
      <c r="B814" s="165" t="s">
        <v>1807</v>
      </c>
      <c r="C814" s="165" t="s">
        <v>1491</v>
      </c>
      <c r="D814" s="165" t="s">
        <v>135</v>
      </c>
      <c r="E814" s="165" t="s">
        <v>136</v>
      </c>
      <c r="F814" s="171">
        <v>2.1975397799999996</v>
      </c>
      <c r="G814" s="133">
        <v>3.12024554</v>
      </c>
      <c r="H814" s="55">
        <f t="shared" si="24"/>
        <v>-0.29571575319037247</v>
      </c>
      <c r="I814" s="87">
        <f t="shared" si="25"/>
        <v>1.4911224664814426E-4</v>
      </c>
      <c r="J814" s="138">
        <v>46.836197272200003</v>
      </c>
      <c r="K814" s="138">
        <v>20.394227272727299</v>
      </c>
    </row>
    <row r="815" spans="1:11" x14ac:dyDescent="0.2">
      <c r="A815" s="165" t="s">
        <v>2363</v>
      </c>
      <c r="B815" s="165" t="s">
        <v>1552</v>
      </c>
      <c r="C815" s="165" t="s">
        <v>1300</v>
      </c>
      <c r="D815" s="165" t="s">
        <v>134</v>
      </c>
      <c r="E815" s="165" t="s">
        <v>443</v>
      </c>
      <c r="F815" s="171">
        <v>2.1957802000000002</v>
      </c>
      <c r="G815" s="171">
        <v>2.2074458699999999</v>
      </c>
      <c r="H815" s="55">
        <f t="shared" si="24"/>
        <v>-5.284691307062328E-3</v>
      </c>
      <c r="I815" s="41">
        <f t="shared" si="25"/>
        <v>1.4899285180062206E-4</v>
      </c>
      <c r="J815" s="138">
        <v>338.2397924695498</v>
      </c>
      <c r="K815" s="173">
        <v>74.971545454545407</v>
      </c>
    </row>
    <row r="816" spans="1:11" x14ac:dyDescent="0.2">
      <c r="A816" s="165" t="s">
        <v>2503</v>
      </c>
      <c r="B816" s="165" t="s">
        <v>1983</v>
      </c>
      <c r="C816" s="165" t="s">
        <v>404</v>
      </c>
      <c r="D816" s="165" t="s">
        <v>135</v>
      </c>
      <c r="E816" s="165" t="s">
        <v>443</v>
      </c>
      <c r="F816" s="171">
        <v>2.1935324900000004</v>
      </c>
      <c r="G816" s="133">
        <v>2.5223951800000002</v>
      </c>
      <c r="H816" s="55">
        <f t="shared" si="24"/>
        <v>-0.13037714811998635</v>
      </c>
      <c r="I816" s="87">
        <f t="shared" si="25"/>
        <v>1.4884033529513542E-4</v>
      </c>
      <c r="J816" s="138">
        <v>277.10826686300908</v>
      </c>
      <c r="K816" s="138">
        <v>74.172227272727298</v>
      </c>
    </row>
    <row r="817" spans="1:11" x14ac:dyDescent="0.2">
      <c r="A817" s="165" t="s">
        <v>1969</v>
      </c>
      <c r="B817" s="165" t="s">
        <v>1970</v>
      </c>
      <c r="C817" s="165" t="s">
        <v>1301</v>
      </c>
      <c r="D817" s="165" t="s">
        <v>134</v>
      </c>
      <c r="E817" s="165" t="s">
        <v>443</v>
      </c>
      <c r="F817" s="171">
        <v>2.1903091800000003</v>
      </c>
      <c r="G817" s="133">
        <v>8.30030234</v>
      </c>
      <c r="H817" s="55">
        <f t="shared" si="24"/>
        <v>-0.73611694004871631</v>
      </c>
      <c r="I817" s="87">
        <f t="shared" si="25"/>
        <v>1.4862162025747479E-4</v>
      </c>
      <c r="J817" s="138">
        <v>165.23126105742475</v>
      </c>
      <c r="K817" s="138">
        <v>41.738772727272703</v>
      </c>
    </row>
    <row r="818" spans="1:11" x14ac:dyDescent="0.2">
      <c r="A818" s="165" t="s">
        <v>651</v>
      </c>
      <c r="B818" s="165" t="s">
        <v>226</v>
      </c>
      <c r="C818" s="165" t="s">
        <v>1493</v>
      </c>
      <c r="D818" s="165" t="s">
        <v>135</v>
      </c>
      <c r="E818" s="165" t="s">
        <v>136</v>
      </c>
      <c r="F818" s="171">
        <v>2.17836366</v>
      </c>
      <c r="G818" s="133">
        <v>2.8551450899999997</v>
      </c>
      <c r="H818" s="55">
        <f t="shared" si="24"/>
        <v>-0.23703924272373833</v>
      </c>
      <c r="I818" s="87">
        <f t="shared" si="25"/>
        <v>1.4781106686463457E-4</v>
      </c>
      <c r="J818" s="138">
        <v>201.11947377999999</v>
      </c>
      <c r="K818" s="138">
        <v>16.451272727272698</v>
      </c>
    </row>
    <row r="819" spans="1:11" x14ac:dyDescent="0.2">
      <c r="A819" s="165" t="s">
        <v>2797</v>
      </c>
      <c r="B819" s="165" t="s">
        <v>1508</v>
      </c>
      <c r="C819" s="165" t="s">
        <v>1491</v>
      </c>
      <c r="D819" s="165" t="s">
        <v>389</v>
      </c>
      <c r="E819" s="165" t="s">
        <v>136</v>
      </c>
      <c r="F819" s="171">
        <v>2.1703623300000001</v>
      </c>
      <c r="G819" s="133">
        <v>2.3247858300000002</v>
      </c>
      <c r="H819" s="55">
        <f t="shared" si="24"/>
        <v>-6.6424828475490139E-2</v>
      </c>
      <c r="I819" s="87">
        <f t="shared" si="25"/>
        <v>1.4726814322642257E-4</v>
      </c>
      <c r="J819" s="138">
        <v>568.17084381409802</v>
      </c>
      <c r="K819" s="138">
        <v>33.934272727272699</v>
      </c>
    </row>
    <row r="820" spans="1:11" x14ac:dyDescent="0.2">
      <c r="A820" s="165" t="s">
        <v>3657</v>
      </c>
      <c r="B820" s="165" t="s">
        <v>3658</v>
      </c>
      <c r="C820" s="170" t="s">
        <v>1301</v>
      </c>
      <c r="D820" s="170" t="s">
        <v>134</v>
      </c>
      <c r="E820" s="170" t="s">
        <v>136</v>
      </c>
      <c r="F820" s="133">
        <v>2.1580246600000002</v>
      </c>
      <c r="G820" s="133">
        <v>0.34525271999999996</v>
      </c>
      <c r="H820" s="55">
        <f t="shared" si="24"/>
        <v>5.25056526708899</v>
      </c>
      <c r="I820" s="87">
        <f t="shared" si="25"/>
        <v>1.4643098081924038E-4</v>
      </c>
      <c r="J820" s="138">
        <v>40.360130442786073</v>
      </c>
      <c r="K820" s="138">
        <v>64.111454545454507</v>
      </c>
    </row>
    <row r="821" spans="1:11" x14ac:dyDescent="0.2">
      <c r="A821" s="165" t="s">
        <v>2424</v>
      </c>
      <c r="B821" s="165" t="s">
        <v>1162</v>
      </c>
      <c r="C821" s="165" t="s">
        <v>1160</v>
      </c>
      <c r="D821" s="165" t="s">
        <v>135</v>
      </c>
      <c r="E821" s="165" t="s">
        <v>136</v>
      </c>
      <c r="F821" s="171">
        <v>2.15765048</v>
      </c>
      <c r="G821" s="133">
        <v>2.87825073</v>
      </c>
      <c r="H821" s="55">
        <f t="shared" si="24"/>
        <v>-0.25036048544665879</v>
      </c>
      <c r="I821" s="87">
        <f t="shared" si="25"/>
        <v>1.4640559114440554E-4</v>
      </c>
      <c r="J821" s="138">
        <v>263.01947638842142</v>
      </c>
      <c r="K821" s="138">
        <v>33.205772727272702</v>
      </c>
    </row>
    <row r="822" spans="1:11" x14ac:dyDescent="0.2">
      <c r="A822" s="165" t="s">
        <v>3717</v>
      </c>
      <c r="B822" s="165" t="s">
        <v>3228</v>
      </c>
      <c r="C822" s="165" t="s">
        <v>1772</v>
      </c>
      <c r="D822" s="165" t="s">
        <v>135</v>
      </c>
      <c r="E822" s="165" t="s">
        <v>443</v>
      </c>
      <c r="F822" s="171">
        <v>2.1570619799999999</v>
      </c>
      <c r="G822" s="133">
        <v>0.66313481000000007</v>
      </c>
      <c r="H822" s="55">
        <f t="shared" si="24"/>
        <v>2.2528257414205108</v>
      </c>
      <c r="I822" s="87">
        <f t="shared" si="25"/>
        <v>1.4636565896299474E-4</v>
      </c>
      <c r="J822" s="138">
        <v>23.705822955233931</v>
      </c>
      <c r="K822" s="138">
        <v>40.226681818181802</v>
      </c>
    </row>
    <row r="823" spans="1:11" x14ac:dyDescent="0.2">
      <c r="A823" s="165" t="s">
        <v>2250</v>
      </c>
      <c r="B823" s="165" t="s">
        <v>2251</v>
      </c>
      <c r="C823" s="165" t="s">
        <v>1330</v>
      </c>
      <c r="D823" s="165" t="s">
        <v>135</v>
      </c>
      <c r="E823" s="165" t="s">
        <v>443</v>
      </c>
      <c r="F823" s="171">
        <v>2.1546569199999999</v>
      </c>
      <c r="G823" s="133">
        <v>2.9195547599999996</v>
      </c>
      <c r="H823" s="55">
        <f t="shared" si="24"/>
        <v>-0.26199126335277223</v>
      </c>
      <c r="I823" s="87">
        <f t="shared" si="25"/>
        <v>1.4620246560322601E-4</v>
      </c>
      <c r="J823" s="138">
        <v>90.465586139999999</v>
      </c>
      <c r="K823" s="138">
        <v>31.306772727272701</v>
      </c>
    </row>
    <row r="824" spans="1:11" x14ac:dyDescent="0.2">
      <c r="A824" s="165" t="s">
        <v>1728</v>
      </c>
      <c r="B824" s="165" t="s">
        <v>1729</v>
      </c>
      <c r="C824" s="165" t="s">
        <v>1695</v>
      </c>
      <c r="D824" s="165" t="s">
        <v>135</v>
      </c>
      <c r="E824" s="165" t="s">
        <v>136</v>
      </c>
      <c r="F824" s="171">
        <v>2.1505403999999997</v>
      </c>
      <c r="G824" s="133">
        <v>1.3034131899999999</v>
      </c>
      <c r="H824" s="55">
        <f t="shared" si="24"/>
        <v>0.64992990442271026</v>
      </c>
      <c r="I824" s="87">
        <f t="shared" si="25"/>
        <v>1.4592314253878891E-4</v>
      </c>
      <c r="J824" s="138">
        <v>509.71687875007001</v>
      </c>
      <c r="K824" s="138">
        <v>36.378681818181803</v>
      </c>
    </row>
    <row r="825" spans="1:11" x14ac:dyDescent="0.2">
      <c r="A825" s="165" t="s">
        <v>1282</v>
      </c>
      <c r="B825" s="165" t="s">
        <v>3242</v>
      </c>
      <c r="C825" s="170" t="s">
        <v>1568</v>
      </c>
      <c r="D825" s="170" t="s">
        <v>134</v>
      </c>
      <c r="E825" s="170" t="s">
        <v>443</v>
      </c>
      <c r="F825" s="171">
        <v>2.1426696700000001</v>
      </c>
      <c r="G825" s="133">
        <v>1.3745635</v>
      </c>
      <c r="H825" s="55">
        <f t="shared" si="24"/>
        <v>0.55880006271081695</v>
      </c>
      <c r="I825" s="87">
        <f t="shared" si="25"/>
        <v>1.4538908065570396E-4</v>
      </c>
      <c r="J825" s="138">
        <v>132.80463959946144</v>
      </c>
      <c r="K825" s="138">
        <v>90.997727272727303</v>
      </c>
    </row>
    <row r="826" spans="1:11" x14ac:dyDescent="0.2">
      <c r="A826" s="165" t="s">
        <v>2555</v>
      </c>
      <c r="B826" s="165" t="s">
        <v>1957</v>
      </c>
      <c r="C826" s="165" t="s">
        <v>1301</v>
      </c>
      <c r="D826" s="165" t="s">
        <v>134</v>
      </c>
      <c r="E826" s="165" t="s">
        <v>443</v>
      </c>
      <c r="F826" s="171">
        <v>2.1373710200000002</v>
      </c>
      <c r="G826" s="133">
        <v>2.8116539600000001</v>
      </c>
      <c r="H826" s="55">
        <f t="shared" si="24"/>
        <v>-0.23981718575354127</v>
      </c>
      <c r="I826" s="87">
        <f t="shared" si="25"/>
        <v>1.4502954513653254E-4</v>
      </c>
      <c r="J826" s="138">
        <v>178.58323979999997</v>
      </c>
      <c r="K826" s="138">
        <v>47.549954545454497</v>
      </c>
    </row>
    <row r="827" spans="1:11" x14ac:dyDescent="0.2">
      <c r="A827" s="165" t="s">
        <v>2599</v>
      </c>
      <c r="B827" s="165" t="s">
        <v>2095</v>
      </c>
      <c r="C827" s="165" t="s">
        <v>1492</v>
      </c>
      <c r="D827" s="165" t="s">
        <v>135</v>
      </c>
      <c r="E827" s="165" t="s">
        <v>136</v>
      </c>
      <c r="F827" s="171">
        <v>2.1257582300000002</v>
      </c>
      <c r="G827" s="133">
        <v>8.1636239999999999E-2</v>
      </c>
      <c r="H827" s="55">
        <f t="shared" si="24"/>
        <v>25.039394146521204</v>
      </c>
      <c r="I827" s="87">
        <f t="shared" si="25"/>
        <v>1.4424156886301402E-4</v>
      </c>
      <c r="J827" s="138">
        <v>28.417785110000001</v>
      </c>
      <c r="K827" s="138">
        <v>52.0043636363636</v>
      </c>
    </row>
    <row r="828" spans="1:11" x14ac:dyDescent="0.2">
      <c r="A828" s="165" t="s">
        <v>2415</v>
      </c>
      <c r="B828" s="165" t="s">
        <v>1086</v>
      </c>
      <c r="C828" s="165" t="s">
        <v>3069</v>
      </c>
      <c r="D828" s="165" t="s">
        <v>134</v>
      </c>
      <c r="E828" s="165" t="s">
        <v>443</v>
      </c>
      <c r="F828" s="171">
        <v>2.12551918</v>
      </c>
      <c r="G828" s="133">
        <v>2.5080806400000002</v>
      </c>
      <c r="H828" s="55">
        <f t="shared" si="24"/>
        <v>-0.1525315629404963</v>
      </c>
      <c r="I828" s="87">
        <f t="shared" si="25"/>
        <v>1.442253483227145E-4</v>
      </c>
      <c r="J828" s="138">
        <v>389.26813807999997</v>
      </c>
      <c r="K828" s="138">
        <v>8.0544545454545506</v>
      </c>
    </row>
    <row r="829" spans="1:11" x14ac:dyDescent="0.2">
      <c r="A829" s="165" t="s">
        <v>2728</v>
      </c>
      <c r="B829" s="165" t="s">
        <v>502</v>
      </c>
      <c r="C829" s="165" t="s">
        <v>1491</v>
      </c>
      <c r="D829" s="165" t="s">
        <v>135</v>
      </c>
      <c r="E829" s="165" t="s">
        <v>443</v>
      </c>
      <c r="F829" s="171">
        <v>2.0987548899999999</v>
      </c>
      <c r="G829" s="133">
        <v>2.3788548899999999</v>
      </c>
      <c r="H829" s="55">
        <f t="shared" si="24"/>
        <v>-0.11774572765134073</v>
      </c>
      <c r="I829" s="87">
        <f t="shared" si="25"/>
        <v>1.424092795315309E-4</v>
      </c>
      <c r="J829" s="138">
        <v>23.305451006356002</v>
      </c>
      <c r="K829" s="138">
        <v>84.775909090909096</v>
      </c>
    </row>
    <row r="830" spans="1:11" x14ac:dyDescent="0.2">
      <c r="A830" s="165" t="s">
        <v>2689</v>
      </c>
      <c r="B830" s="165" t="s">
        <v>887</v>
      </c>
      <c r="C830" s="165" t="s">
        <v>1491</v>
      </c>
      <c r="D830" s="165" t="s">
        <v>389</v>
      </c>
      <c r="E830" s="165" t="s">
        <v>136</v>
      </c>
      <c r="F830" s="171">
        <v>2.0968603300000002</v>
      </c>
      <c r="G830" s="133">
        <v>0.21326479999999998</v>
      </c>
      <c r="H830" s="55">
        <f t="shared" si="24"/>
        <v>8.8321913883585115</v>
      </c>
      <c r="I830" s="87">
        <f t="shared" si="25"/>
        <v>1.4228072572759946E-4</v>
      </c>
      <c r="J830" s="138">
        <v>65.176937609725002</v>
      </c>
      <c r="K830" s="138">
        <v>5.8369090909090904</v>
      </c>
    </row>
    <row r="831" spans="1:11" x14ac:dyDescent="0.2">
      <c r="A831" s="165" t="s">
        <v>2380</v>
      </c>
      <c r="B831" s="165" t="s">
        <v>1608</v>
      </c>
      <c r="C831" s="165" t="s">
        <v>1300</v>
      </c>
      <c r="D831" s="165" t="s">
        <v>134</v>
      </c>
      <c r="E831" s="165" t="s">
        <v>443</v>
      </c>
      <c r="F831" s="171">
        <v>2.07955712</v>
      </c>
      <c r="G831" s="133">
        <v>4.2948591</v>
      </c>
      <c r="H831" s="55">
        <f t="shared" si="24"/>
        <v>-0.5158031796665925</v>
      </c>
      <c r="I831" s="87">
        <f t="shared" si="25"/>
        <v>1.4110663070515363E-4</v>
      </c>
      <c r="J831" s="138">
        <v>181.57627570988311</v>
      </c>
      <c r="K831" s="138">
        <v>9.1313181818181803</v>
      </c>
    </row>
    <row r="832" spans="1:11" x14ac:dyDescent="0.2">
      <c r="A832" s="165" t="s">
        <v>3014</v>
      </c>
      <c r="B832" s="165" t="s">
        <v>129</v>
      </c>
      <c r="C832" s="165" t="s">
        <v>1300</v>
      </c>
      <c r="D832" s="165" t="s">
        <v>135</v>
      </c>
      <c r="E832" s="165" t="s">
        <v>443</v>
      </c>
      <c r="F832" s="171">
        <v>2.0766538999999997</v>
      </c>
      <c r="G832" s="133">
        <v>6.4289970000000002E-2</v>
      </c>
      <c r="H832" s="55">
        <f t="shared" si="24"/>
        <v>31.301366760631552</v>
      </c>
      <c r="I832" s="87">
        <f t="shared" si="25"/>
        <v>1.4090963511005508E-4</v>
      </c>
      <c r="J832" s="138">
        <v>195.50696142997904</v>
      </c>
      <c r="K832" s="138">
        <v>5.0465</v>
      </c>
    </row>
    <row r="833" spans="1:11" x14ac:dyDescent="0.2">
      <c r="A833" s="165" t="s">
        <v>2417</v>
      </c>
      <c r="B833" s="165" t="s">
        <v>589</v>
      </c>
      <c r="C833" s="165" t="s">
        <v>3069</v>
      </c>
      <c r="D833" s="165" t="s">
        <v>134</v>
      </c>
      <c r="E833" s="165" t="s">
        <v>443</v>
      </c>
      <c r="F833" s="171">
        <v>2.0747696599999998</v>
      </c>
      <c r="G833" s="133">
        <v>3.3663084199999997</v>
      </c>
      <c r="H833" s="55">
        <f t="shared" si="24"/>
        <v>-0.38366620013979591</v>
      </c>
      <c r="I833" s="87">
        <f t="shared" si="25"/>
        <v>1.407817815611995E-4</v>
      </c>
      <c r="J833" s="138">
        <v>777.57894325999996</v>
      </c>
      <c r="K833" s="138">
        <v>7.1758181818181797</v>
      </c>
    </row>
    <row r="834" spans="1:11" x14ac:dyDescent="0.2">
      <c r="A834" s="165" t="s">
        <v>1466</v>
      </c>
      <c r="B834" s="165" t="s">
        <v>495</v>
      </c>
      <c r="C834" s="165" t="s">
        <v>1302</v>
      </c>
      <c r="D834" s="165" t="s">
        <v>135</v>
      </c>
      <c r="E834" s="165" t="s">
        <v>136</v>
      </c>
      <c r="F834" s="171">
        <v>2.0665214700000001</v>
      </c>
      <c r="G834" s="133">
        <v>1.7068897700000001</v>
      </c>
      <c r="H834" s="55">
        <f t="shared" si="24"/>
        <v>0.21069415630746913</v>
      </c>
      <c r="I834" s="87">
        <f t="shared" si="25"/>
        <v>1.4022210744158892E-4</v>
      </c>
      <c r="J834" s="138">
        <v>331.60036816036353</v>
      </c>
      <c r="K834" s="138">
        <v>9.3272727272727298</v>
      </c>
    </row>
    <row r="835" spans="1:11" x14ac:dyDescent="0.2">
      <c r="A835" s="165" t="s">
        <v>3894</v>
      </c>
      <c r="B835" s="165" t="s">
        <v>1529</v>
      </c>
      <c r="C835" s="165" t="s">
        <v>1300</v>
      </c>
      <c r="D835" s="165" t="s">
        <v>135</v>
      </c>
      <c r="E835" s="165" t="s">
        <v>443</v>
      </c>
      <c r="F835" s="171">
        <v>2.06292271</v>
      </c>
      <c r="G835" s="133">
        <v>6.0757686399999997</v>
      </c>
      <c r="H835" s="55">
        <f t="shared" si="24"/>
        <v>-0.66046720468934772</v>
      </c>
      <c r="I835" s="87">
        <f t="shared" si="25"/>
        <v>1.3997791655429246E-4</v>
      </c>
      <c r="J835" s="138">
        <v>248.1817046099664</v>
      </c>
      <c r="K835" s="138">
        <v>6.5627272727272699</v>
      </c>
    </row>
    <row r="836" spans="1:11" x14ac:dyDescent="0.2">
      <c r="A836" s="165" t="s">
        <v>1129</v>
      </c>
      <c r="B836" s="165" t="s">
        <v>905</v>
      </c>
      <c r="C836" s="165" t="s">
        <v>404</v>
      </c>
      <c r="D836" s="165" t="s">
        <v>389</v>
      </c>
      <c r="E836" s="165" t="s">
        <v>136</v>
      </c>
      <c r="F836" s="171">
        <v>2.0625484199999997</v>
      </c>
      <c r="G836" s="133">
        <v>3.8628006699999999</v>
      </c>
      <c r="H836" s="55">
        <f t="shared" si="24"/>
        <v>-0.46604844613946916</v>
      </c>
      <c r="I836" s="87">
        <f t="shared" si="25"/>
        <v>1.3995251941549848E-4</v>
      </c>
      <c r="J836" s="138">
        <v>185.98063498821946</v>
      </c>
      <c r="K836" s="138">
        <v>56.198090909090901</v>
      </c>
    </row>
    <row r="837" spans="1:11" x14ac:dyDescent="0.2">
      <c r="A837" s="165" t="s">
        <v>2763</v>
      </c>
      <c r="B837" s="165" t="s">
        <v>1808</v>
      </c>
      <c r="C837" s="165" t="s">
        <v>1491</v>
      </c>
      <c r="D837" s="165" t="s">
        <v>135</v>
      </c>
      <c r="E837" s="165" t="s">
        <v>136</v>
      </c>
      <c r="F837" s="171">
        <v>2.0622103599999999</v>
      </c>
      <c r="G837" s="133">
        <v>6.0807278899999995</v>
      </c>
      <c r="H837" s="55">
        <f t="shared" si="24"/>
        <v>-0.66086126573902648</v>
      </c>
      <c r="I837" s="87">
        <f t="shared" si="25"/>
        <v>1.3992958063342926E-4</v>
      </c>
      <c r="J837" s="138">
        <v>66.366367671999996</v>
      </c>
      <c r="K837" s="138">
        <v>15.3154090909091</v>
      </c>
    </row>
    <row r="838" spans="1:11" x14ac:dyDescent="0.2">
      <c r="A838" s="165" t="s">
        <v>3710</v>
      </c>
      <c r="B838" s="165" t="s">
        <v>1789</v>
      </c>
      <c r="C838" s="165" t="s">
        <v>1301</v>
      </c>
      <c r="D838" s="165" t="s">
        <v>135</v>
      </c>
      <c r="E838" s="165" t="s">
        <v>136</v>
      </c>
      <c r="F838" s="171">
        <v>2.0553701799999997</v>
      </c>
      <c r="G838" s="133">
        <v>1.3328026100000001</v>
      </c>
      <c r="H838" s="55">
        <f t="shared" si="24"/>
        <v>0.54214147284720537</v>
      </c>
      <c r="I838" s="87">
        <f t="shared" si="25"/>
        <v>1.3946544586938066E-4</v>
      </c>
      <c r="J838" s="138">
        <v>134.72574300000002</v>
      </c>
      <c r="K838" s="138">
        <v>22.931409090909099</v>
      </c>
    </row>
    <row r="839" spans="1:11" x14ac:dyDescent="0.2">
      <c r="A839" s="165" t="s">
        <v>2686</v>
      </c>
      <c r="B839" s="165" t="s">
        <v>89</v>
      </c>
      <c r="C839" s="165" t="s">
        <v>1491</v>
      </c>
      <c r="D839" s="165" t="s">
        <v>134</v>
      </c>
      <c r="E839" s="165" t="s">
        <v>443</v>
      </c>
      <c r="F839" s="171">
        <v>2.0427826100000002</v>
      </c>
      <c r="G839" s="133">
        <v>0.93641063999999996</v>
      </c>
      <c r="H839" s="55">
        <f t="shared" ref="H839:H902" si="26">IF(ISERROR(F839/G839-1),"",IF((F839/G839-1)&gt;10000%,"",F839/G839-1))</f>
        <v>1.1815029889023902</v>
      </c>
      <c r="I839" s="87">
        <f t="shared" ref="I839:I902" si="27">F839/$F$1625</f>
        <v>1.3861132670411089E-4</v>
      </c>
      <c r="J839" s="138">
        <v>76.680412585999989</v>
      </c>
      <c r="K839" s="138">
        <v>37.196772727272702</v>
      </c>
    </row>
    <row r="840" spans="1:11" x14ac:dyDescent="0.2">
      <c r="A840" s="165" t="s">
        <v>3062</v>
      </c>
      <c r="B840" s="165" t="s">
        <v>2340</v>
      </c>
      <c r="C840" s="170" t="s">
        <v>1300</v>
      </c>
      <c r="D840" s="170" t="s">
        <v>135</v>
      </c>
      <c r="E840" s="170" t="s">
        <v>443</v>
      </c>
      <c r="F840" s="133">
        <v>2.0416017599999998</v>
      </c>
      <c r="G840" s="133">
        <v>0.29557047999999997</v>
      </c>
      <c r="H840" s="55">
        <f t="shared" si="26"/>
        <v>5.9073263338070836</v>
      </c>
      <c r="I840" s="87">
        <f t="shared" si="27"/>
        <v>1.3853120110271925E-4</v>
      </c>
      <c r="J840" s="138">
        <v>7.3803894678990227</v>
      </c>
      <c r="K840" s="138">
        <v>104.583363636364</v>
      </c>
    </row>
    <row r="841" spans="1:11" x14ac:dyDescent="0.2">
      <c r="A841" s="165" t="s">
        <v>2784</v>
      </c>
      <c r="B841" s="165" t="s">
        <v>58</v>
      </c>
      <c r="C841" s="165" t="s">
        <v>1491</v>
      </c>
      <c r="D841" s="165" t="s">
        <v>134</v>
      </c>
      <c r="E841" s="165" t="s">
        <v>443</v>
      </c>
      <c r="F841" s="171">
        <v>2.0327739299999998</v>
      </c>
      <c r="G841" s="133">
        <v>1.39976425</v>
      </c>
      <c r="H841" s="55">
        <f t="shared" si="26"/>
        <v>0.45222592304382658</v>
      </c>
      <c r="I841" s="87">
        <f t="shared" si="27"/>
        <v>1.3793219598967968E-4</v>
      </c>
      <c r="J841" s="138">
        <v>46.1820147607</v>
      </c>
      <c r="K841" s="138">
        <v>14.77</v>
      </c>
    </row>
    <row r="842" spans="1:11" x14ac:dyDescent="0.2">
      <c r="A842" s="165" t="s">
        <v>1999</v>
      </c>
      <c r="B842" s="165" t="s">
        <v>2000</v>
      </c>
      <c r="C842" s="165" t="s">
        <v>404</v>
      </c>
      <c r="D842" s="165" t="s">
        <v>389</v>
      </c>
      <c r="E842" s="165" t="s">
        <v>136</v>
      </c>
      <c r="F842" s="171">
        <v>2.0179609799999998</v>
      </c>
      <c r="G842" s="133">
        <v>0.76649153000000003</v>
      </c>
      <c r="H842" s="55">
        <f t="shared" si="26"/>
        <v>1.6327244346718346</v>
      </c>
      <c r="I842" s="87">
        <f t="shared" si="27"/>
        <v>1.3692707550262909E-4</v>
      </c>
      <c r="J842" s="138">
        <v>110.34261785</v>
      </c>
      <c r="K842" s="138">
        <v>29.9524090909091</v>
      </c>
    </row>
    <row r="843" spans="1:11" x14ac:dyDescent="0.2">
      <c r="A843" s="165" t="s">
        <v>549</v>
      </c>
      <c r="B843" s="165" t="s">
        <v>26</v>
      </c>
      <c r="C843" s="165" t="s">
        <v>1493</v>
      </c>
      <c r="D843" s="165" t="s">
        <v>135</v>
      </c>
      <c r="E843" s="165" t="s">
        <v>136</v>
      </c>
      <c r="F843" s="171">
        <v>2.0140850399999999</v>
      </c>
      <c r="G843" s="133">
        <v>2.7979544999999999</v>
      </c>
      <c r="H843" s="55">
        <f t="shared" si="26"/>
        <v>-0.28015804402823563</v>
      </c>
      <c r="I843" s="87">
        <f t="shared" si="27"/>
        <v>1.3666407679537775E-4</v>
      </c>
      <c r="J843" s="138">
        <v>28.608918500716758</v>
      </c>
      <c r="K843" s="138">
        <v>59.344772727272698</v>
      </c>
    </row>
    <row r="844" spans="1:11" x14ac:dyDescent="0.2">
      <c r="A844" s="165" t="s">
        <v>2595</v>
      </c>
      <c r="B844" s="165" t="s">
        <v>761</v>
      </c>
      <c r="C844" s="165" t="s">
        <v>1492</v>
      </c>
      <c r="D844" s="165" t="s">
        <v>389</v>
      </c>
      <c r="E844" s="165" t="s">
        <v>443</v>
      </c>
      <c r="F844" s="171">
        <v>2.0068891299999998</v>
      </c>
      <c r="G844" s="133">
        <v>0.22420658999999998</v>
      </c>
      <c r="H844" s="55">
        <f t="shared" si="26"/>
        <v>7.9510711081239851</v>
      </c>
      <c r="I844" s="87">
        <f t="shared" si="27"/>
        <v>1.3617580426600499E-4</v>
      </c>
      <c r="J844" s="138">
        <v>508.48018783999999</v>
      </c>
      <c r="K844" s="138">
        <v>52.874136363636403</v>
      </c>
    </row>
    <row r="845" spans="1:11" x14ac:dyDescent="0.2">
      <c r="A845" s="165" t="s">
        <v>1414</v>
      </c>
      <c r="B845" s="165" t="s">
        <v>1415</v>
      </c>
      <c r="C845" s="165" t="s">
        <v>1302</v>
      </c>
      <c r="D845" s="165" t="s">
        <v>389</v>
      </c>
      <c r="E845" s="165" t="s">
        <v>136</v>
      </c>
      <c r="F845" s="171">
        <v>2.0003263499999999</v>
      </c>
      <c r="G845" s="133">
        <v>2.82735972</v>
      </c>
      <c r="H845" s="55">
        <f t="shared" si="26"/>
        <v>-0.29251084117446513</v>
      </c>
      <c r="I845" s="87">
        <f t="shared" si="27"/>
        <v>1.3573049224982958E-4</v>
      </c>
      <c r="J845" s="138">
        <v>393.19403399528778</v>
      </c>
      <c r="K845" s="138">
        <v>14.5937272727273</v>
      </c>
    </row>
    <row r="846" spans="1:11" x14ac:dyDescent="0.2">
      <c r="A846" s="165" t="s">
        <v>2725</v>
      </c>
      <c r="B846" s="165" t="s">
        <v>644</v>
      </c>
      <c r="C846" s="165" t="s">
        <v>1491</v>
      </c>
      <c r="D846" s="165" t="s">
        <v>135</v>
      </c>
      <c r="E846" s="165" t="s">
        <v>443</v>
      </c>
      <c r="F846" s="171">
        <v>1.99153106</v>
      </c>
      <c r="G846" s="133">
        <v>1.1880071699999999</v>
      </c>
      <c r="H846" s="55">
        <f t="shared" si="26"/>
        <v>0.67636282868562159</v>
      </c>
      <c r="I846" s="87">
        <f t="shared" si="27"/>
        <v>1.3513369511161259E-4</v>
      </c>
      <c r="J846" s="138">
        <v>34.270789911750001</v>
      </c>
      <c r="K846" s="138">
        <v>29.125863636363601</v>
      </c>
    </row>
    <row r="847" spans="1:11" x14ac:dyDescent="0.2">
      <c r="A847" s="165" t="s">
        <v>3044</v>
      </c>
      <c r="B847" s="165" t="s">
        <v>1557</v>
      </c>
      <c r="C847" s="165" t="s">
        <v>1300</v>
      </c>
      <c r="D847" s="165" t="s">
        <v>134</v>
      </c>
      <c r="E847" s="165" t="s">
        <v>443</v>
      </c>
      <c r="F847" s="171">
        <v>1.9901350099999999</v>
      </c>
      <c r="G847" s="133">
        <v>1.3241784699999999</v>
      </c>
      <c r="H847" s="55">
        <f t="shared" si="26"/>
        <v>0.5029205315504035</v>
      </c>
      <c r="I847" s="87">
        <f t="shared" si="27"/>
        <v>1.3503896729197187E-4</v>
      </c>
      <c r="J847" s="138">
        <v>430.81130637966021</v>
      </c>
      <c r="K847" s="138">
        <v>15.7473181818182</v>
      </c>
    </row>
    <row r="848" spans="1:11" x14ac:dyDescent="0.2">
      <c r="A848" s="165" t="s">
        <v>655</v>
      </c>
      <c r="B848" s="165" t="s">
        <v>183</v>
      </c>
      <c r="C848" s="165" t="s">
        <v>1493</v>
      </c>
      <c r="D848" s="165" t="s">
        <v>135</v>
      </c>
      <c r="E848" s="165" t="s">
        <v>136</v>
      </c>
      <c r="F848" s="171">
        <v>1.9873885500000001</v>
      </c>
      <c r="G848" s="133">
        <v>1.5253756699999999</v>
      </c>
      <c r="H848" s="55">
        <f t="shared" si="26"/>
        <v>0.30288465267051246</v>
      </c>
      <c r="I848" s="87">
        <f t="shared" si="27"/>
        <v>1.3485260851719275E-4</v>
      </c>
      <c r="J848" s="138">
        <v>41.899466140000001</v>
      </c>
      <c r="K848" s="138">
        <v>20.8758181818182</v>
      </c>
    </row>
    <row r="849" spans="1:11" x14ac:dyDescent="0.2">
      <c r="A849" s="165" t="s">
        <v>2602</v>
      </c>
      <c r="B849" s="165" t="s">
        <v>1535</v>
      </c>
      <c r="C849" s="165" t="s">
        <v>1492</v>
      </c>
      <c r="D849" s="165" t="s">
        <v>389</v>
      </c>
      <c r="E849" s="165" t="s">
        <v>443</v>
      </c>
      <c r="F849" s="171">
        <v>1.9818169699999999</v>
      </c>
      <c r="G849" s="133">
        <v>3.4177222999999999</v>
      </c>
      <c r="H849" s="55">
        <f t="shared" si="26"/>
        <v>-0.42013516721355626</v>
      </c>
      <c r="I849" s="87">
        <f t="shared" si="27"/>
        <v>1.3447455355830598E-4</v>
      </c>
      <c r="J849" s="138">
        <v>287.59029143999999</v>
      </c>
      <c r="K849" s="138">
        <v>55.089681818181802</v>
      </c>
    </row>
    <row r="850" spans="1:11" x14ac:dyDescent="0.2">
      <c r="A850" s="165" t="s">
        <v>1997</v>
      </c>
      <c r="B850" s="165" t="s">
        <v>1998</v>
      </c>
      <c r="C850" s="165" t="s">
        <v>404</v>
      </c>
      <c r="D850" s="165" t="s">
        <v>389</v>
      </c>
      <c r="E850" s="165" t="s">
        <v>136</v>
      </c>
      <c r="F850" s="171">
        <v>1.9725988400000001</v>
      </c>
      <c r="G850" s="133">
        <v>3.5709035899999999</v>
      </c>
      <c r="H850" s="55">
        <f t="shared" si="26"/>
        <v>-0.4475911235676906</v>
      </c>
      <c r="I850" s="87">
        <f t="shared" si="27"/>
        <v>1.3384906496114636E-4</v>
      </c>
      <c r="J850" s="138">
        <v>168.76908840457759</v>
      </c>
      <c r="K850" s="138">
        <v>17.762409090909099</v>
      </c>
    </row>
    <row r="851" spans="1:11" x14ac:dyDescent="0.2">
      <c r="A851" s="165" t="s">
        <v>2405</v>
      </c>
      <c r="B851" s="165" t="s">
        <v>1598</v>
      </c>
      <c r="C851" s="165" t="s">
        <v>3069</v>
      </c>
      <c r="D851" s="165" t="s">
        <v>135</v>
      </c>
      <c r="E851" s="165" t="s">
        <v>136</v>
      </c>
      <c r="F851" s="171">
        <v>1.9697883300000001</v>
      </c>
      <c r="G851" s="133">
        <v>3.48644299</v>
      </c>
      <c r="H851" s="55">
        <f t="shared" si="26"/>
        <v>-0.43501490325530889</v>
      </c>
      <c r="I851" s="87">
        <f t="shared" si="27"/>
        <v>1.3365836012652123E-4</v>
      </c>
      <c r="J851" s="138">
        <v>844.77064029999997</v>
      </c>
      <c r="K851" s="138">
        <v>11.5186818181818</v>
      </c>
    </row>
    <row r="852" spans="1:11" x14ac:dyDescent="0.2">
      <c r="A852" s="165" t="s">
        <v>2665</v>
      </c>
      <c r="B852" s="165" t="s">
        <v>93</v>
      </c>
      <c r="C852" s="165" t="s">
        <v>1491</v>
      </c>
      <c r="D852" s="165" t="s">
        <v>134</v>
      </c>
      <c r="E852" s="165" t="s">
        <v>136</v>
      </c>
      <c r="F852" s="171">
        <v>1.9691560100000001</v>
      </c>
      <c r="G852" s="133">
        <v>1.0608781599999999</v>
      </c>
      <c r="H852" s="55">
        <f t="shared" si="26"/>
        <v>0.85615661085906436</v>
      </c>
      <c r="I852" s="87">
        <f t="shared" si="27"/>
        <v>1.3361545457520486E-4</v>
      </c>
      <c r="J852" s="138">
        <v>72.873602268228993</v>
      </c>
      <c r="K852" s="138">
        <v>5.2051363636363597</v>
      </c>
    </row>
    <row r="853" spans="1:11" x14ac:dyDescent="0.2">
      <c r="A853" s="165" t="s">
        <v>1629</v>
      </c>
      <c r="B853" s="165" t="s">
        <v>175</v>
      </c>
      <c r="C853" s="165" t="s">
        <v>1695</v>
      </c>
      <c r="D853" s="165" t="s">
        <v>134</v>
      </c>
      <c r="E853" s="165" t="s">
        <v>443</v>
      </c>
      <c r="F853" s="171">
        <v>1.9642063799999998</v>
      </c>
      <c r="G853" s="133">
        <v>8.35353265</v>
      </c>
      <c r="H853" s="55">
        <f t="shared" si="26"/>
        <v>-0.7648651819179757</v>
      </c>
      <c r="I853" s="87">
        <f t="shared" si="27"/>
        <v>1.3327960151984989E-4</v>
      </c>
      <c r="J853" s="138">
        <v>333.98830984399996</v>
      </c>
      <c r="K853" s="138">
        <v>9.3718181818181794</v>
      </c>
    </row>
    <row r="854" spans="1:11" x14ac:dyDescent="0.2">
      <c r="A854" s="165" t="s">
        <v>3586</v>
      </c>
      <c r="B854" s="165" t="s">
        <v>2935</v>
      </c>
      <c r="C854" s="165" t="s">
        <v>1624</v>
      </c>
      <c r="D854" s="165" t="s">
        <v>389</v>
      </c>
      <c r="E854" s="165" t="s">
        <v>443</v>
      </c>
      <c r="F854" s="171">
        <v>1.9639676000000001</v>
      </c>
      <c r="G854" s="133">
        <v>0.50385756000000004</v>
      </c>
      <c r="H854" s="55">
        <f t="shared" si="26"/>
        <v>2.8978627213611721</v>
      </c>
      <c r="I854" s="87">
        <f t="shared" si="27"/>
        <v>1.332633993001774E-4</v>
      </c>
      <c r="J854" s="138">
        <v>32.648939750925614</v>
      </c>
      <c r="K854" s="138">
        <v>23.4992727272727</v>
      </c>
    </row>
    <row r="855" spans="1:11" x14ac:dyDescent="0.2">
      <c r="A855" s="165" t="s">
        <v>2646</v>
      </c>
      <c r="B855" s="165" t="s">
        <v>734</v>
      </c>
      <c r="C855" s="165" t="s">
        <v>1491</v>
      </c>
      <c r="D855" s="165" t="s">
        <v>134</v>
      </c>
      <c r="E855" s="165" t="s">
        <v>136</v>
      </c>
      <c r="F855" s="171">
        <v>1.95734743</v>
      </c>
      <c r="G855" s="133">
        <v>1.34027904</v>
      </c>
      <c r="H855" s="55">
        <f t="shared" si="26"/>
        <v>0.46040292475214706</v>
      </c>
      <c r="I855" s="87">
        <f t="shared" si="27"/>
        <v>1.3281419313295495E-4</v>
      </c>
      <c r="J855" s="138">
        <v>132.057892778</v>
      </c>
      <c r="K855" s="138">
        <v>39.449818181818202</v>
      </c>
    </row>
    <row r="856" spans="1:11" x14ac:dyDescent="0.2">
      <c r="A856" s="165" t="s">
        <v>1648</v>
      </c>
      <c r="B856" s="165" t="s">
        <v>154</v>
      </c>
      <c r="C856" s="165" t="s">
        <v>1695</v>
      </c>
      <c r="D856" s="165" t="s">
        <v>134</v>
      </c>
      <c r="E856" s="165" t="s">
        <v>443</v>
      </c>
      <c r="F856" s="171">
        <v>1.9525296999999999</v>
      </c>
      <c r="G856" s="133">
        <v>1.36962166</v>
      </c>
      <c r="H856" s="55">
        <f t="shared" si="26"/>
        <v>0.42559785451991172</v>
      </c>
      <c r="I856" s="87">
        <f t="shared" si="27"/>
        <v>1.3248729004315324E-4</v>
      </c>
      <c r="J856" s="138">
        <v>92.444419364000012</v>
      </c>
      <c r="K856" s="138">
        <v>11.0940909090909</v>
      </c>
    </row>
    <row r="857" spans="1:11" x14ac:dyDescent="0.2">
      <c r="A857" s="165" t="s">
        <v>1349</v>
      </c>
      <c r="B857" s="165" t="s">
        <v>1350</v>
      </c>
      <c r="C857" s="165" t="s">
        <v>1330</v>
      </c>
      <c r="D857" s="165" t="s">
        <v>389</v>
      </c>
      <c r="E857" s="165" t="s">
        <v>136</v>
      </c>
      <c r="F857" s="171">
        <v>1.9523300299999999</v>
      </c>
      <c r="G857" s="133">
        <v>2.2580914000000001</v>
      </c>
      <c r="H857" s="55">
        <f t="shared" si="26"/>
        <v>-0.13540699459729577</v>
      </c>
      <c r="I857" s="87">
        <f t="shared" si="27"/>
        <v>1.3247374160022665E-4</v>
      </c>
      <c r="J857" s="138">
        <v>494.66104330000002</v>
      </c>
      <c r="K857" s="138">
        <v>6.3657727272727298</v>
      </c>
    </row>
    <row r="858" spans="1:11" x14ac:dyDescent="0.2">
      <c r="A858" s="165" t="s">
        <v>2222</v>
      </c>
      <c r="B858" s="165" t="s">
        <v>2223</v>
      </c>
      <c r="C858" s="170" t="s">
        <v>1695</v>
      </c>
      <c r="D858" s="170" t="s">
        <v>389</v>
      </c>
      <c r="E858" s="170" t="s">
        <v>136</v>
      </c>
      <c r="F858" s="133">
        <v>1.94953233</v>
      </c>
      <c r="G858" s="133">
        <v>0.54156546999999999</v>
      </c>
      <c r="H858" s="55">
        <f t="shared" si="26"/>
        <v>2.5998091421892169</v>
      </c>
      <c r="I858" s="87">
        <f t="shared" si="27"/>
        <v>1.3228390597757071E-4</v>
      </c>
      <c r="J858" s="138">
        <v>9.9703095175000005</v>
      </c>
      <c r="K858" s="138">
        <v>8.3524545454545507</v>
      </c>
    </row>
    <row r="859" spans="1:11" x14ac:dyDescent="0.2">
      <c r="A859" s="165" t="s">
        <v>3039</v>
      </c>
      <c r="B859" s="165" t="s">
        <v>1500</v>
      </c>
      <c r="C859" s="165" t="s">
        <v>1300</v>
      </c>
      <c r="D859" s="165" t="s">
        <v>135</v>
      </c>
      <c r="E859" s="165" t="s">
        <v>136</v>
      </c>
      <c r="F859" s="171">
        <v>1.93406795</v>
      </c>
      <c r="G859" s="133">
        <v>1.25973892</v>
      </c>
      <c r="H859" s="55">
        <f t="shared" si="26"/>
        <v>0.53529268588446888</v>
      </c>
      <c r="I859" s="87">
        <f t="shared" si="27"/>
        <v>1.3123458324593824E-4</v>
      </c>
      <c r="J859" s="138">
        <v>154.67837077998638</v>
      </c>
      <c r="K859" s="138">
        <v>18.926636363636401</v>
      </c>
    </row>
    <row r="860" spans="1:11" x14ac:dyDescent="0.2">
      <c r="A860" s="165" t="s">
        <v>3799</v>
      </c>
      <c r="B860" s="165" t="s">
        <v>1707</v>
      </c>
      <c r="C860" s="165" t="s">
        <v>1301</v>
      </c>
      <c r="D860" s="165" t="s">
        <v>135</v>
      </c>
      <c r="E860" s="165" t="s">
        <v>443</v>
      </c>
      <c r="F860" s="171">
        <v>1.93090549</v>
      </c>
      <c r="G860" s="133">
        <v>1.41164851</v>
      </c>
      <c r="H860" s="55">
        <f t="shared" si="26"/>
        <v>0.36783730250244795</v>
      </c>
      <c r="I860" s="87">
        <f t="shared" si="27"/>
        <v>1.3101999713476672E-4</v>
      </c>
      <c r="J860" s="138">
        <v>172.03207233830841</v>
      </c>
      <c r="K860" s="138">
        <v>29.352545454545499</v>
      </c>
    </row>
    <row r="861" spans="1:11" x14ac:dyDescent="0.2">
      <c r="A861" s="165" t="s">
        <v>2721</v>
      </c>
      <c r="B861" s="165" t="s">
        <v>188</v>
      </c>
      <c r="C861" s="165" t="s">
        <v>1491</v>
      </c>
      <c r="D861" s="165" t="s">
        <v>135</v>
      </c>
      <c r="E861" s="165" t="s">
        <v>443</v>
      </c>
      <c r="F861" s="171">
        <v>1.9258532399999999</v>
      </c>
      <c r="G861" s="133">
        <v>2.7207842400000004</v>
      </c>
      <c r="H861" s="55">
        <f t="shared" si="26"/>
        <v>-0.29216980468837195</v>
      </c>
      <c r="I861" s="87">
        <f t="shared" si="27"/>
        <v>1.3067718088407383E-4</v>
      </c>
      <c r="J861" s="138">
        <v>126.706325592582</v>
      </c>
      <c r="K861" s="138">
        <v>34.409136363636399</v>
      </c>
    </row>
    <row r="862" spans="1:11" x14ac:dyDescent="0.2">
      <c r="A862" s="165" t="s">
        <v>2589</v>
      </c>
      <c r="B862" s="165" t="s">
        <v>679</v>
      </c>
      <c r="C862" s="165" t="s">
        <v>1492</v>
      </c>
      <c r="D862" s="165" t="s">
        <v>389</v>
      </c>
      <c r="E862" s="165" t="s">
        <v>136</v>
      </c>
      <c r="F862" s="171">
        <v>1.90522079</v>
      </c>
      <c r="G862" s="133">
        <v>1.9776927200000001</v>
      </c>
      <c r="H862" s="55">
        <f t="shared" si="26"/>
        <v>-3.6644686642725799E-2</v>
      </c>
      <c r="I862" s="87">
        <f t="shared" si="27"/>
        <v>1.2927718303131346E-4</v>
      </c>
      <c r="J862" s="138">
        <v>423.58072358999999</v>
      </c>
      <c r="K862" s="138">
        <v>21.009227272727301</v>
      </c>
    </row>
    <row r="863" spans="1:11" x14ac:dyDescent="0.2">
      <c r="A863" s="165" t="s">
        <v>3126</v>
      </c>
      <c r="B863" s="165" t="s">
        <v>1892</v>
      </c>
      <c r="C863" s="165" t="s">
        <v>404</v>
      </c>
      <c r="D863" s="165" t="s">
        <v>389</v>
      </c>
      <c r="E863" s="165" t="s">
        <v>136</v>
      </c>
      <c r="F863" s="171">
        <v>1.86601397</v>
      </c>
      <c r="G863" s="133">
        <v>2.20978691</v>
      </c>
      <c r="H863" s="55">
        <f t="shared" si="26"/>
        <v>-0.15556836654444661</v>
      </c>
      <c r="I863" s="87">
        <f t="shared" si="27"/>
        <v>1.2661683664425994E-4</v>
      </c>
      <c r="J863" s="138">
        <v>129.5343557303938</v>
      </c>
      <c r="K863" s="138">
        <v>3.6072727272727301</v>
      </c>
    </row>
    <row r="864" spans="1:11" x14ac:dyDescent="0.2">
      <c r="A864" s="165" t="s">
        <v>1634</v>
      </c>
      <c r="B864" s="165" t="s">
        <v>2928</v>
      </c>
      <c r="C864" s="165" t="s">
        <v>1624</v>
      </c>
      <c r="D864" s="165" t="s">
        <v>135</v>
      </c>
      <c r="E864" s="165" t="s">
        <v>443</v>
      </c>
      <c r="F864" s="171">
        <v>1.8565133700000001</v>
      </c>
      <c r="G864" s="133">
        <v>2.6366288399999998</v>
      </c>
      <c r="H864" s="55">
        <f t="shared" si="26"/>
        <v>-0.29587610442734891</v>
      </c>
      <c r="I864" s="87">
        <f t="shared" si="27"/>
        <v>1.2597218127856488E-4</v>
      </c>
      <c r="J864" s="138">
        <v>130.84819925950859</v>
      </c>
      <c r="K864" s="138">
        <v>54.261499999999998</v>
      </c>
    </row>
    <row r="865" spans="1:11" x14ac:dyDescent="0.2">
      <c r="A865" s="165" t="s">
        <v>3009</v>
      </c>
      <c r="B865" s="165" t="s">
        <v>3010</v>
      </c>
      <c r="C865" s="165" t="s">
        <v>2879</v>
      </c>
      <c r="D865" s="165" t="s">
        <v>135</v>
      </c>
      <c r="E865" s="165" t="s">
        <v>443</v>
      </c>
      <c r="F865" s="171">
        <v>1.8534595199999999</v>
      </c>
      <c r="G865" s="171">
        <v>0.69127276000000004</v>
      </c>
      <c r="H865" s="55">
        <f t="shared" si="26"/>
        <v>1.6812274795841802</v>
      </c>
      <c r="I865" s="41">
        <f t="shared" si="27"/>
        <v>1.2576496480923367E-4</v>
      </c>
      <c r="J865" s="138">
        <v>226.70817906428815</v>
      </c>
      <c r="K865" s="173" t="s">
        <v>3883</v>
      </c>
    </row>
    <row r="866" spans="1:11" x14ac:dyDescent="0.2">
      <c r="A866" s="165" t="s">
        <v>2737</v>
      </c>
      <c r="B866" s="165" t="s">
        <v>1321</v>
      </c>
      <c r="C866" s="165" t="s">
        <v>1491</v>
      </c>
      <c r="D866" s="165" t="s">
        <v>135</v>
      </c>
      <c r="E866" s="165" t="s">
        <v>136</v>
      </c>
      <c r="F866" s="171">
        <v>1.8527132099999999</v>
      </c>
      <c r="G866" s="133">
        <v>0.73985793999999994</v>
      </c>
      <c r="H866" s="55">
        <f t="shared" si="26"/>
        <v>1.5041472285882342</v>
      </c>
      <c r="I866" s="87">
        <f t="shared" si="27"/>
        <v>1.2571432456062075E-4</v>
      </c>
      <c r="J866" s="138">
        <v>464.51476058359498</v>
      </c>
      <c r="K866" s="138">
        <v>22.654272727272701</v>
      </c>
    </row>
    <row r="867" spans="1:11" x14ac:dyDescent="0.2">
      <c r="A867" s="165" t="s">
        <v>3050</v>
      </c>
      <c r="B867" s="165" t="s">
        <v>2337</v>
      </c>
      <c r="C867" s="165" t="s">
        <v>1300</v>
      </c>
      <c r="D867" s="165" t="s">
        <v>135</v>
      </c>
      <c r="E867" s="165" t="s">
        <v>443</v>
      </c>
      <c r="F867" s="171">
        <v>1.85170155</v>
      </c>
      <c r="G867" s="133">
        <v>3.4976677</v>
      </c>
      <c r="H867" s="55">
        <f t="shared" si="26"/>
        <v>-0.47058963034138435</v>
      </c>
      <c r="I867" s="87">
        <f t="shared" si="27"/>
        <v>1.256456792069316E-4</v>
      </c>
      <c r="J867" s="138">
        <v>140.71384710933353</v>
      </c>
      <c r="K867" s="138">
        <v>5.9847272727272696</v>
      </c>
    </row>
    <row r="868" spans="1:11" x14ac:dyDescent="0.2">
      <c r="A868" s="165" t="s">
        <v>2411</v>
      </c>
      <c r="B868" s="165" t="s">
        <v>1390</v>
      </c>
      <c r="C868" s="165" t="s">
        <v>3069</v>
      </c>
      <c r="D868" s="165" t="s">
        <v>389</v>
      </c>
      <c r="E868" s="165" t="s">
        <v>136</v>
      </c>
      <c r="F868" s="171">
        <v>1.83747262</v>
      </c>
      <c r="G868" s="133">
        <v>3.3813982999999999</v>
      </c>
      <c r="H868" s="55">
        <f t="shared" si="26"/>
        <v>-0.45659385349546067</v>
      </c>
      <c r="I868" s="87">
        <f t="shared" si="27"/>
        <v>1.2468018691459224E-4</v>
      </c>
      <c r="J868" s="138">
        <v>374.27493486000003</v>
      </c>
      <c r="K868" s="138">
        <v>13.089818181818201</v>
      </c>
    </row>
    <row r="869" spans="1:11" x14ac:dyDescent="0.2">
      <c r="A869" s="165" t="s">
        <v>2696</v>
      </c>
      <c r="B869" s="165" t="s">
        <v>759</v>
      </c>
      <c r="C869" s="165" t="s">
        <v>1491</v>
      </c>
      <c r="D869" s="165" t="s">
        <v>135</v>
      </c>
      <c r="E869" s="165" t="s">
        <v>136</v>
      </c>
      <c r="F869" s="171">
        <v>1.8365165700000001</v>
      </c>
      <c r="G869" s="133">
        <v>1.5401245299999999</v>
      </c>
      <c r="H869" s="55">
        <f t="shared" si="26"/>
        <v>0.19244680168817263</v>
      </c>
      <c r="I869" s="87">
        <f t="shared" si="27"/>
        <v>1.2461531493152035E-4</v>
      </c>
      <c r="J869" s="138">
        <v>122.45916784603</v>
      </c>
      <c r="K869" s="138">
        <v>15.7150454545455</v>
      </c>
    </row>
    <row r="870" spans="1:11" x14ac:dyDescent="0.2">
      <c r="A870" s="165" t="s">
        <v>3035</v>
      </c>
      <c r="B870" s="165" t="s">
        <v>1499</v>
      </c>
      <c r="C870" s="165" t="s">
        <v>1300</v>
      </c>
      <c r="D870" s="165" t="s">
        <v>135</v>
      </c>
      <c r="E870" s="165" t="s">
        <v>136</v>
      </c>
      <c r="F870" s="171">
        <v>1.83366056</v>
      </c>
      <c r="G870" s="171">
        <v>3.09383249</v>
      </c>
      <c r="H870" s="55">
        <f t="shared" si="26"/>
        <v>-0.40731744012423898</v>
      </c>
      <c r="I870" s="41">
        <f t="shared" si="27"/>
        <v>1.244215227319773E-4</v>
      </c>
      <c r="J870" s="138">
        <v>49.684770589971791</v>
      </c>
      <c r="K870" s="173">
        <v>39.849499999999999</v>
      </c>
    </row>
    <row r="871" spans="1:11" x14ac:dyDescent="0.2">
      <c r="A871" s="165" t="s">
        <v>3089</v>
      </c>
      <c r="B871" s="165" t="s">
        <v>936</v>
      </c>
      <c r="C871" s="165" t="s">
        <v>404</v>
      </c>
      <c r="D871" s="165" t="s">
        <v>389</v>
      </c>
      <c r="E871" s="165" t="s">
        <v>136</v>
      </c>
      <c r="F871" s="171">
        <v>1.8218322600000001</v>
      </c>
      <c r="G871" s="133">
        <v>8.7285369399999997</v>
      </c>
      <c r="H871" s="55">
        <f t="shared" si="26"/>
        <v>-0.79127862177552977</v>
      </c>
      <c r="I871" s="87">
        <f t="shared" si="27"/>
        <v>1.2361892320541571E-4</v>
      </c>
      <c r="J871" s="138">
        <v>150.62463959000002</v>
      </c>
      <c r="K871" s="138">
        <v>2.6231363636363598</v>
      </c>
    </row>
    <row r="872" spans="1:11" x14ac:dyDescent="0.2">
      <c r="A872" s="165" t="s">
        <v>2025</v>
      </c>
      <c r="B872" s="165" t="s">
        <v>2026</v>
      </c>
      <c r="C872" s="165" t="s">
        <v>1307</v>
      </c>
      <c r="D872" s="165" t="s">
        <v>389</v>
      </c>
      <c r="E872" s="165" t="s">
        <v>443</v>
      </c>
      <c r="F872" s="171">
        <v>1.81980958</v>
      </c>
      <c r="G872" s="133">
        <v>4.1306904300000005</v>
      </c>
      <c r="H872" s="55">
        <f t="shared" si="26"/>
        <v>-0.55944179046116516</v>
      </c>
      <c r="I872" s="87">
        <f t="shared" si="27"/>
        <v>1.234816759247088E-4</v>
      </c>
      <c r="J872" s="138">
        <v>578.02932076741831</v>
      </c>
      <c r="K872" s="138">
        <v>57.758409090909097</v>
      </c>
    </row>
    <row r="873" spans="1:11" x14ac:dyDescent="0.2">
      <c r="A873" s="165" t="s">
        <v>2326</v>
      </c>
      <c r="B873" s="165" t="s">
        <v>3232</v>
      </c>
      <c r="C873" s="165" t="s">
        <v>1772</v>
      </c>
      <c r="D873" s="165" t="s">
        <v>135</v>
      </c>
      <c r="E873" s="165" t="s">
        <v>443</v>
      </c>
      <c r="F873" s="171">
        <v>1.81759742</v>
      </c>
      <c r="G873" s="133">
        <v>5.277984</v>
      </c>
      <c r="H873" s="55">
        <f t="shared" si="26"/>
        <v>-0.65562657635945842</v>
      </c>
      <c r="I873" s="87">
        <f t="shared" si="27"/>
        <v>1.2333157163510857E-4</v>
      </c>
      <c r="J873" s="138">
        <v>38.093234601144403</v>
      </c>
      <c r="K873" s="138">
        <v>57.590318181818198</v>
      </c>
    </row>
    <row r="874" spans="1:11" x14ac:dyDescent="0.2">
      <c r="A874" s="165" t="s">
        <v>3891</v>
      </c>
      <c r="B874" s="165" t="s">
        <v>1580</v>
      </c>
      <c r="C874" s="165" t="s">
        <v>1300</v>
      </c>
      <c r="D874" s="165" t="s">
        <v>135</v>
      </c>
      <c r="E874" s="165" t="s">
        <v>443</v>
      </c>
      <c r="F874" s="171">
        <v>1.80676568</v>
      </c>
      <c r="G874" s="133">
        <v>1.99615517</v>
      </c>
      <c r="H874" s="55">
        <f t="shared" si="26"/>
        <v>-9.4877138233697478E-2</v>
      </c>
      <c r="I874" s="87">
        <f t="shared" si="27"/>
        <v>1.2259659286420843E-4</v>
      </c>
      <c r="J874" s="138">
        <v>679.66656637997698</v>
      </c>
      <c r="K874" s="138">
        <v>8.30772727272727</v>
      </c>
    </row>
    <row r="875" spans="1:11" x14ac:dyDescent="0.2">
      <c r="A875" s="165" t="s">
        <v>3455</v>
      </c>
      <c r="B875" s="165" t="s">
        <v>284</v>
      </c>
      <c r="C875" s="165" t="s">
        <v>1301</v>
      </c>
      <c r="D875" s="165" t="s">
        <v>134</v>
      </c>
      <c r="E875" s="165" t="s">
        <v>136</v>
      </c>
      <c r="F875" s="171">
        <v>1.80588474</v>
      </c>
      <c r="G875" s="133">
        <v>1.80710894</v>
      </c>
      <c r="H875" s="55">
        <f t="shared" si="26"/>
        <v>-6.7743563927036288E-4</v>
      </c>
      <c r="I875" s="87">
        <f t="shared" si="27"/>
        <v>1.2253681740814718E-4</v>
      </c>
      <c r="J875" s="138">
        <v>82.578501127566469</v>
      </c>
      <c r="K875" s="138">
        <v>27.1249545454545</v>
      </c>
    </row>
    <row r="876" spans="1:11" x14ac:dyDescent="0.2">
      <c r="A876" s="165" t="s">
        <v>1293</v>
      </c>
      <c r="B876" s="165" t="s">
        <v>1230</v>
      </c>
      <c r="C876" s="165" t="s">
        <v>1492</v>
      </c>
      <c r="D876" s="165" t="s">
        <v>134</v>
      </c>
      <c r="E876" s="165" t="s">
        <v>443</v>
      </c>
      <c r="F876" s="171">
        <v>1.80355931</v>
      </c>
      <c r="G876" s="133">
        <v>0.56182342000000007</v>
      </c>
      <c r="H876" s="55">
        <f t="shared" si="26"/>
        <v>2.2101889059733391</v>
      </c>
      <c r="I876" s="87">
        <f t="shared" si="27"/>
        <v>1.2237902727625568E-4</v>
      </c>
      <c r="J876" s="138">
        <v>8.7976073157186132</v>
      </c>
      <c r="K876" s="138">
        <v>46.491772727272703</v>
      </c>
    </row>
    <row r="877" spans="1:11" x14ac:dyDescent="0.2">
      <c r="A877" s="165" t="s">
        <v>2368</v>
      </c>
      <c r="B877" s="165" t="s">
        <v>1560</v>
      </c>
      <c r="C877" s="165" t="s">
        <v>1300</v>
      </c>
      <c r="D877" s="165" t="s">
        <v>134</v>
      </c>
      <c r="E877" s="165" t="s">
        <v>443</v>
      </c>
      <c r="F877" s="171">
        <v>1.8013768999999999</v>
      </c>
      <c r="G877" s="133">
        <v>3.1433268999999999</v>
      </c>
      <c r="H877" s="55">
        <f t="shared" si="26"/>
        <v>-0.42692027991107129</v>
      </c>
      <c r="I877" s="87">
        <f t="shared" si="27"/>
        <v>1.2223094164833255E-4</v>
      </c>
      <c r="J877" s="138">
        <v>269.18014236998675</v>
      </c>
      <c r="K877" s="138">
        <v>28.465181818181801</v>
      </c>
    </row>
    <row r="878" spans="1:11" x14ac:dyDescent="0.2">
      <c r="A878" s="165" t="s">
        <v>3441</v>
      </c>
      <c r="B878" s="165" t="s">
        <v>586</v>
      </c>
      <c r="C878" s="165" t="s">
        <v>1301</v>
      </c>
      <c r="D878" s="165" t="s">
        <v>134</v>
      </c>
      <c r="E878" s="165" t="s">
        <v>443</v>
      </c>
      <c r="F878" s="171">
        <v>1.7984618999999999</v>
      </c>
      <c r="G878" s="133">
        <v>1.14512444</v>
      </c>
      <c r="H878" s="55">
        <f t="shared" si="26"/>
        <v>0.5705383949363616</v>
      </c>
      <c r="I878" s="87">
        <f t="shared" si="27"/>
        <v>1.2203314673106404E-4</v>
      </c>
      <c r="J878" s="138">
        <v>35.754294244362171</v>
      </c>
      <c r="K878" s="138">
        <v>58.054454545454497</v>
      </c>
    </row>
    <row r="879" spans="1:11" x14ac:dyDescent="0.2">
      <c r="A879" s="165" t="s">
        <v>2343</v>
      </c>
      <c r="B879" s="165" t="s">
        <v>123</v>
      </c>
      <c r="C879" s="165" t="s">
        <v>1300</v>
      </c>
      <c r="D879" s="165" t="s">
        <v>135</v>
      </c>
      <c r="E879" s="165" t="s">
        <v>443</v>
      </c>
      <c r="F879" s="171">
        <v>1.79591744</v>
      </c>
      <c r="G879" s="133">
        <v>2.1714719300000001</v>
      </c>
      <c r="H879" s="55">
        <f t="shared" si="26"/>
        <v>-0.17294927224778822</v>
      </c>
      <c r="I879" s="87">
        <f t="shared" si="27"/>
        <v>1.2186049449943694E-4</v>
      </c>
      <c r="J879" s="138">
        <v>146.32009228996836</v>
      </c>
      <c r="K879" s="138">
        <v>10.2580909090909</v>
      </c>
    </row>
    <row r="880" spans="1:11" x14ac:dyDescent="0.2">
      <c r="A880" s="165" t="s">
        <v>3438</v>
      </c>
      <c r="B880" s="165" t="s">
        <v>287</v>
      </c>
      <c r="C880" s="165" t="s">
        <v>1301</v>
      </c>
      <c r="D880" s="165" t="s">
        <v>135</v>
      </c>
      <c r="E880" s="165" t="s">
        <v>136</v>
      </c>
      <c r="F880" s="171">
        <v>1.78736542</v>
      </c>
      <c r="G880" s="133">
        <v>2.7955669599999999</v>
      </c>
      <c r="H880" s="55">
        <f t="shared" si="26"/>
        <v>-0.36064295880789776</v>
      </c>
      <c r="I880" s="87">
        <f t="shared" si="27"/>
        <v>1.2128020424613383E-4</v>
      </c>
      <c r="J880" s="138">
        <v>78.737297267759558</v>
      </c>
      <c r="K880" s="138">
        <v>20.778500000000001</v>
      </c>
    </row>
    <row r="881" spans="1:11" x14ac:dyDescent="0.2">
      <c r="A881" s="165" t="s">
        <v>3735</v>
      </c>
      <c r="B881" s="165" t="s">
        <v>3736</v>
      </c>
      <c r="C881" s="165" t="s">
        <v>404</v>
      </c>
      <c r="D881" s="165" t="s">
        <v>389</v>
      </c>
      <c r="E881" s="165" t="s">
        <v>443</v>
      </c>
      <c r="F881" s="171">
        <v>1.77946966</v>
      </c>
      <c r="G881" s="133">
        <v>2.3345982999999997</v>
      </c>
      <c r="H881" s="55">
        <f t="shared" si="26"/>
        <v>-0.23778336512966702</v>
      </c>
      <c r="I881" s="87">
        <f t="shared" si="27"/>
        <v>1.2074444397307313E-4</v>
      </c>
      <c r="J881" s="138">
        <v>175.76689243520701</v>
      </c>
      <c r="K881" s="138">
        <v>29.885818181818198</v>
      </c>
    </row>
    <row r="882" spans="1:11" x14ac:dyDescent="0.2">
      <c r="A882" s="165" t="s">
        <v>2687</v>
      </c>
      <c r="B882" s="165" t="s">
        <v>90</v>
      </c>
      <c r="C882" s="165" t="s">
        <v>1491</v>
      </c>
      <c r="D882" s="165" t="s">
        <v>134</v>
      </c>
      <c r="E882" s="165" t="s">
        <v>443</v>
      </c>
      <c r="F882" s="171">
        <v>1.7764340700000001</v>
      </c>
      <c r="G882" s="133">
        <v>0.32379291999999998</v>
      </c>
      <c r="H882" s="55">
        <f t="shared" si="26"/>
        <v>4.48632771216863</v>
      </c>
      <c r="I882" s="87">
        <f t="shared" si="27"/>
        <v>1.2053846652095955E-4</v>
      </c>
      <c r="J882" s="138">
        <v>8.1913294847999989</v>
      </c>
      <c r="K882" s="138">
        <v>48.589954545454503</v>
      </c>
    </row>
    <row r="883" spans="1:11" x14ac:dyDescent="0.2">
      <c r="A883" s="165" t="s">
        <v>1113</v>
      </c>
      <c r="B883" s="165" t="s">
        <v>991</v>
      </c>
      <c r="C883" s="165" t="s">
        <v>404</v>
      </c>
      <c r="D883" s="165" t="s">
        <v>389</v>
      </c>
      <c r="E883" s="165" t="s">
        <v>136</v>
      </c>
      <c r="F883" s="171">
        <v>1.77498836</v>
      </c>
      <c r="G883" s="133">
        <v>3.9136409300000001</v>
      </c>
      <c r="H883" s="55">
        <f t="shared" si="26"/>
        <v>-0.54646111083062499</v>
      </c>
      <c r="I883" s="87">
        <f t="shared" si="27"/>
        <v>1.20440369063037E-4</v>
      </c>
      <c r="J883" s="138">
        <v>127.83065317233255</v>
      </c>
      <c r="K883" s="138">
        <v>17.949954545454499</v>
      </c>
    </row>
    <row r="884" spans="1:11" x14ac:dyDescent="0.2">
      <c r="A884" s="165" t="s">
        <v>654</v>
      </c>
      <c r="B884" s="165" t="s">
        <v>721</v>
      </c>
      <c r="C884" s="165" t="s">
        <v>1302</v>
      </c>
      <c r="D884" s="165" t="s">
        <v>135</v>
      </c>
      <c r="E884" s="165" t="s">
        <v>443</v>
      </c>
      <c r="F884" s="171">
        <v>1.7712693000000002</v>
      </c>
      <c r="G884" s="133">
        <v>3.2242433999999998</v>
      </c>
      <c r="H884" s="55">
        <f t="shared" si="26"/>
        <v>-0.45064032696787093</v>
      </c>
      <c r="I884" s="87">
        <f t="shared" si="27"/>
        <v>1.2018801531860593E-4</v>
      </c>
      <c r="J884" s="138">
        <v>512.92126350000001</v>
      </c>
      <c r="K884" s="138">
        <v>17.990090909090899</v>
      </c>
    </row>
    <row r="885" spans="1:11" x14ac:dyDescent="0.2">
      <c r="A885" s="165" t="s">
        <v>1003</v>
      </c>
      <c r="B885" s="165" t="s">
        <v>2840</v>
      </c>
      <c r="C885" s="165" t="s">
        <v>1494</v>
      </c>
      <c r="D885" s="165" t="s">
        <v>135</v>
      </c>
      <c r="E885" s="165" t="s">
        <v>136</v>
      </c>
      <c r="F885" s="171">
        <v>1.7707658899999998</v>
      </c>
      <c r="G885" s="133">
        <v>1.8854302000000001</v>
      </c>
      <c r="H885" s="55">
        <f t="shared" si="26"/>
        <v>-6.0815993082109387E-2</v>
      </c>
      <c r="I885" s="87">
        <f t="shared" si="27"/>
        <v>1.2015385684886247E-4</v>
      </c>
      <c r="J885" s="138">
        <v>157.24177309999999</v>
      </c>
      <c r="K885" s="138">
        <v>11.053000000000001</v>
      </c>
    </row>
    <row r="886" spans="1:11" x14ac:dyDescent="0.2">
      <c r="A886" s="165" t="s">
        <v>2682</v>
      </c>
      <c r="B886" s="165" t="s">
        <v>78</v>
      </c>
      <c r="C886" s="165" t="s">
        <v>1491</v>
      </c>
      <c r="D886" s="165" t="s">
        <v>134</v>
      </c>
      <c r="E886" s="165" t="s">
        <v>443</v>
      </c>
      <c r="F886" s="171">
        <v>1.77067083</v>
      </c>
      <c r="G886" s="133">
        <v>1.67121553</v>
      </c>
      <c r="H886" s="55">
        <f t="shared" si="26"/>
        <v>5.9510756221850203E-2</v>
      </c>
      <c r="I886" s="87">
        <f t="shared" si="27"/>
        <v>1.2014740663108013E-4</v>
      </c>
      <c r="J886" s="138">
        <v>70.567505310399994</v>
      </c>
      <c r="K886" s="138">
        <v>36.3571818181818</v>
      </c>
    </row>
    <row r="887" spans="1:11" x14ac:dyDescent="0.2">
      <c r="A887" s="165" t="s">
        <v>3279</v>
      </c>
      <c r="B887" s="165" t="s">
        <v>3280</v>
      </c>
      <c r="C887" s="165" t="s">
        <v>2834</v>
      </c>
      <c r="D887" s="165" t="s">
        <v>135</v>
      </c>
      <c r="E887" s="165" t="s">
        <v>443</v>
      </c>
      <c r="F887" s="171">
        <v>1.7703317199999999</v>
      </c>
      <c r="G887" s="133">
        <v>1.1027314500000001</v>
      </c>
      <c r="H887" s="55">
        <f t="shared" si="26"/>
        <v>0.60540603063420373</v>
      </c>
      <c r="I887" s="87">
        <f t="shared" si="27"/>
        <v>1.2012439660212818E-4</v>
      </c>
      <c r="J887" s="138">
        <v>13.58139415180074</v>
      </c>
      <c r="K887" s="138">
        <v>100.892818181818</v>
      </c>
    </row>
    <row r="888" spans="1:11" x14ac:dyDescent="0.2">
      <c r="A888" s="165" t="s">
        <v>3021</v>
      </c>
      <c r="B888" s="165" t="s">
        <v>130</v>
      </c>
      <c r="C888" s="165" t="s">
        <v>1300</v>
      </c>
      <c r="D888" s="165" t="s">
        <v>134</v>
      </c>
      <c r="E888" s="165" t="s">
        <v>443</v>
      </c>
      <c r="F888" s="171">
        <v>1.7661573000000002</v>
      </c>
      <c r="G888" s="133">
        <v>2.7281980200000002</v>
      </c>
      <c r="H888" s="55">
        <f t="shared" si="26"/>
        <v>-0.352628626275449</v>
      </c>
      <c r="I888" s="87">
        <f t="shared" si="27"/>
        <v>1.1984114478101534E-4</v>
      </c>
      <c r="J888" s="138">
        <v>131.28213610995698</v>
      </c>
      <c r="K888" s="138">
        <v>21.2537272727273</v>
      </c>
    </row>
    <row r="889" spans="1:11" x14ac:dyDescent="0.2">
      <c r="A889" s="165" t="s">
        <v>3398</v>
      </c>
      <c r="B889" s="165" t="s">
        <v>3399</v>
      </c>
      <c r="C889" s="165" t="s">
        <v>1624</v>
      </c>
      <c r="D889" s="165" t="s">
        <v>135</v>
      </c>
      <c r="E889" s="165" t="s">
        <v>443</v>
      </c>
      <c r="F889" s="171">
        <v>1.7581684099999999</v>
      </c>
      <c r="G889" s="133">
        <v>2.6360571099999999</v>
      </c>
      <c r="H889" s="55">
        <f t="shared" si="26"/>
        <v>-0.33303098657069685</v>
      </c>
      <c r="I889" s="87">
        <f t="shared" si="27"/>
        <v>1.1929906524872813E-4</v>
      </c>
      <c r="J889" s="138">
        <v>96.937058229552349</v>
      </c>
      <c r="K889" s="138">
        <v>41.748272727272699</v>
      </c>
    </row>
    <row r="890" spans="1:11" x14ac:dyDescent="0.2">
      <c r="A890" s="165" t="s">
        <v>1898</v>
      </c>
      <c r="B890" s="165" t="s">
        <v>1899</v>
      </c>
      <c r="C890" s="165" t="s">
        <v>404</v>
      </c>
      <c r="D890" s="165" t="s">
        <v>135</v>
      </c>
      <c r="E890" s="165" t="s">
        <v>136</v>
      </c>
      <c r="F890" s="171">
        <v>1.7553866100000002</v>
      </c>
      <c r="G890" s="133">
        <v>2.8601132000000002</v>
      </c>
      <c r="H890" s="55">
        <f t="shared" si="26"/>
        <v>-0.38625275041561291</v>
      </c>
      <c r="I890" s="87">
        <f t="shared" si="27"/>
        <v>1.1911030850743912E-4</v>
      </c>
      <c r="J890" s="138">
        <v>62.771578424772805</v>
      </c>
      <c r="K890" s="138">
        <v>26.174727272727299</v>
      </c>
    </row>
    <row r="891" spans="1:11" x14ac:dyDescent="0.2">
      <c r="A891" s="165" t="s">
        <v>2043</v>
      </c>
      <c r="B891" s="165" t="s">
        <v>2044</v>
      </c>
      <c r="C891" s="165" t="s">
        <v>1695</v>
      </c>
      <c r="D891" s="165" t="s">
        <v>135</v>
      </c>
      <c r="E891" s="165" t="s">
        <v>443</v>
      </c>
      <c r="F891" s="171">
        <v>1.7550240500000001</v>
      </c>
      <c r="G891" s="133">
        <v>2.0124341100000001</v>
      </c>
      <c r="H891" s="55">
        <f t="shared" si="26"/>
        <v>-0.12790980769054838</v>
      </c>
      <c r="I891" s="87">
        <f t="shared" si="27"/>
        <v>1.1908570729810638E-4</v>
      </c>
      <c r="J891" s="138">
        <v>64.384728897883363</v>
      </c>
      <c r="K891" s="138">
        <v>24.307454545454501</v>
      </c>
    </row>
    <row r="892" spans="1:11" x14ac:dyDescent="0.2">
      <c r="A892" s="165" t="s">
        <v>1478</v>
      </c>
      <c r="B892" s="165" t="s">
        <v>413</v>
      </c>
      <c r="C892" s="165" t="s">
        <v>1301</v>
      </c>
      <c r="D892" s="165" t="s">
        <v>134</v>
      </c>
      <c r="E892" s="165" t="s">
        <v>136</v>
      </c>
      <c r="F892" s="171">
        <v>1.74740991</v>
      </c>
      <c r="G892" s="133">
        <v>1.31304993</v>
      </c>
      <c r="H892" s="55">
        <f t="shared" si="26"/>
        <v>0.33080233285568972</v>
      </c>
      <c r="I892" s="87">
        <f t="shared" si="27"/>
        <v>1.1856905611753322E-4</v>
      </c>
      <c r="J892" s="138">
        <v>68.380168512499992</v>
      </c>
      <c r="K892" s="138">
        <v>20.212181818181801</v>
      </c>
    </row>
    <row r="893" spans="1:11" x14ac:dyDescent="0.2">
      <c r="A893" s="165" t="s">
        <v>2893</v>
      </c>
      <c r="B893" s="165" t="s">
        <v>2894</v>
      </c>
      <c r="C893" s="170" t="s">
        <v>404</v>
      </c>
      <c r="D893" s="170" t="s">
        <v>389</v>
      </c>
      <c r="E893" s="170" t="s">
        <v>443</v>
      </c>
      <c r="F893" s="133">
        <v>1.74602408</v>
      </c>
      <c r="G893" s="133">
        <v>2.8654742299999998</v>
      </c>
      <c r="H893" s="55">
        <f t="shared" si="26"/>
        <v>-0.39066837114776631</v>
      </c>
      <c r="I893" s="87">
        <f t="shared" si="27"/>
        <v>1.1847502176755098E-4</v>
      </c>
      <c r="J893" s="138">
        <v>1309.5079747812185</v>
      </c>
      <c r="K893" s="138">
        <v>25.236818181818201</v>
      </c>
    </row>
    <row r="894" spans="1:11" x14ac:dyDescent="0.2">
      <c r="A894" s="165" t="s">
        <v>3183</v>
      </c>
      <c r="B894" s="165" t="s">
        <v>3184</v>
      </c>
      <c r="C894" s="165" t="s">
        <v>1301</v>
      </c>
      <c r="D894" s="165" t="s">
        <v>134</v>
      </c>
      <c r="E894" s="165" t="s">
        <v>136</v>
      </c>
      <c r="F894" s="171">
        <v>1.7453608700000001</v>
      </c>
      <c r="G894" s="171">
        <v>2.0250042600000002</v>
      </c>
      <c r="H894" s="55">
        <f t="shared" si="26"/>
        <v>-0.13809521072316167</v>
      </c>
      <c r="I894" s="41">
        <f t="shared" si="27"/>
        <v>1.1843002020079914E-4</v>
      </c>
      <c r="J894" s="138">
        <v>13.661970762400001</v>
      </c>
      <c r="K894" s="173">
        <v>17.375181818181801</v>
      </c>
    </row>
    <row r="895" spans="1:11" x14ac:dyDescent="0.2">
      <c r="A895" s="165" t="s">
        <v>2455</v>
      </c>
      <c r="B895" s="165" t="s">
        <v>1040</v>
      </c>
      <c r="C895" s="165" t="s">
        <v>404</v>
      </c>
      <c r="D895" s="165" t="s">
        <v>389</v>
      </c>
      <c r="E895" s="165" t="s">
        <v>443</v>
      </c>
      <c r="F895" s="171">
        <v>1.7408417199999999</v>
      </c>
      <c r="G895" s="171">
        <v>3.2149908799999998</v>
      </c>
      <c r="H895" s="55">
        <f t="shared" si="26"/>
        <v>-0.45852358996427389</v>
      </c>
      <c r="I895" s="41">
        <f t="shared" si="27"/>
        <v>1.1812337701027633E-4</v>
      </c>
      <c r="J895" s="138">
        <v>120.98427510097611</v>
      </c>
      <c r="K895" s="173">
        <v>20.661681818181801</v>
      </c>
    </row>
    <row r="896" spans="1:11" x14ac:dyDescent="0.2">
      <c r="A896" s="165" t="s">
        <v>3706</v>
      </c>
      <c r="B896" s="165" t="s">
        <v>2294</v>
      </c>
      <c r="C896" s="165" t="s">
        <v>3069</v>
      </c>
      <c r="D896" s="165" t="s">
        <v>135</v>
      </c>
      <c r="E896" s="165" t="s">
        <v>443</v>
      </c>
      <c r="F896" s="171">
        <v>1.73566742</v>
      </c>
      <c r="G896" s="133">
        <v>0.82773987000000004</v>
      </c>
      <c r="H896" s="55">
        <f t="shared" si="26"/>
        <v>1.0968754591946861</v>
      </c>
      <c r="I896" s="87">
        <f t="shared" si="27"/>
        <v>1.1777227915764429E-4</v>
      </c>
      <c r="J896" s="138">
        <v>209.49279996000001</v>
      </c>
      <c r="K896" s="138">
        <v>21.4843181818182</v>
      </c>
    </row>
    <row r="897" spans="1:11" x14ac:dyDescent="0.2">
      <c r="A897" s="165" t="s">
        <v>2281</v>
      </c>
      <c r="B897" s="165" t="s">
        <v>2291</v>
      </c>
      <c r="C897" s="165" t="s">
        <v>3069</v>
      </c>
      <c r="D897" s="165" t="s">
        <v>134</v>
      </c>
      <c r="E897" s="165" t="s">
        <v>443</v>
      </c>
      <c r="F897" s="171">
        <v>1.7334428799999999</v>
      </c>
      <c r="G897" s="133">
        <v>0.21510265000000001</v>
      </c>
      <c r="H897" s="55">
        <f t="shared" si="26"/>
        <v>7.0586774732900768</v>
      </c>
      <c r="I897" s="87">
        <f t="shared" si="27"/>
        <v>1.1762133483336968E-4</v>
      </c>
      <c r="J897" s="138">
        <v>2048.0877949343653</v>
      </c>
      <c r="K897" s="138">
        <v>11.7499090909091</v>
      </c>
    </row>
    <row r="898" spans="1:11" x14ac:dyDescent="0.2">
      <c r="A898" s="165" t="s">
        <v>2786</v>
      </c>
      <c r="B898" s="165" t="s">
        <v>60</v>
      </c>
      <c r="C898" s="165" t="s">
        <v>1491</v>
      </c>
      <c r="D898" s="165" t="s">
        <v>134</v>
      </c>
      <c r="E898" s="165" t="s">
        <v>443</v>
      </c>
      <c r="F898" s="171">
        <v>1.727776</v>
      </c>
      <c r="G898" s="133">
        <v>1.5098614399999999</v>
      </c>
      <c r="H898" s="55">
        <f t="shared" si="26"/>
        <v>0.14432752186849673</v>
      </c>
      <c r="I898" s="87">
        <f t="shared" si="27"/>
        <v>1.1723681337169884E-4</v>
      </c>
      <c r="J898" s="138">
        <v>68.123927903999999</v>
      </c>
      <c r="K898" s="138">
        <v>10.6527727272727</v>
      </c>
    </row>
    <row r="899" spans="1:11" x14ac:dyDescent="0.2">
      <c r="A899" s="165" t="s">
        <v>1836</v>
      </c>
      <c r="B899" s="165" t="s">
        <v>1837</v>
      </c>
      <c r="C899" s="165" t="s">
        <v>404</v>
      </c>
      <c r="D899" s="165" t="s">
        <v>135</v>
      </c>
      <c r="E899" s="165" t="s">
        <v>443</v>
      </c>
      <c r="F899" s="171">
        <v>1.7259831200000002</v>
      </c>
      <c r="G899" s="171">
        <v>0.85670586000000004</v>
      </c>
      <c r="H899" s="55">
        <f t="shared" si="26"/>
        <v>1.0146741146371991</v>
      </c>
      <c r="I899" s="41">
        <f t="shared" si="27"/>
        <v>1.1711515898018175E-4</v>
      </c>
      <c r="J899" s="138">
        <v>190.54040891955572</v>
      </c>
      <c r="K899" s="173">
        <v>68.209090909090904</v>
      </c>
    </row>
    <row r="900" spans="1:11" x14ac:dyDescent="0.2">
      <c r="A900" s="165" t="s">
        <v>1690</v>
      </c>
      <c r="B900" s="165" t="s">
        <v>143</v>
      </c>
      <c r="C900" s="165" t="s">
        <v>1695</v>
      </c>
      <c r="D900" s="165" t="s">
        <v>134</v>
      </c>
      <c r="E900" s="165" t="s">
        <v>443</v>
      </c>
      <c r="F900" s="171">
        <v>1.72165415</v>
      </c>
      <c r="G900" s="133">
        <v>11.4963423</v>
      </c>
      <c r="H900" s="55">
        <f t="shared" si="26"/>
        <v>-0.85024331173576839</v>
      </c>
      <c r="I900" s="87">
        <f t="shared" si="27"/>
        <v>1.1682142029647408E-4</v>
      </c>
      <c r="J900" s="138">
        <v>7.7690315672999999</v>
      </c>
      <c r="K900" s="138">
        <v>12.8260454545455</v>
      </c>
    </row>
    <row r="901" spans="1:11" x14ac:dyDescent="0.2">
      <c r="A901" s="165" t="s">
        <v>1622</v>
      </c>
      <c r="B901" s="165" t="s">
        <v>1165</v>
      </c>
      <c r="C901" s="165" t="s">
        <v>1301</v>
      </c>
      <c r="D901" s="165" t="s">
        <v>135</v>
      </c>
      <c r="E901" s="165" t="s">
        <v>136</v>
      </c>
      <c r="F901" s="171">
        <v>1.7205234599999999</v>
      </c>
      <c r="G901" s="133">
        <v>0.74323539999999999</v>
      </c>
      <c r="H901" s="55">
        <f t="shared" si="26"/>
        <v>1.3149105384377546</v>
      </c>
      <c r="I901" s="87">
        <f t="shared" si="27"/>
        <v>1.1674469826045132E-4</v>
      </c>
      <c r="J901" s="138">
        <v>26.415397100300002</v>
      </c>
      <c r="K901" s="138">
        <v>17.402318181818199</v>
      </c>
    </row>
    <row r="902" spans="1:11" x14ac:dyDescent="0.2">
      <c r="A902" s="165" t="s">
        <v>2041</v>
      </c>
      <c r="B902" s="165" t="s">
        <v>2042</v>
      </c>
      <c r="C902" s="165" t="s">
        <v>1695</v>
      </c>
      <c r="D902" s="165" t="s">
        <v>135</v>
      </c>
      <c r="E902" s="165" t="s">
        <v>443</v>
      </c>
      <c r="F902" s="171">
        <v>1.7092659800000001</v>
      </c>
      <c r="G902" s="133">
        <v>3.4853369300000003</v>
      </c>
      <c r="H902" s="55">
        <f t="shared" si="26"/>
        <v>-0.5095837176350122</v>
      </c>
      <c r="I902" s="87">
        <f t="shared" si="27"/>
        <v>1.1598083125350389E-4</v>
      </c>
      <c r="J902" s="138">
        <v>149.68032299999999</v>
      </c>
      <c r="K902" s="138">
        <v>13.633363636363599</v>
      </c>
    </row>
    <row r="903" spans="1:11" x14ac:dyDescent="0.2">
      <c r="A903" s="165" t="s">
        <v>2048</v>
      </c>
      <c r="B903" s="165" t="s">
        <v>2049</v>
      </c>
      <c r="C903" s="165" t="s">
        <v>1307</v>
      </c>
      <c r="D903" s="165" t="s">
        <v>389</v>
      </c>
      <c r="E903" s="165" t="s">
        <v>443</v>
      </c>
      <c r="F903" s="171">
        <v>1.7087186599999999</v>
      </c>
      <c r="G903" s="133">
        <v>2.3951627599999998</v>
      </c>
      <c r="H903" s="55">
        <f t="shared" ref="H903:H966" si="28">IF(ISERROR(F903/G903-1),"",IF((F903/G903-1)&gt;10000%,"",F903/G903-1))</f>
        <v>-0.28659601404290369</v>
      </c>
      <c r="I903" s="87">
        <f t="shared" ref="I903:I966" si="29">F903/$F$1625</f>
        <v>1.1594369330697922E-4</v>
      </c>
      <c r="J903" s="138">
        <v>60.29566958094918</v>
      </c>
      <c r="K903" s="138">
        <v>51.842727272727302</v>
      </c>
    </row>
    <row r="904" spans="1:11" x14ac:dyDescent="0.2">
      <c r="A904" s="165" t="s">
        <v>3137</v>
      </c>
      <c r="B904" s="165" t="s">
        <v>1074</v>
      </c>
      <c r="C904" s="165" t="s">
        <v>1301</v>
      </c>
      <c r="D904" s="165" t="s">
        <v>134</v>
      </c>
      <c r="E904" s="165" t="s">
        <v>443</v>
      </c>
      <c r="F904" s="171">
        <v>1.7026453300000002</v>
      </c>
      <c r="G904" s="133">
        <v>1.2832203799999999</v>
      </c>
      <c r="H904" s="55">
        <f t="shared" si="28"/>
        <v>0.3268534045570568</v>
      </c>
      <c r="I904" s="87">
        <f t="shared" si="29"/>
        <v>1.1553159251627793E-4</v>
      </c>
      <c r="J904" s="138">
        <v>315.1835728138966</v>
      </c>
      <c r="K904" s="138">
        <v>11.7677727272727</v>
      </c>
    </row>
    <row r="905" spans="1:11" x14ac:dyDescent="0.2">
      <c r="A905" s="165" t="s">
        <v>1677</v>
      </c>
      <c r="B905" s="165" t="s">
        <v>178</v>
      </c>
      <c r="C905" s="165" t="s">
        <v>1695</v>
      </c>
      <c r="D905" s="165" t="s">
        <v>134</v>
      </c>
      <c r="E905" s="165" t="s">
        <v>443</v>
      </c>
      <c r="F905" s="171">
        <v>1.69145283</v>
      </c>
      <c r="G905" s="133">
        <v>1.22589774</v>
      </c>
      <c r="H905" s="55">
        <f t="shared" si="28"/>
        <v>0.3797666598194398</v>
      </c>
      <c r="I905" s="87">
        <f t="shared" si="29"/>
        <v>1.1477213467355829E-4</v>
      </c>
      <c r="J905" s="138">
        <v>54.956786450122188</v>
      </c>
      <c r="K905" s="138">
        <v>46.644727272727302</v>
      </c>
    </row>
    <row r="906" spans="1:11" x14ac:dyDescent="0.2">
      <c r="A906" s="165" t="s">
        <v>1635</v>
      </c>
      <c r="B906" s="165" t="s">
        <v>751</v>
      </c>
      <c r="C906" s="165" t="s">
        <v>1695</v>
      </c>
      <c r="D906" s="165" t="s">
        <v>134</v>
      </c>
      <c r="E906" s="165" t="s">
        <v>443</v>
      </c>
      <c r="F906" s="171">
        <v>1.69000956</v>
      </c>
      <c r="G906" s="133">
        <v>1.20501967</v>
      </c>
      <c r="H906" s="55">
        <f t="shared" si="28"/>
        <v>0.40247466665834586</v>
      </c>
      <c r="I906" s="87">
        <f t="shared" si="29"/>
        <v>1.1467420277982035E-4</v>
      </c>
      <c r="J906" s="138">
        <v>13.197249451199999</v>
      </c>
      <c r="K906" s="138">
        <v>15.7637272727273</v>
      </c>
    </row>
    <row r="907" spans="1:11" x14ac:dyDescent="0.2">
      <c r="A907" s="165" t="s">
        <v>2661</v>
      </c>
      <c r="B907" s="165" t="s">
        <v>319</v>
      </c>
      <c r="C907" s="165" t="s">
        <v>1491</v>
      </c>
      <c r="D907" s="165" t="s">
        <v>134</v>
      </c>
      <c r="E907" s="165" t="s">
        <v>443</v>
      </c>
      <c r="F907" s="171">
        <v>1.68241179</v>
      </c>
      <c r="G907" s="133">
        <v>12.999565430000001</v>
      </c>
      <c r="H907" s="55">
        <f t="shared" si="28"/>
        <v>-0.87057938212939168</v>
      </c>
      <c r="I907" s="87">
        <f t="shared" si="29"/>
        <v>1.1415866237207589E-4</v>
      </c>
      <c r="J907" s="138">
        <v>56.796264626400003</v>
      </c>
      <c r="K907" s="138">
        <v>28.035590909090899</v>
      </c>
    </row>
    <row r="908" spans="1:11" x14ac:dyDescent="0.2">
      <c r="A908" s="165" t="s">
        <v>1468</v>
      </c>
      <c r="B908" s="165" t="s">
        <v>436</v>
      </c>
      <c r="C908" s="165" t="s">
        <v>1302</v>
      </c>
      <c r="D908" s="165" t="s">
        <v>389</v>
      </c>
      <c r="E908" s="165" t="s">
        <v>136</v>
      </c>
      <c r="F908" s="171">
        <v>1.6704219299999998</v>
      </c>
      <c r="G908" s="133">
        <v>1.11899295</v>
      </c>
      <c r="H908" s="55">
        <f t="shared" si="28"/>
        <v>0.49279039693681703</v>
      </c>
      <c r="I908" s="87">
        <f t="shared" si="29"/>
        <v>1.133451003251596E-4</v>
      </c>
      <c r="J908" s="138">
        <v>383.79864599461462</v>
      </c>
      <c r="K908" s="138">
        <v>6.0448181818181803</v>
      </c>
    </row>
    <row r="909" spans="1:11" x14ac:dyDescent="0.2">
      <c r="A909" s="165" t="s">
        <v>2349</v>
      </c>
      <c r="B909" s="165" t="s">
        <v>1569</v>
      </c>
      <c r="C909" s="165" t="s">
        <v>1300</v>
      </c>
      <c r="D909" s="165" t="s">
        <v>134</v>
      </c>
      <c r="E909" s="165" t="s">
        <v>443</v>
      </c>
      <c r="F909" s="171">
        <v>1.6623311999999999</v>
      </c>
      <c r="G909" s="133">
        <v>1.1340356699999998</v>
      </c>
      <c r="H909" s="55">
        <f t="shared" si="28"/>
        <v>0.46585442061094962</v>
      </c>
      <c r="I909" s="87">
        <f t="shared" si="29"/>
        <v>1.1279611052379022E-4</v>
      </c>
      <c r="J909" s="138">
        <v>456.66422070129556</v>
      </c>
      <c r="K909" s="138">
        <v>11.223045454545501</v>
      </c>
    </row>
    <row r="910" spans="1:11" x14ac:dyDescent="0.2">
      <c r="A910" s="165" t="s">
        <v>3067</v>
      </c>
      <c r="B910" s="165" t="s">
        <v>1951</v>
      </c>
      <c r="C910" s="165" t="s">
        <v>1300</v>
      </c>
      <c r="D910" s="165" t="s">
        <v>135</v>
      </c>
      <c r="E910" s="165" t="s">
        <v>136</v>
      </c>
      <c r="F910" s="171">
        <v>1.6457996499999998</v>
      </c>
      <c r="G910" s="133">
        <v>1.5678060600000001</v>
      </c>
      <c r="H910" s="55">
        <f t="shared" si="28"/>
        <v>4.9746962963008068E-2</v>
      </c>
      <c r="I910" s="87">
        <f t="shared" si="29"/>
        <v>1.1167437585326874E-4</v>
      </c>
      <c r="J910" s="138">
        <v>114.50309756280755</v>
      </c>
      <c r="K910" s="138">
        <v>25.967681818181799</v>
      </c>
    </row>
    <row r="911" spans="1:11" x14ac:dyDescent="0.2">
      <c r="A911" s="165" t="s">
        <v>2564</v>
      </c>
      <c r="B911" s="165" t="s">
        <v>195</v>
      </c>
      <c r="C911" s="165" t="s">
        <v>1301</v>
      </c>
      <c r="D911" s="165" t="s">
        <v>134</v>
      </c>
      <c r="E911" s="165" t="s">
        <v>443</v>
      </c>
      <c r="F911" s="171">
        <v>1.6445794499999999</v>
      </c>
      <c r="G911" s="133">
        <v>2.2745688500000001</v>
      </c>
      <c r="H911" s="55">
        <f t="shared" si="28"/>
        <v>-0.27697090813496372</v>
      </c>
      <c r="I911" s="87">
        <f t="shared" si="29"/>
        <v>1.1159158019012946E-4</v>
      </c>
      <c r="J911" s="138">
        <v>71.748991061500007</v>
      </c>
      <c r="K911" s="138">
        <v>23.6450454545455</v>
      </c>
    </row>
    <row r="912" spans="1:11" x14ac:dyDescent="0.2">
      <c r="A912" s="165" t="s">
        <v>2540</v>
      </c>
      <c r="B912" s="165" t="s">
        <v>385</v>
      </c>
      <c r="C912" s="165" t="s">
        <v>1301</v>
      </c>
      <c r="D912" s="165" t="s">
        <v>134</v>
      </c>
      <c r="E912" s="165" t="s">
        <v>443</v>
      </c>
      <c r="F912" s="171">
        <v>1.64035577</v>
      </c>
      <c r="G912" s="133">
        <v>4.0988341200000002</v>
      </c>
      <c r="H912" s="55">
        <f t="shared" si="28"/>
        <v>-0.59979942540343645</v>
      </c>
      <c r="I912" s="87">
        <f t="shared" si="29"/>
        <v>1.1130498587240439E-4</v>
      </c>
      <c r="J912" s="138">
        <v>414.23928719839995</v>
      </c>
      <c r="K912" s="138">
        <v>7.57586363636364</v>
      </c>
    </row>
    <row r="913" spans="1:11" x14ac:dyDescent="0.2">
      <c r="A913" s="165" t="s">
        <v>1404</v>
      </c>
      <c r="B913" s="165" t="s">
        <v>1405</v>
      </c>
      <c r="C913" s="165" t="s">
        <v>1406</v>
      </c>
      <c r="D913" s="165" t="s">
        <v>135</v>
      </c>
      <c r="E913" s="165" t="s">
        <v>443</v>
      </c>
      <c r="F913" s="171">
        <v>1.6399090427999998</v>
      </c>
      <c r="G913" s="133">
        <v>8.5167200000000002E-3</v>
      </c>
      <c r="H913" s="55" t="str">
        <f t="shared" si="28"/>
        <v/>
      </c>
      <c r="I913" s="87">
        <f t="shared" si="29"/>
        <v>1.1127467356723608E-4</v>
      </c>
      <c r="J913" s="138">
        <v>4.5932853300000005</v>
      </c>
      <c r="K913" s="138" t="s">
        <v>3883</v>
      </c>
    </row>
    <row r="914" spans="1:11" x14ac:dyDescent="0.2">
      <c r="A914" s="165" t="s">
        <v>2270</v>
      </c>
      <c r="B914" s="165" t="s">
        <v>2271</v>
      </c>
      <c r="C914" s="165" t="s">
        <v>404</v>
      </c>
      <c r="D914" s="165" t="s">
        <v>135</v>
      </c>
      <c r="E914" s="165" t="s">
        <v>136</v>
      </c>
      <c r="F914" s="171">
        <v>1.63253402</v>
      </c>
      <c r="G914" s="133">
        <v>2.0989429700000004</v>
      </c>
      <c r="H914" s="55">
        <f t="shared" si="28"/>
        <v>-0.22221134955372335</v>
      </c>
      <c r="I914" s="87">
        <f t="shared" si="29"/>
        <v>1.1077424748676292E-4</v>
      </c>
      <c r="J914" s="138">
        <v>19.185980393806801</v>
      </c>
      <c r="K914" s="138">
        <v>28.7024090909091</v>
      </c>
    </row>
    <row r="915" spans="1:11" x14ac:dyDescent="0.2">
      <c r="A915" s="165" t="s">
        <v>2913</v>
      </c>
      <c r="B915" s="165" t="s">
        <v>1025</v>
      </c>
      <c r="C915" s="165" t="s">
        <v>3069</v>
      </c>
      <c r="D915" s="165" t="s">
        <v>134</v>
      </c>
      <c r="E915" s="165" t="s">
        <v>443</v>
      </c>
      <c r="F915" s="171">
        <v>1.6306493999999998</v>
      </c>
      <c r="G915" s="133">
        <v>1.9386288999999999</v>
      </c>
      <c r="H915" s="55">
        <f t="shared" si="28"/>
        <v>-0.15886459755139315</v>
      </c>
      <c r="I915" s="87">
        <f t="shared" si="29"/>
        <v>1.1064636815332119E-4</v>
      </c>
      <c r="J915" s="138">
        <v>99.052932209999994</v>
      </c>
      <c r="K915" s="138">
        <v>27.836136363636399</v>
      </c>
    </row>
    <row r="916" spans="1:11" x14ac:dyDescent="0.2">
      <c r="A916" s="165" t="s">
        <v>3216</v>
      </c>
      <c r="B916" s="165" t="s">
        <v>3217</v>
      </c>
      <c r="C916" s="165" t="s">
        <v>1301</v>
      </c>
      <c r="D916" s="165" t="s">
        <v>134</v>
      </c>
      <c r="E916" s="165" t="s">
        <v>136</v>
      </c>
      <c r="F916" s="171">
        <v>1.6230891999999999</v>
      </c>
      <c r="G916" s="171">
        <v>2.7982446400000001</v>
      </c>
      <c r="H916" s="55">
        <f t="shared" si="28"/>
        <v>-0.41996165138727837</v>
      </c>
      <c r="I916" s="41">
        <f t="shared" si="29"/>
        <v>1.1013337702689467E-4</v>
      </c>
      <c r="J916" s="138">
        <v>28.327451179200001</v>
      </c>
      <c r="K916" s="173">
        <v>21.2529090909091</v>
      </c>
    </row>
    <row r="917" spans="1:11" x14ac:dyDescent="0.2">
      <c r="A917" s="165" t="s">
        <v>2580</v>
      </c>
      <c r="B917" s="165" t="s">
        <v>869</v>
      </c>
      <c r="C917" s="165" t="s">
        <v>1302</v>
      </c>
      <c r="D917" s="165" t="s">
        <v>389</v>
      </c>
      <c r="E917" s="165" t="s">
        <v>136</v>
      </c>
      <c r="F917" s="171">
        <v>1.6224943500000002</v>
      </c>
      <c r="G917" s="133">
        <v>0.26843083000000001</v>
      </c>
      <c r="H917" s="55">
        <f t="shared" si="28"/>
        <v>5.0443666251004036</v>
      </c>
      <c r="I917" s="87">
        <f t="shared" si="29"/>
        <v>1.1009301397147886E-4</v>
      </c>
      <c r="J917" s="138">
        <v>18.743714902389769</v>
      </c>
      <c r="K917" s="138">
        <v>12.325318181818201</v>
      </c>
    </row>
    <row r="918" spans="1:11" x14ac:dyDescent="0.2">
      <c r="A918" s="165" t="s">
        <v>2500</v>
      </c>
      <c r="B918" s="165" t="s">
        <v>121</v>
      </c>
      <c r="C918" s="165" t="s">
        <v>404</v>
      </c>
      <c r="D918" s="165" t="s">
        <v>135</v>
      </c>
      <c r="E918" s="165" t="s">
        <v>443</v>
      </c>
      <c r="F918" s="171">
        <v>1.6187700700000001</v>
      </c>
      <c r="G918" s="133">
        <v>0.97736548000000001</v>
      </c>
      <c r="H918" s="55">
        <f t="shared" si="28"/>
        <v>0.65625869045426088</v>
      </c>
      <c r="I918" s="87">
        <f t="shared" si="29"/>
        <v>1.0984030602825938E-4</v>
      </c>
      <c r="J918" s="138">
        <v>479.99207484853582</v>
      </c>
      <c r="K918" s="138">
        <v>13.3684090909091</v>
      </c>
    </row>
    <row r="919" spans="1:11" x14ac:dyDescent="0.2">
      <c r="A919" s="165" t="s">
        <v>2546</v>
      </c>
      <c r="B919" s="165" t="s">
        <v>1811</v>
      </c>
      <c r="C919" s="165" t="s">
        <v>1301</v>
      </c>
      <c r="D919" s="165" t="s">
        <v>134</v>
      </c>
      <c r="E919" s="165" t="s">
        <v>136</v>
      </c>
      <c r="F919" s="171">
        <v>1.6146984099999999</v>
      </c>
      <c r="G919" s="133">
        <v>1.1890737199999999</v>
      </c>
      <c r="H919" s="55">
        <f t="shared" si="28"/>
        <v>0.35794642740905935</v>
      </c>
      <c r="I919" s="87">
        <f t="shared" si="29"/>
        <v>1.0956402690206881E-4</v>
      </c>
      <c r="J919" s="138">
        <v>132.934658326</v>
      </c>
      <c r="K919" s="138">
        <v>23.382818181818202</v>
      </c>
    </row>
    <row r="920" spans="1:11" x14ac:dyDescent="0.2">
      <c r="A920" s="165" t="s">
        <v>1456</v>
      </c>
      <c r="B920" s="165" t="s">
        <v>492</v>
      </c>
      <c r="C920" s="165" t="s">
        <v>1302</v>
      </c>
      <c r="D920" s="165" t="s">
        <v>135</v>
      </c>
      <c r="E920" s="165" t="s">
        <v>136</v>
      </c>
      <c r="F920" s="171">
        <v>1.6105458300000002</v>
      </c>
      <c r="G920" s="133">
        <v>2.9653188999999998</v>
      </c>
      <c r="H920" s="55">
        <f t="shared" si="28"/>
        <v>-0.45687263855499649</v>
      </c>
      <c r="I920" s="87">
        <f t="shared" si="29"/>
        <v>1.0928225701611658E-4</v>
      </c>
      <c r="J920" s="138">
        <v>526.57847025231627</v>
      </c>
      <c r="K920" s="138">
        <v>10.6572727272727</v>
      </c>
    </row>
    <row r="921" spans="1:11" x14ac:dyDescent="0.2">
      <c r="A921" s="165" t="s">
        <v>3204</v>
      </c>
      <c r="B921" s="165" t="s">
        <v>3205</v>
      </c>
      <c r="C921" s="165" t="s">
        <v>1772</v>
      </c>
      <c r="D921" s="165" t="s">
        <v>134</v>
      </c>
      <c r="E921" s="165" t="s">
        <v>136</v>
      </c>
      <c r="F921" s="171">
        <v>1.60849262</v>
      </c>
      <c r="G921" s="171">
        <v>1.2961662899999999</v>
      </c>
      <c r="H921" s="55">
        <f t="shared" si="28"/>
        <v>0.240961620750066</v>
      </c>
      <c r="I921" s="41">
        <f t="shared" si="29"/>
        <v>1.0914293814747682E-4</v>
      </c>
      <c r="J921" s="138">
        <v>21.04005385392124</v>
      </c>
      <c r="K921" s="173">
        <v>37.211681818181802</v>
      </c>
    </row>
    <row r="922" spans="1:11" x14ac:dyDescent="0.2">
      <c r="A922" s="165" t="s">
        <v>2778</v>
      </c>
      <c r="B922" s="165" t="s">
        <v>211</v>
      </c>
      <c r="C922" s="165" t="s">
        <v>1491</v>
      </c>
      <c r="D922" s="165" t="s">
        <v>134</v>
      </c>
      <c r="E922" s="165" t="s">
        <v>443</v>
      </c>
      <c r="F922" s="171">
        <v>1.60577177</v>
      </c>
      <c r="G922" s="133">
        <v>1.78574656</v>
      </c>
      <c r="H922" s="55">
        <f t="shared" si="28"/>
        <v>-0.10078406086919744</v>
      </c>
      <c r="I922" s="87">
        <f t="shared" si="29"/>
        <v>1.0895831711809431E-4</v>
      </c>
      <c r="J922" s="138">
        <v>82.555504243110008</v>
      </c>
      <c r="K922" s="138">
        <v>129.795227272727</v>
      </c>
    </row>
    <row r="923" spans="1:11" x14ac:dyDescent="0.2">
      <c r="A923" s="165" t="s">
        <v>2732</v>
      </c>
      <c r="B923" s="165" t="s">
        <v>440</v>
      </c>
      <c r="C923" s="165" t="s">
        <v>1491</v>
      </c>
      <c r="D923" s="165" t="s">
        <v>135</v>
      </c>
      <c r="E923" s="165" t="s">
        <v>443</v>
      </c>
      <c r="F923" s="171">
        <v>1.59772015</v>
      </c>
      <c r="G923" s="133">
        <v>1.4767991100000002</v>
      </c>
      <c r="H923" s="55">
        <f t="shared" si="28"/>
        <v>8.1880493549322253E-2</v>
      </c>
      <c r="I923" s="87">
        <f t="shared" si="29"/>
        <v>1.0841198109347084E-4</v>
      </c>
      <c r="J923" s="138">
        <v>55.959556494099999</v>
      </c>
      <c r="K923" s="138">
        <v>97.088636363636397</v>
      </c>
    </row>
    <row r="924" spans="1:11" x14ac:dyDescent="0.2">
      <c r="A924" s="165" t="s">
        <v>791</v>
      </c>
      <c r="B924" s="165" t="s">
        <v>778</v>
      </c>
      <c r="C924" s="165" t="s">
        <v>1302</v>
      </c>
      <c r="D924" s="165" t="s">
        <v>135</v>
      </c>
      <c r="E924" s="165" t="s">
        <v>443</v>
      </c>
      <c r="F924" s="171">
        <v>1.5974339799999999</v>
      </c>
      <c r="G924" s="133">
        <v>2.9316254800000001</v>
      </c>
      <c r="H924" s="55">
        <f t="shared" si="28"/>
        <v>-0.45510298266339266</v>
      </c>
      <c r="I924" s="87">
        <f t="shared" si="29"/>
        <v>1.0839256326449151E-4</v>
      </c>
      <c r="J924" s="138">
        <v>169.69597441938743</v>
      </c>
      <c r="K924" s="138">
        <v>13.893363636363601</v>
      </c>
    </row>
    <row r="925" spans="1:11" x14ac:dyDescent="0.2">
      <c r="A925" s="165" t="s">
        <v>1423</v>
      </c>
      <c r="B925" s="165" t="s">
        <v>1885</v>
      </c>
      <c r="C925" s="165" t="s">
        <v>1301</v>
      </c>
      <c r="D925" s="165" t="s">
        <v>134</v>
      </c>
      <c r="E925" s="165" t="s">
        <v>443</v>
      </c>
      <c r="F925" s="171">
        <v>1.5974270100000001</v>
      </c>
      <c r="G925" s="133">
        <v>2.1584571400000003</v>
      </c>
      <c r="H925" s="55">
        <f t="shared" si="28"/>
        <v>-0.25992183009017267</v>
      </c>
      <c r="I925" s="87">
        <f t="shared" si="29"/>
        <v>1.083920903208986E-4</v>
      </c>
      <c r="J925" s="138">
        <v>89.709572440800002</v>
      </c>
      <c r="K925" s="138">
        <v>56.3154545454545</v>
      </c>
    </row>
    <row r="926" spans="1:11" x14ac:dyDescent="0.2">
      <c r="A926" s="165" t="s">
        <v>1270</v>
      </c>
      <c r="B926" s="165" t="s">
        <v>499</v>
      </c>
      <c r="C926" s="165" t="s">
        <v>1492</v>
      </c>
      <c r="D926" s="165" t="s">
        <v>135</v>
      </c>
      <c r="E926" s="165" t="s">
        <v>136</v>
      </c>
      <c r="F926" s="171">
        <v>1.59333072</v>
      </c>
      <c r="G926" s="133">
        <v>3.4986801600000001</v>
      </c>
      <c r="H926" s="55">
        <f t="shared" si="28"/>
        <v>-0.54459091796490489</v>
      </c>
      <c r="I926" s="87">
        <f t="shared" si="29"/>
        <v>1.0811413994640194E-4</v>
      </c>
      <c r="J926" s="138">
        <v>493.95121505999998</v>
      </c>
      <c r="K926" s="138">
        <v>13.225</v>
      </c>
    </row>
    <row r="927" spans="1:11" x14ac:dyDescent="0.2">
      <c r="A927" s="165" t="s">
        <v>542</v>
      </c>
      <c r="B927" s="165" t="s">
        <v>543</v>
      </c>
      <c r="C927" s="165" t="s">
        <v>1493</v>
      </c>
      <c r="D927" s="165" t="s">
        <v>135</v>
      </c>
      <c r="E927" s="165" t="s">
        <v>136</v>
      </c>
      <c r="F927" s="171">
        <v>1.5896751299999998</v>
      </c>
      <c r="G927" s="133">
        <v>4.89628569</v>
      </c>
      <c r="H927" s="55">
        <f t="shared" si="28"/>
        <v>-0.67533039723423494</v>
      </c>
      <c r="I927" s="87">
        <f t="shared" si="29"/>
        <v>1.078660929063959E-4</v>
      </c>
      <c r="J927" s="138">
        <v>27.249414229999999</v>
      </c>
      <c r="K927" s="138">
        <v>31.3400909090909</v>
      </c>
    </row>
    <row r="928" spans="1:11" x14ac:dyDescent="0.2">
      <c r="A928" s="165" t="s">
        <v>3040</v>
      </c>
      <c r="B928" s="172" t="s">
        <v>1497</v>
      </c>
      <c r="C928" s="165" t="s">
        <v>1300</v>
      </c>
      <c r="D928" s="165" t="s">
        <v>135</v>
      </c>
      <c r="E928" s="165" t="s">
        <v>136</v>
      </c>
      <c r="F928" s="171">
        <v>1.5860594399999999</v>
      </c>
      <c r="G928" s="133">
        <v>0.79816001999999997</v>
      </c>
      <c r="H928" s="55">
        <f t="shared" si="28"/>
        <v>0.98714468309249548</v>
      </c>
      <c r="I928" s="87">
        <f t="shared" si="29"/>
        <v>1.0762075324793328E-4</v>
      </c>
      <c r="J928" s="138">
        <v>11.228565620998971</v>
      </c>
      <c r="K928" s="138">
        <v>13.111136363636399</v>
      </c>
    </row>
    <row r="929" spans="1:11" x14ac:dyDescent="0.2">
      <c r="A929" s="165" t="s">
        <v>1918</v>
      </c>
      <c r="B929" s="165" t="s">
        <v>1724</v>
      </c>
      <c r="C929" s="165" t="s">
        <v>1495</v>
      </c>
      <c r="D929" s="165" t="s">
        <v>389</v>
      </c>
      <c r="E929" s="165" t="s">
        <v>443</v>
      </c>
      <c r="F929" s="171">
        <v>1.5734083999999999</v>
      </c>
      <c r="G929" s="133">
        <v>0</v>
      </c>
      <c r="H929" s="55" t="str">
        <f t="shared" si="28"/>
        <v/>
      </c>
      <c r="I929" s="87">
        <f t="shared" si="29"/>
        <v>1.0676232737823843E-4</v>
      </c>
      <c r="J929" s="138">
        <v>143.46732216425445</v>
      </c>
      <c r="K929" s="138">
        <v>10.6517272727273</v>
      </c>
    </row>
    <row r="930" spans="1:11" x14ac:dyDescent="0.2">
      <c r="A930" s="165" t="s">
        <v>607</v>
      </c>
      <c r="B930" s="165" t="s">
        <v>295</v>
      </c>
      <c r="C930" s="165" t="s">
        <v>404</v>
      </c>
      <c r="D930" s="165" t="s">
        <v>135</v>
      </c>
      <c r="E930" s="165" t="s">
        <v>136</v>
      </c>
      <c r="F930" s="171">
        <v>1.57334157</v>
      </c>
      <c r="G930" s="133">
        <v>6.0652606900000006</v>
      </c>
      <c r="H930" s="55">
        <f t="shared" si="28"/>
        <v>-0.74059786538210615</v>
      </c>
      <c r="I930" s="87">
        <f t="shared" si="29"/>
        <v>1.0675779268378867E-4</v>
      </c>
      <c r="J930" s="138">
        <v>87.315628626725015</v>
      </c>
      <c r="K930" s="138">
        <v>48.031772727272703</v>
      </c>
    </row>
    <row r="931" spans="1:11" x14ac:dyDescent="0.2">
      <c r="A931" s="165" t="s">
        <v>2032</v>
      </c>
      <c r="B931" s="165" t="s">
        <v>2033</v>
      </c>
      <c r="C931" s="165" t="s">
        <v>1330</v>
      </c>
      <c r="D931" s="165" t="s">
        <v>389</v>
      </c>
      <c r="E931" s="165" t="s">
        <v>443</v>
      </c>
      <c r="F931" s="171">
        <v>1.57325873</v>
      </c>
      <c r="G931" s="133">
        <v>0.39223340999999995</v>
      </c>
      <c r="H931" s="55">
        <f t="shared" si="28"/>
        <v>3.0110268271129685</v>
      </c>
      <c r="I931" s="87">
        <f t="shared" si="29"/>
        <v>1.0675217164401286E-4</v>
      </c>
      <c r="J931" s="138">
        <v>204.9950791</v>
      </c>
      <c r="K931" s="138">
        <v>20.990227272727299</v>
      </c>
    </row>
    <row r="932" spans="1:11" x14ac:dyDescent="0.2">
      <c r="A932" s="165" t="s">
        <v>2520</v>
      </c>
      <c r="B932" s="165" t="s">
        <v>837</v>
      </c>
      <c r="C932" s="165" t="s">
        <v>404</v>
      </c>
      <c r="D932" s="165" t="s">
        <v>135</v>
      </c>
      <c r="E932" s="165" t="s">
        <v>443</v>
      </c>
      <c r="F932" s="171">
        <v>1.5643363300000002</v>
      </c>
      <c r="G932" s="133">
        <v>4.24315292</v>
      </c>
      <c r="H932" s="55">
        <f t="shared" si="28"/>
        <v>-0.63132690254302681</v>
      </c>
      <c r="I932" s="87">
        <f t="shared" si="29"/>
        <v>1.0614674956173619E-4</v>
      </c>
      <c r="J932" s="138">
        <v>280.4962425866712</v>
      </c>
      <c r="K932" s="138">
        <v>18.719818181818201</v>
      </c>
    </row>
    <row r="933" spans="1:11" x14ac:dyDescent="0.2">
      <c r="A933" s="165" t="s">
        <v>3210</v>
      </c>
      <c r="B933" s="165" t="s">
        <v>3211</v>
      </c>
      <c r="C933" s="165" t="s">
        <v>404</v>
      </c>
      <c r="D933" s="165" t="s">
        <v>389</v>
      </c>
      <c r="E933" s="165" t="s">
        <v>443</v>
      </c>
      <c r="F933" s="171">
        <v>1.56171744</v>
      </c>
      <c r="G933" s="171">
        <v>1.42363624</v>
      </c>
      <c r="H933" s="55">
        <f t="shared" si="28"/>
        <v>9.6991911360728045E-2</v>
      </c>
      <c r="I933" s="41">
        <f t="shared" si="29"/>
        <v>1.0596904694393676E-4</v>
      </c>
      <c r="J933" s="138">
        <v>66.166839569999993</v>
      </c>
      <c r="K933" s="173">
        <v>38.500681818181803</v>
      </c>
    </row>
    <row r="934" spans="1:11" x14ac:dyDescent="0.2">
      <c r="A934" s="165" t="s">
        <v>792</v>
      </c>
      <c r="B934" s="165" t="s">
        <v>779</v>
      </c>
      <c r="C934" s="165" t="s">
        <v>1302</v>
      </c>
      <c r="D934" s="165" t="s">
        <v>135</v>
      </c>
      <c r="E934" s="165" t="s">
        <v>443</v>
      </c>
      <c r="F934" s="171">
        <v>1.5465638700000002</v>
      </c>
      <c r="G934" s="171">
        <v>2.28337447</v>
      </c>
      <c r="H934" s="55">
        <f t="shared" si="28"/>
        <v>-0.32268496021154158</v>
      </c>
      <c r="I934" s="41">
        <f t="shared" si="29"/>
        <v>1.0494081396813148E-4</v>
      </c>
      <c r="J934" s="138">
        <v>113.60714809828343</v>
      </c>
      <c r="K934" s="173">
        <v>14.217545454545499</v>
      </c>
    </row>
    <row r="935" spans="1:11" x14ac:dyDescent="0.2">
      <c r="A935" s="165" t="s">
        <v>2348</v>
      </c>
      <c r="B935" s="165" t="s">
        <v>1573</v>
      </c>
      <c r="C935" s="165" t="s">
        <v>1300</v>
      </c>
      <c r="D935" s="165" t="s">
        <v>134</v>
      </c>
      <c r="E935" s="165" t="s">
        <v>443</v>
      </c>
      <c r="F935" s="171">
        <v>1.5321236999999999</v>
      </c>
      <c r="G935" s="133">
        <v>2.3342504399999999</v>
      </c>
      <c r="H935" s="55">
        <f t="shared" si="28"/>
        <v>-0.34363353916728834</v>
      </c>
      <c r="I935" s="87">
        <f t="shared" si="29"/>
        <v>1.0396098816007208E-4</v>
      </c>
      <c r="J935" s="138">
        <v>744.13457753993043</v>
      </c>
      <c r="K935" s="138">
        <v>8.8923181818181796</v>
      </c>
    </row>
    <row r="936" spans="1:11" x14ac:dyDescent="0.2">
      <c r="A936" s="165" t="s">
        <v>2617</v>
      </c>
      <c r="B936" s="165" t="s">
        <v>2046</v>
      </c>
      <c r="C936" s="165" t="s">
        <v>1330</v>
      </c>
      <c r="D936" s="165" t="s">
        <v>389</v>
      </c>
      <c r="E936" s="165" t="s">
        <v>136</v>
      </c>
      <c r="F936" s="171">
        <v>1.5285442300000001</v>
      </c>
      <c r="G936" s="133">
        <v>2.1447679900000001</v>
      </c>
      <c r="H936" s="55">
        <f t="shared" si="28"/>
        <v>-0.28731488108417735</v>
      </c>
      <c r="I936" s="87">
        <f t="shared" si="29"/>
        <v>1.0371810617979247E-4</v>
      </c>
      <c r="J936" s="138">
        <v>96.043358150000003</v>
      </c>
      <c r="K936" s="138">
        <v>36.145727272727299</v>
      </c>
    </row>
    <row r="937" spans="1:11" x14ac:dyDescent="0.2">
      <c r="A937" s="165" t="s">
        <v>2726</v>
      </c>
      <c r="B937" s="165" t="s">
        <v>281</v>
      </c>
      <c r="C937" s="165" t="s">
        <v>1491</v>
      </c>
      <c r="D937" s="165" t="s">
        <v>135</v>
      </c>
      <c r="E937" s="165" t="s">
        <v>443</v>
      </c>
      <c r="F937" s="171">
        <v>1.5281533899999999</v>
      </c>
      <c r="G937" s="133">
        <v>2.10342399</v>
      </c>
      <c r="H937" s="55">
        <f t="shared" si="28"/>
        <v>-0.27349245931154376</v>
      </c>
      <c r="I937" s="87">
        <f t="shared" si="29"/>
        <v>1.0369158605441846E-4</v>
      </c>
      <c r="J937" s="138">
        <v>603.52009510113794</v>
      </c>
      <c r="K937" s="138">
        <v>20.401954545454501</v>
      </c>
    </row>
    <row r="938" spans="1:11" x14ac:dyDescent="0.2">
      <c r="A938" s="165" t="s">
        <v>2715</v>
      </c>
      <c r="B938" s="165" t="s">
        <v>409</v>
      </c>
      <c r="C938" s="165" t="s">
        <v>1491</v>
      </c>
      <c r="D938" s="165" t="s">
        <v>135</v>
      </c>
      <c r="E938" s="165" t="s">
        <v>443</v>
      </c>
      <c r="F938" s="171">
        <v>1.5256520099999999</v>
      </c>
      <c r="G938" s="133">
        <v>2.3765116699999997</v>
      </c>
      <c r="H938" s="55">
        <f t="shared" si="28"/>
        <v>-0.35802881624393612</v>
      </c>
      <c r="I938" s="87">
        <f t="shared" si="29"/>
        <v>1.0352185698060814E-4</v>
      </c>
      <c r="J938" s="138">
        <v>18.799665225000002</v>
      </c>
      <c r="K938" s="138">
        <v>22.943772727272702</v>
      </c>
    </row>
    <row r="939" spans="1:11" x14ac:dyDescent="0.2">
      <c r="A939" s="165" t="s">
        <v>2636</v>
      </c>
      <c r="B939" s="165" t="s">
        <v>604</v>
      </c>
      <c r="C939" s="165" t="s">
        <v>1491</v>
      </c>
      <c r="D939" s="165" t="s">
        <v>135</v>
      </c>
      <c r="E939" s="165" t="s">
        <v>136</v>
      </c>
      <c r="F939" s="171">
        <v>1.5241757</v>
      </c>
      <c r="G939" s="133">
        <v>4.7098746600000005</v>
      </c>
      <c r="H939" s="55">
        <f t="shared" si="28"/>
        <v>-0.67638720559922505</v>
      </c>
      <c r="I939" s="87">
        <f t="shared" si="29"/>
        <v>1.0342168318496057E-4</v>
      </c>
      <c r="J939" s="138">
        <v>101.8207365</v>
      </c>
      <c r="K939" s="138">
        <v>18.864045454545501</v>
      </c>
    </row>
    <row r="940" spans="1:11" x14ac:dyDescent="0.2">
      <c r="A940" s="165" t="s">
        <v>1253</v>
      </c>
      <c r="B940" s="165" t="s">
        <v>48</v>
      </c>
      <c r="C940" s="165" t="s">
        <v>1492</v>
      </c>
      <c r="D940" s="165" t="s">
        <v>135</v>
      </c>
      <c r="E940" s="165" t="s">
        <v>136</v>
      </c>
      <c r="F940" s="171">
        <v>1.51267247</v>
      </c>
      <c r="G940" s="133">
        <v>6.9769816200000001</v>
      </c>
      <c r="H940" s="55">
        <f t="shared" si="28"/>
        <v>-0.7831909911208853</v>
      </c>
      <c r="I940" s="87">
        <f t="shared" si="29"/>
        <v>1.026411410147477E-4</v>
      </c>
      <c r="J940" s="138">
        <v>801.83412885999996</v>
      </c>
      <c r="K940" s="138">
        <v>13.9456818181818</v>
      </c>
    </row>
    <row r="941" spans="1:11" x14ac:dyDescent="0.2">
      <c r="A941" s="165" t="s">
        <v>3143</v>
      </c>
      <c r="B941" s="165" t="s">
        <v>2897</v>
      </c>
      <c r="C941" s="165" t="s">
        <v>1492</v>
      </c>
      <c r="D941" s="165" t="s">
        <v>389</v>
      </c>
      <c r="E941" s="165" t="s">
        <v>443</v>
      </c>
      <c r="F941" s="171">
        <v>1.5110833700000001</v>
      </c>
      <c r="G941" s="133">
        <v>0.37053566999999998</v>
      </c>
      <c r="H941" s="55">
        <f t="shared" si="28"/>
        <v>3.0781050040337554</v>
      </c>
      <c r="I941" s="87">
        <f t="shared" si="29"/>
        <v>1.0253331394681241E-4</v>
      </c>
      <c r="J941" s="138">
        <v>221.52414568</v>
      </c>
      <c r="K941" s="138">
        <v>25.408772727272702</v>
      </c>
    </row>
    <row r="942" spans="1:11" x14ac:dyDescent="0.2">
      <c r="A942" s="165" t="s">
        <v>3636</v>
      </c>
      <c r="B942" s="165" t="s">
        <v>3637</v>
      </c>
      <c r="C942" s="170" t="s">
        <v>1695</v>
      </c>
      <c r="D942" s="170" t="s">
        <v>135</v>
      </c>
      <c r="E942" s="170" t="s">
        <v>443</v>
      </c>
      <c r="F942" s="133">
        <v>1.5101396</v>
      </c>
      <c r="G942" s="133">
        <v>3.1285206400000001</v>
      </c>
      <c r="H942" s="55">
        <f t="shared" si="28"/>
        <v>-0.51729914110459574</v>
      </c>
      <c r="I942" s="87">
        <f t="shared" si="29"/>
        <v>1.0246927521299749E-4</v>
      </c>
      <c r="J942" s="138">
        <v>29.184656716417869</v>
      </c>
      <c r="K942" s="138">
        <v>25.1992727272727</v>
      </c>
    </row>
    <row r="943" spans="1:11" x14ac:dyDescent="0.2">
      <c r="A943" s="165" t="s">
        <v>3452</v>
      </c>
      <c r="B943" s="165" t="s">
        <v>264</v>
      </c>
      <c r="C943" s="165" t="s">
        <v>1301</v>
      </c>
      <c r="D943" s="165" t="s">
        <v>134</v>
      </c>
      <c r="E943" s="165" t="s">
        <v>443</v>
      </c>
      <c r="F943" s="171">
        <v>1.5053107400000001</v>
      </c>
      <c r="G943" s="133">
        <v>2.4256266600000003</v>
      </c>
      <c r="H943" s="55">
        <f t="shared" si="28"/>
        <v>-0.3794136728361982</v>
      </c>
      <c r="I943" s="87">
        <f t="shared" si="29"/>
        <v>1.0214161690623894E-4</v>
      </c>
      <c r="J943" s="138">
        <v>80.899012844936465</v>
      </c>
      <c r="K943" s="138">
        <v>18.8519090909091</v>
      </c>
    </row>
    <row r="944" spans="1:11" x14ac:dyDescent="0.2">
      <c r="A944" s="165" t="s">
        <v>1733</v>
      </c>
      <c r="B944" s="165" t="s">
        <v>741</v>
      </c>
      <c r="C944" s="165" t="s">
        <v>1302</v>
      </c>
      <c r="D944" s="165" t="s">
        <v>135</v>
      </c>
      <c r="E944" s="165" t="s">
        <v>443</v>
      </c>
      <c r="F944" s="171">
        <v>1.5007358400000002</v>
      </c>
      <c r="G944" s="133">
        <v>2.7425555499999996</v>
      </c>
      <c r="H944" s="55">
        <f t="shared" si="28"/>
        <v>-0.45279655684640541</v>
      </c>
      <c r="I944" s="87">
        <f t="shared" si="29"/>
        <v>1.0183119084551453E-4</v>
      </c>
      <c r="J944" s="138">
        <v>161.06485955907104</v>
      </c>
      <c r="K944" s="138">
        <v>17.907545454545499</v>
      </c>
    </row>
    <row r="945" spans="1:11" x14ac:dyDescent="0.2">
      <c r="A945" s="165" t="s">
        <v>3117</v>
      </c>
      <c r="B945" s="165" t="s">
        <v>1315</v>
      </c>
      <c r="C945" s="165" t="s">
        <v>404</v>
      </c>
      <c r="D945" s="165" t="s">
        <v>389</v>
      </c>
      <c r="E945" s="165" t="s">
        <v>136</v>
      </c>
      <c r="F945" s="171">
        <v>1.5001271399999998</v>
      </c>
      <c r="G945" s="133">
        <v>0.1052105</v>
      </c>
      <c r="H945" s="55">
        <f t="shared" si="28"/>
        <v>13.258340564867574</v>
      </c>
      <c r="I945" s="87">
        <f t="shared" si="29"/>
        <v>1.0178988800978849E-4</v>
      </c>
      <c r="J945" s="138">
        <v>40.225614880000002</v>
      </c>
      <c r="K945" s="138">
        <v>57.938499999999998</v>
      </c>
    </row>
    <row r="946" spans="1:11" x14ac:dyDescent="0.2">
      <c r="A946" s="165" t="s">
        <v>3776</v>
      </c>
      <c r="B946" s="165" t="s">
        <v>3777</v>
      </c>
      <c r="C946" s="170" t="s">
        <v>1403</v>
      </c>
      <c r="D946" s="170" t="s">
        <v>389</v>
      </c>
      <c r="E946" s="170" t="s">
        <v>443</v>
      </c>
      <c r="F946" s="133">
        <v>1.4927075300000001</v>
      </c>
      <c r="G946" s="133">
        <v>2.1017617099999999</v>
      </c>
      <c r="H946" s="55">
        <f t="shared" si="28"/>
        <v>-0.28978269853436422</v>
      </c>
      <c r="I946" s="87">
        <f t="shared" si="29"/>
        <v>1.0128643650168746E-4</v>
      </c>
      <c r="J946" s="138">
        <v>8.7664274654998326</v>
      </c>
      <c r="K946" s="138">
        <v>87.304818181818206</v>
      </c>
    </row>
    <row r="947" spans="1:11" x14ac:dyDescent="0.2">
      <c r="A947" s="165" t="s">
        <v>2561</v>
      </c>
      <c r="B947" s="165" t="s">
        <v>1964</v>
      </c>
      <c r="C947" s="165" t="s">
        <v>1301</v>
      </c>
      <c r="D947" s="165" t="s">
        <v>134</v>
      </c>
      <c r="E947" s="165" t="s">
        <v>443</v>
      </c>
      <c r="F947" s="171">
        <v>1.4903363600000001</v>
      </c>
      <c r="G947" s="133">
        <v>0.50710652000000001</v>
      </c>
      <c r="H947" s="55">
        <f t="shared" si="28"/>
        <v>1.9389019884816312</v>
      </c>
      <c r="I947" s="87">
        <f t="shared" si="29"/>
        <v>1.011255427198763E-4</v>
      </c>
      <c r="J947" s="138">
        <v>26.502579274000006</v>
      </c>
      <c r="K947" s="138">
        <v>96.960454545454596</v>
      </c>
    </row>
    <row r="948" spans="1:11" x14ac:dyDescent="0.2">
      <c r="A948" s="165" t="s">
        <v>2723</v>
      </c>
      <c r="B948" s="165" t="s">
        <v>410</v>
      </c>
      <c r="C948" s="165" t="s">
        <v>1491</v>
      </c>
      <c r="D948" s="165" t="s">
        <v>135</v>
      </c>
      <c r="E948" s="165" t="s">
        <v>443</v>
      </c>
      <c r="F948" s="171">
        <v>1.4814945500000001</v>
      </c>
      <c r="G948" s="133">
        <v>1.9185391599999999</v>
      </c>
      <c r="H948" s="55">
        <f t="shared" si="28"/>
        <v>-0.2278007241718224</v>
      </c>
      <c r="I948" s="87">
        <f t="shared" si="29"/>
        <v>1.0052558900548392E-4</v>
      </c>
      <c r="J948" s="138">
        <v>96.938637523087991</v>
      </c>
      <c r="K948" s="138">
        <v>48.067318181818202</v>
      </c>
    </row>
    <row r="949" spans="1:11" x14ac:dyDescent="0.2">
      <c r="A949" s="165" t="s">
        <v>3440</v>
      </c>
      <c r="B949" s="165" t="s">
        <v>454</v>
      </c>
      <c r="C949" s="165" t="s">
        <v>1301</v>
      </c>
      <c r="D949" s="165" t="s">
        <v>135</v>
      </c>
      <c r="E949" s="165" t="s">
        <v>136</v>
      </c>
      <c r="F949" s="171">
        <v>1.48034574</v>
      </c>
      <c r="G949" s="133">
        <v>2.3575261099999998</v>
      </c>
      <c r="H949" s="55">
        <f t="shared" si="28"/>
        <v>-0.37207662993815149</v>
      </c>
      <c r="I949" s="87">
        <f t="shared" si="29"/>
        <v>1.004476374518279E-4</v>
      </c>
      <c r="J949" s="138">
        <v>89.298686419999996</v>
      </c>
      <c r="K949" s="138">
        <v>21.503090909090901</v>
      </c>
    </row>
    <row r="950" spans="1:11" x14ac:dyDescent="0.2">
      <c r="A950" s="165" t="s">
        <v>3058</v>
      </c>
      <c r="B950" s="165" t="s">
        <v>2335</v>
      </c>
      <c r="C950" s="165" t="s">
        <v>1300</v>
      </c>
      <c r="D950" s="165" t="s">
        <v>135</v>
      </c>
      <c r="E950" s="165" t="s">
        <v>443</v>
      </c>
      <c r="F950" s="171">
        <v>1.4733634</v>
      </c>
      <c r="G950" s="133">
        <v>1.1492189099999999</v>
      </c>
      <c r="H950" s="55">
        <f t="shared" si="28"/>
        <v>0.28205634903797416</v>
      </c>
      <c r="I950" s="87">
        <f t="shared" si="29"/>
        <v>9.9973856538400618E-5</v>
      </c>
      <c r="J950" s="138">
        <v>70.51434773585467</v>
      </c>
      <c r="K950" s="138">
        <v>29.869318181818201</v>
      </c>
    </row>
    <row r="951" spans="1:11" x14ac:dyDescent="0.2">
      <c r="A951" s="165" t="s">
        <v>966</v>
      </c>
      <c r="B951" s="165" t="s">
        <v>3252</v>
      </c>
      <c r="C951" s="165" t="s">
        <v>1568</v>
      </c>
      <c r="D951" s="165" t="s">
        <v>135</v>
      </c>
      <c r="E951" s="165" t="s">
        <v>443</v>
      </c>
      <c r="F951" s="171">
        <v>1.45705767</v>
      </c>
      <c r="G951" s="133">
        <v>0.68981506999999997</v>
      </c>
      <c r="H951" s="55">
        <f t="shared" si="28"/>
        <v>1.1122438945846747</v>
      </c>
      <c r="I951" s="87">
        <f t="shared" si="29"/>
        <v>9.8867444697456363E-5</v>
      </c>
      <c r="J951" s="138">
        <v>19.822322230000001</v>
      </c>
      <c r="K951" s="138">
        <v>28.108772727272701</v>
      </c>
    </row>
    <row r="952" spans="1:11" x14ac:dyDescent="0.2">
      <c r="A952" s="165" t="s">
        <v>1455</v>
      </c>
      <c r="B952" s="165" t="s">
        <v>566</v>
      </c>
      <c r="C952" s="165" t="s">
        <v>1302</v>
      </c>
      <c r="D952" s="165" t="s">
        <v>389</v>
      </c>
      <c r="E952" s="165" t="s">
        <v>136</v>
      </c>
      <c r="F952" s="171">
        <v>1.4552991200000001</v>
      </c>
      <c r="G952" s="133">
        <v>2.57189011</v>
      </c>
      <c r="H952" s="55">
        <f t="shared" si="28"/>
        <v>-0.43415190472504284</v>
      </c>
      <c r="I952" s="87">
        <f t="shared" si="29"/>
        <v>9.8748119739733371E-5</v>
      </c>
      <c r="J952" s="138">
        <v>120.63583237967015</v>
      </c>
      <c r="K952" s="138">
        <v>6.0425000000000004</v>
      </c>
    </row>
    <row r="953" spans="1:11" x14ac:dyDescent="0.2">
      <c r="A953" s="165" t="s">
        <v>2711</v>
      </c>
      <c r="B953" s="165" t="s">
        <v>184</v>
      </c>
      <c r="C953" s="165" t="s">
        <v>1491</v>
      </c>
      <c r="D953" s="165" t="s">
        <v>135</v>
      </c>
      <c r="E953" s="165" t="s">
        <v>443</v>
      </c>
      <c r="F953" s="171">
        <v>1.4552318400000002</v>
      </c>
      <c r="G953" s="133">
        <v>4.23883104</v>
      </c>
      <c r="H953" s="55">
        <f t="shared" si="28"/>
        <v>-0.65669029355791442</v>
      </c>
      <c r="I953" s="87">
        <f t="shared" si="29"/>
        <v>9.8743554510905305E-5</v>
      </c>
      <c r="J953" s="138">
        <v>44.660152212984002</v>
      </c>
      <c r="K953" s="138">
        <v>34.448</v>
      </c>
    </row>
    <row r="954" spans="1:11" x14ac:dyDescent="0.2">
      <c r="A954" s="165" t="s">
        <v>2775</v>
      </c>
      <c r="B954" s="165" t="s">
        <v>212</v>
      </c>
      <c r="C954" s="165" t="s">
        <v>1491</v>
      </c>
      <c r="D954" s="165" t="s">
        <v>135</v>
      </c>
      <c r="E954" s="165" t="s">
        <v>136</v>
      </c>
      <c r="F954" s="171">
        <v>1.4407128</v>
      </c>
      <c r="G954" s="133">
        <v>2.10855389</v>
      </c>
      <c r="H954" s="55">
        <f t="shared" si="28"/>
        <v>-0.31672943867704517</v>
      </c>
      <c r="I954" s="87">
        <f t="shared" si="29"/>
        <v>9.7758377044140953E-5</v>
      </c>
      <c r="J954" s="138">
        <v>66.09866809801899</v>
      </c>
      <c r="K954" s="138">
        <v>8.359</v>
      </c>
    </row>
    <row r="955" spans="1:11" x14ac:dyDescent="0.2">
      <c r="A955" s="165" t="s">
        <v>2655</v>
      </c>
      <c r="B955" s="165" t="s">
        <v>81</v>
      </c>
      <c r="C955" s="165" t="s">
        <v>1491</v>
      </c>
      <c r="D955" s="165" t="s">
        <v>389</v>
      </c>
      <c r="E955" s="165" t="s">
        <v>443</v>
      </c>
      <c r="F955" s="171">
        <v>1.4279980299999999</v>
      </c>
      <c r="G955" s="133">
        <v>0.90429043999999992</v>
      </c>
      <c r="H955" s="55">
        <f t="shared" si="28"/>
        <v>0.57913648849367472</v>
      </c>
      <c r="I955" s="87">
        <f t="shared" si="29"/>
        <v>9.6895626827935802E-5</v>
      </c>
      <c r="J955" s="138">
        <v>28.343394403999998</v>
      </c>
      <c r="K955" s="138">
        <v>16.385681818181801</v>
      </c>
    </row>
    <row r="956" spans="1:11" x14ac:dyDescent="0.2">
      <c r="A956" s="165" t="s">
        <v>1441</v>
      </c>
      <c r="B956" s="165" t="s">
        <v>1867</v>
      </c>
      <c r="C956" s="165" t="s">
        <v>1301</v>
      </c>
      <c r="D956" s="165" t="s">
        <v>134</v>
      </c>
      <c r="E956" s="165" t="s">
        <v>443</v>
      </c>
      <c r="F956" s="171">
        <v>1.4272158700000002</v>
      </c>
      <c r="G956" s="133">
        <v>2.1189542299999999</v>
      </c>
      <c r="H956" s="55">
        <f t="shared" si="28"/>
        <v>-0.32645271436561407</v>
      </c>
      <c r="I956" s="87">
        <f t="shared" si="29"/>
        <v>9.6842554007184277E-5</v>
      </c>
      <c r="J956" s="138">
        <v>58.031186709099998</v>
      </c>
      <c r="K956" s="138">
        <v>15.789954545454499</v>
      </c>
    </row>
    <row r="957" spans="1:11" x14ac:dyDescent="0.2">
      <c r="A957" s="165" t="s">
        <v>2764</v>
      </c>
      <c r="B957" s="165" t="s">
        <v>267</v>
      </c>
      <c r="C957" s="165" t="s">
        <v>1491</v>
      </c>
      <c r="D957" s="165" t="s">
        <v>135</v>
      </c>
      <c r="E957" s="165" t="s">
        <v>136</v>
      </c>
      <c r="F957" s="171">
        <v>1.4227416899999998</v>
      </c>
      <c r="G957" s="133">
        <v>1.6541628100000001</v>
      </c>
      <c r="H957" s="55">
        <f t="shared" si="28"/>
        <v>-0.13990226270411688</v>
      </c>
      <c r="I957" s="87">
        <f t="shared" si="29"/>
        <v>9.6538962218867142E-5</v>
      </c>
      <c r="J957" s="138">
        <v>64.458567731599999</v>
      </c>
      <c r="K957" s="138">
        <v>76.229909090909103</v>
      </c>
    </row>
    <row r="958" spans="1:11" x14ac:dyDescent="0.2">
      <c r="A958" s="165" t="s">
        <v>3896</v>
      </c>
      <c r="B958" s="165" t="s">
        <v>1572</v>
      </c>
      <c r="C958" s="165" t="s">
        <v>1300</v>
      </c>
      <c r="D958" s="165" t="s">
        <v>135</v>
      </c>
      <c r="E958" s="165" t="s">
        <v>443</v>
      </c>
      <c r="F958" s="171">
        <v>1.4138872600000001</v>
      </c>
      <c r="G958" s="133">
        <v>1.4865207199999999</v>
      </c>
      <c r="H958" s="55">
        <f t="shared" si="28"/>
        <v>-4.8861384185751477E-2</v>
      </c>
      <c r="I958" s="87">
        <f t="shared" si="29"/>
        <v>9.5938152184798633E-5</v>
      </c>
      <c r="J958" s="138">
        <v>992.49619304993644</v>
      </c>
      <c r="K958" s="138">
        <v>6.6242727272727304</v>
      </c>
    </row>
    <row r="959" spans="1:11" x14ac:dyDescent="0.2">
      <c r="A959" s="165" t="s">
        <v>844</v>
      </c>
      <c r="B959" s="165" t="s">
        <v>835</v>
      </c>
      <c r="C959" s="165" t="s">
        <v>1302</v>
      </c>
      <c r="D959" s="165" t="s">
        <v>389</v>
      </c>
      <c r="E959" s="165" t="s">
        <v>443</v>
      </c>
      <c r="F959" s="171">
        <v>1.4109062800000001</v>
      </c>
      <c r="G959" s="133">
        <v>2.6431887400000003</v>
      </c>
      <c r="H959" s="55">
        <f t="shared" si="28"/>
        <v>-0.46621054385998939</v>
      </c>
      <c r="I959" s="87">
        <f t="shared" si="29"/>
        <v>9.5735880249128285E-5</v>
      </c>
      <c r="J959" s="138">
        <v>146.88621529331201</v>
      </c>
      <c r="K959" s="138">
        <v>16.761318181818201</v>
      </c>
    </row>
    <row r="960" spans="1:11" x14ac:dyDescent="0.2">
      <c r="A960" s="165" t="s">
        <v>1345</v>
      </c>
      <c r="B960" s="165" t="s">
        <v>1346</v>
      </c>
      <c r="C960" s="165" t="s">
        <v>1330</v>
      </c>
      <c r="D960" s="165" t="s">
        <v>135</v>
      </c>
      <c r="E960" s="165" t="s">
        <v>136</v>
      </c>
      <c r="F960" s="171">
        <v>1.41028354</v>
      </c>
      <c r="G960" s="133">
        <v>1.4459402800000001</v>
      </c>
      <c r="H960" s="55">
        <f t="shared" si="28"/>
        <v>-2.4659898125253155E-2</v>
      </c>
      <c r="I960" s="87">
        <f t="shared" si="29"/>
        <v>9.5693624740799031E-5</v>
      </c>
      <c r="J960" s="138">
        <v>1504.8968110000001</v>
      </c>
      <c r="K960" s="138">
        <v>9.8367272727272699</v>
      </c>
    </row>
    <row r="961" spans="1:11" x14ac:dyDescent="0.2">
      <c r="A961" s="165" t="s">
        <v>1286</v>
      </c>
      <c r="B961" s="165" t="s">
        <v>2854</v>
      </c>
      <c r="C961" s="165" t="s">
        <v>1494</v>
      </c>
      <c r="D961" s="165" t="s">
        <v>135</v>
      </c>
      <c r="E961" s="165" t="s">
        <v>443</v>
      </c>
      <c r="F961" s="171">
        <v>1.4089780600000001</v>
      </c>
      <c r="G961" s="133">
        <v>3.0873297700000002</v>
      </c>
      <c r="H961" s="55">
        <f t="shared" si="28"/>
        <v>-0.54362566846883997</v>
      </c>
      <c r="I961" s="87">
        <f t="shared" si="29"/>
        <v>9.5605042473699312E-5</v>
      </c>
      <c r="J961" s="138">
        <v>568.58726120000006</v>
      </c>
      <c r="K961" s="138">
        <v>29.2178636363636</v>
      </c>
    </row>
    <row r="962" spans="1:11" x14ac:dyDescent="0.2">
      <c r="A962" s="165" t="s">
        <v>2308</v>
      </c>
      <c r="B962" s="165" t="s">
        <v>2309</v>
      </c>
      <c r="C962" s="165" t="s">
        <v>1300</v>
      </c>
      <c r="D962" s="165" t="s">
        <v>134</v>
      </c>
      <c r="E962" s="165" t="s">
        <v>443</v>
      </c>
      <c r="F962" s="171">
        <v>1.4016793799999998</v>
      </c>
      <c r="G962" s="133">
        <v>1.43717034</v>
      </c>
      <c r="H962" s="55">
        <f t="shared" si="28"/>
        <v>-2.469502675653612E-2</v>
      </c>
      <c r="I962" s="87">
        <f t="shared" si="29"/>
        <v>9.5109796570862494E-5</v>
      </c>
      <c r="J962" s="138">
        <v>70.613763819947522</v>
      </c>
      <c r="K962" s="138">
        <v>52.445181818181801</v>
      </c>
    </row>
    <row r="963" spans="1:11" x14ac:dyDescent="0.2">
      <c r="A963" s="165" t="s">
        <v>3374</v>
      </c>
      <c r="B963" s="165" t="s">
        <v>3375</v>
      </c>
      <c r="C963" s="165" t="s">
        <v>404</v>
      </c>
      <c r="D963" s="165" t="s">
        <v>389</v>
      </c>
      <c r="E963" s="165" t="s">
        <v>136</v>
      </c>
      <c r="F963" s="171">
        <v>1.3991543200000001</v>
      </c>
      <c r="G963" s="171">
        <v>5.7424205099999996</v>
      </c>
      <c r="H963" s="55">
        <f t="shared" si="28"/>
        <v>-0.75634763814954398</v>
      </c>
      <c r="I963" s="41">
        <f t="shared" si="29"/>
        <v>9.49384607102114E-5</v>
      </c>
      <c r="J963" s="138">
        <v>78.196389290000013</v>
      </c>
      <c r="K963" s="173">
        <v>38.608863636363601</v>
      </c>
    </row>
    <row r="964" spans="1:11" x14ac:dyDescent="0.2">
      <c r="A964" s="165" t="s">
        <v>3436</v>
      </c>
      <c r="B964" s="165" t="s">
        <v>395</v>
      </c>
      <c r="C964" s="165" t="s">
        <v>1301</v>
      </c>
      <c r="D964" s="165" t="s">
        <v>135</v>
      </c>
      <c r="E964" s="165" t="s">
        <v>136</v>
      </c>
      <c r="F964" s="171">
        <v>1.3943566200000002</v>
      </c>
      <c r="G964" s="133">
        <v>1.2555953700000002</v>
      </c>
      <c r="H964" s="55">
        <f t="shared" si="28"/>
        <v>0.11051430525743333</v>
      </c>
      <c r="I964" s="87">
        <f t="shared" si="29"/>
        <v>9.4612916739515322E-5</v>
      </c>
      <c r="J964" s="138">
        <v>73.851343510000007</v>
      </c>
      <c r="K964" s="138">
        <v>22.001136363636402</v>
      </c>
    </row>
    <row r="965" spans="1:11" x14ac:dyDescent="0.2">
      <c r="A965" s="165" t="s">
        <v>2761</v>
      </c>
      <c r="B965" s="165" t="s">
        <v>209</v>
      </c>
      <c r="C965" s="165" t="s">
        <v>1491</v>
      </c>
      <c r="D965" s="165" t="s">
        <v>134</v>
      </c>
      <c r="E965" s="165" t="s">
        <v>443</v>
      </c>
      <c r="F965" s="171">
        <v>1.3895200599999999</v>
      </c>
      <c r="G965" s="133">
        <v>1.5180746599999999</v>
      </c>
      <c r="H965" s="55">
        <f t="shared" si="28"/>
        <v>-8.4682659810684124E-2</v>
      </c>
      <c r="I965" s="87">
        <f t="shared" si="29"/>
        <v>9.4284735955616795E-5</v>
      </c>
      <c r="J965" s="138">
        <v>118.537896167982</v>
      </c>
      <c r="K965" s="138">
        <v>35.660318181818198</v>
      </c>
    </row>
    <row r="966" spans="1:11" x14ac:dyDescent="0.2">
      <c r="A966" s="165" t="s">
        <v>1262</v>
      </c>
      <c r="B966" s="165" t="s">
        <v>803</v>
      </c>
      <c r="C966" s="165" t="s">
        <v>1492</v>
      </c>
      <c r="D966" s="165" t="s">
        <v>135</v>
      </c>
      <c r="E966" s="165" t="s">
        <v>136</v>
      </c>
      <c r="F966" s="171">
        <v>1.38708133</v>
      </c>
      <c r="G966" s="133">
        <v>0.80428860999999996</v>
      </c>
      <c r="H966" s="55">
        <f t="shared" si="28"/>
        <v>0.72460645687870695</v>
      </c>
      <c r="I966" s="87">
        <f t="shared" si="29"/>
        <v>9.4119257945808835E-5</v>
      </c>
      <c r="J966" s="138">
        <v>230.66188672000001</v>
      </c>
      <c r="K966" s="138">
        <v>24.926500000000001</v>
      </c>
    </row>
    <row r="967" spans="1:11" x14ac:dyDescent="0.2">
      <c r="A967" s="165" t="s">
        <v>3540</v>
      </c>
      <c r="B967" s="165" t="s">
        <v>3541</v>
      </c>
      <c r="C967" s="165" t="s">
        <v>1300</v>
      </c>
      <c r="D967" s="165" t="s">
        <v>135</v>
      </c>
      <c r="E967" s="165" t="s">
        <v>443</v>
      </c>
      <c r="F967" s="171">
        <v>1.3836081299999998</v>
      </c>
      <c r="G967" s="133">
        <v>1.22390204</v>
      </c>
      <c r="H967" s="55">
        <f t="shared" ref="H967:H1030" si="30">IF(ISERROR(F967/G967-1),"",IF((F967/G967-1)&gt;10000%,"",F967/G967-1))</f>
        <v>0.13048927510571007</v>
      </c>
      <c r="I967" s="87">
        <f t="shared" ref="I967:I1030" si="31">F967/$F$1625</f>
        <v>9.3883586828602322E-5</v>
      </c>
      <c r="J967" s="138">
        <v>14.579884954994501</v>
      </c>
      <c r="K967" s="138">
        <v>44.720454545454501</v>
      </c>
    </row>
    <row r="968" spans="1:11" x14ac:dyDescent="0.2">
      <c r="A968" s="165" t="s">
        <v>3061</v>
      </c>
      <c r="B968" s="165" t="s">
        <v>1950</v>
      </c>
      <c r="C968" s="165" t="s">
        <v>1300</v>
      </c>
      <c r="D968" s="165" t="s">
        <v>135</v>
      </c>
      <c r="E968" s="165" t="s">
        <v>136</v>
      </c>
      <c r="F968" s="171">
        <v>1.38325802</v>
      </c>
      <c r="G968" s="133">
        <v>0.97896855000000005</v>
      </c>
      <c r="H968" s="55">
        <f t="shared" si="30"/>
        <v>0.41297493162574006</v>
      </c>
      <c r="I968" s="87">
        <f t="shared" si="31"/>
        <v>9.3859830403736168E-5</v>
      </c>
      <c r="J968" s="138">
        <v>130.41138231487278</v>
      </c>
      <c r="K968" s="138">
        <v>30.340909090909101</v>
      </c>
    </row>
    <row r="969" spans="1:11" x14ac:dyDescent="0.2">
      <c r="A969" s="165" t="s">
        <v>998</v>
      </c>
      <c r="B969" s="165" t="s">
        <v>795</v>
      </c>
      <c r="C969" s="165" t="s">
        <v>1302</v>
      </c>
      <c r="D969" s="165" t="s">
        <v>135</v>
      </c>
      <c r="E969" s="165" t="s">
        <v>443</v>
      </c>
      <c r="F969" s="171">
        <v>1.3824289999999999</v>
      </c>
      <c r="G969" s="133">
        <v>1.0893770300000001</v>
      </c>
      <c r="H969" s="55">
        <f t="shared" si="30"/>
        <v>0.26900876549600072</v>
      </c>
      <c r="I969" s="87">
        <f t="shared" si="31"/>
        <v>9.3803577936390052E-5</v>
      </c>
      <c r="J969" s="138">
        <v>66.038148159999992</v>
      </c>
      <c r="K969" s="138">
        <v>47.866727272727303</v>
      </c>
    </row>
    <row r="970" spans="1:11" x14ac:dyDescent="0.2">
      <c r="A970" s="165" t="s">
        <v>3206</v>
      </c>
      <c r="B970" s="165" t="s">
        <v>3207</v>
      </c>
      <c r="C970" s="165" t="s">
        <v>404</v>
      </c>
      <c r="D970" s="165" t="s">
        <v>389</v>
      </c>
      <c r="E970" s="165" t="s">
        <v>443</v>
      </c>
      <c r="F970" s="171">
        <v>1.37436811</v>
      </c>
      <c r="G970" s="171">
        <v>1.8592769299999998</v>
      </c>
      <c r="H970" s="55">
        <f t="shared" si="30"/>
        <v>-0.26080505393029307</v>
      </c>
      <c r="I970" s="41">
        <f t="shared" si="31"/>
        <v>9.3256612903573423E-5</v>
      </c>
      <c r="J970" s="138">
        <v>1361.5591946566813</v>
      </c>
      <c r="K970" s="173">
        <v>36.693045454545498</v>
      </c>
    </row>
    <row r="971" spans="1:11" x14ac:dyDescent="0.2">
      <c r="A971" s="165" t="s">
        <v>3437</v>
      </c>
      <c r="B971" s="165" t="s">
        <v>263</v>
      </c>
      <c r="C971" s="165" t="s">
        <v>1301</v>
      </c>
      <c r="D971" s="165" t="s">
        <v>134</v>
      </c>
      <c r="E971" s="165" t="s">
        <v>443</v>
      </c>
      <c r="F971" s="171">
        <v>1.3732343</v>
      </c>
      <c r="G971" s="133">
        <v>1.2815138000000001</v>
      </c>
      <c r="H971" s="55">
        <f t="shared" si="30"/>
        <v>7.1571995557129231E-2</v>
      </c>
      <c r="I971" s="87">
        <f t="shared" si="31"/>
        <v>9.3179679162527727E-5</v>
      </c>
      <c r="J971" s="138">
        <v>88.140065912150789</v>
      </c>
      <c r="K971" s="138">
        <v>18.856136363636399</v>
      </c>
    </row>
    <row r="972" spans="1:11" x14ac:dyDescent="0.2">
      <c r="A972" s="165" t="s">
        <v>2966</v>
      </c>
      <c r="B972" s="165" t="s">
        <v>2967</v>
      </c>
      <c r="C972" s="165" t="s">
        <v>1300</v>
      </c>
      <c r="D972" s="165" t="s">
        <v>135</v>
      </c>
      <c r="E972" s="165" t="s">
        <v>443</v>
      </c>
      <c r="F972" s="171">
        <v>1.36624203</v>
      </c>
      <c r="G972" s="171">
        <v>0.96060562999999999</v>
      </c>
      <c r="H972" s="55">
        <f t="shared" si="30"/>
        <v>0.42227152051982042</v>
      </c>
      <c r="I972" s="41">
        <f t="shared" si="31"/>
        <v>9.270522445715241E-5</v>
      </c>
      <c r="J972" s="138">
        <v>2.6144726199497845</v>
      </c>
      <c r="K972" s="173">
        <v>23.6808636363636</v>
      </c>
    </row>
    <row r="973" spans="1:11" x14ac:dyDescent="0.2">
      <c r="A973" s="165" t="s">
        <v>2611</v>
      </c>
      <c r="B973" s="165" t="s">
        <v>1408</v>
      </c>
      <c r="C973" s="165" t="s">
        <v>1492</v>
      </c>
      <c r="D973" s="165" t="s">
        <v>135</v>
      </c>
      <c r="E973" s="165" t="s">
        <v>136</v>
      </c>
      <c r="F973" s="171">
        <v>1.3607950900000001</v>
      </c>
      <c r="G973" s="133">
        <v>2.0592992799999998</v>
      </c>
      <c r="H973" s="55">
        <f t="shared" si="30"/>
        <v>-0.33919508290218015</v>
      </c>
      <c r="I973" s="87">
        <f t="shared" si="31"/>
        <v>9.2335626842515546E-5</v>
      </c>
      <c r="J973" s="138">
        <v>146.37080709</v>
      </c>
      <c r="K973" s="138">
        <v>37.367272727272699</v>
      </c>
    </row>
    <row r="974" spans="1:11" x14ac:dyDescent="0.2">
      <c r="A974" s="165" t="s">
        <v>2069</v>
      </c>
      <c r="B974" s="165" t="s">
        <v>2070</v>
      </c>
      <c r="C974" s="165" t="s">
        <v>1330</v>
      </c>
      <c r="D974" s="165" t="s">
        <v>135</v>
      </c>
      <c r="E974" s="165" t="s">
        <v>443</v>
      </c>
      <c r="F974" s="171">
        <v>1.3605915</v>
      </c>
      <c r="G974" s="133">
        <v>1.7416059499999998</v>
      </c>
      <c r="H974" s="55">
        <f t="shared" si="30"/>
        <v>-0.21877190417269754</v>
      </c>
      <c r="I974" s="87">
        <f t="shared" si="31"/>
        <v>9.2321812411226792E-5</v>
      </c>
      <c r="J974" s="138">
        <v>151.81677980000001</v>
      </c>
      <c r="K974" s="138">
        <v>11.1011363636364</v>
      </c>
    </row>
    <row r="975" spans="1:11" x14ac:dyDescent="0.2">
      <c r="A975" s="165" t="s">
        <v>1144</v>
      </c>
      <c r="B975" s="165" t="s">
        <v>770</v>
      </c>
      <c r="C975" s="165" t="s">
        <v>404</v>
      </c>
      <c r="D975" s="165" t="s">
        <v>135</v>
      </c>
      <c r="E975" s="165" t="s">
        <v>443</v>
      </c>
      <c r="F975" s="171">
        <v>1.3581357299999999</v>
      </c>
      <c r="G975" s="133">
        <v>1.7028793200000001</v>
      </c>
      <c r="H975" s="55">
        <f t="shared" si="30"/>
        <v>-0.20244745822622368</v>
      </c>
      <c r="I975" s="87">
        <f t="shared" si="31"/>
        <v>9.2155178166293528E-5</v>
      </c>
      <c r="J975" s="138">
        <v>104.11468848872434</v>
      </c>
      <c r="K975" s="138">
        <v>49.725363636363603</v>
      </c>
    </row>
    <row r="976" spans="1:11" x14ac:dyDescent="0.2">
      <c r="A976" s="165" t="s">
        <v>1269</v>
      </c>
      <c r="B976" s="165" t="s">
        <v>602</v>
      </c>
      <c r="C976" s="165" t="s">
        <v>1492</v>
      </c>
      <c r="D976" s="165" t="s">
        <v>135</v>
      </c>
      <c r="E976" s="165" t="s">
        <v>443</v>
      </c>
      <c r="F976" s="171">
        <v>1.3569118600000001</v>
      </c>
      <c r="G976" s="133">
        <v>2.2074077999999999</v>
      </c>
      <c r="H976" s="55">
        <f t="shared" si="30"/>
        <v>-0.38529171637429205</v>
      </c>
      <c r="I976" s="87">
        <f t="shared" si="31"/>
        <v>9.2072133478335598E-5</v>
      </c>
      <c r="J976" s="138">
        <v>1006.74844895</v>
      </c>
      <c r="K976" s="138">
        <v>15.571954545454499</v>
      </c>
    </row>
    <row r="977" spans="1:11" x14ac:dyDescent="0.2">
      <c r="A977" s="165" t="s">
        <v>3131</v>
      </c>
      <c r="B977" s="165" t="s">
        <v>1741</v>
      </c>
      <c r="C977" s="165" t="s">
        <v>404</v>
      </c>
      <c r="D977" s="165" t="s">
        <v>389</v>
      </c>
      <c r="E977" s="165" t="s">
        <v>136</v>
      </c>
      <c r="F977" s="171">
        <v>1.35350284</v>
      </c>
      <c r="G977" s="133">
        <v>9.6592765199999988</v>
      </c>
      <c r="H977" s="55">
        <f t="shared" si="30"/>
        <v>-0.8598753398147877</v>
      </c>
      <c r="I977" s="87">
        <f t="shared" si="31"/>
        <v>9.1840817242017686E-5</v>
      </c>
      <c r="J977" s="138">
        <v>107.58322983843824</v>
      </c>
      <c r="K977" s="138">
        <v>4.4095454545454498</v>
      </c>
    </row>
    <row r="978" spans="1:11" x14ac:dyDescent="0.2">
      <c r="A978" s="165" t="s">
        <v>1643</v>
      </c>
      <c r="B978" s="165" t="s">
        <v>2014</v>
      </c>
      <c r="C978" s="165" t="s">
        <v>1695</v>
      </c>
      <c r="D978" s="165" t="s">
        <v>134</v>
      </c>
      <c r="E978" s="165" t="s">
        <v>443</v>
      </c>
      <c r="F978" s="171">
        <v>1.3533733600000002</v>
      </c>
      <c r="G978" s="133">
        <v>1.72659735</v>
      </c>
      <c r="H978" s="55">
        <f t="shared" si="30"/>
        <v>-0.21616156772162298</v>
      </c>
      <c r="I978" s="87">
        <f t="shared" si="31"/>
        <v>9.1832031483565589E-5</v>
      </c>
      <c r="J978" s="138">
        <v>23.760479052618226</v>
      </c>
      <c r="K978" s="138">
        <v>31.764545454545502</v>
      </c>
    </row>
    <row r="979" spans="1:11" x14ac:dyDescent="0.2">
      <c r="A979" s="165" t="s">
        <v>3378</v>
      </c>
      <c r="B979" s="165" t="s">
        <v>3379</v>
      </c>
      <c r="C979" s="165" t="s">
        <v>1302</v>
      </c>
      <c r="D979" s="165" t="s">
        <v>389</v>
      </c>
      <c r="E979" s="165" t="s">
        <v>443</v>
      </c>
      <c r="F979" s="171">
        <v>1.3461975400000001</v>
      </c>
      <c r="G979" s="171">
        <v>0.77185926999999999</v>
      </c>
      <c r="H979" s="55">
        <f t="shared" si="30"/>
        <v>0.74409713314708292</v>
      </c>
      <c r="I979" s="41">
        <f t="shared" si="31"/>
        <v>9.1345122144548897E-5</v>
      </c>
      <c r="J979" s="138">
        <v>101.95088079999999</v>
      </c>
      <c r="K979" s="173">
        <v>11.794409090909101</v>
      </c>
    </row>
    <row r="980" spans="1:11" x14ac:dyDescent="0.2">
      <c r="A980" s="165" t="s">
        <v>2282</v>
      </c>
      <c r="B980" s="165" t="s">
        <v>1833</v>
      </c>
      <c r="C980" s="165" t="s">
        <v>1403</v>
      </c>
      <c r="D980" s="165" t="s">
        <v>135</v>
      </c>
      <c r="E980" s="165" t="s">
        <v>136</v>
      </c>
      <c r="F980" s="171">
        <v>1.3437815900000001</v>
      </c>
      <c r="G980" s="171">
        <v>1.90082314</v>
      </c>
      <c r="H980" s="55">
        <f t="shared" si="30"/>
        <v>-0.29305280342915008</v>
      </c>
      <c r="I980" s="41">
        <f t="shared" si="31"/>
        <v>9.1181189852825105E-5</v>
      </c>
      <c r="J980" s="138">
        <v>294.99006824999998</v>
      </c>
      <c r="K980" s="173">
        <v>25.326363636363599</v>
      </c>
    </row>
    <row r="981" spans="1:11" x14ac:dyDescent="0.2">
      <c r="A981" s="165" t="s">
        <v>2563</v>
      </c>
      <c r="B981" s="165" t="s">
        <v>1958</v>
      </c>
      <c r="C981" s="165" t="s">
        <v>1301</v>
      </c>
      <c r="D981" s="165" t="s">
        <v>134</v>
      </c>
      <c r="E981" s="165" t="s">
        <v>443</v>
      </c>
      <c r="F981" s="171">
        <v>1.34186549</v>
      </c>
      <c r="G981" s="133">
        <v>2.2599330899999996</v>
      </c>
      <c r="H981" s="55">
        <f t="shared" si="30"/>
        <v>-0.40623662889063672</v>
      </c>
      <c r="I981" s="87">
        <f t="shared" si="31"/>
        <v>9.1051174469985245E-5</v>
      </c>
      <c r="J981" s="138">
        <v>60.856405796400004</v>
      </c>
      <c r="K981" s="138">
        <v>45.547090909090898</v>
      </c>
    </row>
    <row r="982" spans="1:11" x14ac:dyDescent="0.2">
      <c r="A982" s="165" t="s">
        <v>3638</v>
      </c>
      <c r="B982" s="165" t="s">
        <v>3639</v>
      </c>
      <c r="C982" s="170" t="s">
        <v>1695</v>
      </c>
      <c r="D982" s="170" t="s">
        <v>135</v>
      </c>
      <c r="E982" s="170" t="s">
        <v>443</v>
      </c>
      <c r="F982" s="133">
        <v>1.34094972</v>
      </c>
      <c r="G982" s="133">
        <v>0.49978969000000001</v>
      </c>
      <c r="H982" s="55">
        <f t="shared" si="30"/>
        <v>1.6830279752269401</v>
      </c>
      <c r="I982" s="87">
        <f t="shared" si="31"/>
        <v>9.0989035653042888E-5</v>
      </c>
      <c r="J982" s="138">
        <v>22.298420608820269</v>
      </c>
      <c r="K982" s="138">
        <v>242.56540909090899</v>
      </c>
    </row>
    <row r="983" spans="1:11" x14ac:dyDescent="0.2">
      <c r="A983" s="165" t="s">
        <v>2658</v>
      </c>
      <c r="B983" s="165" t="s">
        <v>465</v>
      </c>
      <c r="C983" s="165" t="s">
        <v>1491</v>
      </c>
      <c r="D983" s="165" t="s">
        <v>389</v>
      </c>
      <c r="E983" s="165" t="s">
        <v>136</v>
      </c>
      <c r="F983" s="171">
        <v>1.3363030300000001</v>
      </c>
      <c r="G983" s="133">
        <v>0.53327508999999995</v>
      </c>
      <c r="H983" s="55">
        <f t="shared" si="30"/>
        <v>1.5058418348398761</v>
      </c>
      <c r="I983" s="87">
        <f t="shared" si="31"/>
        <v>9.0673738341165568E-5</v>
      </c>
      <c r="J983" s="138">
        <v>20.873679205999998</v>
      </c>
      <c r="K983" s="138">
        <v>4.01718181818182</v>
      </c>
    </row>
    <row r="984" spans="1:11" x14ac:dyDescent="0.2">
      <c r="A984" s="165" t="s">
        <v>3402</v>
      </c>
      <c r="B984" s="165" t="s">
        <v>3403</v>
      </c>
      <c r="C984" s="165" t="s">
        <v>404</v>
      </c>
      <c r="D984" s="165" t="s">
        <v>135</v>
      </c>
      <c r="E984" s="165" t="s">
        <v>443</v>
      </c>
      <c r="F984" s="171">
        <v>1.3280485399999999</v>
      </c>
      <c r="G984" s="133">
        <v>0.67989352000000003</v>
      </c>
      <c r="H984" s="55">
        <f t="shared" si="30"/>
        <v>0.95331842550874724</v>
      </c>
      <c r="I984" s="87">
        <f t="shared" si="31"/>
        <v>9.0113636740258646E-5</v>
      </c>
      <c r="J984" s="138">
        <v>6.5822943799999996</v>
      </c>
      <c r="K984" s="138">
        <v>24.945909090909101</v>
      </c>
    </row>
    <row r="985" spans="1:11" x14ac:dyDescent="0.2">
      <c r="A985" s="165" t="s">
        <v>2526</v>
      </c>
      <c r="B985" s="165" t="s">
        <v>1158</v>
      </c>
      <c r="C985" s="165" t="s">
        <v>404</v>
      </c>
      <c r="D985" s="165" t="s">
        <v>135</v>
      </c>
      <c r="E985" s="165" t="s">
        <v>443</v>
      </c>
      <c r="F985" s="171">
        <v>1.32412529</v>
      </c>
      <c r="G985" s="133">
        <v>9.3711901099999988</v>
      </c>
      <c r="H985" s="55">
        <f t="shared" si="30"/>
        <v>-0.85870254743983632</v>
      </c>
      <c r="I985" s="87">
        <f t="shared" si="31"/>
        <v>8.9847427852034409E-5</v>
      </c>
      <c r="J985" s="138">
        <v>240.4365128912824</v>
      </c>
      <c r="K985" s="138">
        <v>27.347318181818199</v>
      </c>
    </row>
    <row r="986" spans="1:11" x14ac:dyDescent="0.2">
      <c r="A986" s="165" t="s">
        <v>3460</v>
      </c>
      <c r="B986" s="165" t="s">
        <v>1887</v>
      </c>
      <c r="C986" s="165" t="s">
        <v>1301</v>
      </c>
      <c r="D986" s="165" t="s">
        <v>134</v>
      </c>
      <c r="E986" s="165" t="s">
        <v>443</v>
      </c>
      <c r="F986" s="171">
        <v>1.31103247</v>
      </c>
      <c r="G986" s="133">
        <v>1.5005924900000001</v>
      </c>
      <c r="H986" s="55">
        <f t="shared" si="30"/>
        <v>-0.12632344974617327</v>
      </c>
      <c r="I986" s="87">
        <f t="shared" si="31"/>
        <v>8.8959025365340972E-5</v>
      </c>
      <c r="J986" s="138">
        <v>131.656975445</v>
      </c>
      <c r="K986" s="138">
        <v>52.6221363636364</v>
      </c>
    </row>
    <row r="987" spans="1:11" x14ac:dyDescent="0.2">
      <c r="A987" s="165" t="s">
        <v>3618</v>
      </c>
      <c r="B987" s="165" t="s">
        <v>1759</v>
      </c>
      <c r="C987" s="165" t="s">
        <v>404</v>
      </c>
      <c r="D987" s="165" t="s">
        <v>135</v>
      </c>
      <c r="E987" s="165" t="s">
        <v>443</v>
      </c>
      <c r="F987" s="171">
        <v>1.31086433</v>
      </c>
      <c r="G987" s="133">
        <v>1.04122822</v>
      </c>
      <c r="H987" s="55">
        <f t="shared" si="30"/>
        <v>0.25895966400142312</v>
      </c>
      <c r="I987" s="87">
        <f t="shared" si="31"/>
        <v>8.8947616364521245E-5</v>
      </c>
      <c r="J987" s="138">
        <v>32.53592038034332</v>
      </c>
      <c r="K987" s="138">
        <v>25.464363636363601</v>
      </c>
    </row>
    <row r="988" spans="1:11" x14ac:dyDescent="0.2">
      <c r="A988" s="165" t="s">
        <v>2519</v>
      </c>
      <c r="B988" s="165" t="s">
        <v>1763</v>
      </c>
      <c r="C988" s="165" t="s">
        <v>404</v>
      </c>
      <c r="D988" s="165" t="s">
        <v>135</v>
      </c>
      <c r="E988" s="165" t="s">
        <v>443</v>
      </c>
      <c r="F988" s="171">
        <v>1.31019047</v>
      </c>
      <c r="G988" s="133">
        <v>6.4643548800000001</v>
      </c>
      <c r="H988" s="55">
        <f t="shared" si="30"/>
        <v>-0.79732076992654211</v>
      </c>
      <c r="I988" s="87">
        <f t="shared" si="31"/>
        <v>8.8901892150816068E-5</v>
      </c>
      <c r="J988" s="138">
        <v>117.15632218108381</v>
      </c>
      <c r="K988" s="138">
        <v>18.308272727272701</v>
      </c>
    </row>
    <row r="989" spans="1:11" x14ac:dyDescent="0.2">
      <c r="A989" s="165" t="s">
        <v>3593</v>
      </c>
      <c r="B989" s="165" t="s">
        <v>3548</v>
      </c>
      <c r="C989" s="165" t="s">
        <v>3549</v>
      </c>
      <c r="D989" s="165" t="s">
        <v>135</v>
      </c>
      <c r="E989" s="165" t="s">
        <v>443</v>
      </c>
      <c r="F989" s="171">
        <v>1.30676704</v>
      </c>
      <c r="G989" s="133">
        <v>2.20708832</v>
      </c>
      <c r="H989" s="55">
        <f t="shared" si="30"/>
        <v>-0.4079226335627566</v>
      </c>
      <c r="I989" s="87">
        <f t="shared" si="31"/>
        <v>8.8669598135850542E-5</v>
      </c>
      <c r="J989" s="138">
        <v>21.530229599592001</v>
      </c>
      <c r="K989" s="138">
        <v>24.375272727272701</v>
      </c>
    </row>
    <row r="990" spans="1:11" x14ac:dyDescent="0.2">
      <c r="A990" s="165" t="s">
        <v>1446</v>
      </c>
      <c r="B990" s="165" t="s">
        <v>1853</v>
      </c>
      <c r="C990" s="165" t="s">
        <v>1301</v>
      </c>
      <c r="D990" s="165" t="s">
        <v>134</v>
      </c>
      <c r="E990" s="165" t="s">
        <v>443</v>
      </c>
      <c r="F990" s="171">
        <v>1.30117342</v>
      </c>
      <c r="G990" s="133">
        <v>2.55144226</v>
      </c>
      <c r="H990" s="55">
        <f t="shared" si="30"/>
        <v>-0.49002435195221705</v>
      </c>
      <c r="I990" s="87">
        <f t="shared" si="31"/>
        <v>8.8290047670968406E-5</v>
      </c>
      <c r="J990" s="138">
        <v>100.8378341567</v>
      </c>
      <c r="K990" s="138">
        <v>11.663181818181799</v>
      </c>
    </row>
    <row r="991" spans="1:11" x14ac:dyDescent="0.2">
      <c r="A991" s="165" t="s">
        <v>3426</v>
      </c>
      <c r="B991" s="165" t="s">
        <v>832</v>
      </c>
      <c r="C991" s="165" t="s">
        <v>1301</v>
      </c>
      <c r="D991" s="165" t="s">
        <v>135</v>
      </c>
      <c r="E991" s="165" t="s">
        <v>136</v>
      </c>
      <c r="F991" s="171">
        <v>1.2936668200000001</v>
      </c>
      <c r="G991" s="133">
        <v>1.57475166</v>
      </c>
      <c r="H991" s="55">
        <f t="shared" si="30"/>
        <v>-0.17849470944517043</v>
      </c>
      <c r="I991" s="87">
        <f t="shared" si="31"/>
        <v>8.7780693528269362E-5</v>
      </c>
      <c r="J991" s="138">
        <v>46.522692090000007</v>
      </c>
      <c r="K991" s="138">
        <v>21.828954545454501</v>
      </c>
    </row>
    <row r="992" spans="1:11" x14ac:dyDescent="0.2">
      <c r="A992" s="165" t="s">
        <v>3404</v>
      </c>
      <c r="B992" s="165" t="s">
        <v>3405</v>
      </c>
      <c r="C992" s="165" t="s">
        <v>404</v>
      </c>
      <c r="D992" s="165" t="s">
        <v>135</v>
      </c>
      <c r="E992" s="165" t="s">
        <v>443</v>
      </c>
      <c r="F992" s="171">
        <v>1.2891111899999999</v>
      </c>
      <c r="G992" s="133">
        <v>2.22015874</v>
      </c>
      <c r="H992" s="55">
        <f t="shared" si="30"/>
        <v>-0.4193608021019255</v>
      </c>
      <c r="I992" s="87">
        <f t="shared" si="31"/>
        <v>8.7471575017478297E-5</v>
      </c>
      <c r="J992" s="138">
        <v>29.901152149999998</v>
      </c>
      <c r="K992" s="138">
        <v>22.9115</v>
      </c>
    </row>
    <row r="993" spans="1:11" x14ac:dyDescent="0.2">
      <c r="A993" s="165" t="s">
        <v>2626</v>
      </c>
      <c r="B993" s="165" t="s">
        <v>69</v>
      </c>
      <c r="C993" s="165" t="s">
        <v>1491</v>
      </c>
      <c r="D993" s="165" t="s">
        <v>135</v>
      </c>
      <c r="E993" s="165" t="s">
        <v>136</v>
      </c>
      <c r="F993" s="171">
        <v>1.2882803899999999</v>
      </c>
      <c r="G993" s="171">
        <v>0.94593503000000001</v>
      </c>
      <c r="H993" s="55">
        <f t="shared" si="30"/>
        <v>0.36191212836255771</v>
      </c>
      <c r="I993" s="41">
        <f t="shared" si="31"/>
        <v>8.7415201769702429E-5</v>
      </c>
      <c r="J993" s="138">
        <v>83.815274167905997</v>
      </c>
      <c r="K993" s="173">
        <v>23.477454545454499</v>
      </c>
    </row>
    <row r="994" spans="1:11" x14ac:dyDescent="0.2">
      <c r="A994" s="165" t="s">
        <v>578</v>
      </c>
      <c r="B994" s="165" t="s">
        <v>2852</v>
      </c>
      <c r="C994" s="165" t="s">
        <v>1494</v>
      </c>
      <c r="D994" s="165" t="s">
        <v>135</v>
      </c>
      <c r="E994" s="165" t="s">
        <v>136</v>
      </c>
      <c r="F994" s="171">
        <v>1.2882083100000001</v>
      </c>
      <c r="G994" s="133">
        <v>1.19405104</v>
      </c>
      <c r="H994" s="55">
        <f t="shared" si="30"/>
        <v>7.8855314258593268E-2</v>
      </c>
      <c r="I994" s="87">
        <f t="shared" si="31"/>
        <v>8.7410310840839076E-5</v>
      </c>
      <c r="J994" s="138">
        <v>34.89321357</v>
      </c>
      <c r="K994" s="138">
        <v>77.666818181818201</v>
      </c>
    </row>
    <row r="995" spans="1:11" x14ac:dyDescent="0.2">
      <c r="A995" s="165" t="s">
        <v>2810</v>
      </c>
      <c r="B995" s="165" t="s">
        <v>456</v>
      </c>
      <c r="C995" s="165" t="s">
        <v>1302</v>
      </c>
      <c r="D995" s="165" t="s">
        <v>389</v>
      </c>
      <c r="E995" s="165" t="s">
        <v>136</v>
      </c>
      <c r="F995" s="171">
        <v>1.2823558700000002</v>
      </c>
      <c r="G995" s="133">
        <v>1.55586698</v>
      </c>
      <c r="H995" s="55">
        <f t="shared" si="30"/>
        <v>-0.17579337662915107</v>
      </c>
      <c r="I995" s="87">
        <f t="shared" si="31"/>
        <v>8.7013198358637067E-5</v>
      </c>
      <c r="J995" s="138">
        <v>114.20222997307303</v>
      </c>
      <c r="K995" s="138">
        <v>32.897045454545498</v>
      </c>
    </row>
    <row r="996" spans="1:11" x14ac:dyDescent="0.2">
      <c r="A996" s="165" t="s">
        <v>1289</v>
      </c>
      <c r="B996" s="165" t="s">
        <v>1085</v>
      </c>
      <c r="C996" s="165" t="s">
        <v>1492</v>
      </c>
      <c r="D996" s="165" t="s">
        <v>135</v>
      </c>
      <c r="E996" s="165" t="s">
        <v>136</v>
      </c>
      <c r="F996" s="171">
        <v>1.28181053</v>
      </c>
      <c r="G996" s="133">
        <v>0.84380809000000001</v>
      </c>
      <c r="H996" s="55">
        <f t="shared" si="30"/>
        <v>0.51907826577012317</v>
      </c>
      <c r="I996" s="87">
        <f t="shared" si="31"/>
        <v>8.6976194763376951E-5</v>
      </c>
      <c r="J996" s="138">
        <v>16.098740849999999</v>
      </c>
      <c r="K996" s="138">
        <v>38.052727272727303</v>
      </c>
    </row>
    <row r="997" spans="1:11" x14ac:dyDescent="0.2">
      <c r="A997" s="165" t="s">
        <v>3088</v>
      </c>
      <c r="B997" s="165" t="s">
        <v>1734</v>
      </c>
      <c r="C997" s="165" t="s">
        <v>404</v>
      </c>
      <c r="D997" s="165" t="s">
        <v>389</v>
      </c>
      <c r="E997" s="165" t="s">
        <v>136</v>
      </c>
      <c r="F997" s="171">
        <v>1.27930462</v>
      </c>
      <c r="G997" s="133">
        <v>1.7489341599999999</v>
      </c>
      <c r="H997" s="55">
        <f t="shared" si="30"/>
        <v>-0.26852328163113925</v>
      </c>
      <c r="I997" s="87">
        <f t="shared" si="31"/>
        <v>8.6806158310158326E-5</v>
      </c>
      <c r="J997" s="138">
        <v>48.872297000000003</v>
      </c>
      <c r="K997" s="138">
        <v>21.315227272727299</v>
      </c>
    </row>
    <row r="998" spans="1:11" x14ac:dyDescent="0.2">
      <c r="A998" s="165" t="s">
        <v>3782</v>
      </c>
      <c r="B998" s="165" t="s">
        <v>3783</v>
      </c>
      <c r="C998" s="170" t="s">
        <v>404</v>
      </c>
      <c r="D998" s="170" t="s">
        <v>135</v>
      </c>
      <c r="E998" s="170" t="s">
        <v>443</v>
      </c>
      <c r="F998" s="133">
        <v>1.27086868</v>
      </c>
      <c r="G998" s="133">
        <v>0.97834412000000004</v>
      </c>
      <c r="H998" s="55">
        <f t="shared" si="30"/>
        <v>0.29899966077375706</v>
      </c>
      <c r="I998" s="87">
        <f t="shared" si="31"/>
        <v>8.623374456937546E-5</v>
      </c>
      <c r="J998" s="138">
        <v>10.37959646</v>
      </c>
      <c r="K998" s="138">
        <v>25.280818181818201</v>
      </c>
    </row>
    <row r="999" spans="1:11" x14ac:dyDescent="0.2">
      <c r="A999" s="165" t="s">
        <v>2993</v>
      </c>
      <c r="B999" s="165" t="s">
        <v>2994</v>
      </c>
      <c r="C999" s="165" t="s">
        <v>1330</v>
      </c>
      <c r="D999" s="165" t="s">
        <v>389</v>
      </c>
      <c r="E999" s="165" t="s">
        <v>443</v>
      </c>
      <c r="F999" s="171">
        <v>1.2637549399999999</v>
      </c>
      <c r="G999" s="171">
        <v>2.0019378100000003</v>
      </c>
      <c r="H999" s="55">
        <f t="shared" si="30"/>
        <v>-0.36873416662228897</v>
      </c>
      <c r="I999" s="41">
        <f t="shared" si="31"/>
        <v>8.5751047617481924E-5</v>
      </c>
      <c r="J999" s="138">
        <v>61.412437359999998</v>
      </c>
      <c r="K999" s="173">
        <v>33.5297727272727</v>
      </c>
    </row>
    <row r="1000" spans="1:11" x14ac:dyDescent="0.2">
      <c r="A1000" s="165" t="s">
        <v>2252</v>
      </c>
      <c r="B1000" s="165" t="s">
        <v>2253</v>
      </c>
      <c r="C1000" s="165" t="s">
        <v>1302</v>
      </c>
      <c r="D1000" s="165" t="s">
        <v>389</v>
      </c>
      <c r="E1000" s="165" t="s">
        <v>443</v>
      </c>
      <c r="F1000" s="171">
        <v>1.26151597</v>
      </c>
      <c r="G1000" s="133">
        <v>2.5174016800000003</v>
      </c>
      <c r="H1000" s="55">
        <f t="shared" si="30"/>
        <v>-0.49888173189746987</v>
      </c>
      <c r="I1000" s="87">
        <f t="shared" si="31"/>
        <v>8.5599124157476229E-5</v>
      </c>
      <c r="J1000" s="138">
        <v>258.3992925</v>
      </c>
      <c r="K1000" s="138">
        <v>13.0121818181818</v>
      </c>
    </row>
    <row r="1001" spans="1:11" x14ac:dyDescent="0.2">
      <c r="A1001" s="165" t="s">
        <v>3893</v>
      </c>
      <c r="B1001" s="165" t="s">
        <v>1570</v>
      </c>
      <c r="C1001" s="165" t="s">
        <v>1300</v>
      </c>
      <c r="D1001" s="165" t="s">
        <v>135</v>
      </c>
      <c r="E1001" s="165" t="s">
        <v>443</v>
      </c>
      <c r="F1001" s="171">
        <v>1.2607585700000001</v>
      </c>
      <c r="G1001" s="133">
        <v>3.2955120099999999</v>
      </c>
      <c r="H1001" s="55">
        <f t="shared" si="30"/>
        <v>-0.61743165669725464</v>
      </c>
      <c r="I1001" s="87">
        <f t="shared" si="31"/>
        <v>8.5547731406073428E-5</v>
      </c>
      <c r="J1001" s="138">
        <v>550.00700518992369</v>
      </c>
      <c r="K1001" s="138">
        <v>7.3128181818181801</v>
      </c>
    </row>
    <row r="1002" spans="1:11" x14ac:dyDescent="0.2">
      <c r="A1002" s="165" t="s">
        <v>2898</v>
      </c>
      <c r="B1002" s="165" t="s">
        <v>2899</v>
      </c>
      <c r="C1002" s="165" t="s">
        <v>433</v>
      </c>
      <c r="D1002" s="165" t="s">
        <v>135</v>
      </c>
      <c r="E1002" s="165" t="s">
        <v>443</v>
      </c>
      <c r="F1002" s="171">
        <v>1.2567073999999998</v>
      </c>
      <c r="G1002" s="133">
        <v>0.28769965000000003</v>
      </c>
      <c r="H1002" s="55">
        <f t="shared" si="30"/>
        <v>3.3681227975077466</v>
      </c>
      <c r="I1002" s="87">
        <f t="shared" si="31"/>
        <v>8.527284261190853E-5</v>
      </c>
      <c r="J1002" s="138">
        <v>115.75305144999999</v>
      </c>
      <c r="K1002" s="138">
        <v>34.517090909090903</v>
      </c>
    </row>
    <row r="1003" spans="1:11" x14ac:dyDescent="0.2">
      <c r="A1003" s="165" t="s">
        <v>2468</v>
      </c>
      <c r="B1003" s="165" t="s">
        <v>115</v>
      </c>
      <c r="C1003" s="165" t="s">
        <v>404</v>
      </c>
      <c r="D1003" s="165" t="s">
        <v>135</v>
      </c>
      <c r="E1003" s="165" t="s">
        <v>443</v>
      </c>
      <c r="F1003" s="171">
        <v>1.2542133400000002</v>
      </c>
      <c r="G1003" s="133">
        <v>2.08824896</v>
      </c>
      <c r="H1003" s="55">
        <f t="shared" si="30"/>
        <v>-0.39939472542584187</v>
      </c>
      <c r="I1003" s="87">
        <f t="shared" si="31"/>
        <v>8.5103610230652062E-5</v>
      </c>
      <c r="J1003" s="138">
        <v>385.54346136999999</v>
      </c>
      <c r="K1003" s="138">
        <v>13.3921818181818</v>
      </c>
    </row>
    <row r="1004" spans="1:11" x14ac:dyDescent="0.2">
      <c r="A1004" s="165" t="s">
        <v>1447</v>
      </c>
      <c r="B1004" s="165" t="s">
        <v>1859</v>
      </c>
      <c r="C1004" s="165" t="s">
        <v>1301</v>
      </c>
      <c r="D1004" s="165" t="s">
        <v>134</v>
      </c>
      <c r="E1004" s="165" t="s">
        <v>443</v>
      </c>
      <c r="F1004" s="171">
        <v>1.24955489</v>
      </c>
      <c r="G1004" s="171">
        <v>2.4433116800000003</v>
      </c>
      <c r="H1004" s="55">
        <f t="shared" si="30"/>
        <v>-0.48858146088017729</v>
      </c>
      <c r="I1004" s="41">
        <f t="shared" si="31"/>
        <v>8.4787514953688252E-5</v>
      </c>
      <c r="J1004" s="138">
        <v>48.575037392500001</v>
      </c>
      <c r="K1004" s="173">
        <v>13.1711363636364</v>
      </c>
    </row>
    <row r="1005" spans="1:11" x14ac:dyDescent="0.2">
      <c r="A1005" s="165" t="s">
        <v>2367</v>
      </c>
      <c r="B1005" s="165" t="s">
        <v>1604</v>
      </c>
      <c r="C1005" s="165" t="s">
        <v>1300</v>
      </c>
      <c r="D1005" s="165" t="s">
        <v>134</v>
      </c>
      <c r="E1005" s="165" t="s">
        <v>443</v>
      </c>
      <c r="F1005" s="171">
        <v>1.2491574999999999</v>
      </c>
      <c r="G1005" s="133">
        <v>0.95955330000000005</v>
      </c>
      <c r="H1005" s="55">
        <f t="shared" si="30"/>
        <v>0.30181147832017241</v>
      </c>
      <c r="I1005" s="87">
        <f t="shared" si="31"/>
        <v>8.4760550383474414E-5</v>
      </c>
      <c r="J1005" s="138">
        <v>99.511641189985525</v>
      </c>
      <c r="K1005" s="138">
        <v>47.463772727272698</v>
      </c>
    </row>
    <row r="1006" spans="1:11" x14ac:dyDescent="0.2">
      <c r="A1006" s="165" t="s">
        <v>3659</v>
      </c>
      <c r="B1006" s="165" t="s">
        <v>3660</v>
      </c>
      <c r="C1006" s="170" t="s">
        <v>1301</v>
      </c>
      <c r="D1006" s="170" t="s">
        <v>134</v>
      </c>
      <c r="E1006" s="170" t="s">
        <v>136</v>
      </c>
      <c r="F1006" s="133">
        <v>1.2489614199999999</v>
      </c>
      <c r="G1006" s="133">
        <v>0.23826673999999998</v>
      </c>
      <c r="H1006" s="55">
        <f t="shared" si="30"/>
        <v>4.2418622087161637</v>
      </c>
      <c r="I1006" s="87">
        <f t="shared" si="31"/>
        <v>8.4747245537032553E-5</v>
      </c>
      <c r="J1006" s="138">
        <v>80.195580057600012</v>
      </c>
      <c r="K1006" s="138">
        <v>60.013500000000001</v>
      </c>
    </row>
    <row r="1007" spans="1:11" x14ac:dyDescent="0.2">
      <c r="A1007" s="165" t="s">
        <v>2631</v>
      </c>
      <c r="B1007" s="165" t="s">
        <v>697</v>
      </c>
      <c r="C1007" s="165" t="s">
        <v>1491</v>
      </c>
      <c r="D1007" s="165" t="s">
        <v>135</v>
      </c>
      <c r="E1007" s="165" t="s">
        <v>443</v>
      </c>
      <c r="F1007" s="171">
        <v>1.2463875800000002</v>
      </c>
      <c r="G1007" s="133">
        <v>0.99169680000000004</v>
      </c>
      <c r="H1007" s="55">
        <f t="shared" si="30"/>
        <v>0.25682323468221346</v>
      </c>
      <c r="I1007" s="87">
        <f t="shared" si="31"/>
        <v>8.4572599749772756E-5</v>
      </c>
      <c r="J1007" s="138">
        <v>24.229872</v>
      </c>
      <c r="K1007" s="138">
        <v>24.628545454545499</v>
      </c>
    </row>
    <row r="1008" spans="1:11" x14ac:dyDescent="0.2">
      <c r="A1008" s="165" t="s">
        <v>2832</v>
      </c>
      <c r="B1008" s="165" t="s">
        <v>2833</v>
      </c>
      <c r="C1008" s="165" t="s">
        <v>2834</v>
      </c>
      <c r="D1008" s="165" t="s">
        <v>135</v>
      </c>
      <c r="E1008" s="165" t="s">
        <v>443</v>
      </c>
      <c r="F1008" s="171">
        <v>1.2358283400000001</v>
      </c>
      <c r="G1008" s="133">
        <v>2.7587688900000003</v>
      </c>
      <c r="H1008" s="55">
        <f t="shared" si="30"/>
        <v>-0.55203629253626962</v>
      </c>
      <c r="I1008" s="87">
        <f t="shared" si="31"/>
        <v>8.3856111241293078E-5</v>
      </c>
      <c r="J1008" s="138">
        <v>90.640670279367214</v>
      </c>
      <c r="K1008" s="138">
        <v>43.548727272727298</v>
      </c>
    </row>
    <row r="1009" spans="1:11" x14ac:dyDescent="0.2">
      <c r="A1009" s="165" t="s">
        <v>3047</v>
      </c>
      <c r="B1009" s="165" t="s">
        <v>1751</v>
      </c>
      <c r="C1009" s="165" t="s">
        <v>1300</v>
      </c>
      <c r="D1009" s="165" t="s">
        <v>134</v>
      </c>
      <c r="E1009" s="165" t="s">
        <v>443</v>
      </c>
      <c r="F1009" s="171">
        <v>1.2334974299999999</v>
      </c>
      <c r="G1009" s="133">
        <v>2.7053845099999996</v>
      </c>
      <c r="H1009" s="55">
        <f t="shared" si="30"/>
        <v>-0.54405836751094583</v>
      </c>
      <c r="I1009" s="87">
        <f t="shared" si="31"/>
        <v>8.3697949268527955E-5</v>
      </c>
      <c r="J1009" s="138">
        <v>191.65343993583988</v>
      </c>
      <c r="K1009" s="138">
        <v>17.913363636363599</v>
      </c>
    </row>
    <row r="1010" spans="1:11" x14ac:dyDescent="0.2">
      <c r="A1010" s="165" t="s">
        <v>2287</v>
      </c>
      <c r="B1010" s="165" t="s">
        <v>1825</v>
      </c>
      <c r="C1010" s="165" t="s">
        <v>1403</v>
      </c>
      <c r="D1010" s="165" t="s">
        <v>135</v>
      </c>
      <c r="E1010" s="165" t="s">
        <v>136</v>
      </c>
      <c r="F1010" s="171">
        <v>1.23006328</v>
      </c>
      <c r="G1010" s="133">
        <v>0.97553192</v>
      </c>
      <c r="H1010" s="55">
        <f t="shared" si="30"/>
        <v>0.2609154603572581</v>
      </c>
      <c r="I1010" s="87">
        <f t="shared" si="31"/>
        <v>8.3464927856816932E-5</v>
      </c>
      <c r="J1010" s="138">
        <v>136.48923525000001</v>
      </c>
      <c r="K1010" s="138">
        <v>25.280999999999999</v>
      </c>
    </row>
    <row r="1011" spans="1:11" x14ac:dyDescent="0.2">
      <c r="A1011" s="165" t="s">
        <v>2486</v>
      </c>
      <c r="B1011" s="165" t="s">
        <v>1783</v>
      </c>
      <c r="C1011" s="165" t="s">
        <v>404</v>
      </c>
      <c r="D1011" s="165" t="s">
        <v>389</v>
      </c>
      <c r="E1011" s="165" t="s">
        <v>136</v>
      </c>
      <c r="F1011" s="171">
        <v>1.21352722</v>
      </c>
      <c r="G1011" s="133">
        <v>1.0061541300000001</v>
      </c>
      <c r="H1011" s="55">
        <f t="shared" si="30"/>
        <v>0.20610469491388939</v>
      </c>
      <c r="I1011" s="87">
        <f t="shared" si="31"/>
        <v>8.2342887163970629E-5</v>
      </c>
      <c r="J1011" s="138">
        <v>189.19812368000001</v>
      </c>
      <c r="K1011" s="138">
        <v>21.684318181818199</v>
      </c>
    </row>
    <row r="1012" spans="1:11" x14ac:dyDescent="0.2">
      <c r="A1012" s="165" t="s">
        <v>2677</v>
      </c>
      <c r="B1012" s="165" t="s">
        <v>781</v>
      </c>
      <c r="C1012" s="165" t="s">
        <v>1491</v>
      </c>
      <c r="D1012" s="165" t="s">
        <v>389</v>
      </c>
      <c r="E1012" s="165" t="s">
        <v>136</v>
      </c>
      <c r="F1012" s="171">
        <v>1.21312156</v>
      </c>
      <c r="G1012" s="133">
        <v>2.6022310600000003</v>
      </c>
      <c r="H1012" s="55">
        <f t="shared" si="30"/>
        <v>-0.5338148181199559</v>
      </c>
      <c r="I1012" s="87">
        <f t="shared" si="31"/>
        <v>8.2315361439737651E-5</v>
      </c>
      <c r="J1012" s="138">
        <v>172.63671090386902</v>
      </c>
      <c r="K1012" s="138">
        <v>48.835272727272702</v>
      </c>
    </row>
    <row r="1013" spans="1:11" x14ac:dyDescent="0.2">
      <c r="A1013" s="165" t="s">
        <v>1616</v>
      </c>
      <c r="B1013" s="165" t="s">
        <v>1617</v>
      </c>
      <c r="C1013" s="165" t="s">
        <v>1302</v>
      </c>
      <c r="D1013" s="165" t="s">
        <v>389</v>
      </c>
      <c r="E1013" s="165" t="s">
        <v>136</v>
      </c>
      <c r="F1013" s="171">
        <v>1.2074025500000001</v>
      </c>
      <c r="G1013" s="133">
        <v>0.43618909</v>
      </c>
      <c r="H1013" s="55">
        <f t="shared" si="30"/>
        <v>1.7680714114147147</v>
      </c>
      <c r="I1013" s="87">
        <f t="shared" si="31"/>
        <v>8.1927302739975141E-5</v>
      </c>
      <c r="J1013" s="138">
        <v>91.771676603927503</v>
      </c>
      <c r="K1013" s="138">
        <v>33.204590909090903</v>
      </c>
    </row>
    <row r="1014" spans="1:11" x14ac:dyDescent="0.2">
      <c r="A1014" s="165" t="s">
        <v>1480</v>
      </c>
      <c r="B1014" s="165" t="s">
        <v>1316</v>
      </c>
      <c r="C1014" s="165" t="s">
        <v>1301</v>
      </c>
      <c r="D1014" s="165" t="s">
        <v>135</v>
      </c>
      <c r="E1014" s="165" t="s">
        <v>136</v>
      </c>
      <c r="F1014" s="171">
        <v>1.1974166399999999</v>
      </c>
      <c r="G1014" s="133">
        <v>1.2679576399999999</v>
      </c>
      <c r="H1014" s="55">
        <f t="shared" si="30"/>
        <v>-5.5633562017103344E-2</v>
      </c>
      <c r="I1014" s="87">
        <f t="shared" si="31"/>
        <v>8.124971706508638E-5</v>
      </c>
      <c r="J1014" s="138">
        <v>466.92173704459992</v>
      </c>
      <c r="K1014" s="138">
        <v>10.410909090909101</v>
      </c>
    </row>
    <row r="1015" spans="1:11" x14ac:dyDescent="0.2">
      <c r="A1015" s="165" t="s">
        <v>2550</v>
      </c>
      <c r="B1015" s="165" t="s">
        <v>1793</v>
      </c>
      <c r="C1015" s="165" t="s">
        <v>1301</v>
      </c>
      <c r="D1015" s="165" t="s">
        <v>134</v>
      </c>
      <c r="E1015" s="165" t="s">
        <v>136</v>
      </c>
      <c r="F1015" s="171">
        <v>1.19629549</v>
      </c>
      <c r="G1015" s="133">
        <v>0.32490865000000002</v>
      </c>
      <c r="H1015" s="55">
        <f t="shared" si="30"/>
        <v>2.6819441095212451</v>
      </c>
      <c r="I1015" s="87">
        <f t="shared" si="31"/>
        <v>8.1173642357883793E-5</v>
      </c>
      <c r="J1015" s="138">
        <v>265.47242613205157</v>
      </c>
      <c r="K1015" s="138">
        <v>35.326363636363602</v>
      </c>
    </row>
    <row r="1016" spans="1:11" x14ac:dyDescent="0.2">
      <c r="A1016" s="165" t="s">
        <v>2035</v>
      </c>
      <c r="B1016" s="165" t="s">
        <v>2036</v>
      </c>
      <c r="C1016" s="165" t="s">
        <v>1302</v>
      </c>
      <c r="D1016" s="165" t="s">
        <v>389</v>
      </c>
      <c r="E1016" s="165" t="s">
        <v>443</v>
      </c>
      <c r="F1016" s="171">
        <v>1.1957603600000002</v>
      </c>
      <c r="G1016" s="133">
        <v>1.7761359800000001</v>
      </c>
      <c r="H1016" s="55">
        <f t="shared" si="30"/>
        <v>-0.32676305560793817</v>
      </c>
      <c r="I1016" s="87">
        <f t="shared" si="31"/>
        <v>8.1137331553740442E-5</v>
      </c>
      <c r="J1016" s="138">
        <v>101.25333190000001</v>
      </c>
      <c r="K1016" s="138">
        <v>33.764227272727297</v>
      </c>
    </row>
    <row r="1017" spans="1:11" x14ac:dyDescent="0.2">
      <c r="A1017" s="165" t="s">
        <v>3536</v>
      </c>
      <c r="B1017" s="165" t="s">
        <v>3537</v>
      </c>
      <c r="C1017" s="165" t="s">
        <v>1624</v>
      </c>
      <c r="D1017" s="165" t="s">
        <v>389</v>
      </c>
      <c r="E1017" s="165" t="s">
        <v>136</v>
      </c>
      <c r="F1017" s="171">
        <v>1.19416023</v>
      </c>
      <c r="G1017" s="133">
        <v>0</v>
      </c>
      <c r="H1017" s="55" t="str">
        <f t="shared" si="30"/>
        <v/>
      </c>
      <c r="I1017" s="87">
        <f t="shared" si="31"/>
        <v>8.10287560542657E-5</v>
      </c>
      <c r="J1017" s="138">
        <v>78.08818579602827</v>
      </c>
      <c r="K1017" s="138">
        <v>27.213090909090901</v>
      </c>
    </row>
    <row r="1018" spans="1:11" x14ac:dyDescent="0.2">
      <c r="A1018" s="165" t="s">
        <v>2005</v>
      </c>
      <c r="B1018" s="165" t="s">
        <v>2006</v>
      </c>
      <c r="C1018" s="165" t="s">
        <v>404</v>
      </c>
      <c r="D1018" s="165" t="s">
        <v>389</v>
      </c>
      <c r="E1018" s="165" t="s">
        <v>136</v>
      </c>
      <c r="F1018" s="171">
        <v>1.19025581</v>
      </c>
      <c r="G1018" s="133">
        <v>0.27529990000000004</v>
      </c>
      <c r="H1018" s="55">
        <f t="shared" si="30"/>
        <v>3.3234879852844115</v>
      </c>
      <c r="I1018" s="87">
        <f t="shared" si="31"/>
        <v>8.0763824860138254E-5</v>
      </c>
      <c r="J1018" s="138">
        <v>830.75530966004715</v>
      </c>
      <c r="K1018" s="138">
        <v>14.8191363636364</v>
      </c>
    </row>
    <row r="1019" spans="1:11" x14ac:dyDescent="0.2">
      <c r="A1019" s="165" t="s">
        <v>2226</v>
      </c>
      <c r="B1019" s="165" t="s">
        <v>2227</v>
      </c>
      <c r="C1019" s="165" t="s">
        <v>1695</v>
      </c>
      <c r="D1019" s="165" t="s">
        <v>389</v>
      </c>
      <c r="E1019" s="165" t="s">
        <v>136</v>
      </c>
      <c r="F1019" s="171">
        <v>1.1861813600000002</v>
      </c>
      <c r="G1019" s="171">
        <v>0.40699220000000003</v>
      </c>
      <c r="H1019" s="55">
        <f t="shared" si="30"/>
        <v>1.9145063713751767</v>
      </c>
      <c r="I1019" s="41">
        <f t="shared" si="31"/>
        <v>8.0487356420802205E-5</v>
      </c>
      <c r="J1019" s="138">
        <v>86.57790464</v>
      </c>
      <c r="K1019" s="173">
        <v>6.8654999999999999</v>
      </c>
    </row>
    <row r="1020" spans="1:11" x14ac:dyDescent="0.2">
      <c r="A1020" s="165" t="s">
        <v>1666</v>
      </c>
      <c r="B1020" s="165" t="s">
        <v>157</v>
      </c>
      <c r="C1020" s="165" t="s">
        <v>1695</v>
      </c>
      <c r="D1020" s="165" t="s">
        <v>134</v>
      </c>
      <c r="E1020" s="165" t="s">
        <v>443</v>
      </c>
      <c r="F1020" s="171">
        <v>1.18603978</v>
      </c>
      <c r="G1020" s="133">
        <v>1.5334155600000001</v>
      </c>
      <c r="H1020" s="55">
        <f t="shared" si="30"/>
        <v>-0.22653727343160657</v>
      </c>
      <c r="I1020" s="87">
        <f t="shared" si="31"/>
        <v>8.0477749626844426E-5</v>
      </c>
      <c r="J1020" s="138">
        <v>7.4948493373999998</v>
      </c>
      <c r="K1020" s="138">
        <v>19.114090909090901</v>
      </c>
    </row>
    <row r="1021" spans="1:11" x14ac:dyDescent="0.2">
      <c r="A1021" s="165" t="s">
        <v>1166</v>
      </c>
      <c r="B1021" s="165" t="s">
        <v>1167</v>
      </c>
      <c r="C1021" s="165" t="s">
        <v>1403</v>
      </c>
      <c r="D1021" s="165" t="s">
        <v>389</v>
      </c>
      <c r="E1021" s="165" t="s">
        <v>443</v>
      </c>
      <c r="F1021" s="171">
        <v>1.1855443300000001</v>
      </c>
      <c r="G1021" s="133">
        <v>0.57443114000000006</v>
      </c>
      <c r="H1021" s="55">
        <f t="shared" si="30"/>
        <v>1.0638580457180646</v>
      </c>
      <c r="I1021" s="87">
        <f t="shared" si="31"/>
        <v>8.0444131276326199E-5</v>
      </c>
      <c r="J1021" s="138">
        <v>43.108661957253446</v>
      </c>
      <c r="K1021" s="138">
        <v>57.108409090909099</v>
      </c>
    </row>
    <row r="1022" spans="1:11" x14ac:dyDescent="0.2">
      <c r="A1022" s="165" t="s">
        <v>2790</v>
      </c>
      <c r="B1022" s="165" t="s">
        <v>64</v>
      </c>
      <c r="C1022" s="165" t="s">
        <v>1491</v>
      </c>
      <c r="D1022" s="165" t="s">
        <v>134</v>
      </c>
      <c r="E1022" s="165" t="s">
        <v>443</v>
      </c>
      <c r="F1022" s="171">
        <v>1.1817336399999998</v>
      </c>
      <c r="G1022" s="171">
        <v>1.8987965800000002</v>
      </c>
      <c r="H1022" s="55">
        <f t="shared" si="30"/>
        <v>-0.37764073706094425</v>
      </c>
      <c r="I1022" s="41">
        <f t="shared" si="31"/>
        <v>8.018556005392963E-5</v>
      </c>
      <c r="J1022" s="138">
        <v>42.554062426000002</v>
      </c>
      <c r="K1022" s="173">
        <v>15.3719545454545</v>
      </c>
    </row>
    <row r="1023" spans="1:11" x14ac:dyDescent="0.2">
      <c r="A1023" s="165" t="s">
        <v>3542</v>
      </c>
      <c r="B1023" s="165" t="s">
        <v>3543</v>
      </c>
      <c r="C1023" s="165" t="s">
        <v>1491</v>
      </c>
      <c r="D1023" s="165" t="s">
        <v>135</v>
      </c>
      <c r="E1023" s="165" t="s">
        <v>443</v>
      </c>
      <c r="F1023" s="171">
        <v>1.17903655</v>
      </c>
      <c r="G1023" s="133">
        <v>9.7329810000000003E-2</v>
      </c>
      <c r="H1023" s="55">
        <f t="shared" si="30"/>
        <v>11.113827716297811</v>
      </c>
      <c r="I1023" s="87">
        <f t="shared" si="31"/>
        <v>8.0002551239721848E-5</v>
      </c>
      <c r="J1023" s="138">
        <v>12.665292000000001</v>
      </c>
      <c r="K1023" s="138">
        <v>25.450681818181799</v>
      </c>
    </row>
    <row r="1024" spans="1:11" x14ac:dyDescent="0.2">
      <c r="A1024" s="165" t="s">
        <v>3800</v>
      </c>
      <c r="B1024" s="165" t="s">
        <v>1549</v>
      </c>
      <c r="C1024" s="165" t="s">
        <v>1301</v>
      </c>
      <c r="D1024" s="165" t="s">
        <v>135</v>
      </c>
      <c r="E1024" s="165" t="s">
        <v>443</v>
      </c>
      <c r="F1024" s="171">
        <v>1.16629837</v>
      </c>
      <c r="G1024" s="133">
        <v>0.76911780000000007</v>
      </c>
      <c r="H1024" s="55">
        <f t="shared" si="30"/>
        <v>0.51641058105793403</v>
      </c>
      <c r="I1024" s="87">
        <f t="shared" si="31"/>
        <v>7.9138212557302895E-5</v>
      </c>
      <c r="J1024" s="138">
        <v>286.61985310814919</v>
      </c>
      <c r="K1024" s="138">
        <v>31.920863636363599</v>
      </c>
    </row>
    <row r="1025" spans="1:11" x14ac:dyDescent="0.2">
      <c r="A1025" s="165" t="s">
        <v>2629</v>
      </c>
      <c r="B1025" s="165" t="s">
        <v>70</v>
      </c>
      <c r="C1025" s="165" t="s">
        <v>1491</v>
      </c>
      <c r="D1025" s="165" t="s">
        <v>135</v>
      </c>
      <c r="E1025" s="165" t="s">
        <v>136</v>
      </c>
      <c r="F1025" s="171">
        <v>1.1584706999999999</v>
      </c>
      <c r="G1025" s="133">
        <v>1.9764997799999999</v>
      </c>
      <c r="H1025" s="55">
        <f t="shared" si="30"/>
        <v>-0.41387764788923986</v>
      </c>
      <c r="I1025" s="87">
        <f t="shared" si="31"/>
        <v>7.8607072474951213E-5</v>
      </c>
      <c r="J1025" s="138">
        <v>89.936669336245998</v>
      </c>
      <c r="K1025" s="138">
        <v>26.797863636363601</v>
      </c>
    </row>
    <row r="1026" spans="1:11" x14ac:dyDescent="0.2">
      <c r="A1026" s="165" t="s">
        <v>2347</v>
      </c>
      <c r="B1026" s="165" t="s">
        <v>1571</v>
      </c>
      <c r="C1026" s="165" t="s">
        <v>1300</v>
      </c>
      <c r="D1026" s="165" t="s">
        <v>134</v>
      </c>
      <c r="E1026" s="165" t="s">
        <v>443</v>
      </c>
      <c r="F1026" s="171">
        <v>1.1548893600000001</v>
      </c>
      <c r="G1026" s="133">
        <v>7.9613072599999999</v>
      </c>
      <c r="H1026" s="55">
        <f t="shared" si="30"/>
        <v>-0.85493722044839149</v>
      </c>
      <c r="I1026" s="87">
        <f t="shared" si="31"/>
        <v>7.8364063607366197E-5</v>
      </c>
      <c r="J1026" s="138">
        <v>886.78423971920279</v>
      </c>
      <c r="K1026" s="138">
        <v>7.8268636363636404</v>
      </c>
    </row>
    <row r="1027" spans="1:11" x14ac:dyDescent="0.2">
      <c r="A1027" s="165" t="s">
        <v>3588</v>
      </c>
      <c r="B1027" s="165" t="s">
        <v>3350</v>
      </c>
      <c r="C1027" s="165" t="s">
        <v>1301</v>
      </c>
      <c r="D1027" s="165" t="s">
        <v>135</v>
      </c>
      <c r="E1027" s="165" t="s">
        <v>136</v>
      </c>
      <c r="F1027" s="171">
        <v>1.1493528100000001</v>
      </c>
      <c r="G1027" s="133">
        <v>0.69488249000000002</v>
      </c>
      <c r="H1027" s="55">
        <f t="shared" si="30"/>
        <v>0.65402471142998597</v>
      </c>
      <c r="I1027" s="87">
        <f t="shared" si="31"/>
        <v>7.7988385580195376E-5</v>
      </c>
      <c r="J1027" s="138">
        <v>20.24652004</v>
      </c>
      <c r="K1027" s="138">
        <v>25.728636363636401</v>
      </c>
    </row>
    <row r="1028" spans="1:11" x14ac:dyDescent="0.2">
      <c r="A1028" s="165" t="s">
        <v>3581</v>
      </c>
      <c r="B1028" s="165" t="s">
        <v>3582</v>
      </c>
      <c r="C1028" s="170" t="s">
        <v>1300</v>
      </c>
      <c r="D1028" s="170" t="s">
        <v>135</v>
      </c>
      <c r="E1028" s="170" t="s">
        <v>443</v>
      </c>
      <c r="F1028" s="133">
        <v>1.14278843</v>
      </c>
      <c r="G1028" s="133">
        <v>1.12864966</v>
      </c>
      <c r="H1028" s="55">
        <f t="shared" si="30"/>
        <v>1.2527155680886803E-2</v>
      </c>
      <c r="I1028" s="87">
        <f t="shared" si="31"/>
        <v>7.7542964997341513E-5</v>
      </c>
      <c r="J1028" s="138">
        <v>73.091871456180584</v>
      </c>
      <c r="K1028" s="138">
        <v>27.038363636363599</v>
      </c>
    </row>
    <row r="1029" spans="1:11" x14ac:dyDescent="0.2">
      <c r="A1029" s="165" t="s">
        <v>1445</v>
      </c>
      <c r="B1029" s="165" t="s">
        <v>1872</v>
      </c>
      <c r="C1029" s="165" t="s">
        <v>1301</v>
      </c>
      <c r="D1029" s="165" t="s">
        <v>134</v>
      </c>
      <c r="E1029" s="165" t="s">
        <v>443</v>
      </c>
      <c r="F1029" s="171">
        <v>1.14260524</v>
      </c>
      <c r="G1029" s="133">
        <v>5.6381100100000001</v>
      </c>
      <c r="H1029" s="55">
        <f t="shared" si="30"/>
        <v>-0.79734250697956854</v>
      </c>
      <c r="I1029" s="87">
        <f t="shared" si="31"/>
        <v>7.7530534791202775E-5</v>
      </c>
      <c r="J1029" s="138">
        <v>12.6965258721</v>
      </c>
      <c r="K1029" s="138">
        <v>13.989818181818199</v>
      </c>
    </row>
    <row r="1030" spans="1:11" x14ac:dyDescent="0.2">
      <c r="A1030" s="165" t="s">
        <v>3344</v>
      </c>
      <c r="B1030" s="165" t="s">
        <v>3345</v>
      </c>
      <c r="C1030" s="165" t="s">
        <v>1301</v>
      </c>
      <c r="D1030" s="165" t="s">
        <v>134</v>
      </c>
      <c r="E1030" s="165" t="s">
        <v>136</v>
      </c>
      <c r="F1030" s="171">
        <v>1.1408328300000001</v>
      </c>
      <c r="G1030" s="133">
        <v>2.9230136200000003</v>
      </c>
      <c r="H1030" s="55">
        <f t="shared" si="30"/>
        <v>-0.60970663215725973</v>
      </c>
      <c r="I1030" s="87">
        <f t="shared" si="31"/>
        <v>7.7410269374627875E-5</v>
      </c>
      <c r="J1030" s="138">
        <v>11.050714728000001</v>
      </c>
      <c r="K1030" s="138">
        <v>29.347727272727301</v>
      </c>
    </row>
    <row r="1031" spans="1:11" x14ac:dyDescent="0.2">
      <c r="A1031" s="165" t="s">
        <v>1438</v>
      </c>
      <c r="B1031" s="165" t="s">
        <v>1866</v>
      </c>
      <c r="C1031" s="165" t="s">
        <v>1301</v>
      </c>
      <c r="D1031" s="165" t="s">
        <v>134</v>
      </c>
      <c r="E1031" s="165" t="s">
        <v>443</v>
      </c>
      <c r="F1031" s="171">
        <v>1.1282823700000002</v>
      </c>
      <c r="G1031" s="133">
        <v>4.5506935099999994</v>
      </c>
      <c r="H1031" s="55">
        <f t="shared" ref="H1031:H1094" si="32">IF(ISERROR(F1031/G1031-1),"",IF((F1031/G1031-1)&gt;10000%,"",F1031/G1031-1))</f>
        <v>-0.75206364315227192</v>
      </c>
      <c r="I1031" s="87">
        <f t="shared" ref="I1031:I1094" si="33">F1031/$F$1625</f>
        <v>7.6558668277755963E-5</v>
      </c>
      <c r="J1031" s="138">
        <v>40.946063072199998</v>
      </c>
      <c r="K1031" s="138">
        <v>12.2061818181818</v>
      </c>
    </row>
    <row r="1032" spans="1:11" x14ac:dyDescent="0.2">
      <c r="A1032" s="165" t="s">
        <v>3222</v>
      </c>
      <c r="B1032" s="165" t="s">
        <v>3223</v>
      </c>
      <c r="C1032" s="165" t="s">
        <v>1301</v>
      </c>
      <c r="D1032" s="165" t="s">
        <v>134</v>
      </c>
      <c r="E1032" s="165" t="s">
        <v>136</v>
      </c>
      <c r="F1032" s="171">
        <v>1.1208217</v>
      </c>
      <c r="G1032" s="171">
        <v>0.84344160000000001</v>
      </c>
      <c r="H1032" s="55">
        <f t="shared" si="32"/>
        <v>0.32886698972400707</v>
      </c>
      <c r="I1032" s="41">
        <f t="shared" si="33"/>
        <v>7.6052430677269641E-5</v>
      </c>
      <c r="J1032" s="138">
        <v>10.370824044000001</v>
      </c>
      <c r="K1032" s="173">
        <v>19.4145</v>
      </c>
    </row>
    <row r="1033" spans="1:11" x14ac:dyDescent="0.2">
      <c r="A1033" s="165" t="s">
        <v>3903</v>
      </c>
      <c r="B1033" s="165" t="s">
        <v>2316</v>
      </c>
      <c r="C1033" s="170" t="s">
        <v>2839</v>
      </c>
      <c r="D1033" s="170" t="s">
        <v>135</v>
      </c>
      <c r="E1033" s="170" t="s">
        <v>136</v>
      </c>
      <c r="F1033" s="133">
        <v>1.11603268</v>
      </c>
      <c r="G1033" s="133">
        <v>0.13256232000000001</v>
      </c>
      <c r="H1033" s="55">
        <f t="shared" si="32"/>
        <v>7.4189283953388863</v>
      </c>
      <c r="I1033" s="87">
        <f t="shared" si="33"/>
        <v>7.5727475680804047E-5</v>
      </c>
      <c r="J1033" s="138">
        <v>2.5693535499999998</v>
      </c>
      <c r="K1033" s="138">
        <v>46.286909090909099</v>
      </c>
    </row>
    <row r="1034" spans="1:11" x14ac:dyDescent="0.2">
      <c r="A1034" s="165" t="s">
        <v>2578</v>
      </c>
      <c r="B1034" s="165" t="s">
        <v>2242</v>
      </c>
      <c r="C1034" s="165" t="s">
        <v>1301</v>
      </c>
      <c r="D1034" s="165" t="s">
        <v>134</v>
      </c>
      <c r="E1034" s="165" t="s">
        <v>443</v>
      </c>
      <c r="F1034" s="171">
        <v>1.11545721</v>
      </c>
      <c r="G1034" s="133">
        <v>0.96355776999999998</v>
      </c>
      <c r="H1034" s="55">
        <f t="shared" si="32"/>
        <v>0.15764435172371649</v>
      </c>
      <c r="I1034" s="87">
        <f t="shared" si="33"/>
        <v>7.5688427639280715E-5</v>
      </c>
      <c r="J1034" s="138">
        <v>110.68916101694914</v>
      </c>
      <c r="K1034" s="138">
        <v>17.661000000000001</v>
      </c>
    </row>
    <row r="1035" spans="1:11" x14ac:dyDescent="0.2">
      <c r="A1035" s="165" t="s">
        <v>2396</v>
      </c>
      <c r="B1035" s="165" t="s">
        <v>784</v>
      </c>
      <c r="C1035" s="165" t="s">
        <v>3069</v>
      </c>
      <c r="D1035" s="165" t="s">
        <v>135</v>
      </c>
      <c r="E1035" s="165" t="s">
        <v>136</v>
      </c>
      <c r="F1035" s="171">
        <v>1.1105685199999999</v>
      </c>
      <c r="G1035" s="133">
        <v>2.8725150899999998</v>
      </c>
      <c r="H1035" s="55">
        <f t="shared" si="32"/>
        <v>-0.61338113631980962</v>
      </c>
      <c r="I1035" s="87">
        <f t="shared" si="33"/>
        <v>7.5356709617290549E-5</v>
      </c>
      <c r="J1035" s="138">
        <v>249.04422165</v>
      </c>
      <c r="K1035" s="138">
        <v>10.0357272727273</v>
      </c>
    </row>
    <row r="1036" spans="1:11" x14ac:dyDescent="0.2">
      <c r="A1036" s="165" t="s">
        <v>2394</v>
      </c>
      <c r="B1036" s="165" t="s">
        <v>1893</v>
      </c>
      <c r="C1036" s="165" t="s">
        <v>3069</v>
      </c>
      <c r="D1036" s="165" t="s">
        <v>135</v>
      </c>
      <c r="E1036" s="165" t="s">
        <v>443</v>
      </c>
      <c r="F1036" s="171">
        <v>1.1069356000000001</v>
      </c>
      <c r="G1036" s="133">
        <v>2.9172482400000002</v>
      </c>
      <c r="H1036" s="55">
        <f t="shared" si="32"/>
        <v>-0.62055488291253535</v>
      </c>
      <c r="I1036" s="87">
        <f t="shared" si="33"/>
        <v>7.5110200831409572E-5</v>
      </c>
      <c r="J1036" s="138">
        <v>384.88309070999998</v>
      </c>
      <c r="K1036" s="138">
        <v>11.826363636363601</v>
      </c>
    </row>
    <row r="1037" spans="1:11" x14ac:dyDescent="0.2">
      <c r="A1037" s="165" t="s">
        <v>3442</v>
      </c>
      <c r="B1037" s="165" t="s">
        <v>232</v>
      </c>
      <c r="C1037" s="165" t="s">
        <v>1301</v>
      </c>
      <c r="D1037" s="165" t="s">
        <v>134</v>
      </c>
      <c r="E1037" s="165" t="s">
        <v>136</v>
      </c>
      <c r="F1037" s="171">
        <v>1.1001112</v>
      </c>
      <c r="G1037" s="133">
        <v>16.056431010000001</v>
      </c>
      <c r="H1037" s="55">
        <f t="shared" si="32"/>
        <v>-0.93148469922644406</v>
      </c>
      <c r="I1037" s="87">
        <f t="shared" si="33"/>
        <v>7.4647136806226997E-5</v>
      </c>
      <c r="J1037" s="138" t="s">
        <v>3883</v>
      </c>
      <c r="K1037" s="138">
        <v>51.071399999999997</v>
      </c>
    </row>
    <row r="1038" spans="1:11" x14ac:dyDescent="0.2">
      <c r="A1038" s="165" t="s">
        <v>2547</v>
      </c>
      <c r="B1038" s="165" t="s">
        <v>1971</v>
      </c>
      <c r="C1038" s="165" t="s">
        <v>1301</v>
      </c>
      <c r="D1038" s="165" t="s">
        <v>135</v>
      </c>
      <c r="E1038" s="165" t="s">
        <v>443</v>
      </c>
      <c r="F1038" s="171">
        <v>1.09885608</v>
      </c>
      <c r="G1038" s="133">
        <v>1.2014136399999999</v>
      </c>
      <c r="H1038" s="55">
        <f t="shared" si="32"/>
        <v>-8.5364071611505832E-2</v>
      </c>
      <c r="I1038" s="87">
        <f t="shared" si="33"/>
        <v>7.4561971675330928E-5</v>
      </c>
      <c r="J1038" s="138">
        <v>51.048171220085997</v>
      </c>
      <c r="K1038" s="138">
        <v>47.535363636363599</v>
      </c>
    </row>
    <row r="1039" spans="1:11" x14ac:dyDescent="0.2">
      <c r="A1039" s="165" t="s">
        <v>3187</v>
      </c>
      <c r="B1039" s="165" t="s">
        <v>3188</v>
      </c>
      <c r="C1039" s="165" t="s">
        <v>1300</v>
      </c>
      <c r="D1039" s="165" t="s">
        <v>135</v>
      </c>
      <c r="E1039" s="165" t="s">
        <v>443</v>
      </c>
      <c r="F1039" s="171">
        <v>1.0978972199999999</v>
      </c>
      <c r="G1039" s="171">
        <v>1.0496728799999999</v>
      </c>
      <c r="H1039" s="55">
        <f t="shared" si="32"/>
        <v>4.5942255838790524E-2</v>
      </c>
      <c r="I1039" s="41">
        <f t="shared" si="33"/>
        <v>7.4496909022030039E-5</v>
      </c>
      <c r="J1039" s="138">
        <v>8.5778070494590768</v>
      </c>
      <c r="K1039" s="173">
        <v>30.532636363636399</v>
      </c>
    </row>
    <row r="1040" spans="1:11" x14ac:dyDescent="0.2">
      <c r="A1040" s="165" t="s">
        <v>3074</v>
      </c>
      <c r="B1040" s="165" t="s">
        <v>423</v>
      </c>
      <c r="C1040" s="165" t="s">
        <v>404</v>
      </c>
      <c r="D1040" s="165" t="s">
        <v>389</v>
      </c>
      <c r="E1040" s="165" t="s">
        <v>136</v>
      </c>
      <c r="F1040" s="171">
        <v>1.0917219599999999</v>
      </c>
      <c r="G1040" s="133">
        <v>2.1669497500000001</v>
      </c>
      <c r="H1040" s="55">
        <f t="shared" si="32"/>
        <v>-0.49619415032582093</v>
      </c>
      <c r="I1040" s="87">
        <f t="shared" si="33"/>
        <v>7.4077891855370861E-5</v>
      </c>
      <c r="J1040" s="138">
        <v>173.35414197999998</v>
      </c>
      <c r="K1040" s="138">
        <v>4.16763636363636</v>
      </c>
    </row>
    <row r="1041" spans="1:11" x14ac:dyDescent="0.2">
      <c r="A1041" s="165" t="s">
        <v>3124</v>
      </c>
      <c r="B1041" s="165" t="s">
        <v>1170</v>
      </c>
      <c r="C1041" s="165" t="s">
        <v>404</v>
      </c>
      <c r="D1041" s="165" t="s">
        <v>389</v>
      </c>
      <c r="E1041" s="165" t="s">
        <v>136</v>
      </c>
      <c r="F1041" s="171">
        <v>1.0914883400000002</v>
      </c>
      <c r="G1041" s="133">
        <v>1.7727574799999999</v>
      </c>
      <c r="H1041" s="55">
        <f t="shared" si="32"/>
        <v>-0.38429912026093938</v>
      </c>
      <c r="I1041" s="87">
        <f t="shared" si="33"/>
        <v>7.406203976323632E-5</v>
      </c>
      <c r="J1041" s="138">
        <v>455.67626082127231</v>
      </c>
      <c r="K1041" s="138">
        <v>9.5640909090909094</v>
      </c>
    </row>
    <row r="1042" spans="1:11" x14ac:dyDescent="0.2">
      <c r="A1042" s="165" t="s">
        <v>3326</v>
      </c>
      <c r="B1042" s="165" t="s">
        <v>3327</v>
      </c>
      <c r="C1042" s="165" t="s">
        <v>1494</v>
      </c>
      <c r="D1042" s="165" t="s">
        <v>135</v>
      </c>
      <c r="E1042" s="165" t="s">
        <v>443</v>
      </c>
      <c r="F1042" s="171">
        <v>1.0910486100000001</v>
      </c>
      <c r="G1042" s="133">
        <v>1.2492310200000001</v>
      </c>
      <c r="H1042" s="55">
        <f t="shared" si="32"/>
        <v>-0.12662382495112867</v>
      </c>
      <c r="I1042" s="87">
        <f t="shared" si="33"/>
        <v>7.4032202247294472E-5</v>
      </c>
      <c r="J1042" s="138">
        <v>59.051193909999995</v>
      </c>
      <c r="K1042" s="138">
        <v>52.918999999999997</v>
      </c>
    </row>
    <row r="1043" spans="1:11" x14ac:dyDescent="0.2">
      <c r="A1043" s="165" t="s">
        <v>2627</v>
      </c>
      <c r="B1043" s="165" t="s">
        <v>230</v>
      </c>
      <c r="C1043" s="165" t="s">
        <v>1491</v>
      </c>
      <c r="D1043" s="165" t="s">
        <v>134</v>
      </c>
      <c r="E1043" s="165" t="s">
        <v>443</v>
      </c>
      <c r="F1043" s="171">
        <v>1.0872595199999999</v>
      </c>
      <c r="G1043" s="133">
        <v>1.0912261399999998</v>
      </c>
      <c r="H1043" s="55">
        <f t="shared" si="32"/>
        <v>-3.6350118958843325E-3</v>
      </c>
      <c r="I1043" s="87">
        <f t="shared" si="33"/>
        <v>7.3775096675056758E-5</v>
      </c>
      <c r="J1043" s="138">
        <v>12.626781147298001</v>
      </c>
      <c r="K1043" s="138">
        <v>7.7510000000000003</v>
      </c>
    </row>
    <row r="1044" spans="1:11" x14ac:dyDescent="0.2">
      <c r="A1044" s="165" t="s">
        <v>2702</v>
      </c>
      <c r="B1044" s="165" t="s">
        <v>438</v>
      </c>
      <c r="C1044" s="165" t="s">
        <v>1491</v>
      </c>
      <c r="D1044" s="165" t="s">
        <v>134</v>
      </c>
      <c r="E1044" s="165" t="s">
        <v>443</v>
      </c>
      <c r="F1044" s="171">
        <v>1.0847384499999999</v>
      </c>
      <c r="G1044" s="133">
        <v>0.96095109000000001</v>
      </c>
      <c r="H1044" s="55">
        <f t="shared" si="32"/>
        <v>0.12881754470979367</v>
      </c>
      <c r="I1044" s="87">
        <f t="shared" si="33"/>
        <v>7.3604031552559971E-5</v>
      </c>
      <c r="J1044" s="138">
        <v>32.799283772289996</v>
      </c>
      <c r="K1044" s="138">
        <v>106.458181818182</v>
      </c>
    </row>
    <row r="1045" spans="1:11" x14ac:dyDescent="0.2">
      <c r="A1045" s="165" t="s">
        <v>2360</v>
      </c>
      <c r="B1045" s="165" t="s">
        <v>1603</v>
      </c>
      <c r="C1045" s="165" t="s">
        <v>1300</v>
      </c>
      <c r="D1045" s="165" t="s">
        <v>134</v>
      </c>
      <c r="E1045" s="165" t="s">
        <v>443</v>
      </c>
      <c r="F1045" s="171">
        <v>1.0833081499999999</v>
      </c>
      <c r="G1045" s="133">
        <v>2.48770515</v>
      </c>
      <c r="H1045" s="55">
        <f t="shared" si="32"/>
        <v>-0.56453514999556931</v>
      </c>
      <c r="I1045" s="87">
        <f t="shared" si="33"/>
        <v>7.350697972745907E-5</v>
      </c>
      <c r="J1045" s="138">
        <v>69.735139339977664</v>
      </c>
      <c r="K1045" s="138">
        <v>54.729954545454497</v>
      </c>
    </row>
    <row r="1046" spans="1:11" x14ac:dyDescent="0.2">
      <c r="A1046" s="165" t="s">
        <v>2370</v>
      </c>
      <c r="B1046" s="165" t="s">
        <v>1599</v>
      </c>
      <c r="C1046" s="165" t="s">
        <v>1300</v>
      </c>
      <c r="D1046" s="165" t="s">
        <v>134</v>
      </c>
      <c r="E1046" s="165" t="s">
        <v>443</v>
      </c>
      <c r="F1046" s="171">
        <v>1.0832757</v>
      </c>
      <c r="G1046" s="133">
        <v>2.2810289199999998</v>
      </c>
      <c r="H1046" s="55">
        <f t="shared" si="32"/>
        <v>-0.52509339513328046</v>
      </c>
      <c r="I1046" s="87">
        <f t="shared" si="33"/>
        <v>7.3504777859512119E-5</v>
      </c>
      <c r="J1046" s="138">
        <v>924.28917001999127</v>
      </c>
      <c r="K1046" s="138">
        <v>23.495999999999999</v>
      </c>
    </row>
    <row r="1047" spans="1:11" x14ac:dyDescent="0.2">
      <c r="A1047" s="165" t="s">
        <v>1639</v>
      </c>
      <c r="B1047" s="165" t="s">
        <v>177</v>
      </c>
      <c r="C1047" s="165" t="s">
        <v>1695</v>
      </c>
      <c r="D1047" s="165" t="s">
        <v>134</v>
      </c>
      <c r="E1047" s="165" t="s">
        <v>443</v>
      </c>
      <c r="F1047" s="171">
        <v>1.0826303500000001</v>
      </c>
      <c r="G1047" s="133">
        <v>1.0047980999999999</v>
      </c>
      <c r="H1047" s="55">
        <f t="shared" si="32"/>
        <v>7.7460586360583505E-2</v>
      </c>
      <c r="I1047" s="87">
        <f t="shared" si="33"/>
        <v>7.346098816830828E-5</v>
      </c>
      <c r="J1047" s="138">
        <v>99.876670285699987</v>
      </c>
      <c r="K1047" s="138">
        <v>12.2152727272727</v>
      </c>
    </row>
    <row r="1048" spans="1:11" x14ac:dyDescent="0.2">
      <c r="A1048" s="165" t="s">
        <v>2891</v>
      </c>
      <c r="B1048" s="165" t="s">
        <v>2892</v>
      </c>
      <c r="C1048" s="165" t="s">
        <v>404</v>
      </c>
      <c r="D1048" s="165" t="s">
        <v>389</v>
      </c>
      <c r="E1048" s="165" t="s">
        <v>443</v>
      </c>
      <c r="F1048" s="171">
        <v>1.0791113300000001</v>
      </c>
      <c r="G1048" s="171">
        <v>0.94939750000000001</v>
      </c>
      <c r="H1048" s="55">
        <f t="shared" si="32"/>
        <v>0.13662752429830505</v>
      </c>
      <c r="I1048" s="41">
        <f t="shared" si="33"/>
        <v>7.3222207972848183E-5</v>
      </c>
      <c r="J1048" s="138">
        <v>11.559047210000001</v>
      </c>
      <c r="K1048" s="173">
        <v>23.190272727272699</v>
      </c>
    </row>
    <row r="1049" spans="1:11" x14ac:dyDescent="0.2">
      <c r="A1049" s="165" t="s">
        <v>2506</v>
      </c>
      <c r="B1049" s="165" t="s">
        <v>119</v>
      </c>
      <c r="C1049" s="165" t="s">
        <v>404</v>
      </c>
      <c r="D1049" s="165" t="s">
        <v>135</v>
      </c>
      <c r="E1049" s="165" t="s">
        <v>443</v>
      </c>
      <c r="F1049" s="171">
        <v>1.07569658</v>
      </c>
      <c r="G1049" s="133">
        <v>1.13589154</v>
      </c>
      <c r="H1049" s="55">
        <f t="shared" si="32"/>
        <v>-5.2993580707538346E-2</v>
      </c>
      <c r="I1049" s="87">
        <f t="shared" si="33"/>
        <v>7.2990502932113142E-5</v>
      </c>
      <c r="J1049" s="138">
        <v>140.10598549035603</v>
      </c>
      <c r="K1049" s="138">
        <v>21.908136363636402</v>
      </c>
    </row>
    <row r="1050" spans="1:11" x14ac:dyDescent="0.2">
      <c r="A1050" s="165" t="s">
        <v>574</v>
      </c>
      <c r="B1050" s="165" t="s">
        <v>2845</v>
      </c>
      <c r="C1050" s="165" t="s">
        <v>1494</v>
      </c>
      <c r="D1050" s="165" t="s">
        <v>135</v>
      </c>
      <c r="E1050" s="165" t="s">
        <v>136</v>
      </c>
      <c r="F1050" s="171">
        <v>1.07459222</v>
      </c>
      <c r="G1050" s="133">
        <v>2.5389378599999999</v>
      </c>
      <c r="H1050" s="55">
        <f t="shared" si="32"/>
        <v>-0.5767552105430418</v>
      </c>
      <c r="I1050" s="87">
        <f t="shared" si="33"/>
        <v>7.2915567496492333E-5</v>
      </c>
      <c r="J1050" s="138">
        <v>170.2314662</v>
      </c>
      <c r="K1050" s="138">
        <v>25.292772727272698</v>
      </c>
    </row>
    <row r="1051" spans="1:11" x14ac:dyDescent="0.2">
      <c r="A1051" s="165" t="s">
        <v>2685</v>
      </c>
      <c r="B1051" s="165" t="s">
        <v>88</v>
      </c>
      <c r="C1051" s="165" t="s">
        <v>1491</v>
      </c>
      <c r="D1051" s="165" t="s">
        <v>134</v>
      </c>
      <c r="E1051" s="165" t="s">
        <v>443</v>
      </c>
      <c r="F1051" s="171">
        <v>1.0739711999999999</v>
      </c>
      <c r="G1051" s="133">
        <v>0.50069364999999999</v>
      </c>
      <c r="H1051" s="55">
        <f t="shared" si="32"/>
        <v>1.1449666877141342</v>
      </c>
      <c r="I1051" s="87">
        <f t="shared" si="33"/>
        <v>7.2873428697342387E-5</v>
      </c>
      <c r="J1051" s="138">
        <v>107.9104226475</v>
      </c>
      <c r="K1051" s="138">
        <v>38.8214090909091</v>
      </c>
    </row>
    <row r="1052" spans="1:11" x14ac:dyDescent="0.2">
      <c r="A1052" s="165" t="s">
        <v>2695</v>
      </c>
      <c r="B1052" s="165" t="s">
        <v>77</v>
      </c>
      <c r="C1052" s="165" t="s">
        <v>1491</v>
      </c>
      <c r="D1052" s="165" t="s">
        <v>134</v>
      </c>
      <c r="E1052" s="165" t="s">
        <v>443</v>
      </c>
      <c r="F1052" s="171">
        <v>1.0721194599999999</v>
      </c>
      <c r="G1052" s="133">
        <v>1.86669219</v>
      </c>
      <c r="H1052" s="55">
        <f t="shared" si="32"/>
        <v>-0.42565814238500677</v>
      </c>
      <c r="I1052" s="87">
        <f t="shared" si="33"/>
        <v>7.274778040914246E-5</v>
      </c>
      <c r="J1052" s="138">
        <v>206.88191850624298</v>
      </c>
      <c r="K1052" s="138">
        <v>4.1365909090909101</v>
      </c>
    </row>
    <row r="1053" spans="1:11" x14ac:dyDescent="0.2">
      <c r="A1053" s="165" t="s">
        <v>3503</v>
      </c>
      <c r="B1053" s="165" t="s">
        <v>71</v>
      </c>
      <c r="C1053" s="165" t="s">
        <v>1491</v>
      </c>
      <c r="D1053" s="165" t="s">
        <v>389</v>
      </c>
      <c r="E1053" s="165" t="s">
        <v>136</v>
      </c>
      <c r="F1053" s="171">
        <v>1.06940608</v>
      </c>
      <c r="G1053" s="133">
        <v>0.65105481000000009</v>
      </c>
      <c r="H1053" s="55">
        <f t="shared" si="32"/>
        <v>0.64257457832160081</v>
      </c>
      <c r="I1053" s="87">
        <f t="shared" si="33"/>
        <v>7.2563666250439899E-5</v>
      </c>
      <c r="J1053" s="138">
        <v>50.244192269181994</v>
      </c>
      <c r="K1053" s="138">
        <v>21.826272727272698</v>
      </c>
    </row>
    <row r="1054" spans="1:11" x14ac:dyDescent="0.2">
      <c r="A1054" s="165" t="s">
        <v>2733</v>
      </c>
      <c r="B1054" s="165" t="s">
        <v>1319</v>
      </c>
      <c r="C1054" s="165" t="s">
        <v>1491</v>
      </c>
      <c r="D1054" s="165" t="s">
        <v>135</v>
      </c>
      <c r="E1054" s="165" t="s">
        <v>136</v>
      </c>
      <c r="F1054" s="171">
        <v>1.06338043</v>
      </c>
      <c r="G1054" s="133">
        <v>1.2095630500000001</v>
      </c>
      <c r="H1054" s="55">
        <f t="shared" si="32"/>
        <v>-0.12085572554485691</v>
      </c>
      <c r="I1054" s="87">
        <f t="shared" si="33"/>
        <v>7.2154800746755877E-5</v>
      </c>
      <c r="J1054" s="138">
        <v>87.360280444335004</v>
      </c>
      <c r="K1054" s="138">
        <v>23.984681818181802</v>
      </c>
    </row>
    <row r="1055" spans="1:11" x14ac:dyDescent="0.2">
      <c r="A1055" s="165" t="s">
        <v>2972</v>
      </c>
      <c r="B1055" s="165" t="s">
        <v>2973</v>
      </c>
      <c r="C1055" s="165" t="s">
        <v>1300</v>
      </c>
      <c r="D1055" s="165" t="s">
        <v>135</v>
      </c>
      <c r="E1055" s="165" t="s">
        <v>443</v>
      </c>
      <c r="F1055" s="171">
        <v>1.0618280900000001</v>
      </c>
      <c r="G1055" s="171">
        <v>0.96990092000000006</v>
      </c>
      <c r="H1055" s="55">
        <f t="shared" si="32"/>
        <v>9.4779959585975071E-2</v>
      </c>
      <c r="I1055" s="41">
        <f t="shared" si="33"/>
        <v>7.2049467998257566E-5</v>
      </c>
      <c r="J1055" s="138">
        <v>98.40626254316436</v>
      </c>
      <c r="K1055" s="173">
        <v>17.133045454545499</v>
      </c>
    </row>
    <row r="1056" spans="1:11" x14ac:dyDescent="0.2">
      <c r="A1056" s="165" t="s">
        <v>1440</v>
      </c>
      <c r="B1056" s="165" t="s">
        <v>1857</v>
      </c>
      <c r="C1056" s="165" t="s">
        <v>1301</v>
      </c>
      <c r="D1056" s="165" t="s">
        <v>134</v>
      </c>
      <c r="E1056" s="165" t="s">
        <v>443</v>
      </c>
      <c r="F1056" s="171">
        <v>1.06082824</v>
      </c>
      <c r="G1056" s="133">
        <v>2.8458225800000001</v>
      </c>
      <c r="H1056" s="55">
        <f t="shared" si="32"/>
        <v>-0.62723317769163245</v>
      </c>
      <c r="I1056" s="87">
        <f t="shared" si="33"/>
        <v>7.1981624002363589E-5</v>
      </c>
      <c r="J1056" s="138">
        <v>369.61362845749994</v>
      </c>
      <c r="K1056" s="138">
        <v>10.6369090909091</v>
      </c>
    </row>
    <row r="1057" spans="1:11" x14ac:dyDescent="0.2">
      <c r="A1057" s="165" t="s">
        <v>2787</v>
      </c>
      <c r="B1057" s="165" t="s">
        <v>61</v>
      </c>
      <c r="C1057" s="165" t="s">
        <v>1491</v>
      </c>
      <c r="D1057" s="165" t="s">
        <v>134</v>
      </c>
      <c r="E1057" s="165" t="s">
        <v>443</v>
      </c>
      <c r="F1057" s="171">
        <v>1.06051042</v>
      </c>
      <c r="G1057" s="133">
        <v>1.2429864799999999</v>
      </c>
      <c r="H1057" s="55">
        <f t="shared" si="32"/>
        <v>-0.14680454126902487</v>
      </c>
      <c r="I1057" s="87">
        <f t="shared" si="33"/>
        <v>7.1960058588776526E-5</v>
      </c>
      <c r="J1057" s="138">
        <v>96.394169550000001</v>
      </c>
      <c r="K1057" s="138">
        <v>11.6465454545455</v>
      </c>
    </row>
    <row r="1058" spans="1:11" x14ac:dyDescent="0.2">
      <c r="A1058" s="165" t="s">
        <v>1669</v>
      </c>
      <c r="B1058" s="165" t="s">
        <v>144</v>
      </c>
      <c r="C1058" s="165" t="s">
        <v>1695</v>
      </c>
      <c r="D1058" s="165" t="s">
        <v>134</v>
      </c>
      <c r="E1058" s="165" t="s">
        <v>443</v>
      </c>
      <c r="F1058" s="171">
        <v>1.0587817500000001</v>
      </c>
      <c r="G1058" s="133">
        <v>5.2810944800000001</v>
      </c>
      <c r="H1058" s="55">
        <f t="shared" si="32"/>
        <v>-0.7995147115792558</v>
      </c>
      <c r="I1058" s="87">
        <f t="shared" si="33"/>
        <v>7.1842761113773265E-5</v>
      </c>
      <c r="J1058" s="138">
        <v>1.9906493807999999</v>
      </c>
      <c r="K1058" s="138">
        <v>15.993863636363599</v>
      </c>
    </row>
    <row r="1059" spans="1:11" x14ac:dyDescent="0.2">
      <c r="A1059" s="165" t="s">
        <v>1680</v>
      </c>
      <c r="B1059" s="165" t="s">
        <v>1071</v>
      </c>
      <c r="C1059" s="165" t="s">
        <v>1695</v>
      </c>
      <c r="D1059" s="165" t="s">
        <v>389</v>
      </c>
      <c r="E1059" s="165" t="s">
        <v>136</v>
      </c>
      <c r="F1059" s="171">
        <v>1.05074679</v>
      </c>
      <c r="G1059" s="133">
        <v>0.36439112000000001</v>
      </c>
      <c r="H1059" s="55">
        <f t="shared" si="32"/>
        <v>1.8835685951951846</v>
      </c>
      <c r="I1059" s="87">
        <f t="shared" si="33"/>
        <v>7.1297555539688964E-5</v>
      </c>
      <c r="J1059" s="138">
        <v>259.40108753351842</v>
      </c>
      <c r="K1059" s="138">
        <v>57.097318181818203</v>
      </c>
    </row>
    <row r="1060" spans="1:11" x14ac:dyDescent="0.2">
      <c r="A1060" s="165" t="s">
        <v>1276</v>
      </c>
      <c r="B1060" s="165" t="s">
        <v>498</v>
      </c>
      <c r="C1060" s="165" t="s">
        <v>1492</v>
      </c>
      <c r="D1060" s="165" t="s">
        <v>389</v>
      </c>
      <c r="E1060" s="165" t="s">
        <v>136</v>
      </c>
      <c r="F1060" s="171">
        <v>1.04911986</v>
      </c>
      <c r="G1060" s="133">
        <v>1.07804057</v>
      </c>
      <c r="H1060" s="55">
        <f t="shared" si="32"/>
        <v>-2.682710725812476E-2</v>
      </c>
      <c r="I1060" s="87">
        <f t="shared" si="33"/>
        <v>7.1187161548350497E-5</v>
      </c>
      <c r="J1060" s="138">
        <v>156.66110269000001</v>
      </c>
      <c r="K1060" s="138">
        <v>14.2621818181818</v>
      </c>
    </row>
    <row r="1061" spans="1:11" x14ac:dyDescent="0.2">
      <c r="A1061" s="165" t="s">
        <v>2369</v>
      </c>
      <c r="B1061" s="165" t="s">
        <v>1561</v>
      </c>
      <c r="C1061" s="165" t="s">
        <v>1300</v>
      </c>
      <c r="D1061" s="165" t="s">
        <v>134</v>
      </c>
      <c r="E1061" s="165" t="s">
        <v>443</v>
      </c>
      <c r="F1061" s="171">
        <v>1.04538975</v>
      </c>
      <c r="G1061" s="133">
        <v>1.2695368500000002</v>
      </c>
      <c r="H1061" s="55">
        <f t="shared" si="32"/>
        <v>-0.17655816764987964</v>
      </c>
      <c r="I1061" s="87">
        <f t="shared" si="33"/>
        <v>7.0934058015296488E-5</v>
      </c>
      <c r="J1061" s="138">
        <v>133.16422262997051</v>
      </c>
      <c r="K1061" s="138">
        <v>13.2083181818182</v>
      </c>
    </row>
    <row r="1062" spans="1:11" x14ac:dyDescent="0.2">
      <c r="A1062" s="165" t="s">
        <v>3769</v>
      </c>
      <c r="B1062" s="165" t="s">
        <v>3189</v>
      </c>
      <c r="C1062" s="165" t="s">
        <v>1301</v>
      </c>
      <c r="D1062" s="165" t="s">
        <v>135</v>
      </c>
      <c r="E1062" s="165" t="s">
        <v>443</v>
      </c>
      <c r="F1062" s="171">
        <v>1.03289867</v>
      </c>
      <c r="G1062" s="171">
        <v>0.75662167000000002</v>
      </c>
      <c r="H1062" s="55">
        <f t="shared" si="32"/>
        <v>0.36514550263938372</v>
      </c>
      <c r="I1062" s="41">
        <f t="shared" si="33"/>
        <v>7.0086486099277888E-5</v>
      </c>
      <c r="J1062" s="138">
        <v>752.20124963549995</v>
      </c>
      <c r="K1062" s="173">
        <v>30.7164545454545</v>
      </c>
    </row>
    <row r="1063" spans="1:11" x14ac:dyDescent="0.2">
      <c r="A1063" s="165" t="s">
        <v>2451</v>
      </c>
      <c r="B1063" s="165" t="s">
        <v>820</v>
      </c>
      <c r="C1063" s="165" t="s">
        <v>404</v>
      </c>
      <c r="D1063" s="165" t="s">
        <v>389</v>
      </c>
      <c r="E1063" s="165" t="s">
        <v>443</v>
      </c>
      <c r="F1063" s="171">
        <v>1.03092242</v>
      </c>
      <c r="G1063" s="133">
        <v>0.79081570999999995</v>
      </c>
      <c r="H1063" s="55">
        <f t="shared" si="32"/>
        <v>0.3036190441891955</v>
      </c>
      <c r="I1063" s="87">
        <f t="shared" si="33"/>
        <v>6.9952389287870721E-5</v>
      </c>
      <c r="J1063" s="138">
        <v>28.96998507</v>
      </c>
      <c r="K1063" s="138">
        <v>30.6667272727273</v>
      </c>
    </row>
    <row r="1064" spans="1:11" x14ac:dyDescent="0.2">
      <c r="A1064" s="165" t="s">
        <v>637</v>
      </c>
      <c r="B1064" s="165" t="s">
        <v>415</v>
      </c>
      <c r="C1064" s="165" t="s">
        <v>404</v>
      </c>
      <c r="D1064" s="165" t="s">
        <v>135</v>
      </c>
      <c r="E1064" s="165" t="s">
        <v>136</v>
      </c>
      <c r="F1064" s="171">
        <v>1.02968701</v>
      </c>
      <c r="G1064" s="133">
        <v>1.1520596999999999</v>
      </c>
      <c r="H1064" s="55">
        <f t="shared" si="32"/>
        <v>-0.10622078873169505</v>
      </c>
      <c r="I1064" s="87">
        <f t="shared" si="33"/>
        <v>6.9868561562744591E-5</v>
      </c>
      <c r="J1064" s="138">
        <v>75.611855329999997</v>
      </c>
      <c r="K1064" s="138">
        <v>29.233363636363599</v>
      </c>
    </row>
    <row r="1065" spans="1:11" x14ac:dyDescent="0.2">
      <c r="A1065" s="165" t="s">
        <v>657</v>
      </c>
      <c r="B1065" s="165" t="s">
        <v>727</v>
      </c>
      <c r="C1065" s="165" t="s">
        <v>1302</v>
      </c>
      <c r="D1065" s="165" t="s">
        <v>135</v>
      </c>
      <c r="E1065" s="165" t="s">
        <v>443</v>
      </c>
      <c r="F1065" s="171">
        <v>1.0287010599999999</v>
      </c>
      <c r="G1065" s="133">
        <v>0.57662543999999993</v>
      </c>
      <c r="H1065" s="55">
        <f t="shared" si="32"/>
        <v>0.78400221121010549</v>
      </c>
      <c r="I1065" s="87">
        <f t="shared" si="33"/>
        <v>6.9801660739869507E-5</v>
      </c>
      <c r="J1065" s="138">
        <v>45.381965009999995</v>
      </c>
      <c r="K1065" s="138">
        <v>32.098863636363603</v>
      </c>
    </row>
    <row r="1066" spans="1:11" x14ac:dyDescent="0.2">
      <c r="A1066" s="165" t="s">
        <v>1467</v>
      </c>
      <c r="B1066" s="165" t="s">
        <v>435</v>
      </c>
      <c r="C1066" s="165" t="s">
        <v>1302</v>
      </c>
      <c r="D1066" s="165" t="s">
        <v>389</v>
      </c>
      <c r="E1066" s="165" t="s">
        <v>136</v>
      </c>
      <c r="F1066" s="171">
        <v>1.02406552</v>
      </c>
      <c r="G1066" s="133">
        <v>0.44248446000000002</v>
      </c>
      <c r="H1066" s="55">
        <f t="shared" si="32"/>
        <v>1.3143536385435999</v>
      </c>
      <c r="I1066" s="87">
        <f t="shared" si="33"/>
        <v>6.9487120002032515E-5</v>
      </c>
      <c r="J1066" s="138">
        <v>68.437061713227862</v>
      </c>
      <c r="K1066" s="138">
        <v>26.596</v>
      </c>
    </row>
    <row r="1067" spans="1:11" x14ac:dyDescent="0.2">
      <c r="A1067" s="165" t="s">
        <v>2577</v>
      </c>
      <c r="B1067" s="165" t="s">
        <v>1818</v>
      </c>
      <c r="C1067" s="165" t="s">
        <v>1301</v>
      </c>
      <c r="D1067" s="165" t="s">
        <v>134</v>
      </c>
      <c r="E1067" s="165" t="s">
        <v>136</v>
      </c>
      <c r="F1067" s="171">
        <v>1.0225708499999999</v>
      </c>
      <c r="G1067" s="133">
        <v>2.3610409199999998</v>
      </c>
      <c r="H1067" s="55">
        <f t="shared" si="32"/>
        <v>-0.56689829416425364</v>
      </c>
      <c r="I1067" s="87">
        <f t="shared" si="33"/>
        <v>6.9385700403749932E-5</v>
      </c>
      <c r="J1067" s="138">
        <v>153.8389001864</v>
      </c>
      <c r="K1067" s="138">
        <v>14.7001363636364</v>
      </c>
    </row>
    <row r="1068" spans="1:11" x14ac:dyDescent="0.2">
      <c r="A1068" s="165" t="s">
        <v>3790</v>
      </c>
      <c r="B1068" s="165" t="s">
        <v>3791</v>
      </c>
      <c r="C1068" s="170" t="s">
        <v>1624</v>
      </c>
      <c r="D1068" s="170" t="s">
        <v>135</v>
      </c>
      <c r="E1068" s="170" t="s">
        <v>443</v>
      </c>
      <c r="F1068" s="133">
        <v>1.0188625200000001</v>
      </c>
      <c r="G1068" s="133">
        <v>0.95842411999999999</v>
      </c>
      <c r="H1068" s="55">
        <f t="shared" si="32"/>
        <v>6.3060182583885904E-2</v>
      </c>
      <c r="I1068" s="87">
        <f t="shared" si="33"/>
        <v>6.9134074734606096E-5</v>
      </c>
      <c r="J1068" s="138">
        <v>5.3012453719286432</v>
      </c>
      <c r="K1068" s="138">
        <v>46.078727272727299</v>
      </c>
    </row>
    <row r="1069" spans="1:11" x14ac:dyDescent="0.2">
      <c r="A1069" s="165" t="s">
        <v>3439</v>
      </c>
      <c r="B1069" s="165" t="s">
        <v>255</v>
      </c>
      <c r="C1069" s="165" t="s">
        <v>1301</v>
      </c>
      <c r="D1069" s="165" t="s">
        <v>135</v>
      </c>
      <c r="E1069" s="165" t="s">
        <v>136</v>
      </c>
      <c r="F1069" s="171">
        <v>1.01789139</v>
      </c>
      <c r="G1069" s="133">
        <v>1.47732128</v>
      </c>
      <c r="H1069" s="55">
        <f t="shared" si="32"/>
        <v>-0.31098847367852167</v>
      </c>
      <c r="I1069" s="87">
        <f t="shared" si="33"/>
        <v>6.9068179510589983E-5</v>
      </c>
      <c r="J1069" s="138">
        <v>77.046352180000014</v>
      </c>
      <c r="K1069" s="138">
        <v>32.644636363636401</v>
      </c>
    </row>
    <row r="1070" spans="1:11" x14ac:dyDescent="0.2">
      <c r="A1070" s="165" t="s">
        <v>3425</v>
      </c>
      <c r="B1070" s="165" t="s">
        <v>1752</v>
      </c>
      <c r="C1070" s="165" t="s">
        <v>1300</v>
      </c>
      <c r="D1070" s="165" t="s">
        <v>135</v>
      </c>
      <c r="E1070" s="165" t="s">
        <v>443</v>
      </c>
      <c r="F1070" s="171">
        <v>1.0158856199999999</v>
      </c>
      <c r="G1070" s="133">
        <v>2.2317808599999998</v>
      </c>
      <c r="H1070" s="55">
        <f t="shared" si="32"/>
        <v>-0.54480942183543957</v>
      </c>
      <c r="I1070" s="87">
        <f t="shared" si="33"/>
        <v>6.8932079643965749E-5</v>
      </c>
      <c r="J1070" s="138">
        <v>593.97550264273752</v>
      </c>
      <c r="K1070" s="138">
        <v>14.235272727272701</v>
      </c>
    </row>
    <row r="1071" spans="1:11" x14ac:dyDescent="0.2">
      <c r="A1071" s="165" t="s">
        <v>3844</v>
      </c>
      <c r="B1071" s="165" t="s">
        <v>3845</v>
      </c>
      <c r="C1071" s="165" t="s">
        <v>1772</v>
      </c>
      <c r="D1071" s="165" t="s">
        <v>389</v>
      </c>
      <c r="E1071" s="165" t="s">
        <v>443</v>
      </c>
      <c r="F1071" s="171">
        <v>1.0127185600000002</v>
      </c>
      <c r="G1071" s="171"/>
      <c r="H1071" s="55" t="str">
        <f t="shared" si="32"/>
        <v/>
      </c>
      <c r="I1071" s="41">
        <f t="shared" si="33"/>
        <v>6.8717181403593765E-5</v>
      </c>
      <c r="J1071" s="138">
        <v>3.503870750589027</v>
      </c>
      <c r="K1071" s="173">
        <v>59.1949166666667</v>
      </c>
    </row>
    <row r="1072" spans="1:11" x14ac:dyDescent="0.2">
      <c r="A1072" s="165" t="s">
        <v>575</v>
      </c>
      <c r="B1072" s="165" t="s">
        <v>2863</v>
      </c>
      <c r="C1072" s="165" t="s">
        <v>1494</v>
      </c>
      <c r="D1072" s="165" t="s">
        <v>135</v>
      </c>
      <c r="E1072" s="165" t="s">
        <v>136</v>
      </c>
      <c r="F1072" s="171">
        <v>1.01135452</v>
      </c>
      <c r="G1072" s="133">
        <v>0.29723777000000001</v>
      </c>
      <c r="H1072" s="55">
        <f t="shared" si="32"/>
        <v>2.4025101184146282</v>
      </c>
      <c r="I1072" s="87">
        <f t="shared" si="33"/>
        <v>6.8624625596063423E-5</v>
      </c>
      <c r="J1072" s="138">
        <v>727.75440379999998</v>
      </c>
      <c r="K1072" s="138">
        <v>19.0937727272727</v>
      </c>
    </row>
    <row r="1073" spans="1:11" x14ac:dyDescent="0.2">
      <c r="A1073" s="165" t="s">
        <v>1483</v>
      </c>
      <c r="B1073" s="165" t="s">
        <v>1812</v>
      </c>
      <c r="C1073" s="165" t="s">
        <v>1301</v>
      </c>
      <c r="D1073" s="165" t="s">
        <v>135</v>
      </c>
      <c r="E1073" s="165" t="s">
        <v>443</v>
      </c>
      <c r="F1073" s="171">
        <v>1.00868281</v>
      </c>
      <c r="G1073" s="133">
        <v>1.2503464099999999</v>
      </c>
      <c r="H1073" s="55">
        <f t="shared" si="32"/>
        <v>-0.19327731744357146</v>
      </c>
      <c r="I1073" s="87">
        <f t="shared" si="33"/>
        <v>6.8443338920792264E-5</v>
      </c>
      <c r="J1073" s="138">
        <v>120.32892544399999</v>
      </c>
      <c r="K1073" s="138">
        <v>7.9133181818181804</v>
      </c>
    </row>
    <row r="1074" spans="1:11" x14ac:dyDescent="0.2">
      <c r="A1074" s="165" t="s">
        <v>1427</v>
      </c>
      <c r="B1074" s="165" t="s">
        <v>1889</v>
      </c>
      <c r="C1074" s="165" t="s">
        <v>1301</v>
      </c>
      <c r="D1074" s="165" t="s">
        <v>134</v>
      </c>
      <c r="E1074" s="165" t="s">
        <v>136</v>
      </c>
      <c r="F1074" s="171">
        <v>1.0070150899999999</v>
      </c>
      <c r="G1074" s="133">
        <v>4.0394680999999997</v>
      </c>
      <c r="H1074" s="55">
        <f t="shared" si="32"/>
        <v>-0.75070601745809062</v>
      </c>
      <c r="I1074" s="87">
        <f t="shared" si="33"/>
        <v>6.8330177157695501E-5</v>
      </c>
      <c r="J1074" s="138">
        <v>124.2567180372</v>
      </c>
      <c r="K1074" s="138">
        <v>29.966318181818199</v>
      </c>
    </row>
    <row r="1075" spans="1:11" x14ac:dyDescent="0.2">
      <c r="A1075" s="165" t="s">
        <v>1271</v>
      </c>
      <c r="B1075" s="165" t="s">
        <v>918</v>
      </c>
      <c r="C1075" s="165" t="s">
        <v>1492</v>
      </c>
      <c r="D1075" s="165" t="s">
        <v>389</v>
      </c>
      <c r="E1075" s="165" t="s">
        <v>443</v>
      </c>
      <c r="F1075" s="171">
        <v>1.0040660799999999</v>
      </c>
      <c r="G1075" s="133">
        <v>0.9199522</v>
      </c>
      <c r="H1075" s="55">
        <f t="shared" si="32"/>
        <v>9.1432880969250174E-2</v>
      </c>
      <c r="I1075" s="87">
        <f t="shared" si="33"/>
        <v>6.8130074519968578E-5</v>
      </c>
      <c r="J1075" s="138">
        <v>465.51114985000004</v>
      </c>
      <c r="K1075" s="138">
        <v>61.966090909090902</v>
      </c>
    </row>
    <row r="1076" spans="1:11" x14ac:dyDescent="0.2">
      <c r="A1076" s="165" t="s">
        <v>3591</v>
      </c>
      <c r="B1076" s="165" t="s">
        <v>889</v>
      </c>
      <c r="C1076" s="165" t="s">
        <v>1491</v>
      </c>
      <c r="D1076" s="165" t="s">
        <v>389</v>
      </c>
      <c r="E1076" s="165" t="s">
        <v>136</v>
      </c>
      <c r="F1076" s="171">
        <v>1.0033166099999999</v>
      </c>
      <c r="G1076" s="133">
        <v>1.0810188799999998</v>
      </c>
      <c r="H1076" s="55">
        <f t="shared" si="32"/>
        <v>-7.1878735364917845E-2</v>
      </c>
      <c r="I1076" s="87">
        <f t="shared" si="33"/>
        <v>6.8079219852165766E-5</v>
      </c>
      <c r="J1076" s="138">
        <v>93.29215296365399</v>
      </c>
      <c r="K1076" s="138">
        <v>24.573772727272701</v>
      </c>
    </row>
    <row r="1077" spans="1:11" x14ac:dyDescent="0.2">
      <c r="A1077" s="165" t="s">
        <v>3060</v>
      </c>
      <c r="B1077" s="165" t="s">
        <v>2331</v>
      </c>
      <c r="C1077" s="165" t="s">
        <v>1300</v>
      </c>
      <c r="D1077" s="165" t="s">
        <v>135</v>
      </c>
      <c r="E1077" s="165" t="s">
        <v>443</v>
      </c>
      <c r="F1077" s="171">
        <v>1.0009597800000001</v>
      </c>
      <c r="G1077" s="133">
        <v>0.34492976000000003</v>
      </c>
      <c r="H1077" s="55">
        <f t="shared" si="32"/>
        <v>1.9019235104561578</v>
      </c>
      <c r="I1077" s="87">
        <f t="shared" si="33"/>
        <v>6.7919299099210051E-5</v>
      </c>
      <c r="J1077" s="138">
        <v>15.877568533778417</v>
      </c>
      <c r="K1077" s="138">
        <v>36.102863636363601</v>
      </c>
    </row>
    <row r="1078" spans="1:11" x14ac:dyDescent="0.2">
      <c r="A1078" s="165" t="s">
        <v>1431</v>
      </c>
      <c r="B1078" s="165" t="s">
        <v>1884</v>
      </c>
      <c r="C1078" s="165" t="s">
        <v>1301</v>
      </c>
      <c r="D1078" s="165" t="s">
        <v>134</v>
      </c>
      <c r="E1078" s="165" t="s">
        <v>443</v>
      </c>
      <c r="F1078" s="171">
        <v>0.99656105000000006</v>
      </c>
      <c r="G1078" s="133">
        <v>1.69878222</v>
      </c>
      <c r="H1078" s="55">
        <f t="shared" si="32"/>
        <v>-0.41336738855201816</v>
      </c>
      <c r="I1078" s="87">
        <f t="shared" si="33"/>
        <v>6.7620826908322746E-5</v>
      </c>
      <c r="J1078" s="138">
        <v>63.397243530599994</v>
      </c>
      <c r="K1078" s="138">
        <v>50.1115909090909</v>
      </c>
    </row>
    <row r="1079" spans="1:11" x14ac:dyDescent="0.2">
      <c r="A1079" s="165" t="s">
        <v>656</v>
      </c>
      <c r="B1079" s="165" t="s">
        <v>434</v>
      </c>
      <c r="C1079" s="165" t="s">
        <v>433</v>
      </c>
      <c r="D1079" s="165" t="s">
        <v>134</v>
      </c>
      <c r="E1079" s="165" t="s">
        <v>443</v>
      </c>
      <c r="F1079" s="171">
        <v>0.99565636000000002</v>
      </c>
      <c r="G1079" s="133">
        <v>0.26894245999999999</v>
      </c>
      <c r="H1079" s="55">
        <f t="shared" si="32"/>
        <v>2.7021166535027605</v>
      </c>
      <c r="I1079" s="87">
        <f t="shared" si="33"/>
        <v>6.7559439915628524E-5</v>
      </c>
      <c r="J1079" s="138">
        <v>300.63976306000001</v>
      </c>
      <c r="K1079" s="138">
        <v>26.583500000000001</v>
      </c>
    </row>
    <row r="1080" spans="1:11" x14ac:dyDescent="0.2">
      <c r="A1080" s="165" t="s">
        <v>2914</v>
      </c>
      <c r="B1080" s="165" t="s">
        <v>2853</v>
      </c>
      <c r="C1080" s="165" t="s">
        <v>1494</v>
      </c>
      <c r="D1080" s="165" t="s">
        <v>135</v>
      </c>
      <c r="E1080" s="165" t="s">
        <v>136</v>
      </c>
      <c r="F1080" s="171">
        <v>0.9934215500000001</v>
      </c>
      <c r="G1080" s="133">
        <v>0.74481348000000003</v>
      </c>
      <c r="H1080" s="55">
        <f t="shared" si="32"/>
        <v>0.3337856747705481</v>
      </c>
      <c r="I1080" s="87">
        <f t="shared" si="33"/>
        <v>6.7407798728986746E-5</v>
      </c>
      <c r="J1080" s="138">
        <v>39.992392659999993</v>
      </c>
      <c r="K1080" s="138">
        <v>41.809409090909099</v>
      </c>
    </row>
    <row r="1081" spans="1:11" x14ac:dyDescent="0.2">
      <c r="A1081" s="165" t="s">
        <v>2401</v>
      </c>
      <c r="B1081" s="165" t="s">
        <v>1072</v>
      </c>
      <c r="C1081" s="165" t="s">
        <v>3069</v>
      </c>
      <c r="D1081" s="165" t="s">
        <v>134</v>
      </c>
      <c r="E1081" s="165" t="s">
        <v>443</v>
      </c>
      <c r="F1081" s="171">
        <v>0.98726744999999994</v>
      </c>
      <c r="G1081" s="133">
        <v>4.7351786300000001</v>
      </c>
      <c r="H1081" s="55">
        <f t="shared" si="32"/>
        <v>-0.79150365231311248</v>
      </c>
      <c r="I1081" s="87">
        <f t="shared" si="33"/>
        <v>6.699021735664983E-5</v>
      </c>
      <c r="J1081" s="138">
        <v>275.72071905082464</v>
      </c>
      <c r="K1081" s="138">
        <v>25.1592727272727</v>
      </c>
    </row>
    <row r="1082" spans="1:11" x14ac:dyDescent="0.2">
      <c r="A1082" s="165" t="s">
        <v>2371</v>
      </c>
      <c r="B1082" s="165" t="s">
        <v>1418</v>
      </c>
      <c r="C1082" s="165" t="s">
        <v>1300</v>
      </c>
      <c r="D1082" s="165" t="s">
        <v>134</v>
      </c>
      <c r="E1082" s="165" t="s">
        <v>443</v>
      </c>
      <c r="F1082" s="171">
        <v>0.98701115000000006</v>
      </c>
      <c r="G1082" s="133">
        <v>0.40035990000000005</v>
      </c>
      <c r="H1082" s="55">
        <f t="shared" si="32"/>
        <v>1.4653097125861003</v>
      </c>
      <c r="I1082" s="87">
        <f t="shared" si="33"/>
        <v>6.6972826331848496E-5</v>
      </c>
      <c r="J1082" s="138">
        <v>72.242970679981099</v>
      </c>
      <c r="K1082" s="138">
        <v>39.692954545454498</v>
      </c>
    </row>
    <row r="1083" spans="1:11" x14ac:dyDescent="0.2">
      <c r="A1083" s="165" t="s">
        <v>2410</v>
      </c>
      <c r="B1083" s="165" t="s">
        <v>1037</v>
      </c>
      <c r="C1083" s="165" t="s">
        <v>3069</v>
      </c>
      <c r="D1083" s="165" t="s">
        <v>389</v>
      </c>
      <c r="E1083" s="165" t="s">
        <v>443</v>
      </c>
      <c r="F1083" s="171">
        <v>0.98487899999999995</v>
      </c>
      <c r="G1083" s="133">
        <v>2.0521237000000001</v>
      </c>
      <c r="H1083" s="55">
        <f t="shared" si="32"/>
        <v>-0.5200684052330764</v>
      </c>
      <c r="I1083" s="87">
        <f t="shared" si="33"/>
        <v>6.682815105471159E-5</v>
      </c>
      <c r="J1083" s="138">
        <v>74.000906639999997</v>
      </c>
      <c r="K1083" s="138">
        <v>45.684681818181801</v>
      </c>
    </row>
    <row r="1084" spans="1:11" x14ac:dyDescent="0.2">
      <c r="A1084" s="165" t="s">
        <v>1750</v>
      </c>
      <c r="B1084" s="165" t="s">
        <v>3241</v>
      </c>
      <c r="C1084" s="165" t="s">
        <v>1568</v>
      </c>
      <c r="D1084" s="165" t="s">
        <v>134</v>
      </c>
      <c r="E1084" s="165" t="s">
        <v>443</v>
      </c>
      <c r="F1084" s="171">
        <v>0.98155769999999998</v>
      </c>
      <c r="G1084" s="133">
        <v>10.103525470000001</v>
      </c>
      <c r="H1084" s="55">
        <f t="shared" si="32"/>
        <v>-0.90284998014658346</v>
      </c>
      <c r="I1084" s="87">
        <f t="shared" si="33"/>
        <v>6.6602786986538746E-5</v>
      </c>
      <c r="J1084" s="138">
        <v>32.930967696061934</v>
      </c>
      <c r="K1084" s="138">
        <v>101.034636363636</v>
      </c>
    </row>
    <row r="1085" spans="1:11" x14ac:dyDescent="0.2">
      <c r="A1085" s="165" t="s">
        <v>3395</v>
      </c>
      <c r="B1085" s="165" t="s">
        <v>3396</v>
      </c>
      <c r="C1085" s="165" t="s">
        <v>1491</v>
      </c>
      <c r="D1085" s="165" t="s">
        <v>135</v>
      </c>
      <c r="E1085" s="165" t="s">
        <v>443</v>
      </c>
      <c r="F1085" s="171">
        <v>0.97827191000000002</v>
      </c>
      <c r="G1085" s="133">
        <v>1.82662507</v>
      </c>
      <c r="H1085" s="55">
        <f t="shared" si="32"/>
        <v>-0.46443748853178723</v>
      </c>
      <c r="I1085" s="87">
        <f t="shared" si="33"/>
        <v>6.6379832420085345E-5</v>
      </c>
      <c r="J1085" s="138">
        <v>74.107334223075</v>
      </c>
      <c r="K1085" s="138">
        <v>21.087272727272701</v>
      </c>
    </row>
    <row r="1086" spans="1:11" x14ac:dyDescent="0.2">
      <c r="A1086" s="165" t="s">
        <v>3796</v>
      </c>
      <c r="B1086" s="165" t="s">
        <v>1504</v>
      </c>
      <c r="C1086" s="165" t="s">
        <v>1300</v>
      </c>
      <c r="D1086" s="165" t="s">
        <v>135</v>
      </c>
      <c r="E1086" s="165" t="s">
        <v>136</v>
      </c>
      <c r="F1086" s="171">
        <v>0.97487550000000001</v>
      </c>
      <c r="G1086" s="133">
        <v>1.8434552900000001</v>
      </c>
      <c r="H1086" s="55">
        <f t="shared" si="32"/>
        <v>-0.47116943639029074</v>
      </c>
      <c r="I1086" s="87">
        <f t="shared" si="33"/>
        <v>6.6149371824901834E-5</v>
      </c>
      <c r="J1086" s="138">
        <v>51.721734179934309</v>
      </c>
      <c r="K1086" s="138">
        <v>17.5928636363636</v>
      </c>
    </row>
    <row r="1087" spans="1:11" x14ac:dyDescent="0.2">
      <c r="A1087" s="165" t="s">
        <v>1006</v>
      </c>
      <c r="B1087" s="165" t="s">
        <v>2849</v>
      </c>
      <c r="C1087" s="165" t="s">
        <v>1494</v>
      </c>
      <c r="D1087" s="165" t="s">
        <v>135</v>
      </c>
      <c r="E1087" s="165" t="s">
        <v>136</v>
      </c>
      <c r="F1087" s="171">
        <v>0.97328102000000005</v>
      </c>
      <c r="G1087" s="133">
        <v>0.93711696</v>
      </c>
      <c r="H1087" s="55">
        <f t="shared" si="32"/>
        <v>3.8590764593567917E-2</v>
      </c>
      <c r="I1087" s="87">
        <f t="shared" si="33"/>
        <v>6.6041179701510318E-5</v>
      </c>
      <c r="J1087" s="138">
        <v>139.15237580000002</v>
      </c>
      <c r="K1087" s="138">
        <v>21.542318181818199</v>
      </c>
    </row>
    <row r="1088" spans="1:11" x14ac:dyDescent="0.2">
      <c r="A1088" s="165" t="s">
        <v>1265</v>
      </c>
      <c r="B1088" s="165" t="s">
        <v>471</v>
      </c>
      <c r="C1088" s="165" t="s">
        <v>1492</v>
      </c>
      <c r="D1088" s="165" t="s">
        <v>135</v>
      </c>
      <c r="E1088" s="165" t="s">
        <v>136</v>
      </c>
      <c r="F1088" s="171">
        <v>0.96216031000000002</v>
      </c>
      <c r="G1088" s="171">
        <v>2.0302592700000002</v>
      </c>
      <c r="H1088" s="55">
        <f t="shared" si="32"/>
        <v>-0.52608993136132809</v>
      </c>
      <c r="I1088" s="41">
        <f t="shared" si="33"/>
        <v>6.5286593109943603E-5</v>
      </c>
      <c r="J1088" s="138">
        <v>24.807082670000003</v>
      </c>
      <c r="K1088" s="173">
        <v>17.5729545454545</v>
      </c>
    </row>
    <row r="1089" spans="1:11" x14ac:dyDescent="0.2">
      <c r="A1089" s="165" t="s">
        <v>3295</v>
      </c>
      <c r="B1089" s="165" t="s">
        <v>3296</v>
      </c>
      <c r="C1089" s="165" t="s">
        <v>1301</v>
      </c>
      <c r="D1089" s="165" t="s">
        <v>134</v>
      </c>
      <c r="E1089" s="165" t="s">
        <v>136</v>
      </c>
      <c r="F1089" s="171">
        <v>0.96134890000000006</v>
      </c>
      <c r="G1089" s="133">
        <v>0.85205452000000004</v>
      </c>
      <c r="H1089" s="55">
        <f t="shared" si="32"/>
        <v>0.1282715805556669</v>
      </c>
      <c r="I1089" s="87">
        <f t="shared" si="33"/>
        <v>6.5231535554601981E-5</v>
      </c>
      <c r="J1089" s="138">
        <v>34.099433855999997</v>
      </c>
      <c r="K1089" s="138">
        <v>20.103136363636398</v>
      </c>
    </row>
    <row r="1090" spans="1:11" x14ac:dyDescent="0.2">
      <c r="A1090" s="165" t="s">
        <v>528</v>
      </c>
      <c r="B1090" s="165" t="s">
        <v>475</v>
      </c>
      <c r="C1090" s="165" t="s">
        <v>1302</v>
      </c>
      <c r="D1090" s="165" t="s">
        <v>135</v>
      </c>
      <c r="E1090" s="165" t="s">
        <v>136</v>
      </c>
      <c r="F1090" s="171">
        <v>0.95404822</v>
      </c>
      <c r="G1090" s="133">
        <v>0.73425007999999992</v>
      </c>
      <c r="H1090" s="55">
        <f t="shared" si="32"/>
        <v>0.29935051556276315</v>
      </c>
      <c r="I1090" s="87">
        <f t="shared" si="33"/>
        <v>6.4736153943417135E-5</v>
      </c>
      <c r="J1090" s="138">
        <v>147.96048074121552</v>
      </c>
      <c r="K1090" s="138">
        <v>45.142363636363598</v>
      </c>
    </row>
    <row r="1091" spans="1:11" x14ac:dyDescent="0.2">
      <c r="A1091" s="165" t="s">
        <v>3110</v>
      </c>
      <c r="B1091" s="165" t="s">
        <v>1844</v>
      </c>
      <c r="C1091" s="165" t="s">
        <v>404</v>
      </c>
      <c r="D1091" s="165" t="s">
        <v>389</v>
      </c>
      <c r="E1091" s="165" t="s">
        <v>443</v>
      </c>
      <c r="F1091" s="171">
        <v>0.95311208999999997</v>
      </c>
      <c r="G1091" s="133">
        <v>8.78920733</v>
      </c>
      <c r="H1091" s="55">
        <f t="shared" si="32"/>
        <v>-0.89155881136780513</v>
      </c>
      <c r="I1091" s="87">
        <f t="shared" si="33"/>
        <v>6.4672633615491719E-5</v>
      </c>
      <c r="J1091" s="138">
        <v>32.565315589999997</v>
      </c>
      <c r="K1091" s="138">
        <v>16.047363636363599</v>
      </c>
    </row>
    <row r="1092" spans="1:11" x14ac:dyDescent="0.2">
      <c r="A1092" s="165" t="s">
        <v>3271</v>
      </c>
      <c r="B1092" s="165" t="s">
        <v>3272</v>
      </c>
      <c r="C1092" s="165" t="s">
        <v>1330</v>
      </c>
      <c r="D1092" s="165" t="s">
        <v>389</v>
      </c>
      <c r="E1092" s="165" t="s">
        <v>443</v>
      </c>
      <c r="F1092" s="171">
        <v>0.95071647999999997</v>
      </c>
      <c r="G1092" s="133">
        <v>0.86417533999999996</v>
      </c>
      <c r="H1092" s="55">
        <f t="shared" si="32"/>
        <v>0.1001430334728135</v>
      </c>
      <c r="I1092" s="87">
        <f t="shared" si="33"/>
        <v>6.4510081477667512E-5</v>
      </c>
      <c r="J1092" s="138">
        <v>2.3338541099999999</v>
      </c>
      <c r="K1092" s="138">
        <v>17.767590909090899</v>
      </c>
    </row>
    <row r="1093" spans="1:11" x14ac:dyDescent="0.2">
      <c r="A1093" s="165" t="s">
        <v>2428</v>
      </c>
      <c r="B1093" s="165" t="s">
        <v>2859</v>
      </c>
      <c r="C1093" s="165" t="s">
        <v>1494</v>
      </c>
      <c r="D1093" s="165" t="s">
        <v>135</v>
      </c>
      <c r="E1093" s="165" t="s">
        <v>136</v>
      </c>
      <c r="F1093" s="171">
        <v>0.94273203000000005</v>
      </c>
      <c r="G1093" s="133">
        <v>1.0434651800000001</v>
      </c>
      <c r="H1093" s="55">
        <f t="shared" si="32"/>
        <v>-9.6537145590234297E-2</v>
      </c>
      <c r="I1093" s="87">
        <f t="shared" si="33"/>
        <v>6.3968303217912972E-5</v>
      </c>
      <c r="J1093" s="138">
        <v>50.51462944</v>
      </c>
      <c r="K1093" s="138">
        <v>44.664772727272698</v>
      </c>
    </row>
    <row r="1094" spans="1:11" x14ac:dyDescent="0.2">
      <c r="A1094" s="165" t="s">
        <v>3159</v>
      </c>
      <c r="B1094" s="165" t="s">
        <v>3160</v>
      </c>
      <c r="C1094" s="165" t="s">
        <v>1492</v>
      </c>
      <c r="D1094" s="165" t="s">
        <v>135</v>
      </c>
      <c r="E1094" s="165" t="s">
        <v>443</v>
      </c>
      <c r="F1094" s="171">
        <v>0.93358501999999999</v>
      </c>
      <c r="G1094" s="171">
        <v>0.57207905000000003</v>
      </c>
      <c r="H1094" s="55">
        <f t="shared" si="32"/>
        <v>0.63191611369093126</v>
      </c>
      <c r="I1094" s="41">
        <f t="shared" si="33"/>
        <v>6.3347640409609649E-5</v>
      </c>
      <c r="J1094" s="138">
        <v>50.148894090000006</v>
      </c>
      <c r="K1094" s="173">
        <v>57.8065</v>
      </c>
    </row>
    <row r="1095" spans="1:11" x14ac:dyDescent="0.2">
      <c r="A1095" s="165" t="s">
        <v>2606</v>
      </c>
      <c r="B1095" s="165" t="s">
        <v>2094</v>
      </c>
      <c r="C1095" s="170" t="s">
        <v>1492</v>
      </c>
      <c r="D1095" s="170" t="s">
        <v>389</v>
      </c>
      <c r="E1095" s="170" t="s">
        <v>443</v>
      </c>
      <c r="F1095" s="133">
        <v>0.93118257999999998</v>
      </c>
      <c r="G1095" s="133">
        <v>0.1723451</v>
      </c>
      <c r="H1095" s="55">
        <f t="shared" ref="H1095:H1158" si="34">IF(ISERROR(F1095/G1095-1),"",IF((F1095/G1095-1)&gt;10000%,"",F1095/G1095-1))</f>
        <v>4.4030116318943788</v>
      </c>
      <c r="I1095" s="87">
        <f t="shared" ref="I1095:I1158" si="35">F1095/$F$1625</f>
        <v>6.3184624827776877E-5</v>
      </c>
      <c r="J1095" s="138">
        <v>141.42006834</v>
      </c>
      <c r="K1095" s="138">
        <v>71.048727272727305</v>
      </c>
    </row>
    <row r="1096" spans="1:11" x14ac:dyDescent="0.2">
      <c r="A1096" s="165" t="s">
        <v>2556</v>
      </c>
      <c r="B1096" s="165" t="s">
        <v>1960</v>
      </c>
      <c r="C1096" s="165" t="s">
        <v>1301</v>
      </c>
      <c r="D1096" s="165" t="s">
        <v>134</v>
      </c>
      <c r="E1096" s="165" t="s">
        <v>443</v>
      </c>
      <c r="F1096" s="171">
        <v>0.92819158999999996</v>
      </c>
      <c r="G1096" s="133">
        <v>1.0768653500000001</v>
      </c>
      <c r="H1096" s="55">
        <f t="shared" si="34"/>
        <v>-0.13806160630946118</v>
      </c>
      <c r="I1096" s="87">
        <f t="shared" si="35"/>
        <v>6.2981673671824595E-5</v>
      </c>
      <c r="J1096" s="138">
        <v>46.016998095399998</v>
      </c>
      <c r="K1096" s="138">
        <v>51.159727272727302</v>
      </c>
    </row>
    <row r="1097" spans="1:11" x14ac:dyDescent="0.2">
      <c r="A1097" s="165" t="s">
        <v>2735</v>
      </c>
      <c r="B1097" s="165" t="s">
        <v>1322</v>
      </c>
      <c r="C1097" s="165" t="s">
        <v>1491</v>
      </c>
      <c r="D1097" s="165" t="s">
        <v>135</v>
      </c>
      <c r="E1097" s="165" t="s">
        <v>136</v>
      </c>
      <c r="F1097" s="171">
        <v>0.92598764</v>
      </c>
      <c r="G1097" s="133">
        <v>0.58650183</v>
      </c>
      <c r="H1097" s="55">
        <f t="shared" si="34"/>
        <v>0.5788316295620084</v>
      </c>
      <c r="I1097" s="87">
        <f t="shared" si="35"/>
        <v>6.2832126464993057E-5</v>
      </c>
      <c r="J1097" s="138">
        <v>17.55058574325</v>
      </c>
      <c r="K1097" s="138">
        <v>36.937772727272701</v>
      </c>
    </row>
    <row r="1098" spans="1:11" x14ac:dyDescent="0.2">
      <c r="A1098" s="165" t="s">
        <v>2341</v>
      </c>
      <c r="B1098" s="165" t="s">
        <v>1530</v>
      </c>
      <c r="C1098" s="165" t="s">
        <v>1300</v>
      </c>
      <c r="D1098" s="165" t="s">
        <v>134</v>
      </c>
      <c r="E1098" s="165" t="s">
        <v>443</v>
      </c>
      <c r="F1098" s="171">
        <v>0.92429786000000003</v>
      </c>
      <c r="G1098" s="133">
        <v>0.70637331999999997</v>
      </c>
      <c r="H1098" s="55">
        <f t="shared" si="34"/>
        <v>0.30851185036263828</v>
      </c>
      <c r="I1098" s="87">
        <f t="shared" si="35"/>
        <v>6.2717467838817439E-5</v>
      </c>
      <c r="J1098" s="138">
        <v>214.03817581963239</v>
      </c>
      <c r="K1098" s="138">
        <v>15.1387272727273</v>
      </c>
    </row>
    <row r="1099" spans="1:11" x14ac:dyDescent="0.2">
      <c r="A1099" s="165" t="s">
        <v>2263</v>
      </c>
      <c r="B1099" s="165" t="s">
        <v>2264</v>
      </c>
      <c r="C1099" s="165" t="s">
        <v>1302</v>
      </c>
      <c r="D1099" s="165" t="s">
        <v>389</v>
      </c>
      <c r="E1099" s="165" t="s">
        <v>443</v>
      </c>
      <c r="F1099" s="171">
        <v>0.92168731000000004</v>
      </c>
      <c r="G1099" s="133">
        <v>0.34144153999999999</v>
      </c>
      <c r="H1099" s="55">
        <f t="shared" si="34"/>
        <v>1.6994000495663184</v>
      </c>
      <c r="I1099" s="87">
        <f t="shared" si="35"/>
        <v>6.2540331124829346E-5</v>
      </c>
      <c r="J1099" s="138">
        <v>8.4617304527095261</v>
      </c>
      <c r="K1099" s="138">
        <v>52.4420454545455</v>
      </c>
    </row>
    <row r="1100" spans="1:11" x14ac:dyDescent="0.2">
      <c r="A1100" s="165" t="s">
        <v>2638</v>
      </c>
      <c r="B1100" s="165" t="s">
        <v>882</v>
      </c>
      <c r="C1100" s="165" t="s">
        <v>1491</v>
      </c>
      <c r="D1100" s="165" t="s">
        <v>135</v>
      </c>
      <c r="E1100" s="165" t="s">
        <v>136</v>
      </c>
      <c r="F1100" s="171">
        <v>0.91863995999999992</v>
      </c>
      <c r="G1100" s="133">
        <v>0.44175492999999999</v>
      </c>
      <c r="H1100" s="55">
        <f t="shared" si="34"/>
        <v>1.0795239568690267</v>
      </c>
      <c r="I1100" s="87">
        <f t="shared" si="35"/>
        <v>6.2333555707629274E-5</v>
      </c>
      <c r="J1100" s="138">
        <v>13.221231622039999</v>
      </c>
      <c r="K1100" s="138">
        <v>58.724954545454601</v>
      </c>
    </row>
    <row r="1101" spans="1:11" x14ac:dyDescent="0.2">
      <c r="A1101" s="165" t="s">
        <v>3748</v>
      </c>
      <c r="B1101" s="165" t="s">
        <v>3749</v>
      </c>
      <c r="C1101" s="165" t="s">
        <v>1492</v>
      </c>
      <c r="D1101" s="165" t="s">
        <v>389</v>
      </c>
      <c r="E1101" s="165" t="s">
        <v>443</v>
      </c>
      <c r="F1101" s="171">
        <v>0.91821107999999996</v>
      </c>
      <c r="G1101" s="133">
        <v>0.3665793</v>
      </c>
      <c r="H1101" s="55">
        <f t="shared" si="34"/>
        <v>1.5048088640029591</v>
      </c>
      <c r="I1101" s="87">
        <f t="shared" si="35"/>
        <v>6.2304454409475548E-5</v>
      </c>
      <c r="J1101" s="138">
        <v>456.80950983999998</v>
      </c>
      <c r="K1101" s="138" t="s">
        <v>3883</v>
      </c>
    </row>
    <row r="1102" spans="1:11" x14ac:dyDescent="0.2">
      <c r="A1102" s="165" t="s">
        <v>3133</v>
      </c>
      <c r="B1102" s="165" t="s">
        <v>8</v>
      </c>
      <c r="C1102" s="165" t="s">
        <v>404</v>
      </c>
      <c r="D1102" s="165" t="s">
        <v>389</v>
      </c>
      <c r="E1102" s="165" t="s">
        <v>443</v>
      </c>
      <c r="F1102" s="171">
        <v>0.91356722000000001</v>
      </c>
      <c r="G1102" s="133">
        <v>2.22305091</v>
      </c>
      <c r="H1102" s="55">
        <f t="shared" si="34"/>
        <v>-0.58904799890525217</v>
      </c>
      <c r="I1102" s="87">
        <f t="shared" si="35"/>
        <v>6.1989349124910723E-5</v>
      </c>
      <c r="J1102" s="138">
        <v>683.44794378996971</v>
      </c>
      <c r="K1102" s="138">
        <v>5.6781363636363604</v>
      </c>
    </row>
    <row r="1103" spans="1:11" x14ac:dyDescent="0.2">
      <c r="A1103" s="165" t="s">
        <v>3708</v>
      </c>
      <c r="B1103" s="165" t="s">
        <v>24</v>
      </c>
      <c r="C1103" s="165" t="s">
        <v>1493</v>
      </c>
      <c r="D1103" s="165" t="s">
        <v>135</v>
      </c>
      <c r="E1103" s="165" t="s">
        <v>136</v>
      </c>
      <c r="F1103" s="171">
        <v>0.91205929000000008</v>
      </c>
      <c r="G1103" s="133">
        <v>1.7975188600000001</v>
      </c>
      <c r="H1103" s="55">
        <f t="shared" si="34"/>
        <v>-0.49260099001130919</v>
      </c>
      <c r="I1103" s="87">
        <f t="shared" si="35"/>
        <v>6.1887029780280644E-5</v>
      </c>
      <c r="J1103" s="138">
        <v>112.27410555</v>
      </c>
      <c r="K1103" s="138">
        <v>77.821181818181799</v>
      </c>
    </row>
    <row r="1104" spans="1:11" x14ac:dyDescent="0.2">
      <c r="A1104" s="165" t="s">
        <v>2427</v>
      </c>
      <c r="B1104" s="165" t="s">
        <v>1161</v>
      </c>
      <c r="C1104" s="165" t="s">
        <v>1160</v>
      </c>
      <c r="D1104" s="165" t="s">
        <v>135</v>
      </c>
      <c r="E1104" s="165" t="s">
        <v>136</v>
      </c>
      <c r="F1104" s="171">
        <v>0.90106061000000004</v>
      </c>
      <c r="G1104" s="171">
        <v>0.65488866000000001</v>
      </c>
      <c r="H1104" s="55">
        <f t="shared" si="34"/>
        <v>0.37589893524801599</v>
      </c>
      <c r="I1104" s="41">
        <f t="shared" si="35"/>
        <v>6.1140723433569588E-5</v>
      </c>
      <c r="J1104" s="138">
        <v>406.72285378660388</v>
      </c>
      <c r="K1104" s="173">
        <v>20.7632727272727</v>
      </c>
    </row>
    <row r="1105" spans="1:11" x14ac:dyDescent="0.2">
      <c r="A1105" s="165" t="s">
        <v>2366</v>
      </c>
      <c r="B1105" s="165" t="s">
        <v>1606</v>
      </c>
      <c r="C1105" s="165" t="s">
        <v>1300</v>
      </c>
      <c r="D1105" s="165" t="s">
        <v>134</v>
      </c>
      <c r="E1105" s="165" t="s">
        <v>443</v>
      </c>
      <c r="F1105" s="171">
        <v>0.89862138000000003</v>
      </c>
      <c r="G1105" s="133">
        <v>0.70155104000000001</v>
      </c>
      <c r="H1105" s="55">
        <f t="shared" si="34"/>
        <v>0.28090663225301471</v>
      </c>
      <c r="I1105" s="87">
        <f t="shared" si="35"/>
        <v>6.097521149667461E-5</v>
      </c>
      <c r="J1105" s="138">
        <v>193.05779812986603</v>
      </c>
      <c r="K1105" s="138">
        <v>14.3913636363636</v>
      </c>
    </row>
    <row r="1106" spans="1:11" x14ac:dyDescent="0.2">
      <c r="A1106" s="165" t="s">
        <v>662</v>
      </c>
      <c r="B1106" s="165" t="s">
        <v>725</v>
      </c>
      <c r="C1106" s="165" t="s">
        <v>1302</v>
      </c>
      <c r="D1106" s="165" t="s">
        <v>135</v>
      </c>
      <c r="E1106" s="165" t="s">
        <v>443</v>
      </c>
      <c r="F1106" s="171">
        <v>0.89707480000000006</v>
      </c>
      <c r="G1106" s="133">
        <v>0.77646442000000004</v>
      </c>
      <c r="H1106" s="55">
        <f t="shared" si="34"/>
        <v>0.15533278395422156</v>
      </c>
      <c r="I1106" s="87">
        <f t="shared" si="35"/>
        <v>6.0870269588218656E-5</v>
      </c>
      <c r="J1106" s="138">
        <v>363.57808060000002</v>
      </c>
      <c r="K1106" s="138">
        <v>22.246090909090899</v>
      </c>
    </row>
    <row r="1107" spans="1:11" x14ac:dyDescent="0.2">
      <c r="A1107" s="165" t="s">
        <v>1305</v>
      </c>
      <c r="B1107" s="165" t="s">
        <v>1306</v>
      </c>
      <c r="C1107" s="165" t="s">
        <v>1307</v>
      </c>
      <c r="D1107" s="165" t="s">
        <v>135</v>
      </c>
      <c r="E1107" s="165" t="s">
        <v>443</v>
      </c>
      <c r="F1107" s="171">
        <v>0.89469938000000004</v>
      </c>
      <c r="G1107" s="133">
        <v>0.60438570999999996</v>
      </c>
      <c r="H1107" s="55">
        <f t="shared" si="34"/>
        <v>0.48034502668833801</v>
      </c>
      <c r="I1107" s="87">
        <f t="shared" si="35"/>
        <v>6.0709087426167899E-5</v>
      </c>
      <c r="J1107" s="138">
        <v>18.811217872770111</v>
      </c>
      <c r="K1107" s="138">
        <v>65.966954545454598</v>
      </c>
    </row>
    <row r="1108" spans="1:11" x14ac:dyDescent="0.2">
      <c r="A1108" s="165" t="s">
        <v>3138</v>
      </c>
      <c r="B1108" s="165" t="s">
        <v>1334</v>
      </c>
      <c r="C1108" s="165" t="s">
        <v>3139</v>
      </c>
      <c r="D1108" s="165" t="s">
        <v>135</v>
      </c>
      <c r="E1108" s="165" t="s">
        <v>443</v>
      </c>
      <c r="F1108" s="171">
        <v>0.89453311999999996</v>
      </c>
      <c r="G1108" s="133">
        <v>2.4714020200000002</v>
      </c>
      <c r="H1108" s="55">
        <f t="shared" si="34"/>
        <v>-0.63804629406267144</v>
      </c>
      <c r="I1108" s="87">
        <f t="shared" si="35"/>
        <v>6.0697805991195319E-5</v>
      </c>
      <c r="J1108" s="138">
        <v>43.87425872</v>
      </c>
      <c r="K1108" s="138">
        <v>36.130000000000003</v>
      </c>
    </row>
    <row r="1109" spans="1:11" x14ac:dyDescent="0.2">
      <c r="A1109" s="165" t="s">
        <v>2877</v>
      </c>
      <c r="B1109" s="165" t="s">
        <v>2878</v>
      </c>
      <c r="C1109" s="165" t="s">
        <v>2879</v>
      </c>
      <c r="D1109" s="165" t="s">
        <v>135</v>
      </c>
      <c r="E1109" s="165" t="s">
        <v>443</v>
      </c>
      <c r="F1109" s="171">
        <v>0.89292881999999996</v>
      </c>
      <c r="G1109" s="133">
        <v>1.6035131999999999</v>
      </c>
      <c r="H1109" s="55">
        <f t="shared" si="34"/>
        <v>-0.44314220799679105</v>
      </c>
      <c r="I1109" s="87">
        <f t="shared" si="35"/>
        <v>6.0588947539814918E-5</v>
      </c>
      <c r="J1109" s="138">
        <v>2712.5546953887579</v>
      </c>
      <c r="K1109" s="138" t="s">
        <v>3883</v>
      </c>
    </row>
    <row r="1110" spans="1:11" x14ac:dyDescent="0.2">
      <c r="A1110" s="165" t="s">
        <v>3227</v>
      </c>
      <c r="B1110" s="165" t="s">
        <v>1388</v>
      </c>
      <c r="C1110" s="165" t="s">
        <v>1160</v>
      </c>
      <c r="D1110" s="165" t="s">
        <v>135</v>
      </c>
      <c r="E1110" s="165" t="s">
        <v>136</v>
      </c>
      <c r="F1110" s="171">
        <v>0.89116258999999998</v>
      </c>
      <c r="G1110" s="171">
        <v>0.53601288999999996</v>
      </c>
      <c r="H1110" s="55">
        <f t="shared" si="34"/>
        <v>0.66257678989772062</v>
      </c>
      <c r="I1110" s="41">
        <f t="shared" si="35"/>
        <v>6.0469101462035456E-5</v>
      </c>
      <c r="J1110" s="138">
        <v>29.534851879999998</v>
      </c>
      <c r="K1110" s="173">
        <v>40.630000000000003</v>
      </c>
    </row>
    <row r="1111" spans="1:11" x14ac:dyDescent="0.2">
      <c r="A1111" s="165" t="s">
        <v>3410</v>
      </c>
      <c r="B1111" s="165" t="s">
        <v>3411</v>
      </c>
      <c r="C1111" s="165" t="s">
        <v>404</v>
      </c>
      <c r="D1111" s="165" t="s">
        <v>135</v>
      </c>
      <c r="E1111" s="165" t="s">
        <v>443</v>
      </c>
      <c r="F1111" s="171">
        <v>0.88793481000000007</v>
      </c>
      <c r="G1111" s="133">
        <v>1.11447798</v>
      </c>
      <c r="H1111" s="55">
        <f t="shared" si="34"/>
        <v>-0.20327289911999868</v>
      </c>
      <c r="I1111" s="87">
        <f t="shared" si="35"/>
        <v>6.0250083116216967E-5</v>
      </c>
      <c r="J1111" s="138">
        <v>5.2475795700000001</v>
      </c>
      <c r="K1111" s="138">
        <v>19.872499999999999</v>
      </c>
    </row>
    <row r="1112" spans="1:11" x14ac:dyDescent="0.2">
      <c r="A1112" s="165" t="s">
        <v>1481</v>
      </c>
      <c r="B1112" s="165" t="s">
        <v>515</v>
      </c>
      <c r="C1112" s="165" t="s">
        <v>1301</v>
      </c>
      <c r="D1112" s="165" t="s">
        <v>134</v>
      </c>
      <c r="E1112" s="165" t="s">
        <v>136</v>
      </c>
      <c r="F1112" s="171">
        <v>0.87865302000000001</v>
      </c>
      <c r="G1112" s="133">
        <v>0.53601093999999994</v>
      </c>
      <c r="H1112" s="55">
        <f t="shared" si="34"/>
        <v>0.6392445646725049</v>
      </c>
      <c r="I1112" s="87">
        <f t="shared" si="35"/>
        <v>5.9620274922339222E-5</v>
      </c>
      <c r="J1112" s="138">
        <v>72.80587831439999</v>
      </c>
      <c r="K1112" s="138">
        <v>41.360999999999997</v>
      </c>
    </row>
    <row r="1113" spans="1:11" x14ac:dyDescent="0.2">
      <c r="A1113" s="165" t="s">
        <v>2793</v>
      </c>
      <c r="B1113" s="165" t="s">
        <v>66</v>
      </c>
      <c r="C1113" s="165" t="s">
        <v>1491</v>
      </c>
      <c r="D1113" s="165" t="s">
        <v>134</v>
      </c>
      <c r="E1113" s="165" t="s">
        <v>443</v>
      </c>
      <c r="F1113" s="171">
        <v>0.86627090000000007</v>
      </c>
      <c r="G1113" s="133">
        <v>0.88424685999999997</v>
      </c>
      <c r="H1113" s="55">
        <f t="shared" si="34"/>
        <v>-2.0329119404506435E-2</v>
      </c>
      <c r="I1113" s="87">
        <f t="shared" si="35"/>
        <v>5.8780096397121848E-5</v>
      </c>
      <c r="J1113" s="138">
        <v>16.0397862859</v>
      </c>
      <c r="K1113" s="138">
        <v>17.7768181818182</v>
      </c>
    </row>
    <row r="1114" spans="1:11" x14ac:dyDescent="0.2">
      <c r="A1114" s="165" t="s">
        <v>1442</v>
      </c>
      <c r="B1114" s="165" t="s">
        <v>1868</v>
      </c>
      <c r="C1114" s="165" t="s">
        <v>1301</v>
      </c>
      <c r="D1114" s="165" t="s">
        <v>134</v>
      </c>
      <c r="E1114" s="165" t="s">
        <v>443</v>
      </c>
      <c r="F1114" s="171">
        <v>0.86306969999999994</v>
      </c>
      <c r="G1114" s="133">
        <v>4.4650052800000006</v>
      </c>
      <c r="H1114" s="55">
        <f t="shared" si="34"/>
        <v>-0.80670354324866556</v>
      </c>
      <c r="I1114" s="87">
        <f t="shared" si="35"/>
        <v>5.8562881615248794E-5</v>
      </c>
      <c r="J1114" s="138">
        <v>47.486228185099996</v>
      </c>
      <c r="K1114" s="138">
        <v>12.857409090909099</v>
      </c>
    </row>
    <row r="1115" spans="1:11" x14ac:dyDescent="0.2">
      <c r="A1115" s="165" t="s">
        <v>2357</v>
      </c>
      <c r="B1115" s="165" t="s">
        <v>1601</v>
      </c>
      <c r="C1115" s="165" t="s">
        <v>1300</v>
      </c>
      <c r="D1115" s="165" t="s">
        <v>134</v>
      </c>
      <c r="E1115" s="165" t="s">
        <v>443</v>
      </c>
      <c r="F1115" s="171">
        <v>0.86076828999999999</v>
      </c>
      <c r="G1115" s="133">
        <v>1.9957732399999999</v>
      </c>
      <c r="H1115" s="55">
        <f t="shared" si="34"/>
        <v>-0.56870436342758057</v>
      </c>
      <c r="I1115" s="87">
        <f t="shared" si="35"/>
        <v>5.8406721340617273E-5</v>
      </c>
      <c r="J1115" s="138">
        <v>509.72133870990967</v>
      </c>
      <c r="K1115" s="138">
        <v>19.065045454545501</v>
      </c>
    </row>
    <row r="1116" spans="1:11" x14ac:dyDescent="0.2">
      <c r="A1116" s="165" t="s">
        <v>2413</v>
      </c>
      <c r="B1116" s="165" t="s">
        <v>1029</v>
      </c>
      <c r="C1116" s="165" t="s">
        <v>3069</v>
      </c>
      <c r="D1116" s="165" t="s">
        <v>389</v>
      </c>
      <c r="E1116" s="165" t="s">
        <v>443</v>
      </c>
      <c r="F1116" s="171">
        <v>0.85900129000000003</v>
      </c>
      <c r="G1116" s="133">
        <v>0.43316796999999996</v>
      </c>
      <c r="H1116" s="55">
        <f t="shared" si="34"/>
        <v>0.98306742301375638</v>
      </c>
      <c r="I1116" s="87">
        <f t="shared" si="35"/>
        <v>5.8286823015123809E-5</v>
      </c>
      <c r="J1116" s="138">
        <v>6.1930211460787614</v>
      </c>
      <c r="K1116" s="138">
        <v>17.015136363636401</v>
      </c>
    </row>
    <row r="1117" spans="1:11" x14ac:dyDescent="0.2">
      <c r="A1117" s="165" t="s">
        <v>1512</v>
      </c>
      <c r="B1117" s="165" t="s">
        <v>1513</v>
      </c>
      <c r="C1117" s="165" t="s">
        <v>1300</v>
      </c>
      <c r="D1117" s="165" t="s">
        <v>135</v>
      </c>
      <c r="E1117" s="165" t="s">
        <v>3617</v>
      </c>
      <c r="F1117" s="171">
        <v>0.85545391000000004</v>
      </c>
      <c r="G1117" s="133">
        <v>1.56047567</v>
      </c>
      <c r="H1117" s="55">
        <f t="shared" si="34"/>
        <v>-0.45179926451528718</v>
      </c>
      <c r="I1117" s="87">
        <f t="shared" si="35"/>
        <v>5.8046118475288499E-5</v>
      </c>
      <c r="J1117" s="138">
        <v>88.430983609886979</v>
      </c>
      <c r="K1117" s="138">
        <v>18.025136363636399</v>
      </c>
    </row>
    <row r="1118" spans="1:11" x14ac:dyDescent="0.2">
      <c r="A1118" s="165" t="s">
        <v>729</v>
      </c>
      <c r="B1118" s="165" t="s">
        <v>726</v>
      </c>
      <c r="C1118" s="165" t="s">
        <v>1302</v>
      </c>
      <c r="D1118" s="165" t="s">
        <v>135</v>
      </c>
      <c r="E1118" s="165" t="s">
        <v>443</v>
      </c>
      <c r="F1118" s="171">
        <v>0.8449130600000001</v>
      </c>
      <c r="G1118" s="133">
        <v>0.88565045999999992</v>
      </c>
      <c r="H1118" s="55">
        <f t="shared" si="34"/>
        <v>-4.5997153323896867E-2</v>
      </c>
      <c r="I1118" s="87">
        <f t="shared" si="35"/>
        <v>5.7330877805069059E-5</v>
      </c>
      <c r="J1118" s="138">
        <v>66.576043499999997</v>
      </c>
      <c r="K1118" s="138">
        <v>23.6779090909091</v>
      </c>
    </row>
    <row r="1119" spans="1:11" x14ac:dyDescent="0.2">
      <c r="A1119" s="165" t="s">
        <v>1870</v>
      </c>
      <c r="B1119" s="165" t="s">
        <v>1871</v>
      </c>
      <c r="C1119" s="165" t="s">
        <v>1301</v>
      </c>
      <c r="D1119" s="165" t="s">
        <v>134</v>
      </c>
      <c r="E1119" s="165" t="s">
        <v>443</v>
      </c>
      <c r="F1119" s="171">
        <v>0.83860309</v>
      </c>
      <c r="G1119" s="133">
        <v>3.2165232799999997</v>
      </c>
      <c r="H1119" s="55">
        <f t="shared" si="34"/>
        <v>-0.73928275439063507</v>
      </c>
      <c r="I1119" s="87">
        <f t="shared" si="35"/>
        <v>5.690272000262764E-5</v>
      </c>
      <c r="J1119" s="138">
        <v>3.3347304502000004</v>
      </c>
      <c r="K1119" s="138">
        <v>15.516545454545501</v>
      </c>
    </row>
    <row r="1120" spans="1:11" x14ac:dyDescent="0.2">
      <c r="A1120" s="165" t="s">
        <v>2781</v>
      </c>
      <c r="B1120" s="165" t="s">
        <v>215</v>
      </c>
      <c r="C1120" s="165" t="s">
        <v>1491</v>
      </c>
      <c r="D1120" s="165" t="s">
        <v>135</v>
      </c>
      <c r="E1120" s="165" t="s">
        <v>136</v>
      </c>
      <c r="F1120" s="171">
        <v>0.83416033999999994</v>
      </c>
      <c r="G1120" s="133">
        <v>1.3170951000000002</v>
      </c>
      <c r="H1120" s="55">
        <f t="shared" si="34"/>
        <v>-0.36666658314953882</v>
      </c>
      <c r="I1120" s="87">
        <f t="shared" si="35"/>
        <v>5.6601260870999975E-5</v>
      </c>
      <c r="J1120" s="138">
        <v>107.5842891727</v>
      </c>
      <c r="K1120" s="138">
        <v>13.711772727272701</v>
      </c>
    </row>
    <row r="1121" spans="1:11" x14ac:dyDescent="0.2">
      <c r="A1121" s="165" t="s">
        <v>3610</v>
      </c>
      <c r="B1121" s="165" t="s">
        <v>3397</v>
      </c>
      <c r="C1121" s="165" t="s">
        <v>1300</v>
      </c>
      <c r="D1121" s="165" t="s">
        <v>135</v>
      </c>
      <c r="E1121" s="165" t="s">
        <v>443</v>
      </c>
      <c r="F1121" s="171">
        <v>0.82841598999999999</v>
      </c>
      <c r="G1121" s="133">
        <v>0.30200846999999997</v>
      </c>
      <c r="H1121" s="55">
        <f t="shared" si="34"/>
        <v>1.7430223728493446</v>
      </c>
      <c r="I1121" s="87">
        <f t="shared" si="35"/>
        <v>5.6211482746467795E-5</v>
      </c>
      <c r="J1121" s="138">
        <v>67.806928423912311</v>
      </c>
      <c r="K1121" s="138">
        <v>40.239363636363599</v>
      </c>
    </row>
    <row r="1122" spans="1:11" x14ac:dyDescent="0.2">
      <c r="A1122" s="165" t="s">
        <v>2549</v>
      </c>
      <c r="B1122" s="165" t="s">
        <v>2007</v>
      </c>
      <c r="C1122" s="165" t="s">
        <v>1301</v>
      </c>
      <c r="D1122" s="165" t="s">
        <v>389</v>
      </c>
      <c r="E1122" s="165" t="s">
        <v>443</v>
      </c>
      <c r="F1122" s="171">
        <v>0.82270571999999997</v>
      </c>
      <c r="G1122" s="133">
        <v>1.85106306</v>
      </c>
      <c r="H1122" s="55">
        <f t="shared" si="34"/>
        <v>-0.5555495986182124</v>
      </c>
      <c r="I1122" s="87">
        <f t="shared" si="35"/>
        <v>5.5824017092186213E-5</v>
      </c>
      <c r="J1122" s="138">
        <v>206.81297957362452</v>
      </c>
      <c r="K1122" s="138">
        <v>90.637</v>
      </c>
    </row>
    <row r="1123" spans="1:11" x14ac:dyDescent="0.2">
      <c r="A1123" s="165" t="s">
        <v>3715</v>
      </c>
      <c r="B1123" s="165" t="s">
        <v>97</v>
      </c>
      <c r="C1123" s="165" t="s">
        <v>1491</v>
      </c>
      <c r="D1123" s="165" t="s">
        <v>134</v>
      </c>
      <c r="E1123" s="165" t="s">
        <v>443</v>
      </c>
      <c r="F1123" s="171">
        <v>0.81809107999999997</v>
      </c>
      <c r="G1123" s="133">
        <v>2.8458552099999999</v>
      </c>
      <c r="H1123" s="55">
        <f t="shared" si="34"/>
        <v>-0.71253243062917448</v>
      </c>
      <c r="I1123" s="87">
        <f t="shared" si="35"/>
        <v>5.5510894506586236E-5</v>
      </c>
      <c r="J1123" s="138">
        <v>42.633702231888002</v>
      </c>
      <c r="K1123" s="138">
        <v>82.151045454545496</v>
      </c>
    </row>
    <row r="1124" spans="1:11" x14ac:dyDescent="0.2">
      <c r="A1124" s="165" t="s">
        <v>2322</v>
      </c>
      <c r="B1124" s="165" t="s">
        <v>1385</v>
      </c>
      <c r="C1124" s="165" t="s">
        <v>1301</v>
      </c>
      <c r="D1124" s="165" t="s">
        <v>135</v>
      </c>
      <c r="E1124" s="165" t="s">
        <v>443</v>
      </c>
      <c r="F1124" s="171">
        <v>0.81499857999999992</v>
      </c>
      <c r="G1124" s="171">
        <v>3.0701371499999999</v>
      </c>
      <c r="H1124" s="55">
        <f t="shared" si="34"/>
        <v>-0.73454000906767303</v>
      </c>
      <c r="I1124" s="41">
        <f t="shared" si="35"/>
        <v>5.5301055473429172E-5</v>
      </c>
      <c r="J1124" s="138">
        <v>133.28360697600002</v>
      </c>
      <c r="K1124" s="173">
        <v>8.1820454545454506</v>
      </c>
    </row>
    <row r="1125" spans="1:11" x14ac:dyDescent="0.2">
      <c r="A1125" s="165" t="s">
        <v>3752</v>
      </c>
      <c r="B1125" s="165" t="s">
        <v>3753</v>
      </c>
      <c r="C1125" s="165" t="s">
        <v>1300</v>
      </c>
      <c r="D1125" s="165" t="s">
        <v>389</v>
      </c>
      <c r="E1125" s="165" t="s">
        <v>443</v>
      </c>
      <c r="F1125" s="171">
        <v>0.80684897999999994</v>
      </c>
      <c r="G1125" s="133">
        <v>0.65002364000000001</v>
      </c>
      <c r="H1125" s="55">
        <f t="shared" si="34"/>
        <v>0.24126097936991941</v>
      </c>
      <c r="I1125" s="87">
        <f t="shared" si="35"/>
        <v>5.4748071096835218E-5</v>
      </c>
      <c r="J1125" s="138">
        <v>23.132269169954661</v>
      </c>
      <c r="K1125" s="138">
        <v>10.539272727272699</v>
      </c>
    </row>
    <row r="1126" spans="1:11" x14ac:dyDescent="0.2">
      <c r="A1126" s="165" t="s">
        <v>2598</v>
      </c>
      <c r="B1126" s="165" t="s">
        <v>851</v>
      </c>
      <c r="C1126" s="165" t="s">
        <v>1492</v>
      </c>
      <c r="D1126" s="165" t="s">
        <v>389</v>
      </c>
      <c r="E1126" s="165" t="s">
        <v>136</v>
      </c>
      <c r="F1126" s="171">
        <v>0.80586889000000006</v>
      </c>
      <c r="G1126" s="133">
        <v>0.33307928000000003</v>
      </c>
      <c r="H1126" s="55">
        <f t="shared" si="34"/>
        <v>1.4194506785291479</v>
      </c>
      <c r="I1126" s="87">
        <f t="shared" si="35"/>
        <v>5.4681567899419893E-5</v>
      </c>
      <c r="J1126" s="138">
        <v>66.01424471</v>
      </c>
      <c r="K1126" s="138">
        <v>49.600409090909103</v>
      </c>
    </row>
    <row r="1127" spans="1:11" x14ac:dyDescent="0.2">
      <c r="A1127" s="165" t="s">
        <v>861</v>
      </c>
      <c r="B1127" s="165" t="s">
        <v>30</v>
      </c>
      <c r="C1127" s="165" t="s">
        <v>1493</v>
      </c>
      <c r="D1127" s="165" t="s">
        <v>135</v>
      </c>
      <c r="E1127" s="165" t="s">
        <v>136</v>
      </c>
      <c r="F1127" s="171">
        <v>0.80083493000000006</v>
      </c>
      <c r="G1127" s="133">
        <v>0.78969256999999993</v>
      </c>
      <c r="H1127" s="55">
        <f t="shared" si="34"/>
        <v>1.4109743998224733E-2</v>
      </c>
      <c r="I1127" s="87">
        <f t="shared" si="35"/>
        <v>5.4339992701569827E-5</v>
      </c>
      <c r="J1127" s="138">
        <v>122.12378144</v>
      </c>
      <c r="K1127" s="138">
        <v>5.2042272727272696</v>
      </c>
    </row>
    <row r="1128" spans="1:11" x14ac:dyDescent="0.2">
      <c r="A1128" s="165" t="s">
        <v>1254</v>
      </c>
      <c r="B1128" s="165" t="s">
        <v>458</v>
      </c>
      <c r="C1128" s="165" t="s">
        <v>1492</v>
      </c>
      <c r="D1128" s="165" t="s">
        <v>135</v>
      </c>
      <c r="E1128" s="165" t="s">
        <v>136</v>
      </c>
      <c r="F1128" s="171">
        <v>0.79886100000000004</v>
      </c>
      <c r="G1128" s="133">
        <v>1.3680406999999999</v>
      </c>
      <c r="H1128" s="55">
        <f t="shared" si="34"/>
        <v>-0.41605465392952112</v>
      </c>
      <c r="I1128" s="87">
        <f t="shared" si="35"/>
        <v>5.4206053311846395E-5</v>
      </c>
      <c r="J1128" s="138">
        <v>135.44560175000001</v>
      </c>
      <c r="K1128" s="138">
        <v>55.874227272727303</v>
      </c>
    </row>
    <row r="1129" spans="1:11" x14ac:dyDescent="0.2">
      <c r="A1129" s="165" t="s">
        <v>2783</v>
      </c>
      <c r="B1129" s="165" t="s">
        <v>1239</v>
      </c>
      <c r="C1129" s="165" t="s">
        <v>1491</v>
      </c>
      <c r="D1129" s="165" t="s">
        <v>135</v>
      </c>
      <c r="E1129" s="165" t="s">
        <v>136</v>
      </c>
      <c r="F1129" s="171">
        <v>0.79772291000000006</v>
      </c>
      <c r="G1129" s="133">
        <v>1.21593643</v>
      </c>
      <c r="H1129" s="55">
        <f t="shared" si="34"/>
        <v>-0.34394357277378385</v>
      </c>
      <c r="I1129" s="87">
        <f t="shared" si="35"/>
        <v>5.4128829154935894E-5</v>
      </c>
      <c r="J1129" s="138">
        <v>12.1623872448</v>
      </c>
      <c r="K1129" s="138">
        <v>87.824136363636399</v>
      </c>
    </row>
    <row r="1130" spans="1:11" x14ac:dyDescent="0.2">
      <c r="A1130" s="165" t="s">
        <v>999</v>
      </c>
      <c r="B1130" s="165" t="s">
        <v>2848</v>
      </c>
      <c r="C1130" s="165" t="s">
        <v>1494</v>
      </c>
      <c r="D1130" s="165" t="s">
        <v>135</v>
      </c>
      <c r="E1130" s="165" t="s">
        <v>136</v>
      </c>
      <c r="F1130" s="171">
        <v>0.79683832999999993</v>
      </c>
      <c r="G1130" s="133">
        <v>1.2456327</v>
      </c>
      <c r="H1130" s="55">
        <f t="shared" si="34"/>
        <v>-0.36029430666038242</v>
      </c>
      <c r="I1130" s="87">
        <f t="shared" si="35"/>
        <v>5.4068806709681211E-5</v>
      </c>
      <c r="J1130" s="138">
        <v>50.955644190000001</v>
      </c>
      <c r="K1130" s="138">
        <v>67.967136363636399</v>
      </c>
    </row>
    <row r="1131" spans="1:11" x14ac:dyDescent="0.2">
      <c r="A1131" s="165" t="s">
        <v>3701</v>
      </c>
      <c r="B1131" s="165" t="s">
        <v>3702</v>
      </c>
      <c r="C1131" s="170" t="s">
        <v>1492</v>
      </c>
      <c r="D1131" s="170" t="s">
        <v>135</v>
      </c>
      <c r="E1131" s="170" t="s">
        <v>443</v>
      </c>
      <c r="F1131" s="133">
        <v>0.79327886999999997</v>
      </c>
      <c r="G1131" s="133">
        <v>0.13242329</v>
      </c>
      <c r="H1131" s="55">
        <f t="shared" si="34"/>
        <v>4.990478487583264</v>
      </c>
      <c r="I1131" s="87">
        <f t="shared" si="35"/>
        <v>5.3827282491423738E-5</v>
      </c>
      <c r="J1131" s="138">
        <v>11.263213260000001</v>
      </c>
      <c r="K1131" s="138">
        <v>70.149772727272705</v>
      </c>
    </row>
    <row r="1132" spans="1:11" x14ac:dyDescent="0.2">
      <c r="A1132" s="165" t="s">
        <v>3733</v>
      </c>
      <c r="B1132" s="165" t="s">
        <v>3734</v>
      </c>
      <c r="C1132" s="165" t="s">
        <v>404</v>
      </c>
      <c r="D1132" s="165" t="s">
        <v>389</v>
      </c>
      <c r="E1132" s="165" t="s">
        <v>136</v>
      </c>
      <c r="F1132" s="171">
        <v>0.79279584999999997</v>
      </c>
      <c r="G1132" s="133">
        <v>1.3164221200000001</v>
      </c>
      <c r="H1132" s="55">
        <f t="shared" si="34"/>
        <v>-0.39776471546983738</v>
      </c>
      <c r="I1132" s="87">
        <f t="shared" si="35"/>
        <v>5.3794507568288567E-5</v>
      </c>
      <c r="J1132" s="138">
        <v>36.509266004712217</v>
      </c>
      <c r="K1132" s="138">
        <v>34.351681818181802</v>
      </c>
    </row>
    <row r="1133" spans="1:11" x14ac:dyDescent="0.2">
      <c r="A1133" s="165" t="s">
        <v>2709</v>
      </c>
      <c r="B1133" s="165" t="s">
        <v>1070</v>
      </c>
      <c r="C1133" s="165" t="s">
        <v>1491</v>
      </c>
      <c r="D1133" s="165" t="s">
        <v>135</v>
      </c>
      <c r="E1133" s="165" t="s">
        <v>136</v>
      </c>
      <c r="F1133" s="171">
        <v>0.79194118000000002</v>
      </c>
      <c r="G1133" s="133">
        <v>1.07715418</v>
      </c>
      <c r="H1133" s="55">
        <f t="shared" si="34"/>
        <v>-0.26478382138386158</v>
      </c>
      <c r="I1133" s="87">
        <f t="shared" si="35"/>
        <v>5.3736514641378838E-5</v>
      </c>
      <c r="J1133" s="138">
        <v>28.8492985281</v>
      </c>
      <c r="K1133" s="138">
        <v>22.669454545454499</v>
      </c>
    </row>
    <row r="1134" spans="1:11" x14ac:dyDescent="0.2">
      <c r="A1134" s="165" t="s">
        <v>1678</v>
      </c>
      <c r="B1134" s="165" t="s">
        <v>728</v>
      </c>
      <c r="C1134" s="165" t="s">
        <v>1695</v>
      </c>
      <c r="D1134" s="165" t="s">
        <v>135</v>
      </c>
      <c r="E1134" s="165" t="s">
        <v>136</v>
      </c>
      <c r="F1134" s="171">
        <v>0.78515588999999997</v>
      </c>
      <c r="G1134" s="133">
        <v>2.5973709600000001</v>
      </c>
      <c r="H1134" s="55">
        <f t="shared" si="34"/>
        <v>-0.69771130035272289</v>
      </c>
      <c r="I1134" s="87">
        <f t="shared" si="35"/>
        <v>5.3276104392942203E-5</v>
      </c>
      <c r="J1134" s="138">
        <v>57.617523567282149</v>
      </c>
      <c r="K1134" s="138">
        <v>75.935000000000002</v>
      </c>
    </row>
    <row r="1135" spans="1:11" x14ac:dyDescent="0.2">
      <c r="A1135" s="165" t="s">
        <v>3285</v>
      </c>
      <c r="B1135" s="165" t="s">
        <v>3286</v>
      </c>
      <c r="C1135" s="165" t="s">
        <v>1301</v>
      </c>
      <c r="D1135" s="165" t="s">
        <v>134</v>
      </c>
      <c r="E1135" s="165" t="s">
        <v>136</v>
      </c>
      <c r="F1135" s="171">
        <v>0.78510723999999998</v>
      </c>
      <c r="G1135" s="133">
        <v>0.81159550999999996</v>
      </c>
      <c r="H1135" s="55">
        <f t="shared" si="34"/>
        <v>-3.263728011506617E-2</v>
      </c>
      <c r="I1135" s="87">
        <f t="shared" si="35"/>
        <v>5.3272803287376125E-5</v>
      </c>
      <c r="J1135" s="138">
        <v>15.178450000000002</v>
      </c>
      <c r="K1135" s="138">
        <v>19.079090909090901</v>
      </c>
    </row>
    <row r="1136" spans="1:11" x14ac:dyDescent="0.2">
      <c r="A1136" s="165" t="s">
        <v>1732</v>
      </c>
      <c r="B1136" s="165" t="s">
        <v>738</v>
      </c>
      <c r="C1136" s="165" t="s">
        <v>1302</v>
      </c>
      <c r="D1136" s="165" t="s">
        <v>135</v>
      </c>
      <c r="E1136" s="165" t="s">
        <v>443</v>
      </c>
      <c r="F1136" s="171">
        <v>0.78354631000000008</v>
      </c>
      <c r="G1136" s="133">
        <v>1.4906026799999998</v>
      </c>
      <c r="H1136" s="55">
        <f t="shared" si="34"/>
        <v>-0.47434261288192492</v>
      </c>
      <c r="I1136" s="87">
        <f t="shared" si="35"/>
        <v>5.3166887671522983E-5</v>
      </c>
      <c r="J1136" s="138">
        <v>24.98648055</v>
      </c>
      <c r="K1136" s="138">
        <v>29.2136363636364</v>
      </c>
    </row>
    <row r="1137" spans="1:11" x14ac:dyDescent="0.2">
      <c r="A1137" s="165" t="s">
        <v>663</v>
      </c>
      <c r="B1137" s="165" t="s">
        <v>722</v>
      </c>
      <c r="C1137" s="165" t="s">
        <v>1302</v>
      </c>
      <c r="D1137" s="165" t="s">
        <v>135</v>
      </c>
      <c r="E1137" s="165" t="s">
        <v>443</v>
      </c>
      <c r="F1137" s="171">
        <v>0.78079694999999993</v>
      </c>
      <c r="G1137" s="133">
        <v>0.77095665000000002</v>
      </c>
      <c r="H1137" s="55">
        <f t="shared" si="34"/>
        <v>1.2763752670140294E-2</v>
      </c>
      <c r="I1137" s="87">
        <f t="shared" si="35"/>
        <v>5.2980332119639161E-5</v>
      </c>
      <c r="J1137" s="138">
        <v>144.51265409999999</v>
      </c>
      <c r="K1137" s="138">
        <v>25.5341818181818</v>
      </c>
    </row>
    <row r="1138" spans="1:11" x14ac:dyDescent="0.2">
      <c r="A1138" s="165" t="s">
        <v>834</v>
      </c>
      <c r="B1138" s="165" t="s">
        <v>830</v>
      </c>
      <c r="C1138" s="165" t="s">
        <v>1493</v>
      </c>
      <c r="D1138" s="165" t="s">
        <v>135</v>
      </c>
      <c r="E1138" s="165" t="s">
        <v>136</v>
      </c>
      <c r="F1138" s="171">
        <v>0.78040519999999991</v>
      </c>
      <c r="G1138" s="133">
        <v>0.40437090999999997</v>
      </c>
      <c r="H1138" s="55">
        <f t="shared" si="34"/>
        <v>0.92992418767215468</v>
      </c>
      <c r="I1138" s="87">
        <f t="shared" si="35"/>
        <v>5.2953750246966792E-5</v>
      </c>
      <c r="J1138" s="138">
        <v>34.437361580000001</v>
      </c>
      <c r="K1138" s="138">
        <v>17.986000000000001</v>
      </c>
    </row>
    <row r="1139" spans="1:11" x14ac:dyDescent="0.2">
      <c r="A1139" s="165" t="s">
        <v>3025</v>
      </c>
      <c r="B1139" s="165" t="s">
        <v>132</v>
      </c>
      <c r="C1139" s="165" t="s">
        <v>1300</v>
      </c>
      <c r="D1139" s="165" t="s">
        <v>134</v>
      </c>
      <c r="E1139" s="165" t="s">
        <v>443</v>
      </c>
      <c r="F1139" s="171">
        <v>0.78006605000000007</v>
      </c>
      <c r="G1139" s="133">
        <v>0.77940015000000007</v>
      </c>
      <c r="H1139" s="55">
        <f t="shared" si="34"/>
        <v>8.5437499595042432E-4</v>
      </c>
      <c r="I1139" s="87">
        <f t="shared" si="35"/>
        <v>5.2930737503847898E-5</v>
      </c>
      <c r="J1139" s="138">
        <v>39.571492819998966</v>
      </c>
      <c r="K1139" s="138">
        <v>20.248045454545501</v>
      </c>
    </row>
    <row r="1140" spans="1:11" x14ac:dyDescent="0.2">
      <c r="A1140" s="165" t="s">
        <v>2487</v>
      </c>
      <c r="B1140" s="165" t="s">
        <v>707</v>
      </c>
      <c r="C1140" s="165" t="s">
        <v>404</v>
      </c>
      <c r="D1140" s="165" t="s">
        <v>135</v>
      </c>
      <c r="E1140" s="165" t="s">
        <v>443</v>
      </c>
      <c r="F1140" s="171">
        <v>0.77902656999999997</v>
      </c>
      <c r="G1140" s="133">
        <v>0.82817724999999998</v>
      </c>
      <c r="H1140" s="55">
        <f t="shared" si="34"/>
        <v>-5.9348020004171831E-2</v>
      </c>
      <c r="I1140" s="87">
        <f t="shared" si="35"/>
        <v>5.2860204447037511E-5</v>
      </c>
      <c r="J1140" s="138">
        <v>101.27827508</v>
      </c>
      <c r="K1140" s="138">
        <v>18.1131363636364</v>
      </c>
    </row>
    <row r="1141" spans="1:11" x14ac:dyDescent="0.2">
      <c r="A1141" s="165" t="s">
        <v>2350</v>
      </c>
      <c r="B1141" s="165" t="s">
        <v>1420</v>
      </c>
      <c r="C1141" s="165" t="s">
        <v>1300</v>
      </c>
      <c r="D1141" s="165" t="s">
        <v>134</v>
      </c>
      <c r="E1141" s="165" t="s">
        <v>443</v>
      </c>
      <c r="F1141" s="171">
        <v>0.77441070000000001</v>
      </c>
      <c r="G1141" s="171">
        <v>0.29715595</v>
      </c>
      <c r="H1141" s="55">
        <f t="shared" si="34"/>
        <v>1.606075025588416</v>
      </c>
      <c r="I1141" s="41">
        <f t="shared" si="35"/>
        <v>5.25469984008035E-5</v>
      </c>
      <c r="J1141" s="138">
        <v>41.091181569995854</v>
      </c>
      <c r="K1141" s="173">
        <v>47.533045454545501</v>
      </c>
    </row>
    <row r="1142" spans="1:11" x14ac:dyDescent="0.2">
      <c r="A1142" s="165" t="s">
        <v>2584</v>
      </c>
      <c r="B1142" s="165" t="s">
        <v>2031</v>
      </c>
      <c r="C1142" s="165" t="s">
        <v>1492</v>
      </c>
      <c r="D1142" s="165" t="s">
        <v>389</v>
      </c>
      <c r="E1142" s="165" t="s">
        <v>443</v>
      </c>
      <c r="F1142" s="171">
        <v>0.76687006000000002</v>
      </c>
      <c r="G1142" s="133">
        <v>0.48799290000000001</v>
      </c>
      <c r="H1142" s="55">
        <f t="shared" si="34"/>
        <v>0.57147790469902326</v>
      </c>
      <c r="I1142" s="87">
        <f t="shared" si="35"/>
        <v>5.2035334502020801E-5</v>
      </c>
      <c r="J1142" s="138">
        <v>20.1508027</v>
      </c>
      <c r="K1142" s="138">
        <v>69.309409090909099</v>
      </c>
    </row>
    <row r="1143" spans="1:11" x14ac:dyDescent="0.2">
      <c r="A1143" s="165" t="s">
        <v>3130</v>
      </c>
      <c r="B1143" s="165" t="s">
        <v>7</v>
      </c>
      <c r="C1143" s="165" t="s">
        <v>404</v>
      </c>
      <c r="D1143" s="165" t="s">
        <v>389</v>
      </c>
      <c r="E1143" s="165" t="s">
        <v>443</v>
      </c>
      <c r="F1143" s="171">
        <v>0.76170206000000007</v>
      </c>
      <c r="G1143" s="133">
        <v>0.54404207999999998</v>
      </c>
      <c r="H1143" s="55">
        <f t="shared" si="34"/>
        <v>0.4000793100416058</v>
      </c>
      <c r="I1143" s="87">
        <f t="shared" si="35"/>
        <v>5.1684664130685093E-5</v>
      </c>
      <c r="J1143" s="138">
        <v>1897.3061518596433</v>
      </c>
      <c r="K1143" s="138">
        <v>4.3864090909090896</v>
      </c>
    </row>
    <row r="1144" spans="1:11" x14ac:dyDescent="0.2">
      <c r="A1144" s="165" t="s">
        <v>2576</v>
      </c>
      <c r="B1144" s="165" t="s">
        <v>1817</v>
      </c>
      <c r="C1144" s="165" t="s">
        <v>1301</v>
      </c>
      <c r="D1144" s="165" t="s">
        <v>134</v>
      </c>
      <c r="E1144" s="165" t="s">
        <v>136</v>
      </c>
      <c r="F1144" s="171">
        <v>0.75921085999999993</v>
      </c>
      <c r="G1144" s="133">
        <v>1.2859488400000001</v>
      </c>
      <c r="H1144" s="55">
        <f t="shared" si="34"/>
        <v>-0.40961036988065569</v>
      </c>
      <c r="I1144" s="87">
        <f t="shared" si="35"/>
        <v>5.1515625812366288E-5</v>
      </c>
      <c r="J1144" s="138">
        <v>33.259380402699996</v>
      </c>
      <c r="K1144" s="138">
        <v>23.803272727272699</v>
      </c>
    </row>
    <row r="1145" spans="1:11" x14ac:dyDescent="0.2">
      <c r="A1145" s="165" t="s">
        <v>1234</v>
      </c>
      <c r="B1145" s="165" t="s">
        <v>1240</v>
      </c>
      <c r="C1145" s="165" t="s">
        <v>1492</v>
      </c>
      <c r="D1145" s="165" t="s">
        <v>134</v>
      </c>
      <c r="E1145" s="165" t="s">
        <v>443</v>
      </c>
      <c r="F1145" s="171">
        <v>0.75557585999999999</v>
      </c>
      <c r="G1145" s="133">
        <v>1.1873600399999999</v>
      </c>
      <c r="H1145" s="55">
        <f t="shared" si="34"/>
        <v>-0.36365059076773376</v>
      </c>
      <c r="I1145" s="87">
        <f t="shared" si="35"/>
        <v>5.1268975889803339E-5</v>
      </c>
      <c r="J1145" s="138">
        <v>7.6049692272803773</v>
      </c>
      <c r="K1145" s="138">
        <v>45.409681818181802</v>
      </c>
    </row>
    <row r="1146" spans="1:11" x14ac:dyDescent="0.2">
      <c r="A1146" s="165" t="s">
        <v>1688</v>
      </c>
      <c r="B1146" s="165" t="s">
        <v>692</v>
      </c>
      <c r="C1146" s="165" t="s">
        <v>1695</v>
      </c>
      <c r="D1146" s="165" t="s">
        <v>389</v>
      </c>
      <c r="E1146" s="165" t="s">
        <v>136</v>
      </c>
      <c r="F1146" s="171">
        <v>0.75549968999999995</v>
      </c>
      <c r="G1146" s="133">
        <v>0.81863492000000004</v>
      </c>
      <c r="H1146" s="55">
        <f t="shared" si="34"/>
        <v>-7.7122571316650013E-2</v>
      </c>
      <c r="I1146" s="87">
        <f t="shared" si="35"/>
        <v>5.1263807437368228E-5</v>
      </c>
      <c r="J1146" s="138">
        <v>31.034049699063953</v>
      </c>
      <c r="K1146" s="138">
        <v>79.331409090909105</v>
      </c>
    </row>
    <row r="1147" spans="1:11" x14ac:dyDescent="0.2">
      <c r="A1147" s="165" t="s">
        <v>2361</v>
      </c>
      <c r="B1147" s="165" t="s">
        <v>1602</v>
      </c>
      <c r="C1147" s="165" t="s">
        <v>1300</v>
      </c>
      <c r="D1147" s="165" t="s">
        <v>134</v>
      </c>
      <c r="E1147" s="165" t="s">
        <v>443</v>
      </c>
      <c r="F1147" s="171">
        <v>0.75315844999999992</v>
      </c>
      <c r="G1147" s="133">
        <v>1.6993433999999998</v>
      </c>
      <c r="H1147" s="55">
        <f t="shared" si="34"/>
        <v>-0.55679443601569878</v>
      </c>
      <c r="I1147" s="87">
        <f t="shared" si="35"/>
        <v>5.1104944530985479E-5</v>
      </c>
      <c r="J1147" s="138">
        <v>27.480701249995029</v>
      </c>
      <c r="K1147" s="138">
        <v>64.669772727272701</v>
      </c>
    </row>
    <row r="1148" spans="1:11" x14ac:dyDescent="0.2">
      <c r="A1148" s="165" t="s">
        <v>3770</v>
      </c>
      <c r="B1148" s="165" t="s">
        <v>3325</v>
      </c>
      <c r="C1148" s="165" t="s">
        <v>1301</v>
      </c>
      <c r="D1148" s="165" t="s">
        <v>135</v>
      </c>
      <c r="E1148" s="165" t="s">
        <v>443</v>
      </c>
      <c r="F1148" s="171">
        <v>0.74687996999999995</v>
      </c>
      <c r="G1148" s="133">
        <v>1.24883447</v>
      </c>
      <c r="H1148" s="55">
        <f t="shared" si="34"/>
        <v>-0.40193837698922585</v>
      </c>
      <c r="I1148" s="87">
        <f t="shared" si="35"/>
        <v>5.0678923456483955E-5</v>
      </c>
      <c r="J1148" s="138">
        <v>53.24496230710853</v>
      </c>
      <c r="K1148" s="138">
        <v>34.179590909090898</v>
      </c>
    </row>
    <row r="1149" spans="1:11" x14ac:dyDescent="0.2">
      <c r="A1149" s="165" t="s">
        <v>3053</v>
      </c>
      <c r="B1149" s="165" t="s">
        <v>1954</v>
      </c>
      <c r="C1149" s="165" t="s">
        <v>1300</v>
      </c>
      <c r="D1149" s="165" t="s">
        <v>135</v>
      </c>
      <c r="E1149" s="165" t="s">
        <v>136</v>
      </c>
      <c r="F1149" s="171">
        <v>0.74600318999999993</v>
      </c>
      <c r="G1149" s="133">
        <v>1.95922686</v>
      </c>
      <c r="H1149" s="55">
        <f t="shared" si="34"/>
        <v>-0.61923593166745383</v>
      </c>
      <c r="I1149" s="87">
        <f t="shared" si="35"/>
        <v>5.0619430273786636E-5</v>
      </c>
      <c r="J1149" s="138">
        <v>12.940857509968</v>
      </c>
      <c r="K1149" s="138">
        <v>33.737227272727303</v>
      </c>
    </row>
    <row r="1150" spans="1:11" x14ac:dyDescent="0.2">
      <c r="A1150" s="165" t="s">
        <v>3171</v>
      </c>
      <c r="B1150" s="165" t="s">
        <v>3172</v>
      </c>
      <c r="C1150" s="165" t="s">
        <v>1493</v>
      </c>
      <c r="D1150" s="165" t="s">
        <v>135</v>
      </c>
      <c r="E1150" s="165" t="s">
        <v>136</v>
      </c>
      <c r="F1150" s="171">
        <v>0.74140245999999999</v>
      </c>
      <c r="G1150" s="171">
        <v>0.95774400999999998</v>
      </c>
      <c r="H1150" s="55">
        <f t="shared" si="34"/>
        <v>-0.22588661243623964</v>
      </c>
      <c r="I1150" s="41">
        <f t="shared" si="35"/>
        <v>5.0307251539747288E-5</v>
      </c>
      <c r="J1150" s="138">
        <v>596.03831248999995</v>
      </c>
      <c r="K1150" s="173">
        <v>54.003818181818197</v>
      </c>
    </row>
    <row r="1151" spans="1:11" x14ac:dyDescent="0.2">
      <c r="A1151" s="165" t="s">
        <v>3388</v>
      </c>
      <c r="B1151" s="165" t="s">
        <v>3197</v>
      </c>
      <c r="C1151" s="165" t="s">
        <v>1301</v>
      </c>
      <c r="D1151" s="165" t="s">
        <v>135</v>
      </c>
      <c r="E1151" s="165" t="s">
        <v>136</v>
      </c>
      <c r="F1151" s="171">
        <v>0.73571353000000006</v>
      </c>
      <c r="G1151" s="171">
        <v>0.65558455000000004</v>
      </c>
      <c r="H1151" s="55">
        <f t="shared" si="34"/>
        <v>0.12222524158020498</v>
      </c>
      <c r="I1151" s="41">
        <f t="shared" si="35"/>
        <v>4.9921233893539307E-5</v>
      </c>
      <c r="J1151" s="138">
        <v>56.50649628</v>
      </c>
      <c r="K1151" s="173">
        <v>11.6186363636364</v>
      </c>
    </row>
    <row r="1152" spans="1:11" x14ac:dyDescent="0.2">
      <c r="A1152" s="165" t="s">
        <v>2255</v>
      </c>
      <c r="B1152" s="165" t="s">
        <v>2256</v>
      </c>
      <c r="C1152" s="165" t="s">
        <v>1302</v>
      </c>
      <c r="D1152" s="165" t="s">
        <v>389</v>
      </c>
      <c r="E1152" s="165" t="s">
        <v>443</v>
      </c>
      <c r="F1152" s="171">
        <v>0.73487393999999995</v>
      </c>
      <c r="G1152" s="133">
        <v>0.41329171999999997</v>
      </c>
      <c r="H1152" s="55">
        <f t="shared" si="34"/>
        <v>0.77809983708359809</v>
      </c>
      <c r="I1152" s="87">
        <f t="shared" si="35"/>
        <v>4.986426420757379E-5</v>
      </c>
      <c r="J1152" s="138">
        <v>72.42603373</v>
      </c>
      <c r="K1152" s="138">
        <v>20.5855454545455</v>
      </c>
    </row>
    <row r="1153" spans="1:11" x14ac:dyDescent="0.2">
      <c r="A1153" s="165" t="s">
        <v>1664</v>
      </c>
      <c r="B1153" s="165" t="s">
        <v>2017</v>
      </c>
      <c r="C1153" s="165" t="s">
        <v>1695</v>
      </c>
      <c r="D1153" s="165" t="s">
        <v>134</v>
      </c>
      <c r="E1153" s="165" t="s">
        <v>443</v>
      </c>
      <c r="F1153" s="171">
        <v>0.73482481999999993</v>
      </c>
      <c r="G1153" s="133">
        <v>0.52030091999999994</v>
      </c>
      <c r="H1153" s="55">
        <f t="shared" si="34"/>
        <v>0.41230736243941291</v>
      </c>
      <c r="I1153" s="87">
        <f t="shared" si="35"/>
        <v>4.9860931210545923E-5</v>
      </c>
      <c r="J1153" s="138">
        <v>411.17782797166643</v>
      </c>
      <c r="K1153" s="138">
        <v>20.176454545454501</v>
      </c>
    </row>
    <row r="1154" spans="1:11" x14ac:dyDescent="0.2">
      <c r="A1154" s="165" t="s">
        <v>3029</v>
      </c>
      <c r="B1154" s="165" t="s">
        <v>40</v>
      </c>
      <c r="C1154" s="165" t="s">
        <v>1300</v>
      </c>
      <c r="D1154" s="165" t="s">
        <v>134</v>
      </c>
      <c r="E1154" s="165" t="s">
        <v>443</v>
      </c>
      <c r="F1154" s="171">
        <v>0.73066930000000008</v>
      </c>
      <c r="G1154" s="133">
        <v>0.46911072999999998</v>
      </c>
      <c r="H1154" s="55">
        <f t="shared" si="34"/>
        <v>0.55756253965881375</v>
      </c>
      <c r="I1154" s="87">
        <f t="shared" si="35"/>
        <v>4.9578961833322053E-5</v>
      </c>
      <c r="J1154" s="138">
        <v>118.95365519978476</v>
      </c>
      <c r="K1154" s="138">
        <v>10.859227272727299</v>
      </c>
    </row>
    <row r="1155" spans="1:11" x14ac:dyDescent="0.2">
      <c r="A1155" s="165" t="s">
        <v>1255</v>
      </c>
      <c r="B1155" s="165" t="s">
        <v>506</v>
      </c>
      <c r="C1155" s="165" t="s">
        <v>1492</v>
      </c>
      <c r="D1155" s="165" t="s">
        <v>134</v>
      </c>
      <c r="E1155" s="165" t="s">
        <v>443</v>
      </c>
      <c r="F1155" s="171">
        <v>0.71269897999999998</v>
      </c>
      <c r="G1155" s="133">
        <v>0.61124916000000007</v>
      </c>
      <c r="H1155" s="55">
        <f t="shared" si="34"/>
        <v>0.1659713037478856</v>
      </c>
      <c r="I1155" s="87">
        <f t="shared" si="35"/>
        <v>4.8359600612845722E-5</v>
      </c>
      <c r="J1155" s="138">
        <v>189.62949527566477</v>
      </c>
      <c r="K1155" s="138">
        <v>59.1369090909091</v>
      </c>
    </row>
    <row r="1156" spans="1:11" x14ac:dyDescent="0.2">
      <c r="A1156" s="165" t="s">
        <v>2235</v>
      </c>
      <c r="B1156" s="165" t="s">
        <v>2236</v>
      </c>
      <c r="C1156" s="165" t="s">
        <v>1493</v>
      </c>
      <c r="D1156" s="165" t="s">
        <v>135</v>
      </c>
      <c r="E1156" s="165" t="s">
        <v>136</v>
      </c>
      <c r="F1156" s="171">
        <v>0.70712380000000008</v>
      </c>
      <c r="G1156" s="133">
        <v>0.8304381999999999</v>
      </c>
      <c r="H1156" s="55">
        <f t="shared" si="34"/>
        <v>-0.14849316902811049</v>
      </c>
      <c r="I1156" s="87">
        <f t="shared" si="35"/>
        <v>4.7981301378932519E-5</v>
      </c>
      <c r="J1156" s="138">
        <v>29.67820605</v>
      </c>
      <c r="K1156" s="138">
        <v>48.928318181818199</v>
      </c>
    </row>
    <row r="1157" spans="1:11" x14ac:dyDescent="0.2">
      <c r="A1157" s="165" t="s">
        <v>666</v>
      </c>
      <c r="B1157" s="165" t="s">
        <v>667</v>
      </c>
      <c r="C1157" s="165" t="s">
        <v>1302</v>
      </c>
      <c r="D1157" s="165" t="s">
        <v>135</v>
      </c>
      <c r="E1157" s="165" t="s">
        <v>443</v>
      </c>
      <c r="F1157" s="171">
        <v>0.70706604000000006</v>
      </c>
      <c r="G1157" s="133">
        <v>0.93418522999999998</v>
      </c>
      <c r="H1157" s="55">
        <f t="shared" si="34"/>
        <v>-0.24312008229888193</v>
      </c>
      <c r="I1157" s="87">
        <f t="shared" si="35"/>
        <v>4.7977382121841119E-5</v>
      </c>
      <c r="J1157" s="138">
        <v>78.471591469999993</v>
      </c>
      <c r="K1157" s="138">
        <v>26.290318181818201</v>
      </c>
    </row>
    <row r="1158" spans="1:11" x14ac:dyDescent="0.2">
      <c r="A1158" s="165" t="s">
        <v>3214</v>
      </c>
      <c r="B1158" s="165" t="s">
        <v>3215</v>
      </c>
      <c r="C1158" s="165" t="s">
        <v>1301</v>
      </c>
      <c r="D1158" s="165" t="s">
        <v>134</v>
      </c>
      <c r="E1158" s="165" t="s">
        <v>136</v>
      </c>
      <c r="F1158" s="171">
        <v>0.70529357999999998</v>
      </c>
      <c r="G1158" s="171">
        <v>1.1585308000000001</v>
      </c>
      <c r="H1158" s="55">
        <f t="shared" si="34"/>
        <v>-0.39121723824692456</v>
      </c>
      <c r="I1158" s="41">
        <f t="shared" si="35"/>
        <v>4.7857113312557497E-5</v>
      </c>
      <c r="J1158" s="138">
        <v>83.029002869999999</v>
      </c>
      <c r="K1158" s="173">
        <v>19.004636363636401</v>
      </c>
    </row>
    <row r="1159" spans="1:11" x14ac:dyDescent="0.2">
      <c r="A1159" s="165" t="s">
        <v>3193</v>
      </c>
      <c r="B1159" s="165" t="s">
        <v>3194</v>
      </c>
      <c r="C1159" s="165" t="s">
        <v>1307</v>
      </c>
      <c r="D1159" s="165" t="s">
        <v>135</v>
      </c>
      <c r="E1159" s="165" t="s">
        <v>443</v>
      </c>
      <c r="F1159" s="171">
        <v>0.70502686000000003</v>
      </c>
      <c r="G1159" s="171">
        <v>0.86257445999999993</v>
      </c>
      <c r="H1159" s="55">
        <f t="shared" ref="H1159:H1222" si="36">IF(ISERROR(F1159/G1159-1),"",IF((F1159/G1159-1)&gt;10000%,"",F1159/G1159-1))</f>
        <v>-0.18264811596670727</v>
      </c>
      <c r="I1159" s="41">
        <f t="shared" ref="I1159:I1222" si="37">F1159/$F$1625</f>
        <v>4.7839015247262871E-5</v>
      </c>
      <c r="J1159" s="138">
        <v>35.970689145068995</v>
      </c>
      <c r="K1159" s="173">
        <v>21.5892727272727</v>
      </c>
    </row>
    <row r="1160" spans="1:11" x14ac:dyDescent="0.2">
      <c r="A1160" s="165" t="s">
        <v>1283</v>
      </c>
      <c r="B1160" s="165" t="s">
        <v>836</v>
      </c>
      <c r="C1160" s="165" t="s">
        <v>1302</v>
      </c>
      <c r="D1160" s="170" t="s">
        <v>389</v>
      </c>
      <c r="E1160" s="170" t="s">
        <v>443</v>
      </c>
      <c r="F1160" s="133">
        <v>0.70346787</v>
      </c>
      <c r="G1160" s="133">
        <v>0.22569623</v>
      </c>
      <c r="H1160" s="55">
        <f t="shared" si="36"/>
        <v>2.1168791344011373</v>
      </c>
      <c r="I1160" s="87">
        <f t="shared" si="37"/>
        <v>4.773323126850732E-5</v>
      </c>
      <c r="J1160" s="138">
        <v>14.859821949999999</v>
      </c>
      <c r="K1160" s="138">
        <v>19.693181818181799</v>
      </c>
    </row>
    <row r="1161" spans="1:11" x14ac:dyDescent="0.2">
      <c r="A1161" s="165" t="s">
        <v>1290</v>
      </c>
      <c r="B1161" s="165" t="s">
        <v>49</v>
      </c>
      <c r="C1161" s="165" t="s">
        <v>1492</v>
      </c>
      <c r="D1161" s="165" t="s">
        <v>135</v>
      </c>
      <c r="E1161" s="165" t="s">
        <v>136</v>
      </c>
      <c r="F1161" s="171">
        <v>0.70097390999999998</v>
      </c>
      <c r="G1161" s="133">
        <v>0.21147235</v>
      </c>
      <c r="H1161" s="55">
        <f t="shared" si="36"/>
        <v>2.3147307910466779</v>
      </c>
      <c r="I1161" s="87">
        <f t="shared" si="37"/>
        <v>4.7564005672668228E-5</v>
      </c>
      <c r="J1161" s="138">
        <v>98.455100689999995</v>
      </c>
      <c r="K1161" s="138">
        <v>42.9004545454546</v>
      </c>
    </row>
    <row r="1162" spans="1:11" x14ac:dyDescent="0.2">
      <c r="A1162" s="165" t="s">
        <v>3181</v>
      </c>
      <c r="B1162" s="165" t="s">
        <v>3182</v>
      </c>
      <c r="C1162" s="165" t="s">
        <v>1301</v>
      </c>
      <c r="D1162" s="165" t="s">
        <v>134</v>
      </c>
      <c r="E1162" s="165" t="s">
        <v>136</v>
      </c>
      <c r="F1162" s="171">
        <v>0.69918006999999993</v>
      </c>
      <c r="G1162" s="171">
        <v>0.45878228000000004</v>
      </c>
      <c r="H1162" s="55">
        <f t="shared" si="36"/>
        <v>0.52399100941736432</v>
      </c>
      <c r="I1162" s="41">
        <f t="shared" si="37"/>
        <v>4.7442286141144061E-5</v>
      </c>
      <c r="J1162" s="138">
        <v>28.19091255774882</v>
      </c>
      <c r="K1162" s="173">
        <v>31.623363636363599</v>
      </c>
    </row>
    <row r="1163" spans="1:11" x14ac:dyDescent="0.2">
      <c r="A1163" s="165" t="s">
        <v>3430</v>
      </c>
      <c r="B1163" s="165" t="s">
        <v>1525</v>
      </c>
      <c r="C1163" s="165" t="s">
        <v>1301</v>
      </c>
      <c r="D1163" s="165" t="s">
        <v>135</v>
      </c>
      <c r="E1163" s="165" t="s">
        <v>136</v>
      </c>
      <c r="F1163" s="171">
        <v>0.69217439000000003</v>
      </c>
      <c r="G1163" s="133">
        <v>1.40763007</v>
      </c>
      <c r="H1163" s="55">
        <f t="shared" si="36"/>
        <v>-0.50826967627936503</v>
      </c>
      <c r="I1163" s="87">
        <f t="shared" si="37"/>
        <v>4.6966921511295152E-5</v>
      </c>
      <c r="J1163" s="138">
        <v>48.961655319999998</v>
      </c>
      <c r="K1163" s="138">
        <v>20.1345909090909</v>
      </c>
    </row>
    <row r="1164" spans="1:11" x14ac:dyDescent="0.2">
      <c r="A1164" s="165" t="s">
        <v>3068</v>
      </c>
      <c r="B1164" s="165" t="s">
        <v>2307</v>
      </c>
      <c r="C1164" s="165" t="s">
        <v>1300</v>
      </c>
      <c r="D1164" s="165" t="s">
        <v>134</v>
      </c>
      <c r="E1164" s="165" t="s">
        <v>443</v>
      </c>
      <c r="F1164" s="171">
        <v>0.69096241000000003</v>
      </c>
      <c r="G1164" s="133">
        <v>0.93311661999999995</v>
      </c>
      <c r="H1164" s="55">
        <f t="shared" si="36"/>
        <v>-0.2595111959317582</v>
      </c>
      <c r="I1164" s="87">
        <f t="shared" si="37"/>
        <v>4.688468360946631E-5</v>
      </c>
      <c r="J1164" s="138">
        <v>83.951876239947453</v>
      </c>
      <c r="K1164" s="138">
        <v>60.173636363636398</v>
      </c>
    </row>
    <row r="1165" spans="1:11" x14ac:dyDescent="0.2">
      <c r="A1165" s="165" t="s">
        <v>3448</v>
      </c>
      <c r="B1165" s="165" t="s">
        <v>277</v>
      </c>
      <c r="C1165" s="165" t="s">
        <v>1301</v>
      </c>
      <c r="D1165" s="165" t="s">
        <v>134</v>
      </c>
      <c r="E1165" s="165" t="s">
        <v>136</v>
      </c>
      <c r="F1165" s="171">
        <v>0.69022897999999999</v>
      </c>
      <c r="G1165" s="133">
        <v>0.34588789000000003</v>
      </c>
      <c r="H1165" s="55">
        <f t="shared" si="36"/>
        <v>0.99552803077320795</v>
      </c>
      <c r="I1165" s="87">
        <f t="shared" si="37"/>
        <v>4.6834917322614766E-5</v>
      </c>
      <c r="J1165" s="138">
        <v>124.46947536183104</v>
      </c>
      <c r="K1165" s="138">
        <v>21.924499999999998</v>
      </c>
    </row>
    <row r="1166" spans="1:11" x14ac:dyDescent="0.2">
      <c r="A1166" s="165" t="s">
        <v>3689</v>
      </c>
      <c r="B1166" s="165" t="s">
        <v>3690</v>
      </c>
      <c r="C1166" s="170" t="s">
        <v>404</v>
      </c>
      <c r="D1166" s="170" t="s">
        <v>389</v>
      </c>
      <c r="E1166" s="170" t="s">
        <v>136</v>
      </c>
      <c r="F1166" s="133">
        <v>0.68974334999999998</v>
      </c>
      <c r="G1166" s="133">
        <v>0.27135329999999996</v>
      </c>
      <c r="H1166" s="55">
        <f t="shared" si="36"/>
        <v>1.5418646097172952</v>
      </c>
      <c r="I1166" s="87">
        <f t="shared" si="37"/>
        <v>4.6801965300085404E-5</v>
      </c>
      <c r="J1166" s="138">
        <v>37.114260369999997</v>
      </c>
      <c r="K1166" s="138">
        <v>38.727090909090897</v>
      </c>
    </row>
    <row r="1167" spans="1:11" x14ac:dyDescent="0.2">
      <c r="A1167" s="165" t="s">
        <v>1357</v>
      </c>
      <c r="B1167" s="165" t="s">
        <v>1358</v>
      </c>
      <c r="C1167" s="165" t="s">
        <v>1330</v>
      </c>
      <c r="D1167" s="165" t="s">
        <v>389</v>
      </c>
      <c r="E1167" s="165" t="s">
        <v>136</v>
      </c>
      <c r="F1167" s="171">
        <v>0.68356181000000005</v>
      </c>
      <c r="G1167" s="133">
        <v>2.2397712000000003</v>
      </c>
      <c r="H1167" s="55">
        <f t="shared" si="36"/>
        <v>-0.69480730442466632</v>
      </c>
      <c r="I1167" s="87">
        <f t="shared" si="37"/>
        <v>4.6382522009213386E-5</v>
      </c>
      <c r="J1167" s="138">
        <v>260.68293060000002</v>
      </c>
      <c r="K1167" s="138">
        <v>5.9456363636363596</v>
      </c>
    </row>
    <row r="1168" spans="1:11" x14ac:dyDescent="0.2">
      <c r="A1168" s="165" t="s">
        <v>3496</v>
      </c>
      <c r="B1168" s="165" t="s">
        <v>3497</v>
      </c>
      <c r="C1168" s="165" t="s">
        <v>1301</v>
      </c>
      <c r="D1168" s="165" t="s">
        <v>135</v>
      </c>
      <c r="E1168" s="165" t="s">
        <v>443</v>
      </c>
      <c r="F1168" s="171">
        <v>0.67755659999999995</v>
      </c>
      <c r="G1168" s="171">
        <v>0.78742138000000006</v>
      </c>
      <c r="H1168" s="55">
        <f t="shared" si="36"/>
        <v>-0.13952476118949186</v>
      </c>
      <c r="I1168" s="41">
        <f t="shared" si="37"/>
        <v>4.5975043444846326E-5</v>
      </c>
      <c r="J1168" s="138">
        <v>792.39212927159997</v>
      </c>
      <c r="K1168" s="173">
        <v>31.2119545454545</v>
      </c>
    </row>
    <row r="1169" spans="1:11" x14ac:dyDescent="0.2">
      <c r="A1169" s="165" t="s">
        <v>2908</v>
      </c>
      <c r="B1169" s="165" t="s">
        <v>2909</v>
      </c>
      <c r="C1169" s="165" t="s">
        <v>1301</v>
      </c>
      <c r="D1169" s="165" t="s">
        <v>135</v>
      </c>
      <c r="E1169" s="165" t="s">
        <v>443</v>
      </c>
      <c r="F1169" s="171">
        <v>0.67694785999999996</v>
      </c>
      <c r="G1169" s="171">
        <v>0.94850719999999999</v>
      </c>
      <c r="H1169" s="55">
        <f t="shared" si="36"/>
        <v>-0.28630182248484781</v>
      </c>
      <c r="I1169" s="41">
        <f t="shared" si="37"/>
        <v>4.5933737894953347E-5</v>
      </c>
      <c r="J1169" s="138">
        <v>47.238169420187198</v>
      </c>
      <c r="K1169" s="173">
        <v>57.7885454545454</v>
      </c>
    </row>
    <row r="1170" spans="1:11" x14ac:dyDescent="0.2">
      <c r="A1170" s="165" t="s">
        <v>2037</v>
      </c>
      <c r="B1170" s="165" t="s">
        <v>2038</v>
      </c>
      <c r="C1170" s="165" t="s">
        <v>1302</v>
      </c>
      <c r="D1170" s="165" t="s">
        <v>135</v>
      </c>
      <c r="E1170" s="165" t="s">
        <v>136</v>
      </c>
      <c r="F1170" s="171">
        <v>0.67576917000000003</v>
      </c>
      <c r="G1170" s="171">
        <v>1.30264033</v>
      </c>
      <c r="H1170" s="55">
        <f t="shared" si="36"/>
        <v>-0.48123119295715344</v>
      </c>
      <c r="I1170" s="41">
        <f t="shared" si="37"/>
        <v>4.5853758858577637E-5</v>
      </c>
      <c r="J1170" s="138">
        <v>26.266163579999997</v>
      </c>
      <c r="K1170" s="173">
        <v>29.1912727272727</v>
      </c>
    </row>
    <row r="1171" spans="1:11" x14ac:dyDescent="0.2">
      <c r="A1171" s="165" t="s">
        <v>2788</v>
      </c>
      <c r="B1171" s="165" t="s">
        <v>62</v>
      </c>
      <c r="C1171" s="165" t="s">
        <v>1491</v>
      </c>
      <c r="D1171" s="165" t="s">
        <v>134</v>
      </c>
      <c r="E1171" s="165" t="s">
        <v>443</v>
      </c>
      <c r="F1171" s="171">
        <v>0.67489801999999999</v>
      </c>
      <c r="G1171" s="133">
        <v>0.45283343999999998</v>
      </c>
      <c r="H1171" s="55">
        <f t="shared" si="36"/>
        <v>0.49038909317297774</v>
      </c>
      <c r="I1171" s="87">
        <f t="shared" si="37"/>
        <v>4.5794647694880052E-5</v>
      </c>
      <c r="J1171" s="138">
        <v>30.874388101000001</v>
      </c>
      <c r="K1171" s="138">
        <v>15.297499999999999</v>
      </c>
    </row>
    <row r="1172" spans="1:11" x14ac:dyDescent="0.2">
      <c r="A1172" s="165" t="s">
        <v>1001</v>
      </c>
      <c r="B1172" s="165" t="s">
        <v>2857</v>
      </c>
      <c r="C1172" s="165" t="s">
        <v>1494</v>
      </c>
      <c r="D1172" s="165" t="s">
        <v>135</v>
      </c>
      <c r="E1172" s="165" t="s">
        <v>136</v>
      </c>
      <c r="F1172" s="171">
        <v>0.66899061999999998</v>
      </c>
      <c r="G1172" s="133">
        <v>2.1982617100000001</v>
      </c>
      <c r="H1172" s="55">
        <f t="shared" si="36"/>
        <v>-0.69567289601746285</v>
      </c>
      <c r="I1172" s="87">
        <f t="shared" si="37"/>
        <v>4.5393805947273895E-5</v>
      </c>
      <c r="J1172" s="138">
        <v>32.098674010000003</v>
      </c>
      <c r="K1172" s="138">
        <v>11.346863636363601</v>
      </c>
    </row>
    <row r="1173" spans="1:11" x14ac:dyDescent="0.2">
      <c r="A1173" s="165" t="s">
        <v>3320</v>
      </c>
      <c r="B1173" s="165" t="s">
        <v>3321</v>
      </c>
      <c r="C1173" s="165" t="s">
        <v>1301</v>
      </c>
      <c r="D1173" s="165" t="s">
        <v>135</v>
      </c>
      <c r="E1173" s="165" t="s">
        <v>136</v>
      </c>
      <c r="F1173" s="171">
        <v>0.66599286999999996</v>
      </c>
      <c r="G1173" s="133">
        <v>1.3534668799999998</v>
      </c>
      <c r="H1173" s="55">
        <f t="shared" si="36"/>
        <v>-0.50793559869008398</v>
      </c>
      <c r="I1173" s="87">
        <f t="shared" si="37"/>
        <v>4.5190396097105229E-5</v>
      </c>
      <c r="J1173" s="138">
        <v>30.899946267156096</v>
      </c>
      <c r="K1173" s="138">
        <v>15.155409090909099</v>
      </c>
    </row>
    <row r="1174" spans="1:11" x14ac:dyDescent="0.2">
      <c r="A1174" s="165" t="s">
        <v>2957</v>
      </c>
      <c r="B1174" s="165" t="s">
        <v>2958</v>
      </c>
      <c r="C1174" s="165" t="s">
        <v>1492</v>
      </c>
      <c r="D1174" s="165" t="s">
        <v>135</v>
      </c>
      <c r="E1174" s="165" t="s">
        <v>443</v>
      </c>
      <c r="F1174" s="171">
        <v>0.65574594999999991</v>
      </c>
      <c r="G1174" s="171">
        <v>0.13912499</v>
      </c>
      <c r="H1174" s="55">
        <f t="shared" si="36"/>
        <v>3.7133584699628726</v>
      </c>
      <c r="I1174" s="41">
        <f t="shared" si="37"/>
        <v>4.4495099804255497E-5</v>
      </c>
      <c r="J1174" s="138">
        <v>69.196870489999995</v>
      </c>
      <c r="K1174" s="173">
        <v>113.136727272727</v>
      </c>
    </row>
    <row r="1175" spans="1:11" x14ac:dyDescent="0.2">
      <c r="A1175" s="165" t="s">
        <v>3853</v>
      </c>
      <c r="B1175" s="165" t="s">
        <v>3854</v>
      </c>
      <c r="C1175" s="165" t="s">
        <v>1772</v>
      </c>
      <c r="D1175" s="165" t="s">
        <v>389</v>
      </c>
      <c r="E1175" s="165" t="s">
        <v>443</v>
      </c>
      <c r="F1175" s="171">
        <v>0.65411602000000002</v>
      </c>
      <c r="G1175" s="171"/>
      <c r="H1175" s="55" t="str">
        <f t="shared" si="36"/>
        <v/>
      </c>
      <c r="I1175" s="41">
        <f t="shared" si="37"/>
        <v>4.4384502250394974E-5</v>
      </c>
      <c r="J1175" s="138">
        <v>0.98283406260518336</v>
      </c>
      <c r="K1175" s="173">
        <v>108.66266666666699</v>
      </c>
    </row>
    <row r="1176" spans="1:11" x14ac:dyDescent="0.2">
      <c r="A1176" s="165" t="s">
        <v>3483</v>
      </c>
      <c r="B1176" s="165" t="s">
        <v>3484</v>
      </c>
      <c r="C1176" s="165" t="s">
        <v>1300</v>
      </c>
      <c r="D1176" s="165" t="s">
        <v>135</v>
      </c>
      <c r="E1176" s="165" t="s">
        <v>443</v>
      </c>
      <c r="F1176" s="171">
        <v>0.65387921999999998</v>
      </c>
      <c r="G1176" s="171">
        <v>0.95683493999999991</v>
      </c>
      <c r="H1176" s="55">
        <f t="shared" si="36"/>
        <v>-0.31662276045228865</v>
      </c>
      <c r="I1176" s="41">
        <f t="shared" si="37"/>
        <v>4.4368434381987024E-5</v>
      </c>
      <c r="J1176" s="138">
        <v>3.7955368999961601</v>
      </c>
      <c r="K1176" s="173">
        <v>32.915818181818203</v>
      </c>
    </row>
    <row r="1177" spans="1:11" x14ac:dyDescent="0.2">
      <c r="A1177" s="165" t="s">
        <v>3118</v>
      </c>
      <c r="B1177" s="165" t="s">
        <v>1244</v>
      </c>
      <c r="C1177" s="165" t="s">
        <v>404</v>
      </c>
      <c r="D1177" s="165" t="s">
        <v>389</v>
      </c>
      <c r="E1177" s="165" t="s">
        <v>136</v>
      </c>
      <c r="F1177" s="171">
        <v>0.64929804000000002</v>
      </c>
      <c r="G1177" s="133">
        <v>0.32360690000000003</v>
      </c>
      <c r="H1177" s="55">
        <f t="shared" si="36"/>
        <v>1.0064406537685073</v>
      </c>
      <c r="I1177" s="87">
        <f t="shared" si="37"/>
        <v>4.4057582197049761E-5</v>
      </c>
      <c r="J1177" s="138">
        <v>285.71462299730734</v>
      </c>
      <c r="K1177" s="138">
        <v>22.261045454545499</v>
      </c>
    </row>
    <row r="1178" spans="1:11" x14ac:dyDescent="0.2">
      <c r="A1178" s="165" t="s">
        <v>3372</v>
      </c>
      <c r="B1178" s="165" t="s">
        <v>3373</v>
      </c>
      <c r="C1178" s="165" t="s">
        <v>888</v>
      </c>
      <c r="D1178" s="165" t="s">
        <v>135</v>
      </c>
      <c r="E1178" s="165" t="s">
        <v>443</v>
      </c>
      <c r="F1178" s="171">
        <v>0.64537840000000002</v>
      </c>
      <c r="G1178" s="171">
        <v>1.8856082599999999</v>
      </c>
      <c r="H1178" s="55">
        <f t="shared" si="36"/>
        <v>-0.65773463465842052</v>
      </c>
      <c r="I1178" s="41">
        <f t="shared" si="37"/>
        <v>4.3791618262393743E-5</v>
      </c>
      <c r="J1178" s="138">
        <v>160.60214405923932</v>
      </c>
      <c r="K1178" s="173">
        <v>38.881318181818202</v>
      </c>
    </row>
    <row r="1179" spans="1:11" x14ac:dyDescent="0.2">
      <c r="A1179" s="165" t="s">
        <v>3338</v>
      </c>
      <c r="B1179" s="165" t="s">
        <v>3339</v>
      </c>
      <c r="C1179" s="165" t="s">
        <v>1301</v>
      </c>
      <c r="D1179" s="165" t="s">
        <v>134</v>
      </c>
      <c r="E1179" s="165" t="s">
        <v>136</v>
      </c>
      <c r="F1179" s="171">
        <v>0.64527578000000008</v>
      </c>
      <c r="G1179" s="133">
        <v>0.61292106000000002</v>
      </c>
      <c r="H1179" s="55">
        <f t="shared" si="36"/>
        <v>5.2787743987782187E-2</v>
      </c>
      <c r="I1179" s="87">
        <f t="shared" si="37"/>
        <v>4.3784655067055802E-5</v>
      </c>
      <c r="J1179" s="138">
        <v>7.3918169579999997</v>
      </c>
      <c r="K1179" s="138">
        <v>20.384818181818201</v>
      </c>
    </row>
    <row r="1180" spans="1:11" x14ac:dyDescent="0.2">
      <c r="A1180" s="165" t="s">
        <v>2501</v>
      </c>
      <c r="B1180" s="165" t="s">
        <v>193</v>
      </c>
      <c r="C1180" s="165" t="s">
        <v>404</v>
      </c>
      <c r="D1180" s="165" t="s">
        <v>135</v>
      </c>
      <c r="E1180" s="165" t="s">
        <v>443</v>
      </c>
      <c r="F1180" s="171">
        <v>0.64139818999999998</v>
      </c>
      <c r="G1180" s="133">
        <v>0.50630597999999993</v>
      </c>
      <c r="H1180" s="55">
        <f t="shared" si="36"/>
        <v>0.26681930559066291</v>
      </c>
      <c r="I1180" s="87">
        <f t="shared" si="37"/>
        <v>4.3521544400417316E-5</v>
      </c>
      <c r="J1180" s="138">
        <v>67.085432480646247</v>
      </c>
      <c r="K1180" s="138">
        <v>50.044818181818201</v>
      </c>
    </row>
    <row r="1181" spans="1:11" x14ac:dyDescent="0.2">
      <c r="A1181" s="165" t="s">
        <v>1618</v>
      </c>
      <c r="B1181" s="165" t="s">
        <v>1544</v>
      </c>
      <c r="C1181" s="165" t="s">
        <v>1406</v>
      </c>
      <c r="D1181" s="165" t="s">
        <v>135</v>
      </c>
      <c r="E1181" s="165" t="s">
        <v>443</v>
      </c>
      <c r="F1181" s="171">
        <v>0.64095628159999996</v>
      </c>
      <c r="G1181" s="133">
        <v>1.190185E-2</v>
      </c>
      <c r="H1181" s="55">
        <f t="shared" si="36"/>
        <v>52.85350022055394</v>
      </c>
      <c r="I1181" s="87">
        <f t="shared" si="37"/>
        <v>4.3491559070942787E-5</v>
      </c>
      <c r="J1181" s="138">
        <v>2.0883034500000002</v>
      </c>
      <c r="K1181" s="138" t="s">
        <v>3883</v>
      </c>
    </row>
    <row r="1182" spans="1:11" x14ac:dyDescent="0.2">
      <c r="A1182" s="165" t="s">
        <v>1595</v>
      </c>
      <c r="B1182" s="165" t="s">
        <v>1596</v>
      </c>
      <c r="C1182" s="165" t="s">
        <v>1406</v>
      </c>
      <c r="D1182" s="165" t="s">
        <v>135</v>
      </c>
      <c r="E1182" s="165" t="s">
        <v>443</v>
      </c>
      <c r="F1182" s="171">
        <v>0.64049495319999994</v>
      </c>
      <c r="G1182" s="133">
        <v>4.8872999999999998E-3</v>
      </c>
      <c r="H1182" s="55" t="str">
        <f t="shared" si="36"/>
        <v/>
      </c>
      <c r="I1182" s="87">
        <f t="shared" si="37"/>
        <v>4.3460256013408783E-5</v>
      </c>
      <c r="J1182" s="138">
        <v>3.2667210400000002</v>
      </c>
      <c r="K1182" s="138" t="s">
        <v>3883</v>
      </c>
    </row>
    <row r="1183" spans="1:11" x14ac:dyDescent="0.2">
      <c r="A1183" s="165" t="s">
        <v>3400</v>
      </c>
      <c r="B1183" s="165" t="s">
        <v>3401</v>
      </c>
      <c r="C1183" s="165" t="s">
        <v>1495</v>
      </c>
      <c r="D1183" s="165" t="s">
        <v>389</v>
      </c>
      <c r="E1183" s="165" t="s">
        <v>443</v>
      </c>
      <c r="F1183" s="171">
        <v>0.63749334999999996</v>
      </c>
      <c r="G1183" s="133">
        <v>1.1962916299999999</v>
      </c>
      <c r="H1183" s="55">
        <f t="shared" si="36"/>
        <v>-0.46710874337555974</v>
      </c>
      <c r="I1183" s="87">
        <f t="shared" si="37"/>
        <v>4.325658470753679E-5</v>
      </c>
      <c r="J1183" s="138">
        <v>29.954412394816558</v>
      </c>
      <c r="K1183" s="138">
        <v>34.1205909090909</v>
      </c>
    </row>
    <row r="1184" spans="1:11" x14ac:dyDescent="0.2">
      <c r="A1184" s="165" t="s">
        <v>3031</v>
      </c>
      <c r="B1184" s="165" t="s">
        <v>676</v>
      </c>
      <c r="C1184" s="165" t="s">
        <v>1300</v>
      </c>
      <c r="D1184" s="165" t="s">
        <v>134</v>
      </c>
      <c r="E1184" s="165" t="s">
        <v>443</v>
      </c>
      <c r="F1184" s="171">
        <v>0.63742769999999993</v>
      </c>
      <c r="G1184" s="171">
        <v>0.59425748</v>
      </c>
      <c r="H1184" s="55">
        <f t="shared" si="36"/>
        <v>7.264564848220334E-2</v>
      </c>
      <c r="I1184" s="41">
        <f t="shared" si="37"/>
        <v>4.3252130081012373E-5</v>
      </c>
      <c r="J1184" s="138">
        <v>391.38544954996684</v>
      </c>
      <c r="K1184" s="173">
        <v>17.661272727272699</v>
      </c>
    </row>
    <row r="1185" spans="1:11" x14ac:dyDescent="0.2">
      <c r="A1185" s="165" t="s">
        <v>2398</v>
      </c>
      <c r="B1185" s="165" t="s">
        <v>217</v>
      </c>
      <c r="C1185" s="165" t="s">
        <v>3069</v>
      </c>
      <c r="D1185" s="165" t="s">
        <v>135</v>
      </c>
      <c r="E1185" s="165" t="s">
        <v>136</v>
      </c>
      <c r="F1185" s="171">
        <v>0.63707969999999992</v>
      </c>
      <c r="G1185" s="133">
        <v>1.6885366000000002</v>
      </c>
      <c r="H1185" s="55">
        <f t="shared" si="36"/>
        <v>-0.62270305541496707</v>
      </c>
      <c r="I1185" s="87">
        <f t="shared" si="37"/>
        <v>4.3228516828453386E-5</v>
      </c>
      <c r="J1185" s="138">
        <v>215.36123174000002</v>
      </c>
      <c r="K1185" s="138">
        <v>13.9602272727273</v>
      </c>
    </row>
    <row r="1186" spans="1:11" x14ac:dyDescent="0.2">
      <c r="A1186" s="165" t="s">
        <v>2625</v>
      </c>
      <c r="B1186" s="165" t="s">
        <v>591</v>
      </c>
      <c r="C1186" s="165" t="s">
        <v>1491</v>
      </c>
      <c r="D1186" s="165" t="s">
        <v>134</v>
      </c>
      <c r="E1186" s="165" t="s">
        <v>443</v>
      </c>
      <c r="F1186" s="171">
        <v>0.63488422</v>
      </c>
      <c r="G1186" s="133">
        <v>0.73264428000000004</v>
      </c>
      <c r="H1186" s="55">
        <f t="shared" si="36"/>
        <v>-0.13343455025677675</v>
      </c>
      <c r="I1186" s="87">
        <f t="shared" si="37"/>
        <v>4.3079544346475812E-5</v>
      </c>
      <c r="J1186" s="138">
        <v>223.30097560139998</v>
      </c>
      <c r="K1186" s="138">
        <v>67.060409090909104</v>
      </c>
    </row>
    <row r="1187" spans="1:11" x14ac:dyDescent="0.2">
      <c r="A1187" s="165" t="s">
        <v>1444</v>
      </c>
      <c r="B1187" s="165" t="s">
        <v>1863</v>
      </c>
      <c r="C1187" s="165" t="s">
        <v>1301</v>
      </c>
      <c r="D1187" s="165" t="s">
        <v>134</v>
      </c>
      <c r="E1187" s="165" t="s">
        <v>443</v>
      </c>
      <c r="F1187" s="171">
        <v>0.63218718000000007</v>
      </c>
      <c r="G1187" s="133">
        <v>1.34030242</v>
      </c>
      <c r="H1187" s="55">
        <f t="shared" si="36"/>
        <v>-0.52832497310569648</v>
      </c>
      <c r="I1187" s="87">
        <f t="shared" si="37"/>
        <v>4.2896538924976732E-5</v>
      </c>
      <c r="J1187" s="138">
        <v>24.517502776800001</v>
      </c>
      <c r="K1187" s="138">
        <v>12.876636363636401</v>
      </c>
    </row>
    <row r="1188" spans="1:11" x14ac:dyDescent="0.2">
      <c r="A1188" s="165" t="s">
        <v>1273</v>
      </c>
      <c r="B1188" s="165" t="s">
        <v>802</v>
      </c>
      <c r="C1188" s="165" t="s">
        <v>1492</v>
      </c>
      <c r="D1188" s="165" t="s">
        <v>135</v>
      </c>
      <c r="E1188" s="165" t="s">
        <v>136</v>
      </c>
      <c r="F1188" s="171">
        <v>0.63214432999999992</v>
      </c>
      <c r="G1188" s="133">
        <v>0.98096979000000006</v>
      </c>
      <c r="H1188" s="55">
        <f t="shared" si="36"/>
        <v>-0.35559245917246862</v>
      </c>
      <c r="I1188" s="87">
        <f t="shared" si="37"/>
        <v>4.2893631373619955E-5</v>
      </c>
      <c r="J1188" s="138">
        <v>174.92149152000002</v>
      </c>
      <c r="K1188" s="138">
        <v>21.131545454545499</v>
      </c>
    </row>
    <row r="1189" spans="1:11" x14ac:dyDescent="0.2">
      <c r="A1189" s="165" t="s">
        <v>2290</v>
      </c>
      <c r="B1189" s="165" t="s">
        <v>1828</v>
      </c>
      <c r="C1189" s="165" t="s">
        <v>1403</v>
      </c>
      <c r="D1189" s="165" t="s">
        <v>135</v>
      </c>
      <c r="E1189" s="165" t="s">
        <v>136</v>
      </c>
      <c r="F1189" s="171">
        <v>0.62956124999999996</v>
      </c>
      <c r="G1189" s="133">
        <v>0.48829954999999997</v>
      </c>
      <c r="H1189" s="55">
        <f t="shared" si="36"/>
        <v>0.28929311935675539</v>
      </c>
      <c r="I1189" s="87">
        <f t="shared" si="37"/>
        <v>4.2718358613792199E-5</v>
      </c>
      <c r="J1189" s="138">
        <v>45.772178369999999</v>
      </c>
      <c r="K1189" s="138">
        <v>23.187681818181801</v>
      </c>
    </row>
    <row r="1190" spans="1:11" x14ac:dyDescent="0.2">
      <c r="A1190" s="165" t="s">
        <v>3030</v>
      </c>
      <c r="B1190" s="165" t="s">
        <v>677</v>
      </c>
      <c r="C1190" s="165" t="s">
        <v>1300</v>
      </c>
      <c r="D1190" s="165" t="s">
        <v>134</v>
      </c>
      <c r="E1190" s="165" t="s">
        <v>443</v>
      </c>
      <c r="F1190" s="171">
        <v>0.62457327000000007</v>
      </c>
      <c r="G1190" s="133">
        <v>1.0846626499999998</v>
      </c>
      <c r="H1190" s="55">
        <f t="shared" si="36"/>
        <v>-0.42417739746086014</v>
      </c>
      <c r="I1190" s="87">
        <f t="shared" si="37"/>
        <v>4.2379903350863583E-5</v>
      </c>
      <c r="J1190" s="138">
        <v>19.308183259841684</v>
      </c>
      <c r="K1190" s="138">
        <v>22.966136363636402</v>
      </c>
    </row>
    <row r="1191" spans="1:11" x14ac:dyDescent="0.2">
      <c r="A1191" s="165" t="s">
        <v>627</v>
      </c>
      <c r="B1191" s="165" t="s">
        <v>245</v>
      </c>
      <c r="C1191" s="165" t="s">
        <v>404</v>
      </c>
      <c r="D1191" s="165" t="s">
        <v>135</v>
      </c>
      <c r="E1191" s="165" t="s">
        <v>136</v>
      </c>
      <c r="F1191" s="171">
        <v>0.62196507999999995</v>
      </c>
      <c r="G1191" s="133">
        <v>1.41436582</v>
      </c>
      <c r="H1191" s="55">
        <f t="shared" si="36"/>
        <v>-0.5602516186371076</v>
      </c>
      <c r="I1191" s="87">
        <f t="shared" si="37"/>
        <v>4.2202926772726175E-5</v>
      </c>
      <c r="J1191" s="138">
        <v>18.459373620000001</v>
      </c>
      <c r="K1191" s="138">
        <v>12.477</v>
      </c>
    </row>
    <row r="1192" spans="1:11" x14ac:dyDescent="0.2">
      <c r="A1192" s="165" t="s">
        <v>1373</v>
      </c>
      <c r="B1192" s="165" t="s">
        <v>1374</v>
      </c>
      <c r="C1192" s="165" t="s">
        <v>1330</v>
      </c>
      <c r="D1192" s="165" t="s">
        <v>389</v>
      </c>
      <c r="E1192" s="165" t="s">
        <v>136</v>
      </c>
      <c r="F1192" s="171">
        <v>0.60825074000000001</v>
      </c>
      <c r="G1192" s="133">
        <v>0.65491431999999994</v>
      </c>
      <c r="H1192" s="55">
        <f t="shared" si="36"/>
        <v>-7.1251427209592766E-2</v>
      </c>
      <c r="I1192" s="87">
        <f t="shared" si="37"/>
        <v>4.1272351559795781E-5</v>
      </c>
      <c r="J1192" s="138">
        <v>183.52857740000002</v>
      </c>
      <c r="K1192" s="138">
        <v>10.265363636363601</v>
      </c>
    </row>
    <row r="1193" spans="1:11" x14ac:dyDescent="0.2">
      <c r="A1193" s="165" t="s">
        <v>2059</v>
      </c>
      <c r="B1193" s="165" t="s">
        <v>2060</v>
      </c>
      <c r="C1193" s="165" t="s">
        <v>1495</v>
      </c>
      <c r="D1193" s="165" t="s">
        <v>135</v>
      </c>
      <c r="E1193" s="165" t="s">
        <v>443</v>
      </c>
      <c r="F1193" s="171">
        <v>0.60695057999999991</v>
      </c>
      <c r="G1193" s="133">
        <v>0.98265495999999997</v>
      </c>
      <c r="H1193" s="55">
        <f t="shared" si="36"/>
        <v>-0.38233601344667312</v>
      </c>
      <c r="I1193" s="87">
        <f t="shared" si="37"/>
        <v>4.118413027690184E-5</v>
      </c>
      <c r="J1193" s="138">
        <v>35.385275269269606</v>
      </c>
      <c r="K1193" s="138">
        <v>28.001590909090901</v>
      </c>
    </row>
    <row r="1194" spans="1:11" x14ac:dyDescent="0.2">
      <c r="A1194" s="165" t="s">
        <v>3583</v>
      </c>
      <c r="B1194" s="165" t="s">
        <v>3584</v>
      </c>
      <c r="C1194" s="170" t="s">
        <v>1491</v>
      </c>
      <c r="D1194" s="170" t="s">
        <v>135</v>
      </c>
      <c r="E1194" s="170" t="s">
        <v>136</v>
      </c>
      <c r="F1194" s="133">
        <v>0.60681735999999997</v>
      </c>
      <c r="G1194" s="133">
        <v>0.75519236999999995</v>
      </c>
      <c r="H1194" s="55">
        <f t="shared" si="36"/>
        <v>-0.19647313173993008</v>
      </c>
      <c r="I1194" s="87">
        <f t="shared" si="37"/>
        <v>4.1175090743838894E-5</v>
      </c>
      <c r="J1194" s="138">
        <v>231.89784216090803</v>
      </c>
      <c r="K1194" s="138">
        <v>61.627000000000002</v>
      </c>
    </row>
    <row r="1195" spans="1:11" x14ac:dyDescent="0.2">
      <c r="A1195" s="165" t="s">
        <v>2579</v>
      </c>
      <c r="B1195" s="165" t="s">
        <v>870</v>
      </c>
      <c r="C1195" s="165" t="s">
        <v>1302</v>
      </c>
      <c r="D1195" s="165" t="s">
        <v>389</v>
      </c>
      <c r="E1195" s="165" t="s">
        <v>136</v>
      </c>
      <c r="F1195" s="171">
        <v>0.60001671999999995</v>
      </c>
      <c r="G1195" s="171">
        <v>0.70942002999999998</v>
      </c>
      <c r="H1195" s="55">
        <f t="shared" si="36"/>
        <v>-0.15421514106389134</v>
      </c>
      <c r="I1195" s="87">
        <f t="shared" si="37"/>
        <v>4.0713638933831049E-5</v>
      </c>
      <c r="J1195" s="138">
        <v>10.52791828</v>
      </c>
      <c r="K1195" s="173">
        <v>17.411909090909099</v>
      </c>
    </row>
    <row r="1196" spans="1:11" x14ac:dyDescent="0.2">
      <c r="A1196" s="165" t="s">
        <v>3015</v>
      </c>
      <c r="B1196" s="165" t="s">
        <v>125</v>
      </c>
      <c r="C1196" s="165" t="s">
        <v>1300</v>
      </c>
      <c r="D1196" s="165" t="s">
        <v>135</v>
      </c>
      <c r="E1196" s="165" t="s">
        <v>443</v>
      </c>
      <c r="F1196" s="171">
        <v>0.59913680000000002</v>
      </c>
      <c r="G1196" s="133">
        <v>0.18941204</v>
      </c>
      <c r="H1196" s="55">
        <f t="shared" si="36"/>
        <v>2.1631399989145357</v>
      </c>
      <c r="I1196" s="87">
        <f t="shared" si="37"/>
        <v>4.0653932689027314E-5</v>
      </c>
      <c r="J1196" s="138">
        <v>187.49300179999739</v>
      </c>
      <c r="K1196" s="138">
        <v>4.8435909090909099</v>
      </c>
    </row>
    <row r="1197" spans="1:11" x14ac:dyDescent="0.2">
      <c r="A1197" s="165" t="s">
        <v>2376</v>
      </c>
      <c r="B1197" s="165" t="s">
        <v>1417</v>
      </c>
      <c r="C1197" s="165" t="s">
        <v>1300</v>
      </c>
      <c r="D1197" s="165" t="s">
        <v>134</v>
      </c>
      <c r="E1197" s="165" t="s">
        <v>443</v>
      </c>
      <c r="F1197" s="171">
        <v>0.59605907999999996</v>
      </c>
      <c r="G1197" s="133">
        <v>2.4294799399999998</v>
      </c>
      <c r="H1197" s="55">
        <f t="shared" si="36"/>
        <v>-0.75465568980989406</v>
      </c>
      <c r="I1197" s="87">
        <f t="shared" si="37"/>
        <v>4.0445096540562264E-5</v>
      </c>
      <c r="J1197" s="138">
        <v>49.057250729994273</v>
      </c>
      <c r="K1197" s="138">
        <v>39.174636363636402</v>
      </c>
    </row>
    <row r="1198" spans="1:11" x14ac:dyDescent="0.2">
      <c r="A1198" s="165" t="s">
        <v>1335</v>
      </c>
      <c r="B1198" s="165" t="s">
        <v>1336</v>
      </c>
      <c r="C1198" s="165" t="s">
        <v>1307</v>
      </c>
      <c r="D1198" s="165" t="s">
        <v>135</v>
      </c>
      <c r="E1198" s="165" t="s">
        <v>443</v>
      </c>
      <c r="F1198" s="171">
        <v>0.58665274999999995</v>
      </c>
      <c r="G1198" s="133">
        <v>0.31430197999999998</v>
      </c>
      <c r="H1198" s="55">
        <f t="shared" si="36"/>
        <v>0.86652578517004564</v>
      </c>
      <c r="I1198" s="87">
        <f t="shared" si="37"/>
        <v>3.9806837787852064E-5</v>
      </c>
      <c r="J1198" s="138">
        <v>33.404183507236617</v>
      </c>
      <c r="K1198" s="138">
        <v>99.085909090909098</v>
      </c>
    </row>
    <row r="1199" spans="1:11" x14ac:dyDescent="0.2">
      <c r="A1199" s="165" t="s">
        <v>1646</v>
      </c>
      <c r="B1199" s="165" t="s">
        <v>2011</v>
      </c>
      <c r="C1199" s="165" t="s">
        <v>1695</v>
      </c>
      <c r="D1199" s="165" t="s">
        <v>134</v>
      </c>
      <c r="E1199" s="165" t="s">
        <v>443</v>
      </c>
      <c r="F1199" s="171">
        <v>0.58156960000000002</v>
      </c>
      <c r="G1199" s="133">
        <v>0.96188530000000005</v>
      </c>
      <c r="H1199" s="55">
        <f t="shared" si="36"/>
        <v>-0.39538570763062919</v>
      </c>
      <c r="I1199" s="87">
        <f t="shared" si="37"/>
        <v>3.9461924843181957E-5</v>
      </c>
      <c r="J1199" s="138">
        <v>23.217981356199999</v>
      </c>
      <c r="K1199" s="138">
        <v>20.272772727272699</v>
      </c>
    </row>
    <row r="1200" spans="1:11" x14ac:dyDescent="0.2">
      <c r="A1200" s="165" t="s">
        <v>1687</v>
      </c>
      <c r="B1200" s="165" t="s">
        <v>1380</v>
      </c>
      <c r="C1200" s="165" t="s">
        <v>1695</v>
      </c>
      <c r="D1200" s="165" t="s">
        <v>389</v>
      </c>
      <c r="E1200" s="165" t="s">
        <v>136</v>
      </c>
      <c r="F1200" s="171">
        <v>0.58035073999999998</v>
      </c>
      <c r="G1200" s="133">
        <v>0.24360149</v>
      </c>
      <c r="H1200" s="55">
        <f t="shared" si="36"/>
        <v>1.382377628314178</v>
      </c>
      <c r="I1200" s="87">
        <f t="shared" si="37"/>
        <v>3.9379220104635856E-5</v>
      </c>
      <c r="J1200" s="138">
        <v>25.689128757240002</v>
      </c>
      <c r="K1200" s="138">
        <v>13.932136363636401</v>
      </c>
    </row>
    <row r="1201" spans="1:11" x14ac:dyDescent="0.2">
      <c r="A1201" s="165" t="s">
        <v>2824</v>
      </c>
      <c r="B1201" s="165" t="s">
        <v>2825</v>
      </c>
      <c r="C1201" s="165" t="s">
        <v>1695</v>
      </c>
      <c r="D1201" s="165" t="s">
        <v>389</v>
      </c>
      <c r="E1201" s="165" t="s">
        <v>136</v>
      </c>
      <c r="F1201" s="171">
        <v>0.57897588</v>
      </c>
      <c r="G1201" s="133">
        <v>0.30421799999999999</v>
      </c>
      <c r="H1201" s="55">
        <f t="shared" si="36"/>
        <v>0.903161154172337</v>
      </c>
      <c r="I1201" s="87">
        <f t="shared" si="37"/>
        <v>3.928593011494262E-5</v>
      </c>
      <c r="J1201" s="138">
        <v>0.7590333923602316</v>
      </c>
      <c r="K1201" s="138">
        <v>5.3771363636363603</v>
      </c>
    </row>
    <row r="1202" spans="1:11" x14ac:dyDescent="0.2">
      <c r="A1202" s="165" t="s">
        <v>2397</v>
      </c>
      <c r="B1202" s="165" t="s">
        <v>1076</v>
      </c>
      <c r="C1202" s="165" t="s">
        <v>3069</v>
      </c>
      <c r="D1202" s="165" t="s">
        <v>135</v>
      </c>
      <c r="E1202" s="165" t="s">
        <v>136</v>
      </c>
      <c r="F1202" s="171">
        <v>0.57808918999999992</v>
      </c>
      <c r="G1202" s="133">
        <v>1.83917325</v>
      </c>
      <c r="H1202" s="55">
        <f t="shared" si="36"/>
        <v>-0.68567986186184471</v>
      </c>
      <c r="I1202" s="87">
        <f t="shared" si="37"/>
        <v>3.9225764497380763E-5</v>
      </c>
      <c r="J1202" s="138">
        <v>235.79314168000002</v>
      </c>
      <c r="K1202" s="138">
        <v>17.896136363636401</v>
      </c>
    </row>
    <row r="1203" spans="1:11" x14ac:dyDescent="0.2">
      <c r="A1203" s="165" t="s">
        <v>3195</v>
      </c>
      <c r="B1203" s="165" t="s">
        <v>3196</v>
      </c>
      <c r="C1203" s="165" t="s">
        <v>1307</v>
      </c>
      <c r="D1203" s="165" t="s">
        <v>135</v>
      </c>
      <c r="E1203" s="165" t="s">
        <v>443</v>
      </c>
      <c r="F1203" s="171">
        <v>0.57419220999999998</v>
      </c>
      <c r="G1203" s="171">
        <v>0.69263406999999999</v>
      </c>
      <c r="H1203" s="55">
        <f t="shared" si="36"/>
        <v>-0.17100207040060855</v>
      </c>
      <c r="I1203" s="41">
        <f t="shared" si="37"/>
        <v>3.8961338138308039E-5</v>
      </c>
      <c r="J1203" s="138">
        <v>9.3080294600000002</v>
      </c>
      <c r="K1203" s="173">
        <v>26.317272727272702</v>
      </c>
    </row>
    <row r="1204" spans="1:11" x14ac:dyDescent="0.2">
      <c r="A1204" s="165" t="s">
        <v>1476</v>
      </c>
      <c r="B1204" s="165" t="s">
        <v>854</v>
      </c>
      <c r="C1204" s="165" t="s">
        <v>1301</v>
      </c>
      <c r="D1204" s="165" t="s">
        <v>134</v>
      </c>
      <c r="E1204" s="165" t="s">
        <v>443</v>
      </c>
      <c r="F1204" s="171">
        <v>0.57002168000000009</v>
      </c>
      <c r="G1204" s="133">
        <v>0.68671727999999999</v>
      </c>
      <c r="H1204" s="55">
        <f t="shared" si="36"/>
        <v>-0.16993252303189443</v>
      </c>
      <c r="I1204" s="87">
        <f t="shared" si="37"/>
        <v>3.8678350269932123E-5</v>
      </c>
      <c r="J1204" s="138">
        <v>36.241978759999995</v>
      </c>
      <c r="K1204" s="138">
        <v>75.720045454545499</v>
      </c>
    </row>
    <row r="1205" spans="1:11" x14ac:dyDescent="0.2">
      <c r="A1205" s="165" t="s">
        <v>3370</v>
      </c>
      <c r="B1205" s="165" t="s">
        <v>3371</v>
      </c>
      <c r="C1205" s="165" t="s">
        <v>888</v>
      </c>
      <c r="D1205" s="165" t="s">
        <v>135</v>
      </c>
      <c r="E1205" s="165" t="s">
        <v>443</v>
      </c>
      <c r="F1205" s="171">
        <v>0.57000515000000007</v>
      </c>
      <c r="G1205" s="171">
        <v>2.2172686000000001</v>
      </c>
      <c r="H1205" s="55">
        <f t="shared" si="36"/>
        <v>-0.74292462807618342</v>
      </c>
      <c r="I1205" s="41">
        <f t="shared" si="37"/>
        <v>3.8677228640435573E-5</v>
      </c>
      <c r="J1205" s="138">
        <v>542.32381605520027</v>
      </c>
      <c r="K1205" s="173">
        <v>31.064499999999999</v>
      </c>
    </row>
    <row r="1206" spans="1:11" x14ac:dyDescent="0.2">
      <c r="A1206" s="165" t="s">
        <v>2268</v>
      </c>
      <c r="B1206" s="165" t="s">
        <v>2269</v>
      </c>
      <c r="C1206" s="165" t="s">
        <v>404</v>
      </c>
      <c r="D1206" s="165" t="s">
        <v>135</v>
      </c>
      <c r="E1206" s="165" t="s">
        <v>136</v>
      </c>
      <c r="F1206" s="171">
        <v>0.56320303000000005</v>
      </c>
      <c r="G1206" s="171">
        <v>1.2799619600000001</v>
      </c>
      <c r="H1206" s="55">
        <f t="shared" si="36"/>
        <v>-0.55998455610352671</v>
      </c>
      <c r="I1206" s="41">
        <f t="shared" si="37"/>
        <v>3.8215676406250183E-5</v>
      </c>
      <c r="J1206" s="138">
        <v>9.9700675530124538</v>
      </c>
      <c r="K1206" s="173">
        <v>30.545181818181799</v>
      </c>
    </row>
    <row r="1207" spans="1:11" x14ac:dyDescent="0.2">
      <c r="A1207" s="165" t="s">
        <v>2055</v>
      </c>
      <c r="B1207" s="165" t="s">
        <v>2056</v>
      </c>
      <c r="C1207" s="170" t="s">
        <v>1495</v>
      </c>
      <c r="D1207" s="170" t="s">
        <v>389</v>
      </c>
      <c r="E1207" s="170" t="s">
        <v>443</v>
      </c>
      <c r="F1207" s="133">
        <v>0.56280498999999995</v>
      </c>
      <c r="G1207" s="133">
        <v>0.30499223999999997</v>
      </c>
      <c r="H1207" s="55">
        <f t="shared" si="36"/>
        <v>0.84530921180158547</v>
      </c>
      <c r="I1207" s="87">
        <f t="shared" si="37"/>
        <v>3.8188667730823224E-5</v>
      </c>
      <c r="J1207" s="138">
        <v>196.3063430410636</v>
      </c>
      <c r="K1207" s="138">
        <v>19.060818181818199</v>
      </c>
    </row>
    <row r="1208" spans="1:11" x14ac:dyDescent="0.2">
      <c r="A1208" s="165" t="s">
        <v>2395</v>
      </c>
      <c r="B1208" s="165" t="s">
        <v>783</v>
      </c>
      <c r="C1208" s="165" t="s">
        <v>3069</v>
      </c>
      <c r="D1208" s="165" t="s">
        <v>135</v>
      </c>
      <c r="E1208" s="165" t="s">
        <v>443</v>
      </c>
      <c r="F1208" s="171">
        <v>0.56185052000000002</v>
      </c>
      <c r="G1208" s="133">
        <v>2.8602106200000001</v>
      </c>
      <c r="H1208" s="55">
        <f t="shared" si="36"/>
        <v>-0.80356323549347564</v>
      </c>
      <c r="I1208" s="87">
        <f t="shared" si="37"/>
        <v>3.8123902957346291E-5</v>
      </c>
      <c r="J1208" s="138">
        <v>186.04145206999999</v>
      </c>
      <c r="K1208" s="138">
        <v>11.913454545454501</v>
      </c>
    </row>
    <row r="1209" spans="1:11" x14ac:dyDescent="0.2">
      <c r="A1209" s="165" t="s">
        <v>1297</v>
      </c>
      <c r="B1209" s="165" t="s">
        <v>804</v>
      </c>
      <c r="C1209" s="165" t="s">
        <v>1492</v>
      </c>
      <c r="D1209" s="165" t="s">
        <v>135</v>
      </c>
      <c r="E1209" s="165" t="s">
        <v>136</v>
      </c>
      <c r="F1209" s="171">
        <v>0.56139652000000007</v>
      </c>
      <c r="G1209" s="133">
        <v>1.1746948100000001</v>
      </c>
      <c r="H1209" s="55">
        <f t="shared" si="36"/>
        <v>-0.52209159756141255</v>
      </c>
      <c r="I1209" s="87">
        <f t="shared" si="37"/>
        <v>3.8093097162341184E-5</v>
      </c>
      <c r="J1209" s="138">
        <v>442.13462498000001</v>
      </c>
      <c r="K1209" s="138">
        <v>40.132636363636401</v>
      </c>
    </row>
    <row r="1210" spans="1:11" x14ac:dyDescent="0.2">
      <c r="A1210" s="165" t="s">
        <v>1279</v>
      </c>
      <c r="B1210" s="165" t="s">
        <v>735</v>
      </c>
      <c r="C1210" s="165" t="s">
        <v>433</v>
      </c>
      <c r="D1210" s="165" t="s">
        <v>134</v>
      </c>
      <c r="E1210" s="165" t="s">
        <v>443</v>
      </c>
      <c r="F1210" s="171">
        <v>0.55809600000000004</v>
      </c>
      <c r="G1210" s="133">
        <v>0.34634329999999997</v>
      </c>
      <c r="H1210" s="55">
        <f t="shared" si="36"/>
        <v>0.61139539872721693</v>
      </c>
      <c r="I1210" s="87">
        <f t="shared" si="37"/>
        <v>3.7869143103904465E-5</v>
      </c>
      <c r="J1210" s="138">
        <v>52.667692350000003</v>
      </c>
      <c r="K1210" s="138">
        <v>35.491227272727301</v>
      </c>
    </row>
    <row r="1211" spans="1:11" x14ac:dyDescent="0.2">
      <c r="A1211" s="165" t="s">
        <v>3477</v>
      </c>
      <c r="B1211" s="165" t="s">
        <v>3478</v>
      </c>
      <c r="C1211" s="165" t="s">
        <v>1491</v>
      </c>
      <c r="D1211" s="165" t="s">
        <v>389</v>
      </c>
      <c r="E1211" s="165" t="s">
        <v>443</v>
      </c>
      <c r="F1211" s="171">
        <v>0.54895198000000001</v>
      </c>
      <c r="G1211" s="171">
        <v>1.20073477</v>
      </c>
      <c r="H1211" s="55">
        <f t="shared" si="36"/>
        <v>-0.54281995182000098</v>
      </c>
      <c r="I1211" s="41">
        <f t="shared" si="37"/>
        <v>3.7248683179581469E-5</v>
      </c>
      <c r="J1211" s="138">
        <v>12.763714131999999</v>
      </c>
      <c r="K1211" s="173">
        <v>35.697545454545498</v>
      </c>
    </row>
    <row r="1212" spans="1:11" x14ac:dyDescent="0.2">
      <c r="A1212" s="165" t="s">
        <v>2504</v>
      </c>
      <c r="B1212" s="165" t="s">
        <v>1993</v>
      </c>
      <c r="C1212" s="165" t="s">
        <v>404</v>
      </c>
      <c r="D1212" s="165" t="s">
        <v>135</v>
      </c>
      <c r="E1212" s="165" t="s">
        <v>136</v>
      </c>
      <c r="F1212" s="171">
        <v>0.54821933</v>
      </c>
      <c r="G1212" s="133">
        <v>0.64148253</v>
      </c>
      <c r="H1212" s="55">
        <f t="shared" si="36"/>
        <v>-0.14538696790386485</v>
      </c>
      <c r="I1212" s="87">
        <f t="shared" si="37"/>
        <v>3.719896981898567E-5</v>
      </c>
      <c r="J1212" s="138">
        <v>4.4822303601480984</v>
      </c>
      <c r="K1212" s="138">
        <v>97.485954545454504</v>
      </c>
    </row>
    <row r="1213" spans="1:11" x14ac:dyDescent="0.2">
      <c r="A1213" s="165" t="s">
        <v>3718</v>
      </c>
      <c r="B1213" s="165" t="s">
        <v>3229</v>
      </c>
      <c r="C1213" s="165" t="s">
        <v>1772</v>
      </c>
      <c r="D1213" s="165" t="s">
        <v>135</v>
      </c>
      <c r="E1213" s="165" t="s">
        <v>443</v>
      </c>
      <c r="F1213" s="171">
        <v>0.54572569999999998</v>
      </c>
      <c r="G1213" s="133">
        <v>0.28867855999999997</v>
      </c>
      <c r="H1213" s="55">
        <f t="shared" si="36"/>
        <v>0.89042684707863318</v>
      </c>
      <c r="I1213" s="87">
        <f t="shared" si="37"/>
        <v>3.7029766615023999E-5</v>
      </c>
      <c r="J1213" s="138">
        <v>19.145910467855941</v>
      </c>
      <c r="K1213" s="138">
        <v>47.102045454545397</v>
      </c>
    </row>
    <row r="1214" spans="1:11" x14ac:dyDescent="0.2">
      <c r="A1214" s="165" t="s">
        <v>2365</v>
      </c>
      <c r="B1214" s="165" t="s">
        <v>1416</v>
      </c>
      <c r="C1214" s="165" t="s">
        <v>1300</v>
      </c>
      <c r="D1214" s="165" t="s">
        <v>134</v>
      </c>
      <c r="E1214" s="165" t="s">
        <v>443</v>
      </c>
      <c r="F1214" s="171">
        <v>0.54419839999999997</v>
      </c>
      <c r="G1214" s="133">
        <v>0.60057892000000002</v>
      </c>
      <c r="H1214" s="55">
        <f t="shared" si="36"/>
        <v>-9.3876954589082184E-2</v>
      </c>
      <c r="I1214" s="87">
        <f t="shared" si="37"/>
        <v>3.6926132935043146E-5</v>
      </c>
      <c r="J1214" s="138">
        <v>54.529773689999793</v>
      </c>
      <c r="K1214" s="138">
        <v>29.606590909090901</v>
      </c>
    </row>
    <row r="1215" spans="1:11" x14ac:dyDescent="0.2">
      <c r="A1215" s="165" t="s">
        <v>3534</v>
      </c>
      <c r="B1215" s="165" t="s">
        <v>3535</v>
      </c>
      <c r="C1215" s="165" t="s">
        <v>2839</v>
      </c>
      <c r="D1215" s="165" t="s">
        <v>389</v>
      </c>
      <c r="E1215" s="165" t="s">
        <v>443</v>
      </c>
      <c r="F1215" s="171">
        <v>0.54405381000000008</v>
      </c>
      <c r="G1215" s="133">
        <v>0.63439519</v>
      </c>
      <c r="H1215" s="55">
        <f t="shared" si="36"/>
        <v>-0.14240552485903923</v>
      </c>
      <c r="I1215" s="87">
        <f t="shared" si="37"/>
        <v>3.6916321900021595E-5</v>
      </c>
      <c r="J1215" s="138">
        <v>28.013703360000001</v>
      </c>
      <c r="K1215" s="138">
        <v>48.8452727272727</v>
      </c>
    </row>
    <row r="1216" spans="1:11" x14ac:dyDescent="0.2">
      <c r="A1216" s="165" t="s">
        <v>2548</v>
      </c>
      <c r="B1216" s="165" t="s">
        <v>2254</v>
      </c>
      <c r="C1216" s="165" t="s">
        <v>1301</v>
      </c>
      <c r="D1216" s="165" t="s">
        <v>389</v>
      </c>
      <c r="E1216" s="165" t="s">
        <v>443</v>
      </c>
      <c r="F1216" s="171">
        <v>0.54272648999999995</v>
      </c>
      <c r="G1216" s="133">
        <v>1.04266529</v>
      </c>
      <c r="H1216" s="55">
        <f t="shared" si="36"/>
        <v>-0.47948157936666336</v>
      </c>
      <c r="I1216" s="87">
        <f t="shared" si="37"/>
        <v>3.6826257697761265E-5</v>
      </c>
      <c r="J1216" s="138">
        <v>23.583790559999997</v>
      </c>
      <c r="K1216" s="138">
        <v>38.891818181818202</v>
      </c>
    </row>
    <row r="1217" spans="1:11" x14ac:dyDescent="0.2">
      <c r="A1217" s="165" t="s">
        <v>1449</v>
      </c>
      <c r="B1217" s="165" t="s">
        <v>1860</v>
      </c>
      <c r="C1217" s="165" t="s">
        <v>1301</v>
      </c>
      <c r="D1217" s="165" t="s">
        <v>134</v>
      </c>
      <c r="E1217" s="165" t="s">
        <v>443</v>
      </c>
      <c r="F1217" s="171">
        <v>0.54117493000000005</v>
      </c>
      <c r="G1217" s="133">
        <v>5.3806227199999999</v>
      </c>
      <c r="H1217" s="55">
        <f t="shared" si="36"/>
        <v>-0.89942150599252568</v>
      </c>
      <c r="I1217" s="87">
        <f t="shared" si="37"/>
        <v>3.6720977875518699E-5</v>
      </c>
      <c r="J1217" s="138">
        <v>73.424926241800009</v>
      </c>
      <c r="K1217" s="138">
        <v>13.178045454545501</v>
      </c>
    </row>
    <row r="1218" spans="1:11" x14ac:dyDescent="0.2">
      <c r="A1218" s="165" t="s">
        <v>1465</v>
      </c>
      <c r="B1218" s="165" t="s">
        <v>843</v>
      </c>
      <c r="C1218" s="165" t="s">
        <v>1302</v>
      </c>
      <c r="D1218" s="165" t="s">
        <v>389</v>
      </c>
      <c r="E1218" s="165" t="s">
        <v>136</v>
      </c>
      <c r="F1218" s="171">
        <v>0.53915689</v>
      </c>
      <c r="G1218" s="133">
        <v>1.5449705300000001</v>
      </c>
      <c r="H1218" s="55">
        <f t="shared" si="36"/>
        <v>-0.65102448264822244</v>
      </c>
      <c r="I1218" s="87">
        <f t="shared" si="37"/>
        <v>3.6584045438179234E-5</v>
      </c>
      <c r="J1218" s="138">
        <v>415.60285955907108</v>
      </c>
      <c r="K1218" s="138">
        <v>11.717818181818201</v>
      </c>
    </row>
    <row r="1219" spans="1:11" x14ac:dyDescent="0.2">
      <c r="A1219" s="165" t="s">
        <v>745</v>
      </c>
      <c r="B1219" s="165" t="s">
        <v>3247</v>
      </c>
      <c r="C1219" s="165" t="s">
        <v>1568</v>
      </c>
      <c r="D1219" s="165" t="s">
        <v>135</v>
      </c>
      <c r="E1219" s="165" t="s">
        <v>136</v>
      </c>
      <c r="F1219" s="171">
        <v>0.53908727000000001</v>
      </c>
      <c r="G1219" s="133">
        <v>0.83614965000000008</v>
      </c>
      <c r="H1219" s="55">
        <f t="shared" si="36"/>
        <v>-0.35527417849185261</v>
      </c>
      <c r="I1219" s="87">
        <f t="shared" si="37"/>
        <v>3.6579321430583955E-5</v>
      </c>
      <c r="J1219" s="138">
        <v>19.13710098</v>
      </c>
      <c r="K1219" s="138">
        <v>29.481681818181801</v>
      </c>
    </row>
    <row r="1220" spans="1:11" x14ac:dyDescent="0.2">
      <c r="A1220" s="165" t="s">
        <v>3746</v>
      </c>
      <c r="B1220" s="165" t="s">
        <v>3747</v>
      </c>
      <c r="C1220" s="165" t="s">
        <v>1695</v>
      </c>
      <c r="D1220" s="165" t="s">
        <v>134</v>
      </c>
      <c r="E1220" s="165" t="s">
        <v>443</v>
      </c>
      <c r="F1220" s="171">
        <v>0.53870313000000003</v>
      </c>
      <c r="G1220" s="133">
        <v>0.23882092000000002</v>
      </c>
      <c r="H1220" s="55">
        <f t="shared" si="36"/>
        <v>1.2556781457838784</v>
      </c>
      <c r="I1220" s="87">
        <f t="shared" si="37"/>
        <v>3.6553255928175889E-5</v>
      </c>
      <c r="J1220" s="138">
        <v>29.528153814824137</v>
      </c>
      <c r="K1220" s="138">
        <v>19.995727272727301</v>
      </c>
    </row>
    <row r="1221" spans="1:11" x14ac:dyDescent="0.2">
      <c r="A1221" s="165" t="s">
        <v>3801</v>
      </c>
      <c r="B1221" s="165" t="s">
        <v>1708</v>
      </c>
      <c r="C1221" s="165" t="s">
        <v>1301</v>
      </c>
      <c r="D1221" s="165" t="s">
        <v>135</v>
      </c>
      <c r="E1221" s="165" t="s">
        <v>443</v>
      </c>
      <c r="F1221" s="171">
        <v>0.53617608999999999</v>
      </c>
      <c r="G1221" s="133">
        <v>0.67550473999999994</v>
      </c>
      <c r="H1221" s="55">
        <f t="shared" si="36"/>
        <v>-0.20625858228618787</v>
      </c>
      <c r="I1221" s="87">
        <f t="shared" si="37"/>
        <v>3.6381785716260212E-5</v>
      </c>
      <c r="J1221" s="138">
        <v>30.686933977700001</v>
      </c>
      <c r="K1221" s="138">
        <v>42.804909090909099</v>
      </c>
    </row>
    <row r="1222" spans="1:11" x14ac:dyDescent="0.2">
      <c r="A1222" s="165" t="s">
        <v>3711</v>
      </c>
      <c r="B1222" s="165" t="s">
        <v>191</v>
      </c>
      <c r="C1222" s="165" t="s">
        <v>1301</v>
      </c>
      <c r="D1222" s="165" t="s">
        <v>134</v>
      </c>
      <c r="E1222" s="165" t="s">
        <v>443</v>
      </c>
      <c r="F1222" s="171">
        <v>0.53466309999999995</v>
      </c>
      <c r="G1222" s="133">
        <v>0.63679549999999996</v>
      </c>
      <c r="H1222" s="55">
        <f t="shared" si="36"/>
        <v>-0.16038492734323662</v>
      </c>
      <c r="I1222" s="87">
        <f t="shared" si="37"/>
        <v>3.6279123029509584E-5</v>
      </c>
      <c r="J1222" s="138">
        <v>30.081653906500001</v>
      </c>
      <c r="K1222" s="138">
        <v>26.650500000000001</v>
      </c>
    </row>
    <row r="1223" spans="1:11" x14ac:dyDescent="0.2">
      <c r="A1223" s="165" t="s">
        <v>1310</v>
      </c>
      <c r="B1223" s="165" t="s">
        <v>1311</v>
      </c>
      <c r="C1223" s="165" t="s">
        <v>1307</v>
      </c>
      <c r="D1223" s="165" t="s">
        <v>135</v>
      </c>
      <c r="E1223" s="165" t="s">
        <v>136</v>
      </c>
      <c r="F1223" s="171">
        <v>0.53456607999999994</v>
      </c>
      <c r="G1223" s="133">
        <v>0.37464034999999996</v>
      </c>
      <c r="H1223" s="55">
        <f t="shared" ref="H1223:H1286" si="38">IF(ISERROR(F1223/G1223-1),"",IF((F1223/G1223-1)&gt;10000%,"",F1223/G1223-1))</f>
        <v>0.42687801781094858</v>
      </c>
      <c r="I1223" s="87">
        <f t="shared" ref="I1223:I1286" si="39">F1223/$F$1625</f>
        <v>3.6272539817546154E-5</v>
      </c>
      <c r="J1223" s="138">
        <v>22.956013909999999</v>
      </c>
      <c r="K1223" s="138">
        <v>70.470454545454501</v>
      </c>
    </row>
    <row r="1224" spans="1:11" x14ac:dyDescent="0.2">
      <c r="A1224" s="165" t="s">
        <v>2286</v>
      </c>
      <c r="B1224" s="165" t="s">
        <v>1827</v>
      </c>
      <c r="C1224" s="170" t="s">
        <v>1403</v>
      </c>
      <c r="D1224" s="170" t="s">
        <v>135</v>
      </c>
      <c r="E1224" s="170" t="s">
        <v>136</v>
      </c>
      <c r="F1224" s="133">
        <v>0.52633430000000003</v>
      </c>
      <c r="G1224" s="133">
        <v>1.9837610000000002E-2</v>
      </c>
      <c r="H1224" s="55">
        <f t="shared" si="38"/>
        <v>25.532142732919944</v>
      </c>
      <c r="I1224" s="87">
        <f t="shared" si="39"/>
        <v>3.571397918493124E-5</v>
      </c>
      <c r="J1224" s="138">
        <v>170.98405990000001</v>
      </c>
      <c r="K1224" s="138">
        <v>6.9806818181818198</v>
      </c>
    </row>
    <row r="1225" spans="1:11" x14ac:dyDescent="0.2">
      <c r="A1225" s="165" t="s">
        <v>3111</v>
      </c>
      <c r="B1225" s="165" t="s">
        <v>1956</v>
      </c>
      <c r="C1225" s="165" t="s">
        <v>404</v>
      </c>
      <c r="D1225" s="165" t="s">
        <v>389</v>
      </c>
      <c r="E1225" s="165" t="s">
        <v>136</v>
      </c>
      <c r="F1225" s="171">
        <v>0.52256831000000004</v>
      </c>
      <c r="G1225" s="133">
        <v>2.49268818</v>
      </c>
      <c r="H1225" s="55">
        <f t="shared" si="38"/>
        <v>-0.79035953466109021</v>
      </c>
      <c r="I1225" s="87">
        <f t="shared" si="39"/>
        <v>3.5458441044113399E-5</v>
      </c>
      <c r="J1225" s="138">
        <v>110.49089220801078</v>
      </c>
      <c r="K1225" s="138">
        <v>33.298363636363597</v>
      </c>
    </row>
    <row r="1226" spans="1:11" x14ac:dyDescent="0.2">
      <c r="A1226" s="165" t="s">
        <v>2344</v>
      </c>
      <c r="B1226" s="165" t="s">
        <v>1531</v>
      </c>
      <c r="C1226" s="165" t="s">
        <v>1300</v>
      </c>
      <c r="D1226" s="165" t="s">
        <v>134</v>
      </c>
      <c r="E1226" s="165" t="s">
        <v>443</v>
      </c>
      <c r="F1226" s="171">
        <v>0.52188480000000004</v>
      </c>
      <c r="G1226" s="133">
        <v>0.10003261999999999</v>
      </c>
      <c r="H1226" s="55">
        <f t="shared" si="38"/>
        <v>4.2171461669203518</v>
      </c>
      <c r="I1226" s="87">
        <f t="shared" si="39"/>
        <v>3.5412062037628939E-5</v>
      </c>
      <c r="J1226" s="138">
        <v>100.40705991</v>
      </c>
      <c r="K1226" s="138">
        <v>15.0632272727273</v>
      </c>
    </row>
    <row r="1227" spans="1:11" x14ac:dyDescent="0.2">
      <c r="A1227" s="165" t="s">
        <v>2614</v>
      </c>
      <c r="B1227" s="165" t="s">
        <v>1814</v>
      </c>
      <c r="C1227" s="165" t="s">
        <v>1492</v>
      </c>
      <c r="D1227" s="165" t="s">
        <v>389</v>
      </c>
      <c r="E1227" s="165" t="s">
        <v>443</v>
      </c>
      <c r="F1227" s="171">
        <v>0.51947640000000006</v>
      </c>
      <c r="G1227" s="133">
        <v>0.70472643999999995</v>
      </c>
      <c r="H1227" s="55">
        <f t="shared" si="38"/>
        <v>-0.26286801443124497</v>
      </c>
      <c r="I1227" s="87">
        <f t="shared" si="39"/>
        <v>3.5248642044919006E-5</v>
      </c>
      <c r="J1227" s="138">
        <v>234.99995752999999</v>
      </c>
      <c r="K1227" s="138">
        <v>26.678999999999998</v>
      </c>
    </row>
    <row r="1228" spans="1:11" x14ac:dyDescent="0.2">
      <c r="A1228" s="165" t="s">
        <v>2323</v>
      </c>
      <c r="B1228" s="165" t="s">
        <v>967</v>
      </c>
      <c r="C1228" s="165" t="s">
        <v>1301</v>
      </c>
      <c r="D1228" s="165" t="s">
        <v>135</v>
      </c>
      <c r="E1228" s="165" t="s">
        <v>443</v>
      </c>
      <c r="F1228" s="171">
        <v>0.51887954999999997</v>
      </c>
      <c r="G1228" s="133">
        <v>1.3965210100000001</v>
      </c>
      <c r="H1228" s="55">
        <f t="shared" si="38"/>
        <v>-0.62844844704484615</v>
      </c>
      <c r="I1228" s="87">
        <f t="shared" si="39"/>
        <v>3.5208143281155121E-5</v>
      </c>
      <c r="J1228" s="138">
        <v>196.11881575999999</v>
      </c>
      <c r="K1228" s="138">
        <v>6.3459545454545498</v>
      </c>
    </row>
    <row r="1229" spans="1:11" x14ac:dyDescent="0.2">
      <c r="A1229" s="165" t="s">
        <v>1304</v>
      </c>
      <c r="B1229" s="165" t="s">
        <v>3256</v>
      </c>
      <c r="C1229" s="165" t="s">
        <v>1568</v>
      </c>
      <c r="D1229" s="165" t="s">
        <v>389</v>
      </c>
      <c r="E1229" s="165" t="s">
        <v>136</v>
      </c>
      <c r="F1229" s="171">
        <v>0.51634287000000001</v>
      </c>
      <c r="G1229" s="133">
        <v>0.34410225999999999</v>
      </c>
      <c r="H1229" s="55">
        <f t="shared" si="38"/>
        <v>0.50055065026309342</v>
      </c>
      <c r="I1229" s="87">
        <f t="shared" si="39"/>
        <v>3.5036018955001896E-5</v>
      </c>
      <c r="J1229" s="138">
        <v>19.351783591383374</v>
      </c>
      <c r="K1229" s="138">
        <v>105.622545454545</v>
      </c>
    </row>
    <row r="1230" spans="1:11" x14ac:dyDescent="0.2">
      <c r="A1230" s="165" t="s">
        <v>3561</v>
      </c>
      <c r="B1230" s="165" t="s">
        <v>3562</v>
      </c>
      <c r="C1230" s="170" t="s">
        <v>3560</v>
      </c>
      <c r="D1230" s="170" t="s">
        <v>135</v>
      </c>
      <c r="E1230" s="170" t="s">
        <v>443</v>
      </c>
      <c r="F1230" s="133">
        <v>0.51304154000000002</v>
      </c>
      <c r="G1230" s="133">
        <v>0.26665578000000001</v>
      </c>
      <c r="H1230" s="55">
        <f t="shared" si="38"/>
        <v>0.92398432165993172</v>
      </c>
      <c r="I1230" s="87">
        <f t="shared" si="39"/>
        <v>3.4812009934684224E-5</v>
      </c>
      <c r="J1230" s="138">
        <v>11.538989397509257</v>
      </c>
      <c r="K1230" s="138">
        <v>44.938363636363597</v>
      </c>
    </row>
    <row r="1231" spans="1:11" x14ac:dyDescent="0.2">
      <c r="A1231" s="165" t="s">
        <v>3024</v>
      </c>
      <c r="B1231" s="165" t="s">
        <v>431</v>
      </c>
      <c r="C1231" s="165" t="s">
        <v>1300</v>
      </c>
      <c r="D1231" s="165" t="s">
        <v>134</v>
      </c>
      <c r="E1231" s="165" t="s">
        <v>443</v>
      </c>
      <c r="F1231" s="171">
        <v>0.50923335000000003</v>
      </c>
      <c r="G1231" s="133">
        <v>0.29667900000000003</v>
      </c>
      <c r="H1231" s="55">
        <f t="shared" si="38"/>
        <v>0.71644555226355755</v>
      </c>
      <c r="I1231" s="87">
        <f t="shared" si="39"/>
        <v>3.4553608347722735E-5</v>
      </c>
      <c r="J1231" s="138">
        <v>211.95028031998041</v>
      </c>
      <c r="K1231" s="138">
        <v>37.561272727272701</v>
      </c>
    </row>
    <row r="1232" spans="1:11" x14ac:dyDescent="0.2">
      <c r="A1232" s="165" t="s">
        <v>1654</v>
      </c>
      <c r="B1232" s="165" t="s">
        <v>478</v>
      </c>
      <c r="C1232" s="165" t="s">
        <v>1695</v>
      </c>
      <c r="D1232" s="165" t="s">
        <v>134</v>
      </c>
      <c r="E1232" s="165" t="s">
        <v>443</v>
      </c>
      <c r="F1232" s="171">
        <v>0.50792099999999996</v>
      </c>
      <c r="G1232" s="133">
        <v>0.50472109999999992</v>
      </c>
      <c r="H1232" s="55">
        <f t="shared" si="38"/>
        <v>6.3399370464203297E-3</v>
      </c>
      <c r="I1232" s="87">
        <f t="shared" si="39"/>
        <v>3.4464559922447492E-5</v>
      </c>
      <c r="J1232" s="138">
        <v>7.4619010283999998</v>
      </c>
      <c r="K1232" s="138">
        <v>13.1066818181818</v>
      </c>
    </row>
    <row r="1233" spans="1:11" x14ac:dyDescent="0.2">
      <c r="A1233" s="165" t="s">
        <v>2373</v>
      </c>
      <c r="B1233" s="165" t="s">
        <v>1421</v>
      </c>
      <c r="C1233" s="165" t="s">
        <v>1300</v>
      </c>
      <c r="D1233" s="165" t="s">
        <v>134</v>
      </c>
      <c r="E1233" s="165" t="s">
        <v>443</v>
      </c>
      <c r="F1233" s="171">
        <v>0.50360410999999994</v>
      </c>
      <c r="G1233" s="133">
        <v>0.32803031999999999</v>
      </c>
      <c r="H1233" s="55">
        <f t="shared" si="38"/>
        <v>0.5352364683849955</v>
      </c>
      <c r="I1233" s="87">
        <f t="shared" si="39"/>
        <v>3.4171640917161996E-5</v>
      </c>
      <c r="J1233" s="138">
        <v>216.65167696992697</v>
      </c>
      <c r="K1233" s="138">
        <v>47.325272727272697</v>
      </c>
    </row>
    <row r="1234" spans="1:11" x14ac:dyDescent="0.2">
      <c r="A1234" s="165" t="s">
        <v>2407</v>
      </c>
      <c r="B1234" s="165" t="s">
        <v>1173</v>
      </c>
      <c r="C1234" s="165" t="s">
        <v>3069</v>
      </c>
      <c r="D1234" s="165" t="s">
        <v>389</v>
      </c>
      <c r="E1234" s="165" t="s">
        <v>443</v>
      </c>
      <c r="F1234" s="171">
        <v>0.50337158000000004</v>
      </c>
      <c r="G1234" s="133">
        <v>0.39600852000000003</v>
      </c>
      <c r="H1234" s="55">
        <f t="shared" si="38"/>
        <v>0.27111300534645055</v>
      </c>
      <c r="I1234" s="87">
        <f t="shared" si="39"/>
        <v>3.4155862786077121E-5</v>
      </c>
      <c r="J1234" s="138">
        <v>34.502605159999995</v>
      </c>
      <c r="K1234" s="138">
        <v>21.3645909090909</v>
      </c>
    </row>
    <row r="1235" spans="1:11" x14ac:dyDescent="0.2">
      <c r="A1235" s="165" t="s">
        <v>1675</v>
      </c>
      <c r="B1235" s="165" t="s">
        <v>41</v>
      </c>
      <c r="C1235" s="165" t="s">
        <v>1695</v>
      </c>
      <c r="D1235" s="165" t="s">
        <v>135</v>
      </c>
      <c r="E1235" s="165" t="s">
        <v>136</v>
      </c>
      <c r="F1235" s="171">
        <v>0.50269903999999999</v>
      </c>
      <c r="G1235" s="133">
        <v>0.16071503000000001</v>
      </c>
      <c r="H1235" s="55">
        <f t="shared" si="38"/>
        <v>2.1278906521686238</v>
      </c>
      <c r="I1235" s="87">
        <f t="shared" si="39"/>
        <v>3.4110228139881658E-5</v>
      </c>
      <c r="J1235" s="138">
        <v>35.652225996517359</v>
      </c>
      <c r="K1235" s="138">
        <v>92.956727272727306</v>
      </c>
    </row>
    <row r="1236" spans="1:11" x14ac:dyDescent="0.2">
      <c r="A1236" s="165" t="s">
        <v>2402</v>
      </c>
      <c r="B1236" s="165" t="s">
        <v>2297</v>
      </c>
      <c r="C1236" s="165" t="s">
        <v>3069</v>
      </c>
      <c r="D1236" s="165" t="s">
        <v>135</v>
      </c>
      <c r="E1236" s="165" t="s">
        <v>443</v>
      </c>
      <c r="F1236" s="171">
        <v>0.49963046999999999</v>
      </c>
      <c r="G1236" s="133">
        <v>0.84245312999999999</v>
      </c>
      <c r="H1236" s="55">
        <f t="shared" si="38"/>
        <v>-0.40693380770037613</v>
      </c>
      <c r="I1236" s="87">
        <f t="shared" si="39"/>
        <v>3.3902012857108893E-5</v>
      </c>
      <c r="J1236" s="138">
        <v>142.01943426</v>
      </c>
      <c r="K1236" s="138">
        <v>13.8125909090909</v>
      </c>
    </row>
    <row r="1237" spans="1:11" x14ac:dyDescent="0.2">
      <c r="A1237" s="165" t="s">
        <v>3671</v>
      </c>
      <c r="B1237" s="165" t="s">
        <v>3672</v>
      </c>
      <c r="C1237" s="170" t="s">
        <v>1492</v>
      </c>
      <c r="D1237" s="170" t="s">
        <v>135</v>
      </c>
      <c r="E1237" s="170" t="s">
        <v>443</v>
      </c>
      <c r="F1237" s="133">
        <v>0.49430064000000001</v>
      </c>
      <c r="G1237" s="133">
        <v>0.63151904000000003</v>
      </c>
      <c r="H1237" s="55">
        <f t="shared" si="38"/>
        <v>-0.21728307669076774</v>
      </c>
      <c r="I1237" s="87">
        <f t="shared" si="39"/>
        <v>3.3540361644791513E-5</v>
      </c>
      <c r="J1237" s="138">
        <v>10.144121589999999</v>
      </c>
      <c r="K1237" s="138">
        <v>143.32659090909101</v>
      </c>
    </row>
    <row r="1238" spans="1:11" x14ac:dyDescent="0.2">
      <c r="A1238" s="165" t="s">
        <v>2828</v>
      </c>
      <c r="B1238" s="165" t="s">
        <v>2829</v>
      </c>
      <c r="C1238" s="170" t="s">
        <v>1492</v>
      </c>
      <c r="D1238" s="170" t="s">
        <v>135</v>
      </c>
      <c r="E1238" s="170" t="s">
        <v>443</v>
      </c>
      <c r="F1238" s="133">
        <v>0.48985278999999998</v>
      </c>
      <c r="G1238" s="133">
        <v>0.17929053</v>
      </c>
      <c r="H1238" s="55">
        <f t="shared" si="38"/>
        <v>1.7321732497527895</v>
      </c>
      <c r="I1238" s="87">
        <f t="shared" si="39"/>
        <v>3.3238556456876348E-5</v>
      </c>
      <c r="J1238" s="138">
        <v>104.718796</v>
      </c>
      <c r="K1238" s="138">
        <v>70.313227272727303</v>
      </c>
    </row>
    <row r="1239" spans="1:11" x14ac:dyDescent="0.2">
      <c r="A1239" s="165" t="s">
        <v>2409</v>
      </c>
      <c r="B1239" s="165" t="s">
        <v>1034</v>
      </c>
      <c r="C1239" s="165" t="s">
        <v>3069</v>
      </c>
      <c r="D1239" s="165" t="s">
        <v>389</v>
      </c>
      <c r="E1239" s="165" t="s">
        <v>443</v>
      </c>
      <c r="F1239" s="171">
        <v>0.48958535999999997</v>
      </c>
      <c r="G1239" s="133">
        <v>0.35945275999999998</v>
      </c>
      <c r="H1239" s="55">
        <f t="shared" si="38"/>
        <v>0.36202976992025326</v>
      </c>
      <c r="I1239" s="87">
        <f t="shared" si="39"/>
        <v>3.3220410215118158E-5</v>
      </c>
      <c r="J1239" s="138">
        <v>45.912494200000005</v>
      </c>
      <c r="K1239" s="138">
        <v>25.488499999999998</v>
      </c>
    </row>
    <row r="1240" spans="1:11" x14ac:dyDescent="0.2">
      <c r="A1240" s="165" t="s">
        <v>2722</v>
      </c>
      <c r="B1240" s="165" t="s">
        <v>439</v>
      </c>
      <c r="C1240" s="165" t="s">
        <v>1491</v>
      </c>
      <c r="D1240" s="165" t="s">
        <v>135</v>
      </c>
      <c r="E1240" s="165" t="s">
        <v>443</v>
      </c>
      <c r="F1240" s="171">
        <v>0.48511990000000005</v>
      </c>
      <c r="G1240" s="133">
        <v>1.4797261799999999</v>
      </c>
      <c r="H1240" s="55">
        <f t="shared" si="38"/>
        <v>-0.67215562814466112</v>
      </c>
      <c r="I1240" s="87">
        <f t="shared" si="39"/>
        <v>3.2917410115198505E-5</v>
      </c>
      <c r="J1240" s="138">
        <v>32.630596085000001</v>
      </c>
      <c r="K1240" s="138">
        <v>98.3602272727273</v>
      </c>
    </row>
    <row r="1241" spans="1:11" x14ac:dyDescent="0.2">
      <c r="A1241" s="165" t="s">
        <v>3026</v>
      </c>
      <c r="B1241" s="165" t="s">
        <v>462</v>
      </c>
      <c r="C1241" s="165" t="s">
        <v>1300</v>
      </c>
      <c r="D1241" s="165" t="s">
        <v>134</v>
      </c>
      <c r="E1241" s="165" t="s">
        <v>443</v>
      </c>
      <c r="F1241" s="171">
        <v>0.48438776</v>
      </c>
      <c r="G1241" s="133">
        <v>1.57796632</v>
      </c>
      <c r="H1241" s="55">
        <f t="shared" si="38"/>
        <v>-0.69303035567958138</v>
      </c>
      <c r="I1241" s="87">
        <f t="shared" si="39"/>
        <v>3.2867731360231446E-5</v>
      </c>
      <c r="J1241" s="138">
        <v>56.815777749984122</v>
      </c>
      <c r="K1241" s="138">
        <v>35.415454545454502</v>
      </c>
    </row>
    <row r="1242" spans="1:11" x14ac:dyDescent="0.2">
      <c r="A1242" s="165" t="s">
        <v>3489</v>
      </c>
      <c r="B1242" s="165" t="s">
        <v>3490</v>
      </c>
      <c r="C1242" s="165" t="s">
        <v>1772</v>
      </c>
      <c r="D1242" s="165" t="s">
        <v>389</v>
      </c>
      <c r="E1242" s="165" t="s">
        <v>443</v>
      </c>
      <c r="F1242" s="171">
        <v>0.48149821999999998</v>
      </c>
      <c r="G1242" s="171">
        <v>0.48631039000000004</v>
      </c>
      <c r="H1242" s="55">
        <f t="shared" si="38"/>
        <v>-9.8952646271860401E-3</v>
      </c>
      <c r="I1242" s="41">
        <f t="shared" si="39"/>
        <v>3.2671664010233495E-5</v>
      </c>
      <c r="J1242" s="138">
        <v>39.383204308313701</v>
      </c>
      <c r="K1242" s="173">
        <v>56.615499999999997</v>
      </c>
    </row>
    <row r="1243" spans="1:11" x14ac:dyDescent="0.2">
      <c r="A1243" s="165" t="s">
        <v>1691</v>
      </c>
      <c r="B1243" s="165" t="s">
        <v>2933</v>
      </c>
      <c r="C1243" s="165" t="s">
        <v>1624</v>
      </c>
      <c r="D1243" s="165" t="s">
        <v>135</v>
      </c>
      <c r="E1243" s="165" t="s">
        <v>443</v>
      </c>
      <c r="F1243" s="171">
        <v>0.47791521000000003</v>
      </c>
      <c r="G1243" s="133">
        <v>0.14351739999999999</v>
      </c>
      <c r="H1243" s="55">
        <f t="shared" si="38"/>
        <v>2.3300158029618712</v>
      </c>
      <c r="I1243" s="87">
        <f t="shared" si="39"/>
        <v>3.2428541826177853E-5</v>
      </c>
      <c r="J1243" s="138">
        <v>28.862335913833725</v>
      </c>
      <c r="K1243" s="138">
        <v>40.7141818181818</v>
      </c>
    </row>
    <row r="1244" spans="1:11" x14ac:dyDescent="0.2">
      <c r="A1244" s="165" t="s">
        <v>2837</v>
      </c>
      <c r="B1244" s="165" t="s">
        <v>2838</v>
      </c>
      <c r="C1244" s="165" t="s">
        <v>1492</v>
      </c>
      <c r="D1244" s="165" t="s">
        <v>134</v>
      </c>
      <c r="E1244" s="165" t="s">
        <v>443</v>
      </c>
      <c r="F1244" s="171">
        <v>0.47347062000000001</v>
      </c>
      <c r="G1244" s="133">
        <v>0.21266301999999998</v>
      </c>
      <c r="H1244" s="55">
        <f t="shared" si="38"/>
        <v>1.2263890543828451</v>
      </c>
      <c r="I1244" s="87">
        <f t="shared" si="39"/>
        <v>3.2126957842869992E-5</v>
      </c>
      <c r="J1244" s="138">
        <v>12.295488187478963</v>
      </c>
      <c r="K1244" s="138">
        <v>145.073045454545</v>
      </c>
    </row>
    <row r="1245" spans="1:11" x14ac:dyDescent="0.2">
      <c r="A1245" s="165" t="s">
        <v>1972</v>
      </c>
      <c r="B1245" s="165" t="s">
        <v>2980</v>
      </c>
      <c r="C1245" s="165" t="s">
        <v>888</v>
      </c>
      <c r="D1245" s="165" t="s">
        <v>135</v>
      </c>
      <c r="E1245" s="165" t="s">
        <v>443</v>
      </c>
      <c r="F1245" s="171">
        <v>0.46384971000000003</v>
      </c>
      <c r="G1245" s="133">
        <v>0.56091243999999996</v>
      </c>
      <c r="H1245" s="55">
        <f t="shared" si="38"/>
        <v>-0.17304435251961958</v>
      </c>
      <c r="I1245" s="87">
        <f t="shared" si="39"/>
        <v>3.1474138941498569E-5</v>
      </c>
      <c r="J1245" s="138">
        <v>154.69708800000001</v>
      </c>
      <c r="K1245" s="138">
        <v>21.439318181818201</v>
      </c>
    </row>
    <row r="1246" spans="1:11" x14ac:dyDescent="0.2">
      <c r="A1246" s="165" t="s">
        <v>1710</v>
      </c>
      <c r="B1246" s="165" t="s">
        <v>1711</v>
      </c>
      <c r="C1246" s="165" t="s">
        <v>1330</v>
      </c>
      <c r="D1246" s="165" t="s">
        <v>389</v>
      </c>
      <c r="E1246" s="165" t="s">
        <v>136</v>
      </c>
      <c r="F1246" s="171">
        <v>0.45889321</v>
      </c>
      <c r="G1246" s="133">
        <v>1.3158359399999999</v>
      </c>
      <c r="H1246" s="55">
        <f t="shared" si="38"/>
        <v>-0.65125347617424101</v>
      </c>
      <c r="I1246" s="87">
        <f t="shared" si="39"/>
        <v>3.1137819727968098E-5</v>
      </c>
      <c r="J1246" s="138">
        <v>212.12458839999999</v>
      </c>
      <c r="K1246" s="138">
        <v>13.3690909090909</v>
      </c>
    </row>
    <row r="1247" spans="1:11" x14ac:dyDescent="0.2">
      <c r="A1247" s="165" t="s">
        <v>1738</v>
      </c>
      <c r="B1247" s="165" t="s">
        <v>3243</v>
      </c>
      <c r="C1247" s="165" t="s">
        <v>1568</v>
      </c>
      <c r="D1247" s="165" t="s">
        <v>389</v>
      </c>
      <c r="E1247" s="165" t="s">
        <v>136</v>
      </c>
      <c r="F1247" s="171">
        <v>0.45808415999999996</v>
      </c>
      <c r="G1247" s="133">
        <v>4.3300000000000001E-4</v>
      </c>
      <c r="H1247" s="55" t="str">
        <f t="shared" si="38"/>
        <v/>
      </c>
      <c r="I1247" s="87">
        <f t="shared" si="39"/>
        <v>3.1082922308477155E-5</v>
      </c>
      <c r="J1247" s="138">
        <v>10.456782970000001</v>
      </c>
      <c r="K1247" s="138">
        <v>40.1875909090909</v>
      </c>
    </row>
    <row r="1248" spans="1:11" x14ac:dyDescent="0.2">
      <c r="A1248" s="165" t="s">
        <v>2358</v>
      </c>
      <c r="B1248" s="165" t="s">
        <v>1554</v>
      </c>
      <c r="C1248" s="165" t="s">
        <v>1300</v>
      </c>
      <c r="D1248" s="165" t="s">
        <v>134</v>
      </c>
      <c r="E1248" s="165" t="s">
        <v>443</v>
      </c>
      <c r="F1248" s="171">
        <v>0.45706340000000001</v>
      </c>
      <c r="G1248" s="171">
        <v>0.62242728000000003</v>
      </c>
      <c r="H1248" s="55">
        <f t="shared" si="38"/>
        <v>-0.26567582320620653</v>
      </c>
      <c r="I1248" s="41">
        <f t="shared" si="39"/>
        <v>3.1013659481804435E-5</v>
      </c>
      <c r="J1248" s="138">
        <v>90.091030859974651</v>
      </c>
      <c r="K1248" s="173">
        <v>27.553772727272701</v>
      </c>
    </row>
    <row r="1249" spans="1:11" x14ac:dyDescent="0.2">
      <c r="A1249" s="165" t="s">
        <v>3140</v>
      </c>
      <c r="B1249" s="165" t="s">
        <v>1333</v>
      </c>
      <c r="C1249" s="165" t="s">
        <v>3139</v>
      </c>
      <c r="D1249" s="165" t="s">
        <v>135</v>
      </c>
      <c r="E1249" s="165" t="s">
        <v>136</v>
      </c>
      <c r="F1249" s="171">
        <v>0.45496131000000001</v>
      </c>
      <c r="G1249" s="133">
        <v>0.26930192999999997</v>
      </c>
      <c r="H1249" s="55">
        <f t="shared" si="38"/>
        <v>0.68940976397755516</v>
      </c>
      <c r="I1249" s="87">
        <f t="shared" si="39"/>
        <v>3.0871023901138586E-5</v>
      </c>
      <c r="J1249" s="138">
        <v>57.044679369999997</v>
      </c>
      <c r="K1249" s="138">
        <v>35.4227272727273</v>
      </c>
    </row>
    <row r="1250" spans="1:11" x14ac:dyDescent="0.2">
      <c r="A1250" s="165" t="s">
        <v>3007</v>
      </c>
      <c r="B1250" s="165" t="s">
        <v>3008</v>
      </c>
      <c r="C1250" s="165" t="s">
        <v>2879</v>
      </c>
      <c r="D1250" s="165" t="s">
        <v>135</v>
      </c>
      <c r="E1250" s="165" t="s">
        <v>443</v>
      </c>
      <c r="F1250" s="171">
        <v>0.45034734000000004</v>
      </c>
      <c r="G1250" s="171">
        <v>0.25199652</v>
      </c>
      <c r="H1250" s="55">
        <f t="shared" si="38"/>
        <v>0.78711729828650023</v>
      </c>
      <c r="I1250" s="41">
        <f t="shared" si="39"/>
        <v>3.0557946777835214E-5</v>
      </c>
      <c r="J1250" s="138">
        <v>156.52137327499159</v>
      </c>
      <c r="K1250" s="173">
        <v>43.526045454545503</v>
      </c>
    </row>
    <row r="1251" spans="1:11" x14ac:dyDescent="0.2">
      <c r="A1251" s="165" t="s">
        <v>3179</v>
      </c>
      <c r="B1251" s="165" t="s">
        <v>3180</v>
      </c>
      <c r="C1251" s="165" t="s">
        <v>1494</v>
      </c>
      <c r="D1251" s="165" t="s">
        <v>135</v>
      </c>
      <c r="E1251" s="165" t="s">
        <v>443</v>
      </c>
      <c r="F1251" s="171">
        <v>0.44964858000000002</v>
      </c>
      <c r="G1251" s="171">
        <v>7.2628509999999993E-2</v>
      </c>
      <c r="H1251" s="55">
        <f t="shared" si="38"/>
        <v>5.1910753779748484</v>
      </c>
      <c r="I1251" s="41">
        <f t="shared" si="39"/>
        <v>3.0510532995196946E-5</v>
      </c>
      <c r="J1251" s="138">
        <v>258.19332430000003</v>
      </c>
      <c r="K1251" s="173">
        <v>53.372863636363597</v>
      </c>
    </row>
    <row r="1252" spans="1:11" x14ac:dyDescent="0.2">
      <c r="A1252" s="165" t="s">
        <v>3544</v>
      </c>
      <c r="B1252" s="165" t="s">
        <v>3545</v>
      </c>
      <c r="C1252" s="165" t="s">
        <v>1491</v>
      </c>
      <c r="D1252" s="165" t="s">
        <v>135</v>
      </c>
      <c r="E1252" s="165" t="s">
        <v>136</v>
      </c>
      <c r="F1252" s="171">
        <v>0.44679165999999998</v>
      </c>
      <c r="G1252" s="133">
        <v>4.3456559999999998E-2</v>
      </c>
      <c r="H1252" s="55">
        <f t="shared" si="38"/>
        <v>9.281339802322135</v>
      </c>
      <c r="I1252" s="87">
        <f t="shared" si="39"/>
        <v>3.0316679048355529E-5</v>
      </c>
      <c r="J1252" s="138">
        <v>17.737281071456</v>
      </c>
      <c r="K1252" s="138">
        <v>39.015227272727302</v>
      </c>
    </row>
    <row r="1253" spans="1:11" x14ac:dyDescent="0.2">
      <c r="A1253" s="165" t="s">
        <v>3685</v>
      </c>
      <c r="B1253" s="165" t="s">
        <v>3686</v>
      </c>
      <c r="C1253" s="170" t="s">
        <v>1772</v>
      </c>
      <c r="D1253" s="170" t="s">
        <v>135</v>
      </c>
      <c r="E1253" s="170" t="s">
        <v>443</v>
      </c>
      <c r="F1253" s="133">
        <v>0.44613075000000002</v>
      </c>
      <c r="G1253" s="133">
        <v>0.42893541999999996</v>
      </c>
      <c r="H1253" s="55">
        <f t="shared" si="38"/>
        <v>4.008838906332346E-2</v>
      </c>
      <c r="I1253" s="87">
        <f t="shared" si="39"/>
        <v>3.0271833546203928E-5</v>
      </c>
      <c r="J1253" s="138">
        <v>3.6385055536856279</v>
      </c>
      <c r="K1253" s="138">
        <v>59.979590909090902</v>
      </c>
    </row>
    <row r="1254" spans="1:11" x14ac:dyDescent="0.2">
      <c r="A1254" s="165" t="s">
        <v>2399</v>
      </c>
      <c r="B1254" s="165" t="s">
        <v>1032</v>
      </c>
      <c r="C1254" s="165" t="s">
        <v>3069</v>
      </c>
      <c r="D1254" s="165" t="s">
        <v>134</v>
      </c>
      <c r="E1254" s="165" t="s">
        <v>443</v>
      </c>
      <c r="F1254" s="171">
        <v>0.44599197999999995</v>
      </c>
      <c r="G1254" s="133">
        <v>1.1996558100000001</v>
      </c>
      <c r="H1254" s="55">
        <f t="shared" si="38"/>
        <v>-0.62823338470723544</v>
      </c>
      <c r="I1254" s="87">
        <f t="shared" si="39"/>
        <v>3.0262417422475158E-5</v>
      </c>
      <c r="J1254" s="138">
        <v>63.829336220000002</v>
      </c>
      <c r="K1254" s="138">
        <v>25.830500000000001</v>
      </c>
    </row>
    <row r="1255" spans="1:11" x14ac:dyDescent="0.2">
      <c r="A1255" s="165" t="s">
        <v>2302</v>
      </c>
      <c r="B1255" s="165" t="s">
        <v>969</v>
      </c>
      <c r="C1255" s="165" t="s">
        <v>1301</v>
      </c>
      <c r="D1255" s="165" t="s">
        <v>135</v>
      </c>
      <c r="E1255" s="165" t="s">
        <v>443</v>
      </c>
      <c r="F1255" s="171">
        <v>0.44567034</v>
      </c>
      <c r="G1255" s="133">
        <v>3.1552808300000001</v>
      </c>
      <c r="H1255" s="55">
        <f t="shared" si="38"/>
        <v>-0.85875414455581123</v>
      </c>
      <c r="I1255" s="87">
        <f t="shared" si="39"/>
        <v>3.0240592805943346E-5</v>
      </c>
      <c r="J1255" s="138">
        <v>89.419670279999991</v>
      </c>
      <c r="K1255" s="138">
        <v>12.5447272727273</v>
      </c>
    </row>
    <row r="1256" spans="1:11" x14ac:dyDescent="0.2">
      <c r="A1256" s="165" t="s">
        <v>582</v>
      </c>
      <c r="B1256" s="165" t="s">
        <v>2864</v>
      </c>
      <c r="C1256" s="165" t="s">
        <v>1494</v>
      </c>
      <c r="D1256" s="165" t="s">
        <v>135</v>
      </c>
      <c r="E1256" s="165" t="s">
        <v>136</v>
      </c>
      <c r="F1256" s="171">
        <v>0.44264955</v>
      </c>
      <c r="G1256" s="133">
        <v>0.61603843999999996</v>
      </c>
      <c r="H1256" s="55">
        <f t="shared" si="38"/>
        <v>-0.28145790707475982</v>
      </c>
      <c r="I1256" s="87">
        <f t="shared" si="39"/>
        <v>3.003561959560526E-5</v>
      </c>
      <c r="J1256" s="138">
        <v>3.1711229700000003</v>
      </c>
      <c r="K1256" s="138">
        <v>57.558590909090903</v>
      </c>
    </row>
    <row r="1257" spans="1:11" x14ac:dyDescent="0.2">
      <c r="A1257" s="165" t="s">
        <v>3113</v>
      </c>
      <c r="B1257" s="165" t="s">
        <v>2887</v>
      </c>
      <c r="C1257" s="170" t="s">
        <v>404</v>
      </c>
      <c r="D1257" s="170" t="s">
        <v>389</v>
      </c>
      <c r="E1257" s="170" t="s">
        <v>443</v>
      </c>
      <c r="F1257" s="133">
        <v>0.44140189000000002</v>
      </c>
      <c r="G1257" s="133">
        <v>0.25289744000000003</v>
      </c>
      <c r="H1257" s="55">
        <f t="shared" si="38"/>
        <v>0.74537903586528986</v>
      </c>
      <c r="I1257" s="87">
        <f t="shared" si="39"/>
        <v>2.9950960656847382E-5</v>
      </c>
      <c r="J1257" s="138">
        <v>369.99886169639854</v>
      </c>
      <c r="K1257" s="138">
        <v>99.966636363636397</v>
      </c>
    </row>
    <row r="1258" spans="1:11" x14ac:dyDescent="0.2">
      <c r="A1258" s="165" t="s">
        <v>3121</v>
      </c>
      <c r="B1258" s="165" t="s">
        <v>1171</v>
      </c>
      <c r="C1258" s="165" t="s">
        <v>404</v>
      </c>
      <c r="D1258" s="165" t="s">
        <v>389</v>
      </c>
      <c r="E1258" s="165" t="s">
        <v>136</v>
      </c>
      <c r="F1258" s="171">
        <v>0.44139491999999997</v>
      </c>
      <c r="G1258" s="133">
        <v>0.12152299000000001</v>
      </c>
      <c r="H1258" s="55">
        <f t="shared" si="38"/>
        <v>2.6321927233686395</v>
      </c>
      <c r="I1258" s="87">
        <f t="shared" si="39"/>
        <v>2.9950487713254459E-5</v>
      </c>
      <c r="J1258" s="138">
        <v>174.18751183103331</v>
      </c>
      <c r="K1258" s="138">
        <v>35.587363636363598</v>
      </c>
    </row>
    <row r="1259" spans="1:11" x14ac:dyDescent="0.2">
      <c r="A1259" s="165" t="s">
        <v>3740</v>
      </c>
      <c r="B1259" s="165" t="s">
        <v>3741</v>
      </c>
      <c r="C1259" s="165" t="s">
        <v>404</v>
      </c>
      <c r="D1259" s="165" t="s">
        <v>389</v>
      </c>
      <c r="E1259" s="165" t="s">
        <v>136</v>
      </c>
      <c r="F1259" s="171">
        <v>0.43758326000000003</v>
      </c>
      <c r="G1259" s="133">
        <v>1.7300303400000001</v>
      </c>
      <c r="H1259" s="55">
        <f t="shared" si="38"/>
        <v>-0.74706613526789356</v>
      </c>
      <c r="I1259" s="87">
        <f t="shared" si="39"/>
        <v>2.9691850672309128E-5</v>
      </c>
      <c r="J1259" s="138">
        <v>179.77393873</v>
      </c>
      <c r="K1259" s="138">
        <v>21.361545454545499</v>
      </c>
    </row>
    <row r="1260" spans="1:11" x14ac:dyDescent="0.2">
      <c r="A1260" s="165" t="s">
        <v>748</v>
      </c>
      <c r="B1260" s="165" t="s">
        <v>3238</v>
      </c>
      <c r="C1260" s="165" t="s">
        <v>1568</v>
      </c>
      <c r="D1260" s="165" t="s">
        <v>389</v>
      </c>
      <c r="E1260" s="165" t="s">
        <v>136</v>
      </c>
      <c r="F1260" s="171">
        <v>0.43398372999999996</v>
      </c>
      <c r="G1260" s="171">
        <v>0.44679003</v>
      </c>
      <c r="H1260" s="55">
        <f t="shared" si="38"/>
        <v>-2.8662904586299831E-2</v>
      </c>
      <c r="I1260" s="41">
        <f t="shared" si="39"/>
        <v>2.9447607537298665E-5</v>
      </c>
      <c r="J1260" s="138">
        <v>38.785763858970043</v>
      </c>
      <c r="K1260" s="173">
        <v>65.188909090909107</v>
      </c>
    </row>
    <row r="1261" spans="1:11" x14ac:dyDescent="0.2">
      <c r="A1261" s="165" t="s">
        <v>3043</v>
      </c>
      <c r="B1261" s="165" t="s">
        <v>1079</v>
      </c>
      <c r="C1261" s="165" t="s">
        <v>1300</v>
      </c>
      <c r="D1261" s="165" t="s">
        <v>134</v>
      </c>
      <c r="E1261" s="165" t="s">
        <v>443</v>
      </c>
      <c r="F1261" s="171">
        <v>0.43346696999999995</v>
      </c>
      <c r="G1261" s="133">
        <v>0.25173826999999999</v>
      </c>
      <c r="H1261" s="55">
        <f t="shared" si="38"/>
        <v>0.72189540350777803</v>
      </c>
      <c r="I1261" s="87">
        <f t="shared" si="39"/>
        <v>2.9412543214332052E-5</v>
      </c>
      <c r="J1261" s="138">
        <v>6.8848601736959587</v>
      </c>
      <c r="K1261" s="138">
        <v>62.7321363636364</v>
      </c>
    </row>
    <row r="1262" spans="1:11" x14ac:dyDescent="0.2">
      <c r="A1262" s="165" t="s">
        <v>3501</v>
      </c>
      <c r="B1262" s="165" t="s">
        <v>1792</v>
      </c>
      <c r="C1262" s="165" t="s">
        <v>1301</v>
      </c>
      <c r="D1262" s="165" t="s">
        <v>389</v>
      </c>
      <c r="E1262" s="165" t="s">
        <v>443</v>
      </c>
      <c r="F1262" s="171">
        <v>0.43310030999999999</v>
      </c>
      <c r="G1262" s="133">
        <v>1.21847774</v>
      </c>
      <c r="H1262" s="55">
        <f t="shared" si="38"/>
        <v>-0.64455623949272967</v>
      </c>
      <c r="I1262" s="87">
        <f t="shared" si="39"/>
        <v>2.9387663802885856E-5</v>
      </c>
      <c r="J1262" s="138">
        <v>62.5130324</v>
      </c>
      <c r="K1262" s="138">
        <v>17.800181818181802</v>
      </c>
    </row>
    <row r="1263" spans="1:11" x14ac:dyDescent="0.2">
      <c r="A1263" s="165" t="s">
        <v>2023</v>
      </c>
      <c r="B1263" s="165" t="s">
        <v>2024</v>
      </c>
      <c r="C1263" s="165" t="s">
        <v>1307</v>
      </c>
      <c r="D1263" s="165" t="s">
        <v>389</v>
      </c>
      <c r="E1263" s="165" t="s">
        <v>443</v>
      </c>
      <c r="F1263" s="171">
        <v>0.43203865000000002</v>
      </c>
      <c r="G1263" s="133">
        <v>0.68638896999999999</v>
      </c>
      <c r="H1263" s="55">
        <f t="shared" si="38"/>
        <v>-0.37056294771170339</v>
      </c>
      <c r="I1263" s="87">
        <f t="shared" si="39"/>
        <v>2.9315625740495711E-5</v>
      </c>
      <c r="J1263" s="138">
        <v>19.460587849209023</v>
      </c>
      <c r="K1263" s="138">
        <v>87.331727272727306</v>
      </c>
    </row>
    <row r="1264" spans="1:11" x14ac:dyDescent="0.2">
      <c r="A1264" s="165" t="s">
        <v>1973</v>
      </c>
      <c r="B1264" s="165" t="s">
        <v>866</v>
      </c>
      <c r="C1264" s="165" t="s">
        <v>1302</v>
      </c>
      <c r="D1264" s="165" t="s">
        <v>389</v>
      </c>
      <c r="E1264" s="165" t="s">
        <v>136</v>
      </c>
      <c r="F1264" s="171">
        <v>0.43129867999999999</v>
      </c>
      <c r="G1264" s="171">
        <v>5.1346160000000002E-2</v>
      </c>
      <c r="H1264" s="55">
        <f t="shared" si="38"/>
        <v>7.3998234726803318</v>
      </c>
      <c r="I1264" s="41">
        <f t="shared" si="39"/>
        <v>2.9265415687346078E-5</v>
      </c>
      <c r="J1264" s="138">
        <v>62.011873838774832</v>
      </c>
      <c r="K1264" s="173">
        <v>35.5120454545455</v>
      </c>
    </row>
    <row r="1265" spans="1:11" x14ac:dyDescent="0.2">
      <c r="A1265" s="165" t="s">
        <v>2592</v>
      </c>
      <c r="B1265" s="165" t="s">
        <v>1377</v>
      </c>
      <c r="C1265" s="165" t="s">
        <v>1492</v>
      </c>
      <c r="D1265" s="165" t="s">
        <v>135</v>
      </c>
      <c r="E1265" s="165" t="s">
        <v>136</v>
      </c>
      <c r="F1265" s="171">
        <v>0.42938984999999996</v>
      </c>
      <c r="G1265" s="133">
        <v>3.0084635799999999</v>
      </c>
      <c r="H1265" s="55">
        <f t="shared" si="38"/>
        <v>-0.85727271127543447</v>
      </c>
      <c r="I1265" s="87">
        <f t="shared" si="39"/>
        <v>2.9135893604351348E-5</v>
      </c>
      <c r="J1265" s="138">
        <v>72.027739069999996</v>
      </c>
      <c r="K1265" s="138">
        <v>20.080772727272699</v>
      </c>
    </row>
    <row r="1266" spans="1:11" x14ac:dyDescent="0.2">
      <c r="A1266" s="165" t="s">
        <v>3729</v>
      </c>
      <c r="B1266" s="165" t="s">
        <v>3730</v>
      </c>
      <c r="C1266" s="165" t="s">
        <v>404</v>
      </c>
      <c r="D1266" s="165" t="s">
        <v>389</v>
      </c>
      <c r="E1266" s="165" t="s">
        <v>443</v>
      </c>
      <c r="F1266" s="171">
        <v>0.42555753000000002</v>
      </c>
      <c r="G1266" s="133">
        <v>4.1245580000000004E-2</v>
      </c>
      <c r="H1266" s="55">
        <f t="shared" si="38"/>
        <v>9.3176517338342677</v>
      </c>
      <c r="I1266" s="87">
        <f t="shared" si="39"/>
        <v>2.8875854696170762E-5</v>
      </c>
      <c r="J1266" s="138">
        <v>169.86471973241336</v>
      </c>
      <c r="K1266" s="138">
        <v>33.4181363636364</v>
      </c>
    </row>
    <row r="1267" spans="1:11" x14ac:dyDescent="0.2">
      <c r="A1267" s="165" t="s">
        <v>2001</v>
      </c>
      <c r="B1267" s="165" t="s">
        <v>2002</v>
      </c>
      <c r="C1267" s="165" t="s">
        <v>404</v>
      </c>
      <c r="D1267" s="165" t="s">
        <v>389</v>
      </c>
      <c r="E1267" s="165" t="s">
        <v>136</v>
      </c>
      <c r="F1267" s="171">
        <v>0.42437338000000002</v>
      </c>
      <c r="G1267" s="133">
        <v>0.33089512999999998</v>
      </c>
      <c r="H1267" s="55">
        <f t="shared" si="38"/>
        <v>0.28250113563170309</v>
      </c>
      <c r="I1267" s="87">
        <f t="shared" si="39"/>
        <v>2.8795505176004898E-5</v>
      </c>
      <c r="J1267" s="138">
        <v>6.2626518300000003</v>
      </c>
      <c r="K1267" s="138">
        <v>30.474545454545499</v>
      </c>
    </row>
    <row r="1268" spans="1:11" x14ac:dyDescent="0.2">
      <c r="A1268" s="165" t="s">
        <v>3760</v>
      </c>
      <c r="B1268" s="165" t="s">
        <v>1027</v>
      </c>
      <c r="C1268" s="165" t="s">
        <v>3069</v>
      </c>
      <c r="D1268" s="165" t="s">
        <v>389</v>
      </c>
      <c r="E1268" s="165" t="s">
        <v>443</v>
      </c>
      <c r="F1268" s="171">
        <v>0.42421417</v>
      </c>
      <c r="G1268" s="133">
        <v>0.62516707999999999</v>
      </c>
      <c r="H1268" s="55">
        <f t="shared" si="38"/>
        <v>-0.32143872642814142</v>
      </c>
      <c r="I1268" s="87">
        <f t="shared" si="39"/>
        <v>2.878470211295916E-5</v>
      </c>
      <c r="J1268" s="138">
        <v>137.19805144999998</v>
      </c>
      <c r="K1268" s="138">
        <v>23.2626363636364</v>
      </c>
    </row>
    <row r="1269" spans="1:11" x14ac:dyDescent="0.2">
      <c r="A1269" s="165" t="s">
        <v>3669</v>
      </c>
      <c r="B1269" s="165" t="s">
        <v>3670</v>
      </c>
      <c r="C1269" s="170" t="s">
        <v>1492</v>
      </c>
      <c r="D1269" s="170" t="s">
        <v>135</v>
      </c>
      <c r="E1269" s="170" t="s">
        <v>443</v>
      </c>
      <c r="F1269" s="133">
        <v>0.42192771999999995</v>
      </c>
      <c r="G1269" s="133">
        <v>0.62909002000000003</v>
      </c>
      <c r="H1269" s="55">
        <f t="shared" si="38"/>
        <v>-0.32930469950866503</v>
      </c>
      <c r="I1269" s="87">
        <f t="shared" si="39"/>
        <v>2.8629556936770969E-5</v>
      </c>
      <c r="J1269" s="138">
        <v>10.528768550000001</v>
      </c>
      <c r="K1269" s="138">
        <v>56.631818181818197</v>
      </c>
    </row>
    <row r="1270" spans="1:11" x14ac:dyDescent="0.2">
      <c r="A1270" s="165" t="s">
        <v>1502</v>
      </c>
      <c r="B1270" s="165" t="s">
        <v>1503</v>
      </c>
      <c r="C1270" s="165" t="s">
        <v>3069</v>
      </c>
      <c r="D1270" s="165" t="s">
        <v>135</v>
      </c>
      <c r="E1270" s="165" t="s">
        <v>443</v>
      </c>
      <c r="F1270" s="171">
        <v>0.42009954999999999</v>
      </c>
      <c r="G1270" s="133">
        <v>0.44454186000000001</v>
      </c>
      <c r="H1270" s="55">
        <f t="shared" si="38"/>
        <v>-5.4983146019139895E-2</v>
      </c>
      <c r="I1270" s="87">
        <f t="shared" si="39"/>
        <v>2.8505507971452705E-5</v>
      </c>
      <c r="J1270" s="138">
        <v>331.59423457999998</v>
      </c>
      <c r="K1270" s="138">
        <v>17.7059545454545</v>
      </c>
    </row>
    <row r="1271" spans="1:11" x14ac:dyDescent="0.2">
      <c r="A1271" s="165" t="s">
        <v>3334</v>
      </c>
      <c r="B1271" s="165" t="s">
        <v>3335</v>
      </c>
      <c r="C1271" s="165" t="s">
        <v>1301</v>
      </c>
      <c r="D1271" s="165" t="s">
        <v>134</v>
      </c>
      <c r="E1271" s="165" t="s">
        <v>136</v>
      </c>
      <c r="F1271" s="171">
        <v>0.41813651000000002</v>
      </c>
      <c r="G1271" s="133">
        <v>0.65485674999999999</v>
      </c>
      <c r="H1271" s="55">
        <f t="shared" si="38"/>
        <v>-0.36148400394437408</v>
      </c>
      <c r="I1271" s="87">
        <f t="shared" si="39"/>
        <v>2.8372307513684349E-5</v>
      </c>
      <c r="J1271" s="138">
        <v>10.88319993</v>
      </c>
      <c r="K1271" s="138">
        <v>25.3772272727273</v>
      </c>
    </row>
    <row r="1272" spans="1:11" x14ac:dyDescent="0.2">
      <c r="A1272" s="165" t="s">
        <v>3742</v>
      </c>
      <c r="B1272" s="165" t="s">
        <v>3743</v>
      </c>
      <c r="C1272" s="165" t="s">
        <v>1695</v>
      </c>
      <c r="D1272" s="165" t="s">
        <v>135</v>
      </c>
      <c r="E1272" s="165" t="s">
        <v>443</v>
      </c>
      <c r="F1272" s="171">
        <v>0.41787897999999996</v>
      </c>
      <c r="G1272" s="133">
        <v>0.79931367000000009</v>
      </c>
      <c r="H1272" s="55">
        <f t="shared" si="38"/>
        <v>-0.47720276071345069</v>
      </c>
      <c r="I1272" s="87">
        <f t="shared" si="39"/>
        <v>2.8354833028248957E-5</v>
      </c>
      <c r="J1272" s="138">
        <v>3.1615934227169187</v>
      </c>
      <c r="K1272" s="138">
        <v>46.981999999999999</v>
      </c>
    </row>
    <row r="1273" spans="1:11" x14ac:dyDescent="0.2">
      <c r="A1273" s="165" t="s">
        <v>3376</v>
      </c>
      <c r="B1273" s="165" t="s">
        <v>3377</v>
      </c>
      <c r="C1273" s="165" t="s">
        <v>1772</v>
      </c>
      <c r="D1273" s="165" t="s">
        <v>135</v>
      </c>
      <c r="E1273" s="165" t="s">
        <v>443</v>
      </c>
      <c r="F1273" s="171">
        <v>0.41293392000000001</v>
      </c>
      <c r="G1273" s="171">
        <v>0.71156646999999995</v>
      </c>
      <c r="H1273" s="55">
        <f t="shared" si="38"/>
        <v>-0.4196832799049679</v>
      </c>
      <c r="I1273" s="41">
        <f t="shared" si="39"/>
        <v>2.8019290066469278E-5</v>
      </c>
      <c r="J1273" s="138">
        <v>37.117132278694044</v>
      </c>
      <c r="K1273" s="173">
        <v>46.222272727272703</v>
      </c>
    </row>
    <row r="1274" spans="1:11" x14ac:dyDescent="0.2">
      <c r="A1274" s="165" t="s">
        <v>2604</v>
      </c>
      <c r="B1274" s="165" t="s">
        <v>1379</v>
      </c>
      <c r="C1274" s="165" t="s">
        <v>1492</v>
      </c>
      <c r="D1274" s="165" t="s">
        <v>389</v>
      </c>
      <c r="E1274" s="165" t="s">
        <v>136</v>
      </c>
      <c r="F1274" s="171">
        <v>0.4086438</v>
      </c>
      <c r="G1274" s="133">
        <v>0.2387483</v>
      </c>
      <c r="H1274" s="55">
        <f t="shared" si="38"/>
        <v>0.71160925543763032</v>
      </c>
      <c r="I1274" s="87">
        <f t="shared" si="39"/>
        <v>2.7728187517422298E-5</v>
      </c>
      <c r="J1274" s="138">
        <v>100.98795412999999</v>
      </c>
      <c r="K1274" s="138">
        <v>74.836636363636401</v>
      </c>
    </row>
    <row r="1275" spans="1:11" x14ac:dyDescent="0.2">
      <c r="A1275" s="165" t="s">
        <v>3771</v>
      </c>
      <c r="B1275" s="165" t="s">
        <v>3324</v>
      </c>
      <c r="C1275" s="165" t="s">
        <v>1301</v>
      </c>
      <c r="D1275" s="165" t="s">
        <v>135</v>
      </c>
      <c r="E1275" s="165" t="s">
        <v>443</v>
      </c>
      <c r="F1275" s="171">
        <v>0.40727334999999998</v>
      </c>
      <c r="G1275" s="133">
        <v>0.26210769</v>
      </c>
      <c r="H1275" s="55">
        <f t="shared" si="38"/>
        <v>0.55383975952784903</v>
      </c>
      <c r="I1275" s="87">
        <f t="shared" si="39"/>
        <v>2.7635196764636494E-5</v>
      </c>
      <c r="J1275" s="138">
        <v>12.15447685</v>
      </c>
      <c r="K1275" s="138">
        <v>42.093454545454499</v>
      </c>
    </row>
    <row r="1276" spans="1:11" x14ac:dyDescent="0.2">
      <c r="A1276" s="165" t="s">
        <v>3287</v>
      </c>
      <c r="B1276" s="165" t="s">
        <v>3288</v>
      </c>
      <c r="C1276" s="165" t="s">
        <v>1301</v>
      </c>
      <c r="D1276" s="165" t="s">
        <v>134</v>
      </c>
      <c r="E1276" s="165" t="s">
        <v>136</v>
      </c>
      <c r="F1276" s="171">
        <v>0.40595621999999998</v>
      </c>
      <c r="G1276" s="133">
        <v>2.2733260799999999</v>
      </c>
      <c r="H1276" s="55">
        <f t="shared" si="38"/>
        <v>-0.82142631293791346</v>
      </c>
      <c r="I1276" s="87">
        <f t="shared" si="39"/>
        <v>2.754582399640944E-5</v>
      </c>
      <c r="J1276" s="138">
        <v>73.027665108899996</v>
      </c>
      <c r="K1276" s="138">
        <v>17.766136363636399</v>
      </c>
    </row>
    <row r="1277" spans="1:11" x14ac:dyDescent="0.2">
      <c r="A1277" s="165" t="s">
        <v>2384</v>
      </c>
      <c r="B1277" s="165" t="s">
        <v>1030</v>
      </c>
      <c r="C1277" s="165" t="s">
        <v>3069</v>
      </c>
      <c r="D1277" s="165" t="s">
        <v>134</v>
      </c>
      <c r="E1277" s="165" t="s">
        <v>443</v>
      </c>
      <c r="F1277" s="171">
        <v>0.40280073999999999</v>
      </c>
      <c r="G1277" s="133">
        <v>0.1545359</v>
      </c>
      <c r="H1277" s="55">
        <f t="shared" si="38"/>
        <v>1.6065188736080094</v>
      </c>
      <c r="I1277" s="87">
        <f t="shared" si="39"/>
        <v>2.7331711507372591E-5</v>
      </c>
      <c r="J1277" s="138">
        <v>82.644256339999998</v>
      </c>
      <c r="K1277" s="138">
        <v>14.4959545454545</v>
      </c>
    </row>
    <row r="1278" spans="1:11" x14ac:dyDescent="0.2">
      <c r="A1278" s="165" t="s">
        <v>1593</v>
      </c>
      <c r="B1278" s="165" t="s">
        <v>1594</v>
      </c>
      <c r="C1278" s="170" t="s">
        <v>1406</v>
      </c>
      <c r="D1278" s="170" t="s">
        <v>135</v>
      </c>
      <c r="E1278" s="170" t="s">
        <v>443</v>
      </c>
      <c r="F1278" s="171">
        <v>0.40182933000000004</v>
      </c>
      <c r="G1278" s="133">
        <v>7.3047600000000004E-3</v>
      </c>
      <c r="H1278" s="55">
        <f t="shared" si="38"/>
        <v>54.009244656908649</v>
      </c>
      <c r="I1278" s="87">
        <f t="shared" si="39"/>
        <v>2.7265797284187761E-5</v>
      </c>
      <c r="J1278" s="138">
        <v>0.76728876000000001</v>
      </c>
      <c r="K1278" s="138" t="s">
        <v>3883</v>
      </c>
    </row>
    <row r="1279" spans="1:11" x14ac:dyDescent="0.2">
      <c r="A1279" s="165" t="s">
        <v>1260</v>
      </c>
      <c r="B1279" s="165" t="s">
        <v>496</v>
      </c>
      <c r="C1279" s="165" t="s">
        <v>1492</v>
      </c>
      <c r="D1279" s="165" t="s">
        <v>135</v>
      </c>
      <c r="E1279" s="165" t="s">
        <v>136</v>
      </c>
      <c r="F1279" s="171">
        <v>0.40002094999999999</v>
      </c>
      <c r="G1279" s="133">
        <v>0.7391396899999999</v>
      </c>
      <c r="H1279" s="55">
        <f t="shared" si="38"/>
        <v>-0.45880196204860813</v>
      </c>
      <c r="I1279" s="87">
        <f t="shared" si="39"/>
        <v>2.7143091152973344E-5</v>
      </c>
      <c r="J1279" s="138">
        <v>845.21347682999999</v>
      </c>
      <c r="K1279" s="138">
        <v>16.334727272727299</v>
      </c>
    </row>
    <row r="1280" spans="1:11" x14ac:dyDescent="0.2">
      <c r="A1280" s="165" t="s">
        <v>1641</v>
      </c>
      <c r="B1280" s="165" t="s">
        <v>149</v>
      </c>
      <c r="C1280" s="165" t="s">
        <v>1695</v>
      </c>
      <c r="D1280" s="165" t="s">
        <v>134</v>
      </c>
      <c r="E1280" s="165" t="s">
        <v>443</v>
      </c>
      <c r="F1280" s="171">
        <v>0.39967524999999998</v>
      </c>
      <c r="G1280" s="133">
        <v>5.0821117500000001</v>
      </c>
      <c r="H1280" s="55">
        <f t="shared" si="38"/>
        <v>-0.92135646171102004</v>
      </c>
      <c r="I1280" s="87">
        <f t="shared" si="39"/>
        <v>2.7119633965014605E-5</v>
      </c>
      <c r="J1280" s="138">
        <v>6.4217300420000001</v>
      </c>
      <c r="K1280" s="138">
        <v>13.0196818181818</v>
      </c>
    </row>
    <row r="1281" spans="1:11" x14ac:dyDescent="0.2">
      <c r="A1281" s="165" t="s">
        <v>1620</v>
      </c>
      <c r="B1281" s="165" t="s">
        <v>1392</v>
      </c>
      <c r="C1281" s="165" t="s">
        <v>1301</v>
      </c>
      <c r="D1281" s="165" t="s">
        <v>135</v>
      </c>
      <c r="E1281" s="165" t="s">
        <v>136</v>
      </c>
      <c r="F1281" s="171">
        <v>0.39787412</v>
      </c>
      <c r="G1281" s="133">
        <v>0.88979889000000001</v>
      </c>
      <c r="H1281" s="55">
        <f t="shared" si="38"/>
        <v>-0.55284938600002076</v>
      </c>
      <c r="I1281" s="87">
        <f t="shared" si="39"/>
        <v>2.6997419776561841E-5</v>
      </c>
      <c r="J1281" s="138">
        <v>275.30248787359994</v>
      </c>
      <c r="K1281" s="138">
        <v>13.6118636363636</v>
      </c>
    </row>
    <row r="1282" spans="1:11" x14ac:dyDescent="0.2">
      <c r="A1282" s="165" t="s">
        <v>3054</v>
      </c>
      <c r="B1282" s="165" t="s">
        <v>2332</v>
      </c>
      <c r="C1282" s="165" t="s">
        <v>1300</v>
      </c>
      <c r="D1282" s="165" t="s">
        <v>135</v>
      </c>
      <c r="E1282" s="165" t="s">
        <v>443</v>
      </c>
      <c r="F1282" s="171">
        <v>0.39566945000000003</v>
      </c>
      <c r="G1282" s="133">
        <v>0.15919185999999999</v>
      </c>
      <c r="H1282" s="55">
        <f t="shared" si="38"/>
        <v>1.4854879514568147</v>
      </c>
      <c r="I1282" s="87">
        <f t="shared" si="39"/>
        <v>2.6847823714725015E-5</v>
      </c>
      <c r="J1282" s="138">
        <v>20.699874689930205</v>
      </c>
      <c r="K1282" s="138">
        <v>36.212454545454499</v>
      </c>
    </row>
    <row r="1283" spans="1:11" x14ac:dyDescent="0.2">
      <c r="A1283" s="165" t="s">
        <v>2345</v>
      </c>
      <c r="B1283" s="165" t="s">
        <v>1579</v>
      </c>
      <c r="C1283" s="165" t="s">
        <v>1300</v>
      </c>
      <c r="D1283" s="165" t="s">
        <v>134</v>
      </c>
      <c r="E1283" s="165" t="s">
        <v>443</v>
      </c>
      <c r="F1283" s="171">
        <v>0.39436586000000001</v>
      </c>
      <c r="G1283" s="133">
        <v>2.21891616</v>
      </c>
      <c r="H1283" s="55">
        <f t="shared" si="38"/>
        <v>-0.82227095051667032</v>
      </c>
      <c r="I1283" s="87">
        <f t="shared" si="39"/>
        <v>2.6759369692014193E-5</v>
      </c>
      <c r="J1283" s="138">
        <v>449.10187092982551</v>
      </c>
      <c r="K1283" s="138">
        <v>13.815636363636401</v>
      </c>
    </row>
    <row r="1284" spans="1:11" x14ac:dyDescent="0.2">
      <c r="A1284" s="165" t="s">
        <v>2692</v>
      </c>
      <c r="B1284" s="165" t="s">
        <v>1019</v>
      </c>
      <c r="C1284" s="165" t="s">
        <v>1491</v>
      </c>
      <c r="D1284" s="165" t="s">
        <v>389</v>
      </c>
      <c r="E1284" s="165" t="s">
        <v>136</v>
      </c>
      <c r="F1284" s="171">
        <v>0.39232048999999997</v>
      </c>
      <c r="G1284" s="133">
        <v>0.69186671</v>
      </c>
      <c r="H1284" s="55">
        <f t="shared" si="38"/>
        <v>-0.43295365374639871</v>
      </c>
      <c r="I1284" s="87">
        <f t="shared" si="39"/>
        <v>2.6620582800098761E-5</v>
      </c>
      <c r="J1284" s="138">
        <v>16.707907542952999</v>
      </c>
      <c r="K1284" s="138">
        <v>77.915999999999997</v>
      </c>
    </row>
    <row r="1285" spans="1:11" x14ac:dyDescent="0.2">
      <c r="A1285" s="165" t="s">
        <v>2418</v>
      </c>
      <c r="B1285" s="165" t="s">
        <v>105</v>
      </c>
      <c r="C1285" s="165" t="s">
        <v>1493</v>
      </c>
      <c r="D1285" s="165" t="s">
        <v>135</v>
      </c>
      <c r="E1285" s="165" t="s">
        <v>136</v>
      </c>
      <c r="F1285" s="171">
        <v>0.38895362999999999</v>
      </c>
      <c r="G1285" s="133">
        <v>1.57389373</v>
      </c>
      <c r="H1285" s="55">
        <f t="shared" si="38"/>
        <v>-0.75287173296001375</v>
      </c>
      <c r="I1285" s="87">
        <f t="shared" si="39"/>
        <v>2.6392127295757554E-5</v>
      </c>
      <c r="J1285" s="138">
        <v>83.810963229999999</v>
      </c>
      <c r="K1285" s="138">
        <v>8.9773636363636395</v>
      </c>
    </row>
    <row r="1286" spans="1:11" x14ac:dyDescent="0.2">
      <c r="A1286" s="165" t="s">
        <v>2591</v>
      </c>
      <c r="B1286" s="165" t="s">
        <v>1378</v>
      </c>
      <c r="C1286" s="165" t="s">
        <v>1492</v>
      </c>
      <c r="D1286" s="165" t="s">
        <v>135</v>
      </c>
      <c r="E1286" s="165" t="s">
        <v>136</v>
      </c>
      <c r="F1286" s="171">
        <v>0.38701084999999996</v>
      </c>
      <c r="G1286" s="133">
        <v>1.65272252</v>
      </c>
      <c r="H1286" s="55">
        <f t="shared" si="38"/>
        <v>-0.76583434586466459</v>
      </c>
      <c r="I1286" s="87">
        <f t="shared" si="39"/>
        <v>2.6260301563554841E-5</v>
      </c>
      <c r="J1286" s="138">
        <v>31.74547029</v>
      </c>
      <c r="K1286" s="138">
        <v>45.202727272727302</v>
      </c>
    </row>
    <row r="1287" spans="1:11" x14ac:dyDescent="0.2">
      <c r="A1287" s="165" t="s">
        <v>2284</v>
      </c>
      <c r="B1287" s="165" t="s">
        <v>1832</v>
      </c>
      <c r="C1287" s="165" t="s">
        <v>1403</v>
      </c>
      <c r="D1287" s="165" t="s">
        <v>135</v>
      </c>
      <c r="E1287" s="165" t="s">
        <v>136</v>
      </c>
      <c r="F1287" s="171">
        <v>0.38459934999999995</v>
      </c>
      <c r="G1287" s="171">
        <v>6.6933770000000004E-2</v>
      </c>
      <c r="H1287" s="55">
        <f t="shared" ref="H1287:H1350" si="40">IF(ISERROR(F1287/G1287-1),"",IF((F1287/G1287-1)&gt;10000%,"",F1287/G1287-1))</f>
        <v>4.7459687389489629</v>
      </c>
      <c r="I1287" s="41">
        <f t="shared" ref="I1287:I1350" si="41">F1287/$F$1625</f>
        <v>2.6096671222905446E-5</v>
      </c>
      <c r="J1287" s="138">
        <v>44.551336200000001</v>
      </c>
      <c r="K1287" s="173">
        <v>44.847681818181798</v>
      </c>
    </row>
    <row r="1288" spans="1:11" x14ac:dyDescent="0.2">
      <c r="A1288" s="165" t="s">
        <v>2246</v>
      </c>
      <c r="B1288" s="165" t="s">
        <v>2247</v>
      </c>
      <c r="C1288" s="165" t="s">
        <v>1330</v>
      </c>
      <c r="D1288" s="165" t="s">
        <v>135</v>
      </c>
      <c r="E1288" s="165" t="s">
        <v>443</v>
      </c>
      <c r="F1288" s="171">
        <v>0.38459106999999998</v>
      </c>
      <c r="G1288" s="171">
        <v>0.40972301999999999</v>
      </c>
      <c r="H1288" s="55">
        <f t="shared" si="40"/>
        <v>-6.1338877176098205E-2</v>
      </c>
      <c r="I1288" s="41">
        <f t="shared" si="41"/>
        <v>2.609610939034456E-5</v>
      </c>
      <c r="J1288" s="138">
        <v>104.613792</v>
      </c>
      <c r="K1288" s="173">
        <v>17.836545454545501</v>
      </c>
    </row>
    <row r="1289" spans="1:11" x14ac:dyDescent="0.2">
      <c r="A1289" s="165" t="s">
        <v>2359</v>
      </c>
      <c r="B1289" s="165" t="s">
        <v>1563</v>
      </c>
      <c r="C1289" s="165" t="s">
        <v>1300</v>
      </c>
      <c r="D1289" s="165" t="s">
        <v>134</v>
      </c>
      <c r="E1289" s="165" t="s">
        <v>443</v>
      </c>
      <c r="F1289" s="171">
        <v>0.38354912000000002</v>
      </c>
      <c r="G1289" s="133">
        <v>2.37533364</v>
      </c>
      <c r="H1289" s="55">
        <f t="shared" si="40"/>
        <v>-0.83852831722620658</v>
      </c>
      <c r="I1289" s="87">
        <f t="shared" si="41"/>
        <v>2.6025408733724352E-5</v>
      </c>
      <c r="J1289" s="138">
        <v>55.766702329968602</v>
      </c>
      <c r="K1289" s="138">
        <v>12.183227272727301</v>
      </c>
    </row>
    <row r="1290" spans="1:11" x14ac:dyDescent="0.2">
      <c r="A1290" s="165" t="s">
        <v>3713</v>
      </c>
      <c r="B1290" s="165" t="s">
        <v>763</v>
      </c>
      <c r="C1290" s="165" t="s">
        <v>769</v>
      </c>
      <c r="D1290" s="165" t="s">
        <v>134</v>
      </c>
      <c r="E1290" s="165" t="s">
        <v>443</v>
      </c>
      <c r="F1290" s="171">
        <v>0.38262436999999999</v>
      </c>
      <c r="G1290" s="171">
        <v>0.75926590999999999</v>
      </c>
      <c r="H1290" s="55">
        <f t="shared" si="40"/>
        <v>-0.49606012207238437</v>
      </c>
      <c r="I1290" s="41">
        <f t="shared" si="41"/>
        <v>2.5962660586299291E-5</v>
      </c>
      <c r="J1290" s="138">
        <v>30.863980000000002</v>
      </c>
      <c r="K1290" s="173">
        <v>66.106954545454499</v>
      </c>
    </row>
    <row r="1291" spans="1:11" x14ac:dyDescent="0.2">
      <c r="A1291" s="165" t="s">
        <v>1942</v>
      </c>
      <c r="B1291" s="165" t="s">
        <v>1943</v>
      </c>
      <c r="C1291" s="165" t="s">
        <v>1695</v>
      </c>
      <c r="D1291" s="165" t="s">
        <v>389</v>
      </c>
      <c r="E1291" s="165" t="s">
        <v>136</v>
      </c>
      <c r="F1291" s="171">
        <v>0.38249155000000001</v>
      </c>
      <c r="G1291" s="133">
        <v>0.26787921000000003</v>
      </c>
      <c r="H1291" s="55">
        <f t="shared" si="40"/>
        <v>0.4278508212712735</v>
      </c>
      <c r="I1291" s="87">
        <f t="shared" si="41"/>
        <v>2.5953648194905947E-5</v>
      </c>
      <c r="J1291" s="138">
        <v>488.71829441355857</v>
      </c>
      <c r="K1291" s="138">
        <v>8.6036818181818209</v>
      </c>
    </row>
    <row r="1292" spans="1:11" x14ac:dyDescent="0.2">
      <c r="A1292" s="165" t="s">
        <v>2999</v>
      </c>
      <c r="B1292" s="165" t="s">
        <v>3000</v>
      </c>
      <c r="C1292" s="165" t="s">
        <v>433</v>
      </c>
      <c r="D1292" s="165" t="s">
        <v>135</v>
      </c>
      <c r="E1292" s="165" t="s">
        <v>443</v>
      </c>
      <c r="F1292" s="171">
        <v>0.37692159999999997</v>
      </c>
      <c r="G1292" s="171">
        <v>0.18766482999999998</v>
      </c>
      <c r="H1292" s="55">
        <f t="shared" si="40"/>
        <v>1.0084828894151343</v>
      </c>
      <c r="I1292" s="41">
        <f t="shared" si="41"/>
        <v>2.5575703838322861E-5</v>
      </c>
      <c r="J1292" s="138">
        <v>413.24984499999999</v>
      </c>
      <c r="K1292" s="173">
        <v>41.737227272727303</v>
      </c>
    </row>
    <row r="1293" spans="1:11" x14ac:dyDescent="0.2">
      <c r="A1293" s="165" t="s">
        <v>550</v>
      </c>
      <c r="B1293" s="165" t="s">
        <v>18</v>
      </c>
      <c r="C1293" s="165" t="s">
        <v>1493</v>
      </c>
      <c r="D1293" s="165" t="s">
        <v>135</v>
      </c>
      <c r="E1293" s="165" t="s">
        <v>136</v>
      </c>
      <c r="F1293" s="171">
        <v>0.36525499</v>
      </c>
      <c r="G1293" s="133">
        <v>5.3312092999999994</v>
      </c>
      <c r="H1293" s="55">
        <f t="shared" si="40"/>
        <v>-0.93148740380536177</v>
      </c>
      <c r="I1293" s="87">
        <f t="shared" si="41"/>
        <v>2.4784075653158585E-5</v>
      </c>
      <c r="J1293" s="138">
        <v>129.89890714000001</v>
      </c>
      <c r="K1293" s="138">
        <v>9.4239999999999995</v>
      </c>
    </row>
    <row r="1294" spans="1:11" x14ac:dyDescent="0.2">
      <c r="A1294" s="165" t="s">
        <v>1482</v>
      </c>
      <c r="B1294" s="165" t="s">
        <v>1317</v>
      </c>
      <c r="C1294" s="165" t="s">
        <v>1301</v>
      </c>
      <c r="D1294" s="165" t="s">
        <v>135</v>
      </c>
      <c r="E1294" s="165" t="s">
        <v>136</v>
      </c>
      <c r="F1294" s="171">
        <v>0.36352576000000003</v>
      </c>
      <c r="G1294" s="133">
        <v>0.31998991999999998</v>
      </c>
      <c r="H1294" s="55">
        <f t="shared" si="40"/>
        <v>0.13605378569424942</v>
      </c>
      <c r="I1294" s="87">
        <f t="shared" si="41"/>
        <v>2.4666740179817863E-5</v>
      </c>
      <c r="J1294" s="138">
        <v>56.7462977669</v>
      </c>
      <c r="K1294" s="138">
        <v>34.039772727272698</v>
      </c>
    </row>
    <row r="1295" spans="1:11" x14ac:dyDescent="0.2">
      <c r="A1295" s="165" t="s">
        <v>3022</v>
      </c>
      <c r="B1295" s="165" t="s">
        <v>131</v>
      </c>
      <c r="C1295" s="165" t="s">
        <v>1300</v>
      </c>
      <c r="D1295" s="165" t="s">
        <v>134</v>
      </c>
      <c r="E1295" s="165" t="s">
        <v>443</v>
      </c>
      <c r="F1295" s="171">
        <v>0.36267501000000002</v>
      </c>
      <c r="G1295" s="133">
        <v>0.97693831999999992</v>
      </c>
      <c r="H1295" s="55">
        <f t="shared" si="40"/>
        <v>-0.6287636562357386</v>
      </c>
      <c r="I1295" s="87">
        <f t="shared" si="41"/>
        <v>2.4609013241270288E-5</v>
      </c>
      <c r="J1295" s="138">
        <v>35.134178409986227</v>
      </c>
      <c r="K1295" s="138">
        <v>30.098500000000001</v>
      </c>
    </row>
    <row r="1296" spans="1:11" x14ac:dyDescent="0.2">
      <c r="A1296" s="165" t="s">
        <v>3055</v>
      </c>
      <c r="B1296" s="165" t="s">
        <v>1946</v>
      </c>
      <c r="C1296" s="165" t="s">
        <v>1300</v>
      </c>
      <c r="D1296" s="165" t="s">
        <v>135</v>
      </c>
      <c r="E1296" s="165" t="s">
        <v>136</v>
      </c>
      <c r="F1296" s="171">
        <v>0.36039023999999997</v>
      </c>
      <c r="G1296" s="133">
        <v>0.63230224999999995</v>
      </c>
      <c r="H1296" s="55">
        <f t="shared" si="40"/>
        <v>-0.43003486070150787</v>
      </c>
      <c r="I1296" s="87">
        <f t="shared" si="41"/>
        <v>2.4453982060094451E-5</v>
      </c>
      <c r="J1296" s="138">
        <v>51.68286467981941</v>
      </c>
      <c r="K1296" s="138">
        <v>35.9821818181818</v>
      </c>
    </row>
    <row r="1297" spans="1:11" x14ac:dyDescent="0.2">
      <c r="A1297" s="165" t="s">
        <v>2426</v>
      </c>
      <c r="B1297" s="165" t="s">
        <v>1159</v>
      </c>
      <c r="C1297" s="165" t="s">
        <v>1160</v>
      </c>
      <c r="D1297" s="165" t="s">
        <v>135</v>
      </c>
      <c r="E1297" s="165" t="s">
        <v>443</v>
      </c>
      <c r="F1297" s="171">
        <v>0.35907507</v>
      </c>
      <c r="G1297" s="133">
        <v>0.44639894000000002</v>
      </c>
      <c r="H1297" s="55">
        <f t="shared" si="40"/>
        <v>-0.1956184528574374</v>
      </c>
      <c r="I1297" s="87">
        <f t="shared" si="41"/>
        <v>2.436474228604848E-5</v>
      </c>
      <c r="J1297" s="138">
        <v>225.7320706664423</v>
      </c>
      <c r="K1297" s="138">
        <v>27.799681818181799</v>
      </c>
    </row>
    <row r="1298" spans="1:11" x14ac:dyDescent="0.2">
      <c r="A1298" s="165" t="s">
        <v>2351</v>
      </c>
      <c r="B1298" s="165" t="s">
        <v>1515</v>
      </c>
      <c r="C1298" s="165" t="s">
        <v>1300</v>
      </c>
      <c r="D1298" s="165" t="s">
        <v>135</v>
      </c>
      <c r="E1298" s="165" t="s">
        <v>443</v>
      </c>
      <c r="F1298" s="171">
        <v>0.35655900000000001</v>
      </c>
      <c r="G1298" s="133">
        <v>0.27020434999999998</v>
      </c>
      <c r="H1298" s="55">
        <f t="shared" si="40"/>
        <v>0.31959015463666685</v>
      </c>
      <c r="I1298" s="87">
        <f t="shared" si="41"/>
        <v>2.4194016434421806E-5</v>
      </c>
      <c r="J1298" s="138">
        <v>46.315068659994147</v>
      </c>
      <c r="K1298" s="138">
        <v>42.103045454545502</v>
      </c>
    </row>
    <row r="1299" spans="1:11" x14ac:dyDescent="0.2">
      <c r="A1299" s="165" t="s">
        <v>1399</v>
      </c>
      <c r="B1299" s="165" t="s">
        <v>807</v>
      </c>
      <c r="C1299" s="165" t="s">
        <v>404</v>
      </c>
      <c r="D1299" s="165" t="s">
        <v>389</v>
      </c>
      <c r="E1299" s="165" t="s">
        <v>443</v>
      </c>
      <c r="F1299" s="171">
        <v>0.35646093000000001</v>
      </c>
      <c r="G1299" s="133">
        <v>0.39788506000000001</v>
      </c>
      <c r="H1299" s="55">
        <f t="shared" si="40"/>
        <v>-0.10411079521306987</v>
      </c>
      <c r="I1299" s="87">
        <f t="shared" si="41"/>
        <v>2.4187361975575657E-5</v>
      </c>
      <c r="J1299" s="138">
        <v>96.897893209357122</v>
      </c>
      <c r="K1299" s="138">
        <v>25.375227272727301</v>
      </c>
    </row>
    <row r="1300" spans="1:11" x14ac:dyDescent="0.2">
      <c r="A1300" s="165" t="s">
        <v>3066</v>
      </c>
      <c r="B1300" s="165" t="s">
        <v>2333</v>
      </c>
      <c r="C1300" s="165" t="s">
        <v>1300</v>
      </c>
      <c r="D1300" s="165" t="s">
        <v>135</v>
      </c>
      <c r="E1300" s="165" t="s">
        <v>443</v>
      </c>
      <c r="F1300" s="171">
        <v>0.35594415000000001</v>
      </c>
      <c r="G1300" s="133">
        <v>0.22768310999999999</v>
      </c>
      <c r="H1300" s="55">
        <f t="shared" si="40"/>
        <v>0.56333137754486939</v>
      </c>
      <c r="I1300" s="87">
        <f t="shared" si="41"/>
        <v>2.4152296295525565E-5</v>
      </c>
      <c r="J1300" s="138">
        <v>1.9573948477909691</v>
      </c>
      <c r="K1300" s="138">
        <v>26.713045454545501</v>
      </c>
    </row>
    <row r="1301" spans="1:11" x14ac:dyDescent="0.2">
      <c r="A1301" s="165" t="s">
        <v>2039</v>
      </c>
      <c r="B1301" s="165" t="s">
        <v>2040</v>
      </c>
      <c r="C1301" s="165" t="s">
        <v>1695</v>
      </c>
      <c r="D1301" s="165" t="s">
        <v>135</v>
      </c>
      <c r="E1301" s="165" t="s">
        <v>443</v>
      </c>
      <c r="F1301" s="171">
        <v>0.34733823999999996</v>
      </c>
      <c r="G1301" s="133">
        <v>0.72958243999999994</v>
      </c>
      <c r="H1301" s="55">
        <f t="shared" si="40"/>
        <v>-0.5239218750933754</v>
      </c>
      <c r="I1301" s="87">
        <f t="shared" si="41"/>
        <v>2.3568349380784512E-5</v>
      </c>
      <c r="J1301" s="138">
        <v>762.54099472973985</v>
      </c>
      <c r="K1301" s="138">
        <v>18.6940909090909</v>
      </c>
    </row>
    <row r="1302" spans="1:11" x14ac:dyDescent="0.2">
      <c r="A1302" s="165" t="s">
        <v>2423</v>
      </c>
      <c r="B1302" s="165" t="s">
        <v>2244</v>
      </c>
      <c r="C1302" s="165" t="s">
        <v>1160</v>
      </c>
      <c r="D1302" s="165" t="s">
        <v>135</v>
      </c>
      <c r="E1302" s="165" t="s">
        <v>136</v>
      </c>
      <c r="F1302" s="171">
        <v>0.34289206</v>
      </c>
      <c r="G1302" s="133">
        <v>0.14005157000000001</v>
      </c>
      <c r="H1302" s="55">
        <f t="shared" si="40"/>
        <v>1.448327141209484</v>
      </c>
      <c r="I1302" s="87">
        <f t="shared" si="41"/>
        <v>2.326665750933996E-5</v>
      </c>
      <c r="J1302" s="138">
        <v>16.076642499999998</v>
      </c>
      <c r="K1302" s="138">
        <v>22.796272727272701</v>
      </c>
    </row>
    <row r="1303" spans="1:11" x14ac:dyDescent="0.2">
      <c r="A1303" s="165" t="s">
        <v>3487</v>
      </c>
      <c r="B1303" s="165" t="s">
        <v>3488</v>
      </c>
      <c r="C1303" s="165" t="s">
        <v>1624</v>
      </c>
      <c r="D1303" s="165" t="s">
        <v>135</v>
      </c>
      <c r="E1303" s="165" t="s">
        <v>136</v>
      </c>
      <c r="F1303" s="171">
        <v>0.34153401999999999</v>
      </c>
      <c r="G1303" s="171">
        <v>0.15955195999999999</v>
      </c>
      <c r="H1303" s="55">
        <f t="shared" si="40"/>
        <v>1.1405817891550818</v>
      </c>
      <c r="I1303" s="41">
        <f t="shared" si="41"/>
        <v>2.3174508826853748E-5</v>
      </c>
      <c r="J1303" s="138">
        <v>359.55907101985866</v>
      </c>
      <c r="K1303" s="173">
        <v>63.922454545454499</v>
      </c>
    </row>
    <row r="1304" spans="1:11" x14ac:dyDescent="0.2">
      <c r="A1304" s="165" t="s">
        <v>3427</v>
      </c>
      <c r="B1304" s="165" t="s">
        <v>833</v>
      </c>
      <c r="C1304" s="165" t="s">
        <v>1301</v>
      </c>
      <c r="D1304" s="165" t="s">
        <v>135</v>
      </c>
      <c r="E1304" s="165" t="s">
        <v>136</v>
      </c>
      <c r="F1304" s="171">
        <v>0.33826427000000003</v>
      </c>
      <c r="G1304" s="133">
        <v>1.1904039499999999</v>
      </c>
      <c r="H1304" s="55">
        <f t="shared" si="40"/>
        <v>-0.71584076984959588</v>
      </c>
      <c r="I1304" s="87">
        <f t="shared" si="41"/>
        <v>2.2952642641351629E-5</v>
      </c>
      <c r="J1304" s="138">
        <v>35.594600159999999</v>
      </c>
      <c r="K1304" s="138">
        <v>17.168318181818201</v>
      </c>
    </row>
    <row r="1305" spans="1:11" x14ac:dyDescent="0.2">
      <c r="A1305" s="165" t="s">
        <v>1692</v>
      </c>
      <c r="B1305" s="165" t="s">
        <v>1611</v>
      </c>
      <c r="C1305" s="165" t="s">
        <v>1695</v>
      </c>
      <c r="D1305" s="165" t="s">
        <v>135</v>
      </c>
      <c r="E1305" s="165" t="s">
        <v>136</v>
      </c>
      <c r="F1305" s="171">
        <v>0.33691958</v>
      </c>
      <c r="G1305" s="133">
        <v>0.63546207999999993</v>
      </c>
      <c r="H1305" s="55">
        <f t="shared" si="40"/>
        <v>-0.46980380009457046</v>
      </c>
      <c r="I1305" s="87">
        <f t="shared" si="41"/>
        <v>2.2861399812088581E-5</v>
      </c>
      <c r="J1305" s="138">
        <v>25.208324981360001</v>
      </c>
      <c r="K1305" s="138">
        <v>30.503909090909101</v>
      </c>
    </row>
    <row r="1306" spans="1:11" x14ac:dyDescent="0.2">
      <c r="A1306" s="165" t="s">
        <v>1676</v>
      </c>
      <c r="B1306" s="165" t="s">
        <v>1338</v>
      </c>
      <c r="C1306" s="165" t="s">
        <v>1695</v>
      </c>
      <c r="D1306" s="165" t="s">
        <v>389</v>
      </c>
      <c r="E1306" s="165" t="s">
        <v>443</v>
      </c>
      <c r="F1306" s="171">
        <v>0.33679273999999998</v>
      </c>
      <c r="G1306" s="133">
        <v>0.92536297999999995</v>
      </c>
      <c r="H1306" s="55">
        <f t="shared" si="40"/>
        <v>-0.63604256137413229</v>
      </c>
      <c r="I1306" s="87">
        <f t="shared" si="41"/>
        <v>2.2852793188655874E-5</v>
      </c>
      <c r="J1306" s="138">
        <v>25.930081579500001</v>
      </c>
      <c r="K1306" s="138">
        <v>50.222545454545497</v>
      </c>
    </row>
    <row r="1307" spans="1:11" x14ac:dyDescent="0.2">
      <c r="A1307" s="165" t="s">
        <v>2582</v>
      </c>
      <c r="B1307" s="165" t="s">
        <v>1231</v>
      </c>
      <c r="C1307" s="165" t="s">
        <v>1492</v>
      </c>
      <c r="D1307" s="165" t="s">
        <v>134</v>
      </c>
      <c r="E1307" s="165" t="s">
        <v>443</v>
      </c>
      <c r="F1307" s="171">
        <v>0.33516035999999999</v>
      </c>
      <c r="G1307" s="133">
        <v>1.1498659899999999</v>
      </c>
      <c r="H1307" s="55">
        <f t="shared" si="40"/>
        <v>-0.70852224266586061</v>
      </c>
      <c r="I1307" s="87">
        <f t="shared" si="41"/>
        <v>2.2742029392068993E-5</v>
      </c>
      <c r="J1307" s="138">
        <v>208.83110753239652</v>
      </c>
      <c r="K1307" s="138">
        <v>46.344499999999996</v>
      </c>
    </row>
    <row r="1308" spans="1:11" x14ac:dyDescent="0.2">
      <c r="A1308" s="165" t="s">
        <v>559</v>
      </c>
      <c r="B1308" s="165" t="s">
        <v>22</v>
      </c>
      <c r="C1308" s="165" t="s">
        <v>1493</v>
      </c>
      <c r="D1308" s="165" t="s">
        <v>135</v>
      </c>
      <c r="E1308" s="165" t="s">
        <v>136</v>
      </c>
      <c r="F1308" s="171">
        <v>0.33022372999999999</v>
      </c>
      <c r="G1308" s="133">
        <v>0.43792505999999998</v>
      </c>
      <c r="H1308" s="55">
        <f t="shared" si="40"/>
        <v>-0.24593552604639701</v>
      </c>
      <c r="I1308" s="87">
        <f t="shared" si="41"/>
        <v>2.2407058440976299E-5</v>
      </c>
      <c r="J1308" s="138">
        <v>16.976959300000001</v>
      </c>
      <c r="K1308" s="138">
        <v>53.419136363636397</v>
      </c>
    </row>
    <row r="1309" spans="1:11" x14ac:dyDescent="0.2">
      <c r="A1309" s="165" t="s">
        <v>3353</v>
      </c>
      <c r="B1309" s="165" t="s">
        <v>3354</v>
      </c>
      <c r="C1309" s="165" t="s">
        <v>1300</v>
      </c>
      <c r="D1309" s="165" t="s">
        <v>135</v>
      </c>
      <c r="E1309" s="165" t="s">
        <v>443</v>
      </c>
      <c r="F1309" s="171">
        <v>0.32890242999999997</v>
      </c>
      <c r="G1309" s="133">
        <v>8.4149420000000003E-2</v>
      </c>
      <c r="H1309" s="55">
        <f t="shared" si="40"/>
        <v>2.9085525485499479</v>
      </c>
      <c r="I1309" s="87">
        <f t="shared" si="41"/>
        <v>2.2317402720843581E-5</v>
      </c>
      <c r="J1309" s="138">
        <v>19.040730592784286</v>
      </c>
      <c r="K1309" s="138">
        <v>25.208772727272699</v>
      </c>
    </row>
    <row r="1310" spans="1:11" x14ac:dyDescent="0.2">
      <c r="A1310" s="165" t="s">
        <v>3351</v>
      </c>
      <c r="B1310" s="165" t="s">
        <v>3352</v>
      </c>
      <c r="C1310" s="165" t="s">
        <v>404</v>
      </c>
      <c r="D1310" s="165" t="s">
        <v>134</v>
      </c>
      <c r="E1310" s="165" t="s">
        <v>443</v>
      </c>
      <c r="F1310" s="171">
        <v>0.32851566999999998</v>
      </c>
      <c r="G1310" s="133">
        <v>1.1106033500000001</v>
      </c>
      <c r="H1310" s="55">
        <f t="shared" si="40"/>
        <v>-0.7042007211665624</v>
      </c>
      <c r="I1310" s="87">
        <f t="shared" si="41"/>
        <v>2.2291159440499581E-5</v>
      </c>
      <c r="J1310" s="138">
        <v>715.30968434028944</v>
      </c>
      <c r="K1310" s="138">
        <v>9.5355909090909101</v>
      </c>
    </row>
    <row r="1311" spans="1:11" x14ac:dyDescent="0.2">
      <c r="A1311" s="165" t="s">
        <v>2641</v>
      </c>
      <c r="B1311" s="165" t="s">
        <v>1806</v>
      </c>
      <c r="C1311" s="165" t="s">
        <v>1491</v>
      </c>
      <c r="D1311" s="165" t="s">
        <v>389</v>
      </c>
      <c r="E1311" s="165" t="s">
        <v>443</v>
      </c>
      <c r="F1311" s="171">
        <v>0.32782953000000004</v>
      </c>
      <c r="G1311" s="171">
        <v>0.20418329000000002</v>
      </c>
      <c r="H1311" s="55">
        <f t="shared" si="40"/>
        <v>0.60556493139081069</v>
      </c>
      <c r="I1311" s="41">
        <f t="shared" si="41"/>
        <v>2.2244601977537455E-5</v>
      </c>
      <c r="J1311" s="138">
        <v>7.0928446379999999</v>
      </c>
      <c r="K1311" s="173">
        <v>92.509454545454503</v>
      </c>
    </row>
    <row r="1312" spans="1:11" x14ac:dyDescent="0.2">
      <c r="A1312" s="165" t="s">
        <v>747</v>
      </c>
      <c r="B1312" s="165" t="s">
        <v>3257</v>
      </c>
      <c r="C1312" s="165" t="s">
        <v>1568</v>
      </c>
      <c r="D1312" s="165" t="s">
        <v>135</v>
      </c>
      <c r="E1312" s="165" t="s">
        <v>136</v>
      </c>
      <c r="F1312" s="171">
        <v>0.32685895000000004</v>
      </c>
      <c r="G1312" s="133">
        <v>1.354087E-2</v>
      </c>
      <c r="H1312" s="55">
        <f t="shared" si="40"/>
        <v>23.138696405770091</v>
      </c>
      <c r="I1312" s="87">
        <f t="shared" si="41"/>
        <v>2.2178744073317056E-5</v>
      </c>
      <c r="J1312" s="138">
        <v>13.253013547627063</v>
      </c>
      <c r="K1312" s="138">
        <v>28.6369545454545</v>
      </c>
    </row>
    <row r="1313" spans="1:11" x14ac:dyDescent="0.2">
      <c r="A1313" s="165" t="s">
        <v>1308</v>
      </c>
      <c r="B1313" s="165" t="s">
        <v>1309</v>
      </c>
      <c r="C1313" s="165" t="s">
        <v>1307</v>
      </c>
      <c r="D1313" s="165" t="s">
        <v>135</v>
      </c>
      <c r="E1313" s="165" t="s">
        <v>443</v>
      </c>
      <c r="F1313" s="171">
        <v>0.32636367999999999</v>
      </c>
      <c r="G1313" s="133">
        <v>0.5171559</v>
      </c>
      <c r="H1313" s="55">
        <f t="shared" si="40"/>
        <v>-0.36892592736542307</v>
      </c>
      <c r="I1313" s="87">
        <f t="shared" si="41"/>
        <v>2.2145137936550134E-5</v>
      </c>
      <c r="J1313" s="138">
        <v>88.826924621339614</v>
      </c>
      <c r="K1313" s="138">
        <v>66.965863636363594</v>
      </c>
    </row>
    <row r="1314" spans="1:11" x14ac:dyDescent="0.2">
      <c r="A1314" s="165" t="s">
        <v>3293</v>
      </c>
      <c r="B1314" s="165" t="s">
        <v>3294</v>
      </c>
      <c r="C1314" s="165" t="s">
        <v>1301</v>
      </c>
      <c r="D1314" s="165" t="s">
        <v>134</v>
      </c>
      <c r="E1314" s="165" t="s">
        <v>136</v>
      </c>
      <c r="F1314" s="171">
        <v>0.32240540000000001</v>
      </c>
      <c r="G1314" s="133">
        <v>9.51602E-2</v>
      </c>
      <c r="H1314" s="55">
        <f t="shared" si="40"/>
        <v>2.3880277679113746</v>
      </c>
      <c r="I1314" s="87">
        <f t="shared" si="41"/>
        <v>2.1876552116609974E-5</v>
      </c>
      <c r="J1314" s="138">
        <v>11.892488715000001</v>
      </c>
      <c r="K1314" s="138">
        <v>21.108545454545499</v>
      </c>
    </row>
    <row r="1315" spans="1:11" x14ac:dyDescent="0.2">
      <c r="A1315" s="165" t="s">
        <v>2403</v>
      </c>
      <c r="B1315" s="165" t="s">
        <v>1028</v>
      </c>
      <c r="C1315" s="165" t="s">
        <v>3069</v>
      </c>
      <c r="D1315" s="165" t="s">
        <v>389</v>
      </c>
      <c r="E1315" s="165" t="s">
        <v>443</v>
      </c>
      <c r="F1315" s="171">
        <v>0.32031559000000004</v>
      </c>
      <c r="G1315" s="133">
        <v>0.59460381000000007</v>
      </c>
      <c r="H1315" s="55">
        <f t="shared" si="40"/>
        <v>-0.46129576599921218</v>
      </c>
      <c r="I1315" s="87">
        <f t="shared" si="41"/>
        <v>2.1734749785201095E-5</v>
      </c>
      <c r="J1315" s="138">
        <v>62.029432569999997</v>
      </c>
      <c r="K1315" s="138">
        <v>15.934954545454501</v>
      </c>
    </row>
    <row r="1316" spans="1:11" x14ac:dyDescent="0.2">
      <c r="A1316" s="165" t="s">
        <v>3033</v>
      </c>
      <c r="B1316" s="165" t="s">
        <v>2310</v>
      </c>
      <c r="C1316" s="165" t="s">
        <v>1300</v>
      </c>
      <c r="D1316" s="165" t="s">
        <v>135</v>
      </c>
      <c r="E1316" s="165" t="s">
        <v>443</v>
      </c>
      <c r="F1316" s="171">
        <v>0.32022209000000001</v>
      </c>
      <c r="G1316" s="133">
        <v>0.17712726000000001</v>
      </c>
      <c r="H1316" s="55">
        <f t="shared" si="40"/>
        <v>0.8078645263298263</v>
      </c>
      <c r="I1316" s="87">
        <f t="shared" si="41"/>
        <v>2.1728405419930218E-5</v>
      </c>
      <c r="J1316" s="138">
        <v>93.295918239239171</v>
      </c>
      <c r="K1316" s="138">
        <v>27.359590909090901</v>
      </c>
    </row>
    <row r="1317" spans="1:11" x14ac:dyDescent="0.2">
      <c r="A1317" s="165" t="s">
        <v>2100</v>
      </c>
      <c r="B1317" s="165" t="s">
        <v>2098</v>
      </c>
      <c r="C1317" s="165" t="s">
        <v>433</v>
      </c>
      <c r="D1317" s="165" t="s">
        <v>134</v>
      </c>
      <c r="E1317" s="165" t="s">
        <v>443</v>
      </c>
      <c r="F1317" s="171">
        <v>0.31902862999999998</v>
      </c>
      <c r="G1317" s="171">
        <v>1.66575104</v>
      </c>
      <c r="H1317" s="55">
        <f t="shared" si="40"/>
        <v>-0.80847760419228076</v>
      </c>
      <c r="I1317" s="41">
        <f t="shared" si="41"/>
        <v>2.1647424177404225E-5</v>
      </c>
      <c r="J1317" s="138">
        <v>41.559854370000004</v>
      </c>
      <c r="K1317" s="173">
        <v>41.839363636363601</v>
      </c>
    </row>
    <row r="1318" spans="1:11" x14ac:dyDescent="0.2">
      <c r="A1318" s="165" t="s">
        <v>2420</v>
      </c>
      <c r="B1318" s="165" t="s">
        <v>1376</v>
      </c>
      <c r="C1318" s="170" t="s">
        <v>1160</v>
      </c>
      <c r="D1318" s="170" t="s">
        <v>135</v>
      </c>
      <c r="E1318" s="170" t="s">
        <v>443</v>
      </c>
      <c r="F1318" s="133">
        <v>0.31522850000000002</v>
      </c>
      <c r="G1318" s="133">
        <v>0.26666220000000002</v>
      </c>
      <c r="H1318" s="55">
        <f t="shared" si="40"/>
        <v>0.18212667562181672</v>
      </c>
      <c r="I1318" s="87">
        <f t="shared" si="41"/>
        <v>2.1389569495085341E-5</v>
      </c>
      <c r="J1318" s="138">
        <v>66.88861168798384</v>
      </c>
      <c r="K1318" s="138">
        <v>52.667681818181798</v>
      </c>
    </row>
    <row r="1319" spans="1:11" x14ac:dyDescent="0.2">
      <c r="A1319" s="165" t="s">
        <v>3640</v>
      </c>
      <c r="B1319" s="165" t="s">
        <v>3641</v>
      </c>
      <c r="C1319" s="170" t="s">
        <v>1491</v>
      </c>
      <c r="D1319" s="170" t="s">
        <v>134</v>
      </c>
      <c r="E1319" s="170" t="s">
        <v>136</v>
      </c>
      <c r="F1319" s="133">
        <v>0.31455988000000001</v>
      </c>
      <c r="G1319" s="133">
        <v>9.068524E-2</v>
      </c>
      <c r="H1319" s="55">
        <f t="shared" si="40"/>
        <v>2.468699867806492</v>
      </c>
      <c r="I1319" s="87">
        <f t="shared" si="41"/>
        <v>2.1344200837252042E-5</v>
      </c>
      <c r="J1319" s="138">
        <v>265.58214630213399</v>
      </c>
      <c r="K1319" s="138">
        <v>31.722681818181801</v>
      </c>
    </row>
    <row r="1320" spans="1:11" x14ac:dyDescent="0.2">
      <c r="A1320" s="165" t="s">
        <v>1658</v>
      </c>
      <c r="B1320" s="165" t="s">
        <v>146</v>
      </c>
      <c r="C1320" s="165" t="s">
        <v>1695</v>
      </c>
      <c r="D1320" s="165" t="s">
        <v>134</v>
      </c>
      <c r="E1320" s="165" t="s">
        <v>443</v>
      </c>
      <c r="F1320" s="171">
        <v>0.31447040000000004</v>
      </c>
      <c r="G1320" s="133">
        <v>1.3603848999999999</v>
      </c>
      <c r="H1320" s="55">
        <f t="shared" si="40"/>
        <v>-0.76883718718136307</v>
      </c>
      <c r="I1320" s="87">
        <f t="shared" si="41"/>
        <v>2.1338129245760729E-5</v>
      </c>
      <c r="J1320" s="138">
        <v>5.4849702771000004</v>
      </c>
      <c r="K1320" s="138">
        <v>11.876590909090901</v>
      </c>
    </row>
    <row r="1321" spans="1:11" x14ac:dyDescent="0.2">
      <c r="A1321" s="165" t="s">
        <v>1519</v>
      </c>
      <c r="B1321" s="165" t="s">
        <v>1520</v>
      </c>
      <c r="C1321" s="165" t="s">
        <v>1302</v>
      </c>
      <c r="D1321" s="165" t="s">
        <v>389</v>
      </c>
      <c r="E1321" s="165" t="s">
        <v>136</v>
      </c>
      <c r="F1321" s="171">
        <v>0.31423955999999997</v>
      </c>
      <c r="G1321" s="133">
        <v>0.55443768000000004</v>
      </c>
      <c r="H1321" s="55">
        <f t="shared" si="40"/>
        <v>-0.43322834768372898</v>
      </c>
      <c r="I1321" s="87">
        <f t="shared" si="41"/>
        <v>2.132246578822993E-5</v>
      </c>
      <c r="J1321" s="138">
        <v>70.12225883107044</v>
      </c>
      <c r="K1321" s="138">
        <v>15.9024545454545</v>
      </c>
    </row>
    <row r="1322" spans="1:11" x14ac:dyDescent="0.2">
      <c r="A1322" s="165" t="s">
        <v>1660</v>
      </c>
      <c r="B1322" s="165" t="s">
        <v>181</v>
      </c>
      <c r="C1322" s="165" t="s">
        <v>1695</v>
      </c>
      <c r="D1322" s="165" t="s">
        <v>134</v>
      </c>
      <c r="E1322" s="165" t="s">
        <v>443</v>
      </c>
      <c r="F1322" s="171">
        <v>0.31321590000000005</v>
      </c>
      <c r="G1322" s="133">
        <v>7.1818220000000002E-2</v>
      </c>
      <c r="H1322" s="55">
        <f t="shared" si="40"/>
        <v>3.3612317320033833</v>
      </c>
      <c r="I1322" s="87">
        <f t="shared" si="41"/>
        <v>2.1253006184452552E-5</v>
      </c>
      <c r="J1322" s="138">
        <v>6.0291203790000001</v>
      </c>
      <c r="K1322" s="138">
        <v>22.882227272727299</v>
      </c>
    </row>
    <row r="1323" spans="1:11" x14ac:dyDescent="0.2">
      <c r="A1323" s="165" t="s">
        <v>2075</v>
      </c>
      <c r="B1323" s="165" t="s">
        <v>867</v>
      </c>
      <c r="C1323" s="165" t="s">
        <v>1302</v>
      </c>
      <c r="D1323" s="165" t="s">
        <v>389</v>
      </c>
      <c r="E1323" s="165" t="s">
        <v>136</v>
      </c>
      <c r="F1323" s="171">
        <v>0.31033046000000003</v>
      </c>
      <c r="G1323" s="133">
        <v>0.48212784000000003</v>
      </c>
      <c r="H1323" s="55">
        <f t="shared" si="40"/>
        <v>-0.35633159039312057</v>
      </c>
      <c r="I1323" s="87">
        <f t="shared" si="41"/>
        <v>2.1057217036568085E-5</v>
      </c>
      <c r="J1323" s="138">
        <v>22.018446314372266</v>
      </c>
      <c r="K1323" s="138">
        <v>6.9565454545454504</v>
      </c>
    </row>
    <row r="1324" spans="1:11" x14ac:dyDescent="0.2">
      <c r="A1324" s="165" t="s">
        <v>1002</v>
      </c>
      <c r="B1324" s="165" t="s">
        <v>2861</v>
      </c>
      <c r="C1324" s="165" t="s">
        <v>1494</v>
      </c>
      <c r="D1324" s="165" t="s">
        <v>135</v>
      </c>
      <c r="E1324" s="165" t="s">
        <v>136</v>
      </c>
      <c r="F1324" s="171">
        <v>0.30520454999999996</v>
      </c>
      <c r="G1324" s="133">
        <v>0.84701567</v>
      </c>
      <c r="H1324" s="55">
        <f t="shared" si="40"/>
        <v>-0.63967071589124203</v>
      </c>
      <c r="I1324" s="87">
        <f t="shared" si="41"/>
        <v>2.0709402647416868E-5</v>
      </c>
      <c r="J1324" s="138">
        <v>201.58606330000001</v>
      </c>
      <c r="K1324" s="138">
        <v>22.449045454545502</v>
      </c>
    </row>
    <row r="1325" spans="1:11" x14ac:dyDescent="0.2">
      <c r="A1325" s="165" t="s">
        <v>3778</v>
      </c>
      <c r="B1325" s="165" t="s">
        <v>3779</v>
      </c>
      <c r="C1325" s="170" t="s">
        <v>2839</v>
      </c>
      <c r="D1325" s="170" t="s">
        <v>389</v>
      </c>
      <c r="E1325" s="170" t="s">
        <v>443</v>
      </c>
      <c r="F1325" s="133">
        <v>0.30036832000000002</v>
      </c>
      <c r="G1325" s="133">
        <v>2.5195349999999998E-2</v>
      </c>
      <c r="H1325" s="55">
        <f t="shared" si="40"/>
        <v>10.921577592690717</v>
      </c>
      <c r="I1325" s="87">
        <f t="shared" si="41"/>
        <v>2.0381244255395793E-5</v>
      </c>
      <c r="J1325" s="138">
        <v>30.938232579999998</v>
      </c>
      <c r="K1325" s="138">
        <v>43.792818181818198</v>
      </c>
    </row>
    <row r="1326" spans="1:11" x14ac:dyDescent="0.2">
      <c r="A1326" s="165" t="s">
        <v>2404</v>
      </c>
      <c r="B1326" s="165" t="s">
        <v>1036</v>
      </c>
      <c r="C1326" s="165" t="s">
        <v>3069</v>
      </c>
      <c r="D1326" s="165" t="s">
        <v>389</v>
      </c>
      <c r="E1326" s="165" t="s">
        <v>443</v>
      </c>
      <c r="F1326" s="171">
        <v>0.3000237</v>
      </c>
      <c r="G1326" s="133">
        <v>0.15197295999999999</v>
      </c>
      <c r="H1326" s="55">
        <f t="shared" si="40"/>
        <v>0.97419132982604295</v>
      </c>
      <c r="I1326" s="87">
        <f t="shared" si="41"/>
        <v>2.0357860349944995E-5</v>
      </c>
      <c r="J1326" s="138">
        <v>4.3867613200000006</v>
      </c>
      <c r="K1326" s="138">
        <v>33.622909090909097</v>
      </c>
    </row>
    <row r="1327" spans="1:11" x14ac:dyDescent="0.2">
      <c r="A1327" s="165" t="s">
        <v>3332</v>
      </c>
      <c r="B1327" s="165" t="s">
        <v>3333</v>
      </c>
      <c r="C1327" s="165" t="s">
        <v>1695</v>
      </c>
      <c r="D1327" s="165" t="s">
        <v>389</v>
      </c>
      <c r="E1327" s="165" t="s">
        <v>443</v>
      </c>
      <c r="F1327" s="171">
        <v>0.29734896999999999</v>
      </c>
      <c r="G1327" s="133">
        <v>0</v>
      </c>
      <c r="H1327" s="55" t="str">
        <f t="shared" si="40"/>
        <v/>
      </c>
      <c r="I1327" s="87">
        <f t="shared" si="41"/>
        <v>2.0176368755068294E-5</v>
      </c>
      <c r="J1327" s="138">
        <v>10.60912531152</v>
      </c>
      <c r="K1327" s="138">
        <v>40.457181818181802</v>
      </c>
    </row>
    <row r="1328" spans="1:11" x14ac:dyDescent="0.2">
      <c r="A1328" s="165" t="s">
        <v>1437</v>
      </c>
      <c r="B1328" s="165" t="s">
        <v>1864</v>
      </c>
      <c r="C1328" s="165" t="s">
        <v>1301</v>
      </c>
      <c r="D1328" s="165" t="s">
        <v>134</v>
      </c>
      <c r="E1328" s="165" t="s">
        <v>443</v>
      </c>
      <c r="F1328" s="171">
        <v>0.29669496000000001</v>
      </c>
      <c r="G1328" s="133">
        <v>0.74704831999999999</v>
      </c>
      <c r="H1328" s="55">
        <f t="shared" si="40"/>
        <v>-0.60284368218644813</v>
      </c>
      <c r="I1328" s="87">
        <f t="shared" si="41"/>
        <v>2.013199144671743E-5</v>
      </c>
      <c r="J1328" s="138">
        <v>17.795477700600003</v>
      </c>
      <c r="K1328" s="138">
        <v>16.045500000000001</v>
      </c>
    </row>
    <row r="1329" spans="1:11" x14ac:dyDescent="0.2">
      <c r="A1329" s="165" t="s">
        <v>2727</v>
      </c>
      <c r="B1329" s="165" t="s">
        <v>503</v>
      </c>
      <c r="C1329" s="165" t="s">
        <v>1491</v>
      </c>
      <c r="D1329" s="165" t="s">
        <v>134</v>
      </c>
      <c r="E1329" s="165" t="s">
        <v>443</v>
      </c>
      <c r="F1329" s="171">
        <v>0.29369373999999998</v>
      </c>
      <c r="G1329" s="133">
        <v>0.63961625</v>
      </c>
      <c r="H1329" s="55">
        <f t="shared" si="40"/>
        <v>-0.54082820753850458</v>
      </c>
      <c r="I1329" s="87">
        <f t="shared" si="41"/>
        <v>1.9928346142564918E-5</v>
      </c>
      <c r="J1329" s="138">
        <v>11.020309156788999</v>
      </c>
      <c r="K1329" s="138">
        <v>138.84190909090901</v>
      </c>
    </row>
    <row r="1330" spans="1:11" x14ac:dyDescent="0.2">
      <c r="A1330" s="165" t="s">
        <v>583</v>
      </c>
      <c r="B1330" s="165" t="s">
        <v>2851</v>
      </c>
      <c r="C1330" s="165" t="s">
        <v>1494</v>
      </c>
      <c r="D1330" s="165" t="s">
        <v>135</v>
      </c>
      <c r="E1330" s="165" t="s">
        <v>136</v>
      </c>
      <c r="F1330" s="171">
        <v>0.29264561</v>
      </c>
      <c r="G1330" s="133">
        <v>0.57221199</v>
      </c>
      <c r="H1330" s="55">
        <f t="shared" si="40"/>
        <v>-0.48857134223978771</v>
      </c>
      <c r="I1330" s="87">
        <f t="shared" si="41"/>
        <v>1.9857226147149262E-5</v>
      </c>
      <c r="J1330" s="138">
        <v>8.2751231979999993</v>
      </c>
      <c r="K1330" s="138">
        <v>66.193136363636398</v>
      </c>
    </row>
    <row r="1331" spans="1:11" x14ac:dyDescent="0.2">
      <c r="A1331" s="165" t="s">
        <v>2970</v>
      </c>
      <c r="B1331" s="165" t="s">
        <v>2971</v>
      </c>
      <c r="C1331" s="165" t="s">
        <v>1300</v>
      </c>
      <c r="D1331" s="165" t="s">
        <v>135</v>
      </c>
      <c r="E1331" s="165" t="s">
        <v>443</v>
      </c>
      <c r="F1331" s="171">
        <v>0.29170240000000003</v>
      </c>
      <c r="G1331" s="171">
        <v>2.1535778900000002</v>
      </c>
      <c r="H1331" s="55">
        <f t="shared" si="40"/>
        <v>-0.86454987239862491</v>
      </c>
      <c r="I1331" s="41">
        <f t="shared" si="41"/>
        <v>1.9793225411671796E-5</v>
      </c>
      <c r="J1331" s="138">
        <v>8.7744932999901479</v>
      </c>
      <c r="K1331" s="173">
        <v>17.640045454545501</v>
      </c>
    </row>
    <row r="1332" spans="1:11" x14ac:dyDescent="0.2">
      <c r="A1332" s="165" t="s">
        <v>2968</v>
      </c>
      <c r="B1332" s="165" t="s">
        <v>2969</v>
      </c>
      <c r="C1332" s="165" t="s">
        <v>1300</v>
      </c>
      <c r="D1332" s="165" t="s">
        <v>135</v>
      </c>
      <c r="E1332" s="165" t="s">
        <v>443</v>
      </c>
      <c r="F1332" s="171">
        <v>0.28728646000000002</v>
      </c>
      <c r="G1332" s="171">
        <v>0.27602151000000003</v>
      </c>
      <c r="H1332" s="55">
        <f t="shared" si="40"/>
        <v>4.081185556879241E-2</v>
      </c>
      <c r="I1332" s="41">
        <f t="shared" si="41"/>
        <v>1.9493585450449612E-5</v>
      </c>
      <c r="J1332" s="138">
        <v>2.8195485099976003</v>
      </c>
      <c r="K1332" s="173">
        <v>20.9054545454545</v>
      </c>
    </row>
    <row r="1333" spans="1:11" x14ac:dyDescent="0.2">
      <c r="A1333" s="165" t="s">
        <v>2884</v>
      </c>
      <c r="B1333" s="165" t="s">
        <v>2885</v>
      </c>
      <c r="C1333" s="165" t="s">
        <v>2879</v>
      </c>
      <c r="D1333" s="165" t="s">
        <v>135</v>
      </c>
      <c r="E1333" s="165" t="s">
        <v>443</v>
      </c>
      <c r="F1333" s="171">
        <v>0.28506485999999998</v>
      </c>
      <c r="G1333" s="133">
        <v>0.15014282000000001</v>
      </c>
      <c r="H1333" s="55">
        <f t="shared" si="40"/>
        <v>0.89862465617736476</v>
      </c>
      <c r="I1333" s="87">
        <f t="shared" si="41"/>
        <v>1.9342840617446622E-5</v>
      </c>
      <c r="J1333" s="138">
        <v>96.04</v>
      </c>
      <c r="K1333" s="138">
        <v>154.598136363636</v>
      </c>
    </row>
    <row r="1334" spans="1:11" x14ac:dyDescent="0.2">
      <c r="A1334" s="165" t="s">
        <v>3673</v>
      </c>
      <c r="B1334" s="165" t="s">
        <v>3674</v>
      </c>
      <c r="C1334" s="170" t="s">
        <v>1492</v>
      </c>
      <c r="D1334" s="170" t="s">
        <v>135</v>
      </c>
      <c r="E1334" s="170" t="s">
        <v>443</v>
      </c>
      <c r="F1334" s="133">
        <v>0.28170972</v>
      </c>
      <c r="G1334" s="133">
        <v>0.23657614999999999</v>
      </c>
      <c r="H1334" s="55">
        <f t="shared" si="40"/>
        <v>0.19077819129274021</v>
      </c>
      <c r="I1334" s="87">
        <f t="shared" si="41"/>
        <v>1.911518036402493E-5</v>
      </c>
      <c r="J1334" s="138">
        <v>4.4576323200000001</v>
      </c>
      <c r="K1334" s="138">
        <v>127.788772727273</v>
      </c>
    </row>
    <row r="1335" spans="1:11" x14ac:dyDescent="0.2">
      <c r="A1335" s="165" t="s">
        <v>3037</v>
      </c>
      <c r="B1335" s="165" t="s">
        <v>1506</v>
      </c>
      <c r="C1335" s="165" t="s">
        <v>1300</v>
      </c>
      <c r="D1335" s="165" t="s">
        <v>135</v>
      </c>
      <c r="E1335" s="165" t="s">
        <v>136</v>
      </c>
      <c r="F1335" s="171">
        <v>0.28039034000000002</v>
      </c>
      <c r="G1335" s="133">
        <v>1.39213571</v>
      </c>
      <c r="H1335" s="55">
        <f t="shared" si="40"/>
        <v>-0.79858979409414044</v>
      </c>
      <c r="I1335" s="87">
        <f t="shared" si="41"/>
        <v>1.9025654923906331E-5</v>
      </c>
      <c r="J1335" s="138">
        <v>16.87196754</v>
      </c>
      <c r="K1335" s="138">
        <v>22.860272727272701</v>
      </c>
    </row>
    <row r="1336" spans="1:11" x14ac:dyDescent="0.2">
      <c r="A1336" s="165" t="s">
        <v>2288</v>
      </c>
      <c r="B1336" s="165" t="s">
        <v>1831</v>
      </c>
      <c r="C1336" s="165" t="s">
        <v>1403</v>
      </c>
      <c r="D1336" s="165" t="s">
        <v>135</v>
      </c>
      <c r="E1336" s="165" t="s">
        <v>136</v>
      </c>
      <c r="F1336" s="171">
        <v>0.28034238</v>
      </c>
      <c r="G1336" s="133">
        <v>0.48967750999999998</v>
      </c>
      <c r="H1336" s="55">
        <f t="shared" si="40"/>
        <v>-0.42749590439634444</v>
      </c>
      <c r="I1336" s="87">
        <f t="shared" si="41"/>
        <v>1.9022400637720328E-5</v>
      </c>
      <c r="J1336" s="138">
        <v>40.730441499999998</v>
      </c>
      <c r="K1336" s="138">
        <v>24.877636363636402</v>
      </c>
    </row>
    <row r="1337" spans="1:11" x14ac:dyDescent="0.2">
      <c r="A1337" s="165" t="s">
        <v>3330</v>
      </c>
      <c r="B1337" s="165" t="s">
        <v>3331</v>
      </c>
      <c r="C1337" s="170" t="s">
        <v>1695</v>
      </c>
      <c r="D1337" s="170" t="s">
        <v>389</v>
      </c>
      <c r="E1337" s="170" t="s">
        <v>136</v>
      </c>
      <c r="F1337" s="133">
        <v>0.28018464000000004</v>
      </c>
      <c r="G1337" s="133">
        <v>0.48985601000000001</v>
      </c>
      <c r="H1337" s="55">
        <f t="shared" si="40"/>
        <v>-0.42802653375631738</v>
      </c>
      <c r="I1337" s="87">
        <f t="shared" si="41"/>
        <v>1.9011697320310406E-5</v>
      </c>
      <c r="J1337" s="138">
        <v>48.911668032899996</v>
      </c>
      <c r="K1337" s="138">
        <v>40.569136363636403</v>
      </c>
    </row>
    <row r="1338" spans="1:11" x14ac:dyDescent="0.2">
      <c r="A1338" s="165" t="s">
        <v>1295</v>
      </c>
      <c r="B1338" s="165" t="s">
        <v>805</v>
      </c>
      <c r="C1338" s="165" t="s">
        <v>1492</v>
      </c>
      <c r="D1338" s="165" t="s">
        <v>135</v>
      </c>
      <c r="E1338" s="165" t="s">
        <v>136</v>
      </c>
      <c r="F1338" s="171">
        <v>0.27805276000000001</v>
      </c>
      <c r="G1338" s="133">
        <v>2.8271644900000004</v>
      </c>
      <c r="H1338" s="55">
        <f t="shared" si="40"/>
        <v>-0.90164959945432821</v>
      </c>
      <c r="I1338" s="87">
        <f t="shared" si="41"/>
        <v>1.8867040363800499E-5</v>
      </c>
      <c r="J1338" s="138">
        <v>76.076577760000006</v>
      </c>
      <c r="K1338" s="138">
        <v>44.899500000000003</v>
      </c>
    </row>
    <row r="1339" spans="1:11" x14ac:dyDescent="0.2">
      <c r="A1339" s="165" t="s">
        <v>3634</v>
      </c>
      <c r="B1339" s="165" t="s">
        <v>3635</v>
      </c>
      <c r="C1339" s="170" t="s">
        <v>1492</v>
      </c>
      <c r="D1339" s="170" t="s">
        <v>135</v>
      </c>
      <c r="E1339" s="170" t="s">
        <v>443</v>
      </c>
      <c r="F1339" s="133">
        <v>0.27732095000000001</v>
      </c>
      <c r="G1339" s="133">
        <v>0.26821208000000002</v>
      </c>
      <c r="H1339" s="55">
        <f t="shared" si="40"/>
        <v>3.396144573354043E-2</v>
      </c>
      <c r="I1339" s="87">
        <f t="shared" si="41"/>
        <v>1.8817384000710871E-5</v>
      </c>
      <c r="J1339" s="138">
        <v>355.15726620999999</v>
      </c>
      <c r="K1339" s="138">
        <v>31.451499999999999</v>
      </c>
    </row>
    <row r="1340" spans="1:11" x14ac:dyDescent="0.2">
      <c r="A1340" s="165" t="s">
        <v>3454</v>
      </c>
      <c r="B1340" s="165" t="s">
        <v>283</v>
      </c>
      <c r="C1340" s="165" t="s">
        <v>1301</v>
      </c>
      <c r="D1340" s="165" t="s">
        <v>134</v>
      </c>
      <c r="E1340" s="165" t="s">
        <v>136</v>
      </c>
      <c r="F1340" s="171">
        <v>0.27604459999999997</v>
      </c>
      <c r="G1340" s="133">
        <v>0.58180219999999994</v>
      </c>
      <c r="H1340" s="55">
        <f t="shared" si="40"/>
        <v>-0.52553531079806848</v>
      </c>
      <c r="I1340" s="87">
        <f t="shared" si="41"/>
        <v>1.8730778325700353E-5</v>
      </c>
      <c r="J1340" s="138">
        <v>17.759342485695054</v>
      </c>
      <c r="K1340" s="138">
        <v>31.815863636363598</v>
      </c>
    </row>
    <row r="1341" spans="1:11" x14ac:dyDescent="0.2">
      <c r="A1341" s="165" t="s">
        <v>1685</v>
      </c>
      <c r="B1341" s="165" t="s">
        <v>2923</v>
      </c>
      <c r="C1341" s="170" t="s">
        <v>1624</v>
      </c>
      <c r="D1341" s="170" t="s">
        <v>389</v>
      </c>
      <c r="E1341" s="170" t="s">
        <v>443</v>
      </c>
      <c r="F1341" s="133">
        <v>0.2716209</v>
      </c>
      <c r="G1341" s="133">
        <v>0.11376116</v>
      </c>
      <c r="H1341" s="55">
        <f t="shared" si="40"/>
        <v>1.3876417926821421</v>
      </c>
      <c r="I1341" s="87">
        <f t="shared" si="41"/>
        <v>1.8430611816087777E-5</v>
      </c>
      <c r="J1341" s="138">
        <v>36.940424099629752</v>
      </c>
      <c r="K1341" s="138">
        <v>145.90172727272699</v>
      </c>
    </row>
    <row r="1342" spans="1:11" x14ac:dyDescent="0.2">
      <c r="A1342" s="165" t="s">
        <v>1682</v>
      </c>
      <c r="B1342" s="165" t="s">
        <v>153</v>
      </c>
      <c r="C1342" s="165" t="s">
        <v>1695</v>
      </c>
      <c r="D1342" s="165" t="s">
        <v>134</v>
      </c>
      <c r="E1342" s="165" t="s">
        <v>443</v>
      </c>
      <c r="F1342" s="171">
        <v>0.27110899999999999</v>
      </c>
      <c r="G1342" s="133">
        <v>3.1904436499999997</v>
      </c>
      <c r="H1342" s="55">
        <f t="shared" si="40"/>
        <v>-0.91502467062848769</v>
      </c>
      <c r="I1342" s="87">
        <f t="shared" si="41"/>
        <v>1.8395877264406903E-5</v>
      </c>
      <c r="J1342" s="138">
        <v>8.7389419632000003</v>
      </c>
      <c r="K1342" s="138">
        <v>14.087272727272699</v>
      </c>
    </row>
    <row r="1343" spans="1:11" x14ac:dyDescent="0.2">
      <c r="A1343" s="165" t="s">
        <v>541</v>
      </c>
      <c r="B1343" s="165" t="s">
        <v>476</v>
      </c>
      <c r="C1343" s="165" t="s">
        <v>433</v>
      </c>
      <c r="D1343" s="165" t="s">
        <v>134</v>
      </c>
      <c r="E1343" s="165" t="s">
        <v>443</v>
      </c>
      <c r="F1343" s="171">
        <v>0.27110058000000004</v>
      </c>
      <c r="G1343" s="133">
        <v>0.27289485999999996</v>
      </c>
      <c r="H1343" s="55">
        <f t="shared" si="40"/>
        <v>-6.5749864251746226E-3</v>
      </c>
      <c r="I1343" s="87">
        <f t="shared" si="41"/>
        <v>1.8395305932261657E-5</v>
      </c>
      <c r="J1343" s="138">
        <v>76.507779999999997</v>
      </c>
      <c r="K1343" s="138">
        <v>61.046363636363601</v>
      </c>
    </row>
    <row r="1344" spans="1:11" x14ac:dyDescent="0.2">
      <c r="A1344" s="165" t="s">
        <v>2391</v>
      </c>
      <c r="B1344" s="165" t="s">
        <v>1024</v>
      </c>
      <c r="C1344" s="165" t="s">
        <v>3069</v>
      </c>
      <c r="D1344" s="165" t="s">
        <v>134</v>
      </c>
      <c r="E1344" s="165" t="s">
        <v>443</v>
      </c>
      <c r="F1344" s="171">
        <v>0.26938804</v>
      </c>
      <c r="G1344" s="133">
        <v>0.93763121999999999</v>
      </c>
      <c r="H1344" s="55">
        <f t="shared" si="40"/>
        <v>-0.71269297112355112</v>
      </c>
      <c r="I1344" s="87">
        <f t="shared" si="41"/>
        <v>1.8279102945085323E-5</v>
      </c>
      <c r="J1344" s="138">
        <v>76.887827770000001</v>
      </c>
      <c r="K1344" s="138">
        <v>13.6134090909091</v>
      </c>
    </row>
    <row r="1345" spans="1:11" x14ac:dyDescent="0.2">
      <c r="A1345" s="165" t="s">
        <v>2668</v>
      </c>
      <c r="B1345" s="165" t="s">
        <v>106</v>
      </c>
      <c r="C1345" s="165" t="s">
        <v>1491</v>
      </c>
      <c r="D1345" s="165" t="s">
        <v>389</v>
      </c>
      <c r="E1345" s="165" t="s">
        <v>136</v>
      </c>
      <c r="F1345" s="171">
        <v>0.26894121999999998</v>
      </c>
      <c r="G1345" s="133">
        <v>1.11002322</v>
      </c>
      <c r="H1345" s="55">
        <f t="shared" si="40"/>
        <v>-0.75771568093863839</v>
      </c>
      <c r="I1345" s="87">
        <f t="shared" si="41"/>
        <v>1.8248784343049675E-5</v>
      </c>
      <c r="J1345" s="138">
        <v>38.723618250800001</v>
      </c>
      <c r="K1345" s="138">
        <v>6.5151818181818202</v>
      </c>
    </row>
    <row r="1346" spans="1:11" x14ac:dyDescent="0.2">
      <c r="A1346" s="165" t="s">
        <v>3289</v>
      </c>
      <c r="B1346" s="165" t="s">
        <v>3290</v>
      </c>
      <c r="C1346" s="165" t="s">
        <v>1301</v>
      </c>
      <c r="D1346" s="165" t="s">
        <v>134</v>
      </c>
      <c r="E1346" s="165" t="s">
        <v>136</v>
      </c>
      <c r="F1346" s="171">
        <v>0.26641448000000001</v>
      </c>
      <c r="G1346" s="133">
        <v>4.585442E-2</v>
      </c>
      <c r="H1346" s="55">
        <f t="shared" si="40"/>
        <v>4.8100065380829156</v>
      </c>
      <c r="I1346" s="87">
        <f t="shared" si="41"/>
        <v>1.8077334487386211E-5</v>
      </c>
      <c r="J1346" s="138">
        <v>6.2749497839999995</v>
      </c>
      <c r="K1346" s="138">
        <v>18.483863636363601</v>
      </c>
    </row>
    <row r="1347" spans="1:11" x14ac:dyDescent="0.2">
      <c r="A1347" s="165" t="s">
        <v>1280</v>
      </c>
      <c r="B1347" s="165" t="s">
        <v>678</v>
      </c>
      <c r="C1347" s="165" t="s">
        <v>1492</v>
      </c>
      <c r="D1347" s="165" t="s">
        <v>135</v>
      </c>
      <c r="E1347" s="165" t="s">
        <v>136</v>
      </c>
      <c r="F1347" s="171">
        <v>0.26374756999999999</v>
      </c>
      <c r="G1347" s="133">
        <v>0.25281399999999998</v>
      </c>
      <c r="H1347" s="55">
        <f t="shared" si="40"/>
        <v>4.3247486294271775E-2</v>
      </c>
      <c r="I1347" s="87">
        <f t="shared" si="41"/>
        <v>1.7896373512150347E-5</v>
      </c>
      <c r="J1347" s="138">
        <v>107.37364642</v>
      </c>
      <c r="K1347" s="138">
        <v>63.316772727272699</v>
      </c>
    </row>
    <row r="1348" spans="1:11" x14ac:dyDescent="0.2">
      <c r="A1348" s="165" t="s">
        <v>1450</v>
      </c>
      <c r="B1348" s="165" t="s">
        <v>573</v>
      </c>
      <c r="C1348" s="165" t="s">
        <v>1302</v>
      </c>
      <c r="D1348" s="165" t="s">
        <v>389</v>
      </c>
      <c r="E1348" s="165" t="s">
        <v>136</v>
      </c>
      <c r="F1348" s="171">
        <v>0.26341617000000001</v>
      </c>
      <c r="G1348" s="133">
        <v>0.68487355000000005</v>
      </c>
      <c r="H1348" s="55">
        <f t="shared" si="40"/>
        <v>-0.61537984639646259</v>
      </c>
      <c r="I1348" s="87">
        <f t="shared" si="41"/>
        <v>1.7873886638880096E-5</v>
      </c>
      <c r="J1348" s="138">
        <v>142.27323864018851</v>
      </c>
      <c r="K1348" s="138">
        <v>37.737499999999997</v>
      </c>
    </row>
    <row r="1349" spans="1:11" x14ac:dyDescent="0.2">
      <c r="A1349" s="165" t="s">
        <v>2734</v>
      </c>
      <c r="B1349" s="165" t="s">
        <v>1320</v>
      </c>
      <c r="C1349" s="165" t="s">
        <v>1491</v>
      </c>
      <c r="D1349" s="165" t="s">
        <v>135</v>
      </c>
      <c r="E1349" s="165" t="s">
        <v>136</v>
      </c>
      <c r="F1349" s="171">
        <v>0.26028343999999998</v>
      </c>
      <c r="G1349" s="133">
        <v>0.7849924399999999</v>
      </c>
      <c r="H1349" s="55">
        <f t="shared" si="40"/>
        <v>-0.66842554560143275</v>
      </c>
      <c r="I1349" s="87">
        <f t="shared" si="41"/>
        <v>1.7661317832302204E-5</v>
      </c>
      <c r="J1349" s="138">
        <v>76.489514139359997</v>
      </c>
      <c r="K1349" s="138">
        <v>22.746818181818199</v>
      </c>
    </row>
    <row r="1350" spans="1:11" x14ac:dyDescent="0.2">
      <c r="A1350" s="165" t="s">
        <v>3057</v>
      </c>
      <c r="B1350" s="165" t="s">
        <v>1948</v>
      </c>
      <c r="C1350" s="165" t="s">
        <v>1300</v>
      </c>
      <c r="D1350" s="165" t="s">
        <v>135</v>
      </c>
      <c r="E1350" s="165" t="s">
        <v>136</v>
      </c>
      <c r="F1350" s="171">
        <v>0.25954715</v>
      </c>
      <c r="G1350" s="133">
        <v>0.21860552</v>
      </c>
      <c r="H1350" s="55">
        <f t="shared" si="40"/>
        <v>0.18728543542724818</v>
      </c>
      <c r="I1350" s="87">
        <f t="shared" si="41"/>
        <v>1.7611357482512967E-5</v>
      </c>
      <c r="J1350" s="138">
        <v>21.403886259904198</v>
      </c>
      <c r="K1350" s="138">
        <v>69.3958636363636</v>
      </c>
    </row>
    <row r="1351" spans="1:11" x14ac:dyDescent="0.2">
      <c r="A1351" s="165" t="s">
        <v>1328</v>
      </c>
      <c r="B1351" s="165" t="s">
        <v>1329</v>
      </c>
      <c r="C1351" s="165" t="s">
        <v>3069</v>
      </c>
      <c r="D1351" s="165" t="s">
        <v>134</v>
      </c>
      <c r="E1351" s="165" t="s">
        <v>443</v>
      </c>
      <c r="F1351" s="171">
        <v>0.25869500000000001</v>
      </c>
      <c r="G1351" s="133">
        <v>4.6614599999999999E-2</v>
      </c>
      <c r="H1351" s="55">
        <f t="shared" ref="H1351:H1414" si="42">IF(ISERROR(F1351/G1351-1),"",IF((F1351/G1351-1)&gt;10000%,"",F1351/G1351-1))</f>
        <v>4.5496561163240701</v>
      </c>
      <c r="I1351" s="87">
        <f t="shared" ref="I1351:I1414" si="43">F1351/$F$1625</f>
        <v>1.7553535548121766E-5</v>
      </c>
      <c r="J1351" s="138">
        <v>14.468004449999999</v>
      </c>
      <c r="K1351" s="138">
        <v>37.0505909090909</v>
      </c>
    </row>
    <row r="1352" spans="1:11" x14ac:dyDescent="0.2">
      <c r="A1352" s="165" t="s">
        <v>2868</v>
      </c>
      <c r="B1352" s="165" t="s">
        <v>2869</v>
      </c>
      <c r="C1352" s="165" t="s">
        <v>1301</v>
      </c>
      <c r="D1352" s="165" t="s">
        <v>134</v>
      </c>
      <c r="E1352" s="165" t="s">
        <v>136</v>
      </c>
      <c r="F1352" s="171">
        <v>0.25759451</v>
      </c>
      <c r="G1352" s="133">
        <v>0.28352608000000001</v>
      </c>
      <c r="H1352" s="55">
        <f t="shared" si="42"/>
        <v>-9.1460968952133181E-2</v>
      </c>
      <c r="I1352" s="87">
        <f t="shared" si="43"/>
        <v>1.747886270815442E-5</v>
      </c>
      <c r="J1352" s="138">
        <v>10.819598799224218</v>
      </c>
      <c r="K1352" s="138">
        <v>11.4452727272727</v>
      </c>
    </row>
    <row r="1353" spans="1:11" x14ac:dyDescent="0.2">
      <c r="A1353" s="165" t="s">
        <v>2565</v>
      </c>
      <c r="B1353" s="165" t="s">
        <v>196</v>
      </c>
      <c r="C1353" s="165" t="s">
        <v>1301</v>
      </c>
      <c r="D1353" s="165" t="s">
        <v>134</v>
      </c>
      <c r="E1353" s="165" t="s">
        <v>443</v>
      </c>
      <c r="F1353" s="171">
        <v>0.25721404999999997</v>
      </c>
      <c r="G1353" s="133">
        <v>0.35680270000000003</v>
      </c>
      <c r="H1353" s="55">
        <f t="shared" si="42"/>
        <v>-0.27911405939473011</v>
      </c>
      <c r="I1353" s="87">
        <f t="shared" si="43"/>
        <v>1.7453046909106743E-5</v>
      </c>
      <c r="J1353" s="138">
        <v>38.555412851200003</v>
      </c>
      <c r="K1353" s="138">
        <v>34.536636363636397</v>
      </c>
    </row>
    <row r="1354" spans="1:11" x14ac:dyDescent="0.2">
      <c r="A1354" s="165" t="s">
        <v>1542</v>
      </c>
      <c r="B1354" s="165" t="s">
        <v>1543</v>
      </c>
      <c r="C1354" s="165" t="s">
        <v>1406</v>
      </c>
      <c r="D1354" s="165" t="s">
        <v>135</v>
      </c>
      <c r="E1354" s="165" t="s">
        <v>443</v>
      </c>
      <c r="F1354" s="171">
        <v>0.25549892000000002</v>
      </c>
      <c r="G1354" s="133">
        <v>1.4374709999999999E-2</v>
      </c>
      <c r="H1354" s="55">
        <f t="shared" si="42"/>
        <v>16.77419648813785</v>
      </c>
      <c r="I1354" s="87">
        <f t="shared" si="43"/>
        <v>1.7336668179619705E-5</v>
      </c>
      <c r="J1354" s="138">
        <v>0.96612568999999993</v>
      </c>
      <c r="K1354" s="138" t="s">
        <v>3883</v>
      </c>
    </row>
    <row r="1355" spans="1:11" x14ac:dyDescent="0.2">
      <c r="A1355" s="165" t="s">
        <v>3754</v>
      </c>
      <c r="B1355" s="165" t="s">
        <v>3755</v>
      </c>
      <c r="C1355" s="165" t="s">
        <v>404</v>
      </c>
      <c r="D1355" s="165" t="s">
        <v>135</v>
      </c>
      <c r="E1355" s="165" t="s">
        <v>136</v>
      </c>
      <c r="F1355" s="171">
        <v>0.25423048999999998</v>
      </c>
      <c r="G1355" s="133">
        <v>0.34631895000000001</v>
      </c>
      <c r="H1355" s="55">
        <f t="shared" si="42"/>
        <v>-0.26590650035177121</v>
      </c>
      <c r="I1355" s="87">
        <f t="shared" si="43"/>
        <v>1.7250599909667426E-5</v>
      </c>
      <c r="J1355" s="138">
        <v>1.02292311</v>
      </c>
      <c r="K1355" s="138">
        <v>16.676772727272699</v>
      </c>
    </row>
    <row r="1356" spans="1:11" x14ac:dyDescent="0.2">
      <c r="A1356" s="165" t="s">
        <v>1251</v>
      </c>
      <c r="B1356" s="165" t="s">
        <v>917</v>
      </c>
      <c r="C1356" s="165" t="s">
        <v>1492</v>
      </c>
      <c r="D1356" s="165" t="s">
        <v>134</v>
      </c>
      <c r="E1356" s="165" t="s">
        <v>443</v>
      </c>
      <c r="F1356" s="171">
        <v>0.25360922000000002</v>
      </c>
      <c r="G1356" s="171">
        <v>2.0878063999999998</v>
      </c>
      <c r="H1356" s="55">
        <f t="shared" si="42"/>
        <v>-0.87852838270828171</v>
      </c>
      <c r="I1356" s="41">
        <f t="shared" si="43"/>
        <v>1.7208444146973982E-5</v>
      </c>
      <c r="J1356" s="138">
        <v>26.025790906681255</v>
      </c>
      <c r="K1356" s="173">
        <v>37.228045454545502</v>
      </c>
    </row>
    <row r="1357" spans="1:11" x14ac:dyDescent="0.2">
      <c r="A1357" s="165" t="s">
        <v>2327</v>
      </c>
      <c r="B1357" s="165" t="s">
        <v>2328</v>
      </c>
      <c r="C1357" s="165" t="s">
        <v>1492</v>
      </c>
      <c r="D1357" s="165" t="s">
        <v>134</v>
      </c>
      <c r="E1357" s="165" t="s">
        <v>443</v>
      </c>
      <c r="F1357" s="171">
        <v>0.25105428000000002</v>
      </c>
      <c r="G1357" s="133">
        <v>6.7800600000000001E-3</v>
      </c>
      <c r="H1357" s="55">
        <f t="shared" si="42"/>
        <v>36.028327182945283</v>
      </c>
      <c r="I1357" s="87">
        <f t="shared" si="43"/>
        <v>1.7035080803603146E-5</v>
      </c>
      <c r="J1357" s="138">
        <v>29.761141147761698</v>
      </c>
      <c r="K1357" s="138">
        <v>46.651272727272698</v>
      </c>
    </row>
    <row r="1358" spans="1:11" x14ac:dyDescent="0.2">
      <c r="A1358" s="165" t="s">
        <v>1004</v>
      </c>
      <c r="B1358" s="165" t="s">
        <v>2858</v>
      </c>
      <c r="C1358" s="165" t="s">
        <v>1494</v>
      </c>
      <c r="D1358" s="165" t="s">
        <v>389</v>
      </c>
      <c r="E1358" s="165" t="s">
        <v>136</v>
      </c>
      <c r="F1358" s="171">
        <v>0.25038396000000002</v>
      </c>
      <c r="G1358" s="133">
        <v>0.35657246000000004</v>
      </c>
      <c r="H1358" s="55">
        <f t="shared" si="42"/>
        <v>-0.29780342542438643</v>
      </c>
      <c r="I1358" s="87">
        <f t="shared" si="43"/>
        <v>1.6989596793674012E-5</v>
      </c>
      <c r="J1358" s="138">
        <v>26.466781870000002</v>
      </c>
      <c r="K1358" s="138">
        <v>48.4716818181818</v>
      </c>
    </row>
    <row r="1359" spans="1:11" x14ac:dyDescent="0.2">
      <c r="A1359" s="165" t="s">
        <v>1064</v>
      </c>
      <c r="B1359" s="165" t="s">
        <v>3251</v>
      </c>
      <c r="C1359" s="165" t="s">
        <v>1568</v>
      </c>
      <c r="D1359" s="165" t="s">
        <v>135</v>
      </c>
      <c r="E1359" s="165" t="s">
        <v>443</v>
      </c>
      <c r="F1359" s="171">
        <v>0.24975417999999999</v>
      </c>
      <c r="G1359" s="133">
        <v>0.14603476000000001</v>
      </c>
      <c r="H1359" s="55">
        <f t="shared" si="42"/>
        <v>0.71023789130752135</v>
      </c>
      <c r="I1359" s="87">
        <f t="shared" si="43"/>
        <v>1.6946863591959652E-5</v>
      </c>
      <c r="J1359" s="138">
        <v>5.1065939299999998</v>
      </c>
      <c r="K1359" s="138">
        <v>83.211611111111097</v>
      </c>
    </row>
    <row r="1360" spans="1:11" x14ac:dyDescent="0.2">
      <c r="A1360" s="165" t="s">
        <v>2382</v>
      </c>
      <c r="B1360" s="165" t="s">
        <v>1228</v>
      </c>
      <c r="C1360" s="165" t="s">
        <v>3069</v>
      </c>
      <c r="D1360" s="165" t="s">
        <v>389</v>
      </c>
      <c r="E1360" s="165" t="s">
        <v>443</v>
      </c>
      <c r="F1360" s="171">
        <v>0.24971254999999998</v>
      </c>
      <c r="G1360" s="133">
        <v>0.29165366999999998</v>
      </c>
      <c r="H1360" s="55">
        <f t="shared" si="42"/>
        <v>-0.1438045336443049</v>
      </c>
      <c r="I1360" s="87">
        <f t="shared" si="43"/>
        <v>1.6944038822695197E-5</v>
      </c>
      <c r="J1360" s="138">
        <v>249.602</v>
      </c>
      <c r="K1360" s="138">
        <v>42.706272727272697</v>
      </c>
    </row>
    <row r="1361" spans="1:11" x14ac:dyDescent="0.2">
      <c r="A1361" s="165" t="s">
        <v>1523</v>
      </c>
      <c r="B1361" s="165" t="s">
        <v>1524</v>
      </c>
      <c r="C1361" s="165" t="s">
        <v>1302</v>
      </c>
      <c r="D1361" s="170" t="s">
        <v>389</v>
      </c>
      <c r="E1361" s="170" t="s">
        <v>136</v>
      </c>
      <c r="F1361" s="133">
        <v>0.24903114000000001</v>
      </c>
      <c r="G1361" s="133">
        <v>0.28981203000000005</v>
      </c>
      <c r="H1361" s="55">
        <f t="shared" si="42"/>
        <v>-0.14071496617997548</v>
      </c>
      <c r="I1361" s="87">
        <f t="shared" si="43"/>
        <v>1.6897802309976181E-5</v>
      </c>
      <c r="J1361" s="138">
        <v>831.55921558397847</v>
      </c>
      <c r="K1361" s="138">
        <v>15.9662272727273</v>
      </c>
    </row>
    <row r="1362" spans="1:11" x14ac:dyDescent="0.2">
      <c r="A1362" s="165" t="s">
        <v>580</v>
      </c>
      <c r="B1362" s="165" t="s">
        <v>2862</v>
      </c>
      <c r="C1362" s="165" t="s">
        <v>1494</v>
      </c>
      <c r="D1362" s="165" t="s">
        <v>135</v>
      </c>
      <c r="E1362" s="165" t="s">
        <v>136</v>
      </c>
      <c r="F1362" s="171">
        <v>0.24712004999999998</v>
      </c>
      <c r="G1362" s="133">
        <v>0.16337341</v>
      </c>
      <c r="H1362" s="55">
        <f t="shared" si="42"/>
        <v>0.51260875316246368</v>
      </c>
      <c r="I1362" s="87">
        <f t="shared" si="43"/>
        <v>1.6768126876548167E-5</v>
      </c>
      <c r="J1362" s="138">
        <v>10.829880230000001</v>
      </c>
      <c r="K1362" s="138">
        <v>54.115045454545502</v>
      </c>
    </row>
    <row r="1363" spans="1:11" x14ac:dyDescent="0.2">
      <c r="A1363" s="165" t="s">
        <v>2281</v>
      </c>
      <c r="B1363" s="165" t="s">
        <v>2097</v>
      </c>
      <c r="C1363" s="165" t="s">
        <v>3069</v>
      </c>
      <c r="D1363" s="165" t="s">
        <v>134</v>
      </c>
      <c r="E1363" s="165" t="s">
        <v>136</v>
      </c>
      <c r="F1363" s="171">
        <v>0.24652474999999999</v>
      </c>
      <c r="G1363" s="133">
        <v>0.16113869</v>
      </c>
      <c r="H1363" s="55">
        <f t="shared" si="42"/>
        <v>0.52989173487757646</v>
      </c>
      <c r="I1363" s="87">
        <f t="shared" si="43"/>
        <v>1.6727733286754018E-5</v>
      </c>
      <c r="J1363" s="138">
        <v>104.07428619151801</v>
      </c>
      <c r="K1363" s="138">
        <v>12.9934090909091</v>
      </c>
    </row>
    <row r="1364" spans="1:11" x14ac:dyDescent="0.2">
      <c r="A1364" s="165" t="s">
        <v>2792</v>
      </c>
      <c r="B1364" s="165" t="s">
        <v>1727</v>
      </c>
      <c r="C1364" s="165" t="s">
        <v>1491</v>
      </c>
      <c r="D1364" s="165" t="s">
        <v>135</v>
      </c>
      <c r="E1364" s="165" t="s">
        <v>443</v>
      </c>
      <c r="F1364" s="171">
        <v>0.24649204999999999</v>
      </c>
      <c r="G1364" s="133">
        <v>0.77847644999999999</v>
      </c>
      <c r="H1364" s="55">
        <f t="shared" si="42"/>
        <v>-0.68336607998867538</v>
      </c>
      <c r="I1364" s="87">
        <f t="shared" si="43"/>
        <v>1.6725514455263563E-5</v>
      </c>
      <c r="J1364" s="138">
        <v>5.9650436555000006</v>
      </c>
      <c r="K1364" s="138">
        <v>20.881454545454499</v>
      </c>
    </row>
    <row r="1365" spans="1:11" x14ac:dyDescent="0.2">
      <c r="A1365" s="165" t="s">
        <v>555</v>
      </c>
      <c r="B1365" s="165" t="s">
        <v>168</v>
      </c>
      <c r="C1365" s="165" t="s">
        <v>1493</v>
      </c>
      <c r="D1365" s="165" t="s">
        <v>135</v>
      </c>
      <c r="E1365" s="165" t="s">
        <v>136</v>
      </c>
      <c r="F1365" s="171">
        <v>0.24520123999999999</v>
      </c>
      <c r="G1365" s="133">
        <v>0.11324861999999999</v>
      </c>
      <c r="H1365" s="55">
        <f t="shared" si="42"/>
        <v>1.1651587454222398</v>
      </c>
      <c r="I1365" s="87">
        <f t="shared" si="43"/>
        <v>1.6637927608896718E-5</v>
      </c>
      <c r="J1365" s="138">
        <v>35.994939039999998</v>
      </c>
      <c r="K1365" s="138">
        <v>53.894909090909103</v>
      </c>
    </row>
    <row r="1366" spans="1:11" x14ac:dyDescent="0.2">
      <c r="A1366" s="165" t="s">
        <v>1915</v>
      </c>
      <c r="B1366" s="165" t="s">
        <v>1532</v>
      </c>
      <c r="C1366" s="165" t="s">
        <v>1495</v>
      </c>
      <c r="D1366" s="165" t="s">
        <v>389</v>
      </c>
      <c r="E1366" s="165" t="s">
        <v>443</v>
      </c>
      <c r="F1366" s="171">
        <v>0.24203873000000001</v>
      </c>
      <c r="G1366" s="133">
        <v>0.16399759</v>
      </c>
      <c r="H1366" s="55">
        <f t="shared" si="42"/>
        <v>0.47586760268855177</v>
      </c>
      <c r="I1366" s="87">
        <f t="shared" si="43"/>
        <v>1.642333810501651E-5</v>
      </c>
      <c r="J1366" s="138">
        <v>66.12295451</v>
      </c>
      <c r="K1366" s="138">
        <v>17.409136363636399</v>
      </c>
    </row>
    <row r="1367" spans="1:11" x14ac:dyDescent="0.2">
      <c r="A1367" s="165" t="s">
        <v>1574</v>
      </c>
      <c r="B1367" s="165" t="s">
        <v>1575</v>
      </c>
      <c r="C1367" s="165" t="s">
        <v>1403</v>
      </c>
      <c r="D1367" s="165" t="s">
        <v>389</v>
      </c>
      <c r="E1367" s="165" t="s">
        <v>443</v>
      </c>
      <c r="F1367" s="171">
        <v>0.24152124</v>
      </c>
      <c r="G1367" s="133">
        <v>0.15972782000000002</v>
      </c>
      <c r="H1367" s="55">
        <f t="shared" si="42"/>
        <v>0.51207998706800084</v>
      </c>
      <c r="I1367" s="87">
        <f t="shared" si="43"/>
        <v>1.6388224248502864E-5</v>
      </c>
      <c r="J1367" s="138">
        <v>44.589746878155502</v>
      </c>
      <c r="K1367" s="138">
        <v>103.68909090909099</v>
      </c>
    </row>
    <row r="1368" spans="1:11" x14ac:dyDescent="0.2">
      <c r="A1368" s="165" t="s">
        <v>2233</v>
      </c>
      <c r="B1368" s="165" t="s">
        <v>2234</v>
      </c>
      <c r="C1368" s="165" t="s">
        <v>1493</v>
      </c>
      <c r="D1368" s="165" t="s">
        <v>135</v>
      </c>
      <c r="E1368" s="165" t="s">
        <v>136</v>
      </c>
      <c r="F1368" s="171">
        <v>0.24020242</v>
      </c>
      <c r="G1368" s="133">
        <v>0.30952955999999998</v>
      </c>
      <c r="H1368" s="55">
        <f t="shared" si="42"/>
        <v>-0.2239758296428942</v>
      </c>
      <c r="I1368" s="87">
        <f t="shared" si="43"/>
        <v>1.6298736806721716E-5</v>
      </c>
      <c r="J1368" s="138">
        <v>69.241917430000001</v>
      </c>
      <c r="K1368" s="138">
        <v>7.3730000000000002</v>
      </c>
    </row>
    <row r="1369" spans="1:11" x14ac:dyDescent="0.2">
      <c r="A1369" s="165" t="s">
        <v>2076</v>
      </c>
      <c r="B1369" s="165" t="s">
        <v>1824</v>
      </c>
      <c r="C1369" s="165" t="s">
        <v>769</v>
      </c>
      <c r="D1369" s="165" t="s">
        <v>135</v>
      </c>
      <c r="E1369" s="165" t="s">
        <v>443</v>
      </c>
      <c r="F1369" s="171">
        <v>0.23857117999999999</v>
      </c>
      <c r="G1369" s="133">
        <v>0.33927312999999998</v>
      </c>
      <c r="H1369" s="55">
        <f t="shared" si="42"/>
        <v>-0.29681675645813743</v>
      </c>
      <c r="I1369" s="87">
        <f t="shared" si="43"/>
        <v>1.618805036389322E-5</v>
      </c>
      <c r="J1369" s="138">
        <v>20.62735</v>
      </c>
      <c r="K1369" s="138">
        <v>84.041772727272701</v>
      </c>
    </row>
    <row r="1370" spans="1:11" x14ac:dyDescent="0.2">
      <c r="A1370" s="165" t="s">
        <v>3502</v>
      </c>
      <c r="B1370" s="165" t="s">
        <v>2325</v>
      </c>
      <c r="C1370" s="165" t="s">
        <v>2839</v>
      </c>
      <c r="D1370" s="165" t="s">
        <v>389</v>
      </c>
      <c r="E1370" s="165" t="s">
        <v>136</v>
      </c>
      <c r="F1370" s="171">
        <v>0.23391755</v>
      </c>
      <c r="G1370" s="133">
        <v>0.22310157</v>
      </c>
      <c r="H1370" s="55">
        <f t="shared" si="42"/>
        <v>4.8480071207029241E-2</v>
      </c>
      <c r="I1370" s="87">
        <f t="shared" si="43"/>
        <v>1.5872282144048206E-5</v>
      </c>
      <c r="J1370" s="138">
        <v>60.797585310000002</v>
      </c>
      <c r="K1370" s="138">
        <v>48.881772727272697</v>
      </c>
    </row>
    <row r="1371" spans="1:11" x14ac:dyDescent="0.2">
      <c r="A1371" s="165" t="s">
        <v>1725</v>
      </c>
      <c r="B1371" s="165" t="s">
        <v>1726</v>
      </c>
      <c r="C1371" s="165" t="s">
        <v>865</v>
      </c>
      <c r="D1371" s="165" t="s">
        <v>135</v>
      </c>
      <c r="E1371" s="165" t="s">
        <v>443</v>
      </c>
      <c r="F1371" s="171">
        <v>0.23266654000000001</v>
      </c>
      <c r="G1371" s="133">
        <v>0.13749464</v>
      </c>
      <c r="H1371" s="55">
        <f t="shared" si="42"/>
        <v>0.69218625540602896</v>
      </c>
      <c r="I1371" s="87">
        <f t="shared" si="43"/>
        <v>1.5787395893807361E-5</v>
      </c>
      <c r="J1371" s="138">
        <v>27.797857280000002</v>
      </c>
      <c r="K1371" s="138">
        <v>245.868545454545</v>
      </c>
    </row>
    <row r="1372" spans="1:11" x14ac:dyDescent="0.2">
      <c r="A1372" s="165" t="s">
        <v>864</v>
      </c>
      <c r="B1372" s="165" t="s">
        <v>388</v>
      </c>
      <c r="C1372" s="165" t="s">
        <v>1493</v>
      </c>
      <c r="D1372" s="165" t="s">
        <v>135</v>
      </c>
      <c r="E1372" s="165" t="s">
        <v>136</v>
      </c>
      <c r="F1372" s="171">
        <v>0.23246655999999999</v>
      </c>
      <c r="G1372" s="133">
        <v>0.35051445000000003</v>
      </c>
      <c r="H1372" s="55">
        <f t="shared" si="42"/>
        <v>-0.33678466037562793</v>
      </c>
      <c r="I1372" s="87">
        <f t="shared" si="43"/>
        <v>1.5773826416086825E-5</v>
      </c>
      <c r="J1372" s="138">
        <v>15.21067034</v>
      </c>
      <c r="K1372" s="138">
        <v>8.5649999999999995</v>
      </c>
    </row>
    <row r="1373" spans="1:11" x14ac:dyDescent="0.2">
      <c r="A1373" s="165" t="s">
        <v>3048</v>
      </c>
      <c r="B1373" s="165" t="s">
        <v>2336</v>
      </c>
      <c r="C1373" s="165" t="s">
        <v>1300</v>
      </c>
      <c r="D1373" s="165" t="s">
        <v>135</v>
      </c>
      <c r="E1373" s="165" t="s">
        <v>443</v>
      </c>
      <c r="F1373" s="171">
        <v>0.23084674999999999</v>
      </c>
      <c r="G1373" s="171">
        <v>0.17491948999999998</v>
      </c>
      <c r="H1373" s="55">
        <f t="shared" si="42"/>
        <v>0.31973143758880163</v>
      </c>
      <c r="I1373" s="41">
        <f t="shared" si="43"/>
        <v>1.5663915546467377E-5</v>
      </c>
      <c r="J1373" s="138">
        <v>22.292538609900959</v>
      </c>
      <c r="K1373" s="173">
        <v>50.5014545454545</v>
      </c>
    </row>
    <row r="1374" spans="1:11" x14ac:dyDescent="0.2">
      <c r="A1374" s="165" t="s">
        <v>1547</v>
      </c>
      <c r="B1374" s="165" t="s">
        <v>1548</v>
      </c>
      <c r="C1374" s="165" t="s">
        <v>1301</v>
      </c>
      <c r="D1374" s="165" t="s">
        <v>389</v>
      </c>
      <c r="E1374" s="165" t="s">
        <v>443</v>
      </c>
      <c r="F1374" s="171">
        <v>0.23079068999999999</v>
      </c>
      <c r="G1374" s="133">
        <v>2.6396116899999997</v>
      </c>
      <c r="H1374" s="55">
        <f t="shared" si="42"/>
        <v>-0.91256642373787944</v>
      </c>
      <c r="I1374" s="87">
        <f t="shared" si="43"/>
        <v>1.5660111641471813E-5</v>
      </c>
      <c r="J1374" s="138">
        <v>50.342100885403497</v>
      </c>
      <c r="K1374" s="138">
        <v>31.743227272727299</v>
      </c>
    </row>
    <row r="1375" spans="1:11" x14ac:dyDescent="0.2">
      <c r="A1375" s="165" t="s">
        <v>2609</v>
      </c>
      <c r="B1375" s="165" t="s">
        <v>1739</v>
      </c>
      <c r="C1375" s="165" t="s">
        <v>1492</v>
      </c>
      <c r="D1375" s="165" t="s">
        <v>135</v>
      </c>
      <c r="E1375" s="165" t="s">
        <v>443</v>
      </c>
      <c r="F1375" s="171">
        <v>0.22993233999999999</v>
      </c>
      <c r="G1375" s="133">
        <v>0.10903247000000001</v>
      </c>
      <c r="H1375" s="55">
        <f t="shared" si="42"/>
        <v>1.1088428061842492</v>
      </c>
      <c r="I1375" s="87">
        <f t="shared" si="43"/>
        <v>1.5601869011201684E-5</v>
      </c>
      <c r="J1375" s="138">
        <v>46.664273649999998</v>
      </c>
      <c r="K1375" s="138">
        <v>25.351772727272699</v>
      </c>
    </row>
    <row r="1376" spans="1:11" x14ac:dyDescent="0.2">
      <c r="A1376" s="165" t="s">
        <v>2533</v>
      </c>
      <c r="B1376" s="165" t="s">
        <v>920</v>
      </c>
      <c r="C1376" s="165" t="s">
        <v>404</v>
      </c>
      <c r="D1376" s="165" t="s">
        <v>389</v>
      </c>
      <c r="E1376" s="165" t="s">
        <v>136</v>
      </c>
      <c r="F1376" s="171">
        <v>0.22987039000000001</v>
      </c>
      <c r="G1376" s="133">
        <v>0.64844259999999998</v>
      </c>
      <c r="H1376" s="55">
        <f t="shared" si="42"/>
        <v>-0.64550387343459548</v>
      </c>
      <c r="I1376" s="87">
        <f t="shared" si="43"/>
        <v>1.5597665445121142E-5</v>
      </c>
      <c r="J1376" s="138">
        <v>655.20673269101314</v>
      </c>
      <c r="K1376" s="138">
        <v>22.311863636363601</v>
      </c>
    </row>
    <row r="1377" spans="1:11" x14ac:dyDescent="0.2">
      <c r="A1377" s="165" t="s">
        <v>2610</v>
      </c>
      <c r="B1377" s="165" t="s">
        <v>1411</v>
      </c>
      <c r="C1377" s="165" t="s">
        <v>1492</v>
      </c>
      <c r="D1377" s="165" t="s">
        <v>135</v>
      </c>
      <c r="E1377" s="165" t="s">
        <v>443</v>
      </c>
      <c r="F1377" s="171">
        <v>0.22518394</v>
      </c>
      <c r="G1377" s="133">
        <v>0.14801184000000001</v>
      </c>
      <c r="H1377" s="55">
        <f t="shared" si="42"/>
        <v>0.52139139679636437</v>
      </c>
      <c r="I1377" s="87">
        <f t="shared" si="43"/>
        <v>1.5279670251284789E-5</v>
      </c>
      <c r="J1377" s="138">
        <v>196.63150293999999</v>
      </c>
      <c r="K1377" s="138">
        <v>66.986636363636407</v>
      </c>
    </row>
    <row r="1378" spans="1:11" x14ac:dyDescent="0.2">
      <c r="A1378" s="165" t="s">
        <v>2569</v>
      </c>
      <c r="B1378" s="165" t="s">
        <v>200</v>
      </c>
      <c r="C1378" s="165" t="s">
        <v>1301</v>
      </c>
      <c r="D1378" s="165" t="s">
        <v>134</v>
      </c>
      <c r="E1378" s="165" t="s">
        <v>443</v>
      </c>
      <c r="F1378" s="171">
        <v>0.22439789999999998</v>
      </c>
      <c r="G1378" s="133">
        <v>0.73753795</v>
      </c>
      <c r="H1378" s="55">
        <f t="shared" si="42"/>
        <v>-0.69574731713805371</v>
      </c>
      <c r="I1378" s="87">
        <f t="shared" si="43"/>
        <v>1.5226334156338053E-5</v>
      </c>
      <c r="J1378" s="138">
        <v>45.293569144999999</v>
      </c>
      <c r="K1378" s="138">
        <v>33.787454545454601</v>
      </c>
    </row>
    <row r="1379" spans="1:11" x14ac:dyDescent="0.2">
      <c r="A1379" s="165" t="s">
        <v>1756</v>
      </c>
      <c r="B1379" s="165" t="s">
        <v>1757</v>
      </c>
      <c r="C1379" s="165" t="s">
        <v>1307</v>
      </c>
      <c r="D1379" s="165" t="s">
        <v>135</v>
      </c>
      <c r="E1379" s="165" t="s">
        <v>443</v>
      </c>
      <c r="F1379" s="171">
        <v>0.2233697</v>
      </c>
      <c r="G1379" s="133">
        <v>1.8617249999999998E-2</v>
      </c>
      <c r="H1379" s="55">
        <f t="shared" si="42"/>
        <v>10.997996481757511</v>
      </c>
      <c r="I1379" s="87">
        <f t="shared" si="43"/>
        <v>1.5156566494610621E-5</v>
      </c>
      <c r="J1379" s="138">
        <v>9.4955866799999988</v>
      </c>
      <c r="K1379" s="138">
        <v>51.324727272727301</v>
      </c>
    </row>
    <row r="1380" spans="1:11" x14ac:dyDescent="0.2">
      <c r="A1380" s="165" t="s">
        <v>3364</v>
      </c>
      <c r="B1380" s="165" t="s">
        <v>3365</v>
      </c>
      <c r="C1380" s="165" t="s">
        <v>404</v>
      </c>
      <c r="D1380" s="165" t="s">
        <v>389</v>
      </c>
      <c r="E1380" s="165" t="s">
        <v>136</v>
      </c>
      <c r="F1380" s="171">
        <v>0.22276825</v>
      </c>
      <c r="G1380" s="171">
        <v>2.52061E-3</v>
      </c>
      <c r="H1380" s="55">
        <f t="shared" si="42"/>
        <v>87.378705948163343</v>
      </c>
      <c r="I1380" s="41">
        <f t="shared" si="43"/>
        <v>1.5115755601646249E-5</v>
      </c>
      <c r="J1380" s="138">
        <v>20.734019929999999</v>
      </c>
      <c r="K1380" s="173">
        <v>14.217454545454499</v>
      </c>
    </row>
    <row r="1381" spans="1:11" x14ac:dyDescent="0.2">
      <c r="A1381" s="165" t="s">
        <v>2601</v>
      </c>
      <c r="B1381" s="165" t="s">
        <v>2257</v>
      </c>
      <c r="C1381" s="165" t="s">
        <v>1492</v>
      </c>
      <c r="D1381" s="165" t="s">
        <v>389</v>
      </c>
      <c r="E1381" s="165" t="s">
        <v>136</v>
      </c>
      <c r="F1381" s="171">
        <v>0.22266064999999999</v>
      </c>
      <c r="G1381" s="133">
        <v>0.68177645999999992</v>
      </c>
      <c r="H1381" s="55">
        <f t="shared" si="42"/>
        <v>-0.6734110620363748</v>
      </c>
      <c r="I1381" s="87">
        <f t="shared" si="43"/>
        <v>1.510845449252169E-5</v>
      </c>
      <c r="J1381" s="138">
        <v>74.441900910000001</v>
      </c>
      <c r="K1381" s="138">
        <v>37.877409090909097</v>
      </c>
    </row>
    <row r="1382" spans="1:11" x14ac:dyDescent="0.2">
      <c r="A1382" s="165" t="s">
        <v>3291</v>
      </c>
      <c r="B1382" s="165" t="s">
        <v>3292</v>
      </c>
      <c r="C1382" s="165" t="s">
        <v>1301</v>
      </c>
      <c r="D1382" s="165" t="s">
        <v>134</v>
      </c>
      <c r="E1382" s="165" t="s">
        <v>136</v>
      </c>
      <c r="F1382" s="171">
        <v>0.22201023</v>
      </c>
      <c r="G1382" s="133">
        <v>0.6136228199999999</v>
      </c>
      <c r="H1382" s="55">
        <f t="shared" si="42"/>
        <v>-0.63819756572938391</v>
      </c>
      <c r="I1382" s="87">
        <f t="shared" si="43"/>
        <v>1.5064320780655558E-5</v>
      </c>
      <c r="J1382" s="138">
        <v>9.274866170000001</v>
      </c>
      <c r="K1382" s="138">
        <v>19.193772727272702</v>
      </c>
    </row>
    <row r="1383" spans="1:11" x14ac:dyDescent="0.2">
      <c r="A1383" s="165" t="s">
        <v>1681</v>
      </c>
      <c r="B1383" s="165" t="s">
        <v>44</v>
      </c>
      <c r="C1383" s="165" t="s">
        <v>1695</v>
      </c>
      <c r="D1383" s="165" t="s">
        <v>135</v>
      </c>
      <c r="E1383" s="165" t="s">
        <v>136</v>
      </c>
      <c r="F1383" s="171">
        <v>0.22175647000000001</v>
      </c>
      <c r="G1383" s="133">
        <v>0.83479798999999999</v>
      </c>
      <c r="H1383" s="55">
        <f t="shared" si="42"/>
        <v>-0.73435912321734265</v>
      </c>
      <c r="I1383" s="87">
        <f t="shared" si="43"/>
        <v>1.5047102105456224E-5</v>
      </c>
      <c r="J1383" s="138">
        <v>229.63891595668233</v>
      </c>
      <c r="K1383" s="138">
        <v>22.446636363636401</v>
      </c>
    </row>
    <row r="1384" spans="1:11" x14ac:dyDescent="0.2">
      <c r="A1384" s="165" t="s">
        <v>3458</v>
      </c>
      <c r="B1384" s="165" t="s">
        <v>394</v>
      </c>
      <c r="C1384" s="170" t="s">
        <v>1301</v>
      </c>
      <c r="D1384" s="170" t="s">
        <v>134</v>
      </c>
      <c r="E1384" s="170" t="s">
        <v>136</v>
      </c>
      <c r="F1384" s="133">
        <v>0.21924464000000002</v>
      </c>
      <c r="G1384" s="133">
        <v>0.26589688</v>
      </c>
      <c r="H1384" s="55">
        <f t="shared" si="42"/>
        <v>-0.1754523783806714</v>
      </c>
      <c r="I1384" s="87">
        <f t="shared" si="43"/>
        <v>1.4876663955527395E-5</v>
      </c>
      <c r="J1384" s="138">
        <v>16.681205564663024</v>
      </c>
      <c r="K1384" s="138">
        <v>30.116272727272701</v>
      </c>
    </row>
    <row r="1385" spans="1:11" x14ac:dyDescent="0.2">
      <c r="A1385" s="165" t="s">
        <v>2304</v>
      </c>
      <c r="B1385" s="165" t="s">
        <v>1384</v>
      </c>
      <c r="C1385" s="165" t="s">
        <v>1301</v>
      </c>
      <c r="D1385" s="165" t="s">
        <v>135</v>
      </c>
      <c r="E1385" s="165" t="s">
        <v>443</v>
      </c>
      <c r="F1385" s="171">
        <v>0.21871968999999999</v>
      </c>
      <c r="G1385" s="133">
        <v>0.64151305000000003</v>
      </c>
      <c r="H1385" s="55">
        <f t="shared" si="42"/>
        <v>-0.65905652270051251</v>
      </c>
      <c r="I1385" s="87">
        <f t="shared" si="43"/>
        <v>1.4841043906875559E-5</v>
      </c>
      <c r="J1385" s="138">
        <v>431.43413148639996</v>
      </c>
      <c r="K1385" s="138">
        <v>6.258</v>
      </c>
    </row>
    <row r="1386" spans="1:11" x14ac:dyDescent="0.2">
      <c r="A1386" s="165" t="s">
        <v>1577</v>
      </c>
      <c r="B1386" s="165" t="s">
        <v>1578</v>
      </c>
      <c r="C1386" s="165" t="s">
        <v>1403</v>
      </c>
      <c r="D1386" s="165" t="s">
        <v>389</v>
      </c>
      <c r="E1386" s="165" t="s">
        <v>443</v>
      </c>
      <c r="F1386" s="171">
        <v>0.21843888</v>
      </c>
      <c r="G1386" s="133">
        <v>0.24174401999999998</v>
      </c>
      <c r="H1386" s="55">
        <f t="shared" si="42"/>
        <v>-9.6404204745167976E-2</v>
      </c>
      <c r="I1386" s="87">
        <f t="shared" si="43"/>
        <v>1.4821989776268984E-5</v>
      </c>
      <c r="J1386" s="138">
        <v>28.476235451026593</v>
      </c>
      <c r="K1386" s="138">
        <v>87.621590909090898</v>
      </c>
    </row>
    <row r="1387" spans="1:11" x14ac:dyDescent="0.2">
      <c r="A1387" s="165" t="s">
        <v>3177</v>
      </c>
      <c r="B1387" s="165" t="s">
        <v>3178</v>
      </c>
      <c r="C1387" s="165" t="s">
        <v>1494</v>
      </c>
      <c r="D1387" s="165" t="s">
        <v>135</v>
      </c>
      <c r="E1387" s="165" t="s">
        <v>443</v>
      </c>
      <c r="F1387" s="171">
        <v>0.21625254999999999</v>
      </c>
      <c r="G1387" s="171">
        <v>0.11749105999999999</v>
      </c>
      <c r="H1387" s="55">
        <f t="shared" si="42"/>
        <v>0.84058727532120314</v>
      </c>
      <c r="I1387" s="41">
        <f t="shared" si="43"/>
        <v>1.4673638159983685E-5</v>
      </c>
      <c r="J1387" s="138">
        <v>77.989007349999994</v>
      </c>
      <c r="K1387" s="173">
        <v>48.5133181818182</v>
      </c>
    </row>
    <row r="1388" spans="1:11" x14ac:dyDescent="0.2">
      <c r="A1388" s="165" t="s">
        <v>3384</v>
      </c>
      <c r="B1388" s="165" t="s">
        <v>3385</v>
      </c>
      <c r="C1388" s="165" t="s">
        <v>1302</v>
      </c>
      <c r="D1388" s="165" t="s">
        <v>389</v>
      </c>
      <c r="E1388" s="165" t="s">
        <v>443</v>
      </c>
      <c r="F1388" s="171">
        <v>0.21524744000000001</v>
      </c>
      <c r="G1388" s="171">
        <v>0.25626717999999998</v>
      </c>
      <c r="H1388" s="55">
        <f t="shared" si="42"/>
        <v>-0.16006630267676092</v>
      </c>
      <c r="I1388" s="41">
        <f t="shared" si="43"/>
        <v>1.4605437251134375E-5</v>
      </c>
      <c r="J1388" s="138">
        <v>4713.9938648603165</v>
      </c>
      <c r="K1388" s="173">
        <v>30.552181818181801</v>
      </c>
    </row>
    <row r="1389" spans="1:11" x14ac:dyDescent="0.2">
      <c r="A1389" s="165" t="s">
        <v>558</v>
      </c>
      <c r="B1389" s="165" t="s">
        <v>20</v>
      </c>
      <c r="C1389" s="165" t="s">
        <v>1493</v>
      </c>
      <c r="D1389" s="165" t="s">
        <v>135</v>
      </c>
      <c r="E1389" s="165" t="s">
        <v>136</v>
      </c>
      <c r="F1389" s="171">
        <v>0.21452660000000001</v>
      </c>
      <c r="G1389" s="133">
        <v>6.9501006700000003</v>
      </c>
      <c r="H1389" s="55">
        <f t="shared" si="42"/>
        <v>-0.96913331041002027</v>
      </c>
      <c r="I1389" s="87">
        <f t="shared" si="43"/>
        <v>1.4556525248333748E-5</v>
      </c>
      <c r="J1389" s="138">
        <v>16.335022810000002</v>
      </c>
      <c r="K1389" s="138">
        <v>16.6175</v>
      </c>
    </row>
    <row r="1390" spans="1:11" x14ac:dyDescent="0.2">
      <c r="A1390" s="165" t="s">
        <v>749</v>
      </c>
      <c r="B1390" s="165" t="s">
        <v>3240</v>
      </c>
      <c r="C1390" s="170" t="s">
        <v>1568</v>
      </c>
      <c r="D1390" s="170" t="s">
        <v>389</v>
      </c>
      <c r="E1390" s="170" t="s">
        <v>136</v>
      </c>
      <c r="F1390" s="171">
        <v>0.21381761999999999</v>
      </c>
      <c r="G1390" s="133">
        <v>0.47651410999999999</v>
      </c>
      <c r="H1390" s="55">
        <f t="shared" si="42"/>
        <v>-0.55128795661475793</v>
      </c>
      <c r="I1390" s="87">
        <f t="shared" si="43"/>
        <v>1.4508417996036998E-5</v>
      </c>
      <c r="J1390" s="138">
        <v>28.791019858633458</v>
      </c>
      <c r="K1390" s="138">
        <v>79.852545454545506</v>
      </c>
    </row>
    <row r="1391" spans="1:11" x14ac:dyDescent="0.2">
      <c r="A1391" s="165" t="s">
        <v>2581</v>
      </c>
      <c r="B1391" s="165" t="s">
        <v>868</v>
      </c>
      <c r="C1391" s="165" t="s">
        <v>1302</v>
      </c>
      <c r="D1391" s="165" t="s">
        <v>389</v>
      </c>
      <c r="E1391" s="165" t="s">
        <v>136</v>
      </c>
      <c r="F1391" s="171">
        <v>0.21240220000000001</v>
      </c>
      <c r="G1391" s="133">
        <v>1.9639114099999999</v>
      </c>
      <c r="H1391" s="55">
        <f t="shared" si="42"/>
        <v>-0.89184736189296843</v>
      </c>
      <c r="I1391" s="87">
        <f t="shared" si="43"/>
        <v>1.4412375841045515E-5</v>
      </c>
      <c r="J1391" s="138">
        <v>8.6257810669808137</v>
      </c>
      <c r="K1391" s="138">
        <v>7.4147727272727302</v>
      </c>
    </row>
    <row r="1392" spans="1:11" x14ac:dyDescent="0.2">
      <c r="A1392" s="165" t="s">
        <v>3200</v>
      </c>
      <c r="B1392" s="165" t="s">
        <v>3201</v>
      </c>
      <c r="C1392" s="165" t="s">
        <v>1300</v>
      </c>
      <c r="D1392" s="165" t="s">
        <v>135</v>
      </c>
      <c r="E1392" s="165" t="s">
        <v>443</v>
      </c>
      <c r="F1392" s="171">
        <v>0.20810323999999999</v>
      </c>
      <c r="G1392" s="171">
        <v>1.4959608</v>
      </c>
      <c r="H1392" s="55">
        <f t="shared" si="42"/>
        <v>-0.86088991101905876</v>
      </c>
      <c r="I1392" s="41">
        <f t="shared" si="43"/>
        <v>1.4120673461100196E-5</v>
      </c>
      <c r="J1392" s="138">
        <v>201.91680562770983</v>
      </c>
      <c r="K1392" s="173">
        <v>31.524136363636401</v>
      </c>
    </row>
    <row r="1393" spans="1:11" x14ac:dyDescent="0.2">
      <c r="A1393" s="165" t="s">
        <v>557</v>
      </c>
      <c r="B1393" s="165" t="s">
        <v>19</v>
      </c>
      <c r="C1393" s="165" t="s">
        <v>1493</v>
      </c>
      <c r="D1393" s="165" t="s">
        <v>135</v>
      </c>
      <c r="E1393" s="165" t="s">
        <v>136</v>
      </c>
      <c r="F1393" s="171">
        <v>0.20771924</v>
      </c>
      <c r="G1393" s="133">
        <v>0.56934031000000007</v>
      </c>
      <c r="H1393" s="55">
        <f t="shared" si="42"/>
        <v>-0.63515803052834963</v>
      </c>
      <c r="I1393" s="87">
        <f t="shared" si="43"/>
        <v>1.409461745827649E-5</v>
      </c>
      <c r="J1393" s="138">
        <v>55.529140890000001</v>
      </c>
      <c r="K1393" s="138">
        <v>12.527681818181801</v>
      </c>
    </row>
    <row r="1394" spans="1:11" x14ac:dyDescent="0.2">
      <c r="A1394" s="165" t="s">
        <v>3218</v>
      </c>
      <c r="B1394" s="165" t="s">
        <v>3219</v>
      </c>
      <c r="C1394" s="165" t="s">
        <v>1301</v>
      </c>
      <c r="D1394" s="165" t="s">
        <v>134</v>
      </c>
      <c r="E1394" s="165" t="s">
        <v>136</v>
      </c>
      <c r="F1394" s="171">
        <v>0.206201</v>
      </c>
      <c r="G1394" s="171">
        <v>0.10573605</v>
      </c>
      <c r="H1394" s="55">
        <f t="shared" si="42"/>
        <v>0.95014850658786676</v>
      </c>
      <c r="I1394" s="41">
        <f t="shared" si="43"/>
        <v>1.399159853711226E-5</v>
      </c>
      <c r="J1394" s="138">
        <v>15.650637750000001</v>
      </c>
      <c r="K1394" s="173">
        <v>20.538318181818202</v>
      </c>
    </row>
    <row r="1395" spans="1:11" x14ac:dyDescent="0.2">
      <c r="A1395" s="165" t="s">
        <v>3609</v>
      </c>
      <c r="B1395" s="165" t="s">
        <v>3493</v>
      </c>
      <c r="C1395" s="165" t="s">
        <v>1300</v>
      </c>
      <c r="D1395" s="165" t="s">
        <v>135</v>
      </c>
      <c r="E1395" s="165" t="s">
        <v>443</v>
      </c>
      <c r="F1395" s="171">
        <v>0.20609279</v>
      </c>
      <c r="G1395" s="171">
        <v>0.11970084</v>
      </c>
      <c r="H1395" s="55">
        <f t="shared" si="42"/>
        <v>0.72173219502887354</v>
      </c>
      <c r="I1395" s="41">
        <f t="shared" si="43"/>
        <v>1.3984256036941549E-5</v>
      </c>
      <c r="J1395" s="138">
        <v>90.37297739886121</v>
      </c>
      <c r="K1395" s="173">
        <v>42.463227272727302</v>
      </c>
    </row>
    <row r="1396" spans="1:11" x14ac:dyDescent="0.2">
      <c r="A1396" s="165" t="s">
        <v>3023</v>
      </c>
      <c r="B1396" s="165" t="s">
        <v>266</v>
      </c>
      <c r="C1396" s="165" t="s">
        <v>1300</v>
      </c>
      <c r="D1396" s="165" t="s">
        <v>134</v>
      </c>
      <c r="E1396" s="165" t="s">
        <v>443</v>
      </c>
      <c r="F1396" s="171">
        <v>0.2056644</v>
      </c>
      <c r="G1396" s="133">
        <v>1.19601315</v>
      </c>
      <c r="H1396" s="55">
        <f t="shared" si="42"/>
        <v>-0.8280416900098464</v>
      </c>
      <c r="I1396" s="87">
        <f t="shared" si="43"/>
        <v>1.3955187987333092E-5</v>
      </c>
      <c r="J1396" s="138">
        <v>24.831722919988916</v>
      </c>
      <c r="K1396" s="138">
        <v>26.842727272727299</v>
      </c>
    </row>
    <row r="1397" spans="1:11" x14ac:dyDescent="0.2">
      <c r="A1397" s="165" t="s">
        <v>3412</v>
      </c>
      <c r="B1397" s="165" t="s">
        <v>3413</v>
      </c>
      <c r="C1397" s="165" t="s">
        <v>404</v>
      </c>
      <c r="D1397" s="165" t="s">
        <v>135</v>
      </c>
      <c r="E1397" s="165" t="s">
        <v>443</v>
      </c>
      <c r="F1397" s="171">
        <v>0.20417923000000002</v>
      </c>
      <c r="G1397" s="133">
        <v>0.57041589000000004</v>
      </c>
      <c r="H1397" s="55">
        <f t="shared" si="42"/>
        <v>-0.64205199472966989</v>
      </c>
      <c r="I1397" s="87">
        <f t="shared" si="43"/>
        <v>1.3854413003703707E-5</v>
      </c>
      <c r="J1397" s="138">
        <v>8.7178354600000016</v>
      </c>
      <c r="K1397" s="138">
        <v>27.265318181818198</v>
      </c>
    </row>
    <row r="1398" spans="1:11" x14ac:dyDescent="0.2">
      <c r="A1398" s="165" t="s">
        <v>764</v>
      </c>
      <c r="B1398" s="165" t="s">
        <v>3248</v>
      </c>
      <c r="C1398" s="165" t="s">
        <v>1568</v>
      </c>
      <c r="D1398" s="165" t="s">
        <v>135</v>
      </c>
      <c r="E1398" s="165" t="s">
        <v>136</v>
      </c>
      <c r="F1398" s="171">
        <v>0.20401469</v>
      </c>
      <c r="G1398" s="133">
        <v>5.1426E-4</v>
      </c>
      <c r="H1398" s="55" t="str">
        <f t="shared" si="42"/>
        <v/>
      </c>
      <c r="I1398" s="87">
        <f t="shared" si="43"/>
        <v>1.3843248277910444E-5</v>
      </c>
      <c r="J1398" s="138">
        <v>47.30162914843487</v>
      </c>
      <c r="K1398" s="138">
        <v>27.620136363636401</v>
      </c>
    </row>
    <row r="1399" spans="1:11" x14ac:dyDescent="0.2">
      <c r="A1399" s="165" t="s">
        <v>2422</v>
      </c>
      <c r="B1399" s="165" t="s">
        <v>1375</v>
      </c>
      <c r="C1399" s="165" t="s">
        <v>1160</v>
      </c>
      <c r="D1399" s="165" t="s">
        <v>135</v>
      </c>
      <c r="E1399" s="165" t="s">
        <v>443</v>
      </c>
      <c r="F1399" s="171">
        <v>0.20342673</v>
      </c>
      <c r="G1399" s="133">
        <v>0.48738552000000002</v>
      </c>
      <c r="H1399" s="55">
        <f t="shared" si="42"/>
        <v>-0.58261638548473904</v>
      </c>
      <c r="I1399" s="87">
        <f t="shared" si="43"/>
        <v>1.3803352737753604E-5</v>
      </c>
      <c r="J1399" s="138">
        <v>19.02706564</v>
      </c>
      <c r="K1399" s="138">
        <v>30.486318181818199</v>
      </c>
    </row>
    <row r="1400" spans="1:11" x14ac:dyDescent="0.2">
      <c r="A1400" s="165" t="s">
        <v>3720</v>
      </c>
      <c r="B1400" s="165" t="s">
        <v>1816</v>
      </c>
      <c r="C1400" s="165" t="s">
        <v>1301</v>
      </c>
      <c r="D1400" s="165" t="s">
        <v>135</v>
      </c>
      <c r="E1400" s="165" t="s">
        <v>136</v>
      </c>
      <c r="F1400" s="171">
        <v>0.20031831999999999</v>
      </c>
      <c r="G1400" s="133">
        <v>0.11334422999999999</v>
      </c>
      <c r="H1400" s="55">
        <f t="shared" si="42"/>
        <v>0.76734466324399575</v>
      </c>
      <c r="I1400" s="87">
        <f t="shared" si="43"/>
        <v>1.3592434144687881E-5</v>
      </c>
      <c r="J1400" s="138">
        <v>109.58522361851757</v>
      </c>
      <c r="K1400" s="138">
        <v>10.1703181818182</v>
      </c>
    </row>
    <row r="1401" spans="1:11" x14ac:dyDescent="0.2">
      <c r="A1401" s="165" t="s">
        <v>3114</v>
      </c>
      <c r="B1401" s="165" t="s">
        <v>2867</v>
      </c>
      <c r="C1401" s="165" t="s">
        <v>404</v>
      </c>
      <c r="D1401" s="165" t="s">
        <v>389</v>
      </c>
      <c r="E1401" s="165" t="s">
        <v>136</v>
      </c>
      <c r="F1401" s="171">
        <v>0.19981721</v>
      </c>
      <c r="G1401" s="133">
        <v>0.23542025</v>
      </c>
      <c r="H1401" s="55">
        <f t="shared" si="42"/>
        <v>-0.15123185027626129</v>
      </c>
      <c r="I1401" s="87">
        <f t="shared" si="43"/>
        <v>1.3558431739544683E-5</v>
      </c>
      <c r="J1401" s="138">
        <v>148.71250355099295</v>
      </c>
      <c r="K1401" s="138">
        <v>97.781909090909096</v>
      </c>
    </row>
    <row r="1402" spans="1:11" x14ac:dyDescent="0.2">
      <c r="A1402" s="165" t="s">
        <v>2615</v>
      </c>
      <c r="B1402" s="165" t="s">
        <v>1813</v>
      </c>
      <c r="C1402" s="165" t="s">
        <v>1492</v>
      </c>
      <c r="D1402" s="165" t="s">
        <v>389</v>
      </c>
      <c r="E1402" s="165" t="s">
        <v>136</v>
      </c>
      <c r="F1402" s="171">
        <v>0.19584770999999998</v>
      </c>
      <c r="G1402" s="133">
        <v>0.25445624</v>
      </c>
      <c r="H1402" s="55">
        <f t="shared" si="42"/>
        <v>-0.23032852328557563</v>
      </c>
      <c r="I1402" s="87">
        <f t="shared" si="43"/>
        <v>1.3289084595772019E-5</v>
      </c>
      <c r="J1402" s="138">
        <v>39.832531329999995</v>
      </c>
      <c r="K1402" s="138">
        <v>27.486136363636401</v>
      </c>
    </row>
    <row r="1403" spans="1:11" x14ac:dyDescent="0.2">
      <c r="A1403" s="165" t="s">
        <v>1268</v>
      </c>
      <c r="B1403" s="165" t="s">
        <v>800</v>
      </c>
      <c r="C1403" s="165" t="s">
        <v>1492</v>
      </c>
      <c r="D1403" s="165" t="s">
        <v>135</v>
      </c>
      <c r="E1403" s="165" t="s">
        <v>136</v>
      </c>
      <c r="F1403" s="171">
        <v>0.19518472000000001</v>
      </c>
      <c r="G1403" s="133">
        <v>1.6669048500000001</v>
      </c>
      <c r="H1403" s="55">
        <f t="shared" si="42"/>
        <v>-0.88290590191755691</v>
      </c>
      <c r="I1403" s="87">
        <f t="shared" si="43"/>
        <v>1.3244097956938455E-5</v>
      </c>
      <c r="J1403" s="138">
        <v>58.918936090000003</v>
      </c>
      <c r="K1403" s="138">
        <v>44.042181818181803</v>
      </c>
    </row>
    <row r="1404" spans="1:11" x14ac:dyDescent="0.2">
      <c r="A1404" s="165" t="s">
        <v>3445</v>
      </c>
      <c r="B1404" s="165" t="s">
        <v>285</v>
      </c>
      <c r="C1404" s="165" t="s">
        <v>1301</v>
      </c>
      <c r="D1404" s="165" t="s">
        <v>134</v>
      </c>
      <c r="E1404" s="165" t="s">
        <v>136</v>
      </c>
      <c r="F1404" s="171">
        <v>0.19277337999999999</v>
      </c>
      <c r="G1404" s="133">
        <v>0.35659146000000003</v>
      </c>
      <c r="H1404" s="55">
        <f t="shared" si="42"/>
        <v>-0.45939989701379846</v>
      </c>
      <c r="I1404" s="87">
        <f t="shared" si="43"/>
        <v>1.30804784729569E-5</v>
      </c>
      <c r="J1404" s="138">
        <v>22.763514136654326</v>
      </c>
      <c r="K1404" s="138">
        <v>51.632227272727299</v>
      </c>
    </row>
    <row r="1405" spans="1:11" x14ac:dyDescent="0.2">
      <c r="A1405" s="165" t="s">
        <v>3336</v>
      </c>
      <c r="B1405" s="165" t="s">
        <v>3337</v>
      </c>
      <c r="C1405" s="165" t="s">
        <v>1301</v>
      </c>
      <c r="D1405" s="165" t="s">
        <v>134</v>
      </c>
      <c r="E1405" s="165" t="s">
        <v>136</v>
      </c>
      <c r="F1405" s="171">
        <v>0.18937277999999999</v>
      </c>
      <c r="G1405" s="133">
        <v>6.6021960000000005E-2</v>
      </c>
      <c r="H1405" s="55">
        <f t="shared" si="42"/>
        <v>1.8683301737785425</v>
      </c>
      <c r="I1405" s="87">
        <f t="shared" si="43"/>
        <v>1.2849733568784254E-5</v>
      </c>
      <c r="J1405" s="138">
        <v>6.6187328249999995</v>
      </c>
      <c r="K1405" s="138">
        <v>20.065000000000001</v>
      </c>
    </row>
    <row r="1406" spans="1:11" x14ac:dyDescent="0.2">
      <c r="A1406" s="165" t="s">
        <v>2588</v>
      </c>
      <c r="B1406" s="165" t="s">
        <v>1723</v>
      </c>
      <c r="C1406" s="165" t="s">
        <v>1492</v>
      </c>
      <c r="D1406" s="165" t="s">
        <v>389</v>
      </c>
      <c r="E1406" s="165" t="s">
        <v>136</v>
      </c>
      <c r="F1406" s="171">
        <v>0.18902870999999999</v>
      </c>
      <c r="G1406" s="133">
        <v>0.28409966999999997</v>
      </c>
      <c r="H1406" s="55">
        <f t="shared" si="42"/>
        <v>-0.33463945945449358</v>
      </c>
      <c r="I1406" s="87">
        <f t="shared" si="43"/>
        <v>1.2826386983129168E-5</v>
      </c>
      <c r="J1406" s="138">
        <v>45.351881280000001</v>
      </c>
      <c r="K1406" s="138">
        <v>89.927227272727293</v>
      </c>
    </row>
    <row r="1407" spans="1:11" x14ac:dyDescent="0.2">
      <c r="A1407" s="165" t="s">
        <v>1847</v>
      </c>
      <c r="B1407" s="165" t="s">
        <v>2938</v>
      </c>
      <c r="C1407" s="170" t="s">
        <v>1624</v>
      </c>
      <c r="D1407" s="170" t="s">
        <v>389</v>
      </c>
      <c r="E1407" s="170" t="s">
        <v>443</v>
      </c>
      <c r="F1407" s="133">
        <v>0.18550227</v>
      </c>
      <c r="G1407" s="133">
        <v>0.23839228000000001</v>
      </c>
      <c r="H1407" s="55">
        <f t="shared" si="42"/>
        <v>-0.22186125322514638</v>
      </c>
      <c r="I1407" s="87">
        <f t="shared" si="43"/>
        <v>1.2587103309697836E-5</v>
      </c>
      <c r="J1407" s="138">
        <v>248.65365196903403</v>
      </c>
      <c r="K1407" s="138">
        <v>73.868590909090898</v>
      </c>
    </row>
    <row r="1408" spans="1:11" x14ac:dyDescent="0.2">
      <c r="A1408" s="165" t="s">
        <v>1644</v>
      </c>
      <c r="B1408" s="165" t="s">
        <v>174</v>
      </c>
      <c r="C1408" s="165" t="s">
        <v>1695</v>
      </c>
      <c r="D1408" s="165" t="s">
        <v>134</v>
      </c>
      <c r="E1408" s="165" t="s">
        <v>443</v>
      </c>
      <c r="F1408" s="171">
        <v>0.18334510999999998</v>
      </c>
      <c r="G1408" s="133">
        <v>7.6620880000000002E-2</v>
      </c>
      <c r="H1408" s="55">
        <f t="shared" si="42"/>
        <v>1.3928870302716434</v>
      </c>
      <c r="I1408" s="87">
        <f t="shared" si="43"/>
        <v>1.2440730999668703E-5</v>
      </c>
      <c r="J1408" s="138">
        <v>2.4117242335999998</v>
      </c>
      <c r="K1408" s="138">
        <v>35.0684545454545</v>
      </c>
    </row>
    <row r="1409" spans="1:11" x14ac:dyDescent="0.2">
      <c r="A1409" s="165" t="s">
        <v>2826</v>
      </c>
      <c r="B1409" s="165" t="s">
        <v>2827</v>
      </c>
      <c r="C1409" s="170" t="s">
        <v>1492</v>
      </c>
      <c r="D1409" s="170" t="s">
        <v>135</v>
      </c>
      <c r="E1409" s="170" t="s">
        <v>443</v>
      </c>
      <c r="F1409" s="133">
        <v>0.18334021</v>
      </c>
      <c r="G1409" s="133">
        <v>0.40760402000000001</v>
      </c>
      <c r="H1409" s="55">
        <f t="shared" si="42"/>
        <v>-0.55020019184305391</v>
      </c>
      <c r="I1409" s="87">
        <f t="shared" si="43"/>
        <v>1.2440398514216006E-5</v>
      </c>
      <c r="J1409" s="138">
        <v>181.43988436000001</v>
      </c>
      <c r="K1409" s="138">
        <v>131.097318181818</v>
      </c>
    </row>
    <row r="1410" spans="1:11" x14ac:dyDescent="0.2">
      <c r="A1410" s="165" t="s">
        <v>2572</v>
      </c>
      <c r="B1410" s="165" t="s">
        <v>194</v>
      </c>
      <c r="C1410" s="165" t="s">
        <v>1301</v>
      </c>
      <c r="D1410" s="165" t="s">
        <v>134</v>
      </c>
      <c r="E1410" s="165" t="s">
        <v>443</v>
      </c>
      <c r="F1410" s="171">
        <v>0.18095585</v>
      </c>
      <c r="G1410" s="133">
        <v>1.1257427</v>
      </c>
      <c r="H1410" s="55">
        <f t="shared" si="42"/>
        <v>-0.83925647485877541</v>
      </c>
      <c r="I1410" s="87">
        <f t="shared" si="43"/>
        <v>1.2278609735849515E-5</v>
      </c>
      <c r="J1410" s="138">
        <v>22.506179893700001</v>
      </c>
      <c r="K1410" s="138">
        <v>54.387590909090903</v>
      </c>
    </row>
    <row r="1411" spans="1:11" x14ac:dyDescent="0.2">
      <c r="A1411" s="165" t="s">
        <v>3019</v>
      </c>
      <c r="B1411" s="165" t="s">
        <v>1407</v>
      </c>
      <c r="C1411" s="165" t="s">
        <v>1300</v>
      </c>
      <c r="D1411" s="165" t="s">
        <v>134</v>
      </c>
      <c r="E1411" s="165" t="s">
        <v>443</v>
      </c>
      <c r="F1411" s="171">
        <v>0.17961431999999999</v>
      </c>
      <c r="G1411" s="171">
        <v>0.19991569000000001</v>
      </c>
      <c r="H1411" s="55">
        <f t="shared" si="42"/>
        <v>-0.10154965825843887</v>
      </c>
      <c r="I1411" s="41">
        <f t="shared" si="43"/>
        <v>1.2187581325776371E-5</v>
      </c>
      <c r="J1411" s="138">
        <v>53.31123029986594</v>
      </c>
      <c r="K1411" s="173">
        <v>34.846590909090899</v>
      </c>
    </row>
    <row r="1412" spans="1:11" x14ac:dyDescent="0.2">
      <c r="A1412" s="165" t="s">
        <v>3850</v>
      </c>
      <c r="B1412" s="165" t="s">
        <v>3851</v>
      </c>
      <c r="C1412" s="165" t="s">
        <v>1772</v>
      </c>
      <c r="D1412" s="165" t="s">
        <v>389</v>
      </c>
      <c r="E1412" s="165" t="s">
        <v>443</v>
      </c>
      <c r="F1412" s="171">
        <v>0.17942970999999999</v>
      </c>
      <c r="G1412" s="171"/>
      <c r="H1412" s="55" t="str">
        <f t="shared" si="42"/>
        <v/>
      </c>
      <c r="I1412" s="41">
        <f t="shared" si="43"/>
        <v>1.2175054766710526E-5</v>
      </c>
      <c r="J1412" s="138">
        <v>1.5819589363850555</v>
      </c>
      <c r="K1412" s="173">
        <v>57.583100000000002</v>
      </c>
    </row>
    <row r="1413" spans="1:11" x14ac:dyDescent="0.2">
      <c r="A1413" s="165" t="s">
        <v>3063</v>
      </c>
      <c r="B1413" s="165" t="s">
        <v>2245</v>
      </c>
      <c r="C1413" s="165" t="s">
        <v>1300</v>
      </c>
      <c r="D1413" s="165" t="s">
        <v>389</v>
      </c>
      <c r="E1413" s="165" t="s">
        <v>136</v>
      </c>
      <c r="F1413" s="171">
        <v>0.17617851999999998</v>
      </c>
      <c r="G1413" s="133">
        <v>8.9083460000000003E-2</v>
      </c>
      <c r="H1413" s="55">
        <f t="shared" si="42"/>
        <v>0.97767935821082808</v>
      </c>
      <c r="I1413" s="87">
        <f t="shared" si="43"/>
        <v>1.1954447954678216E-5</v>
      </c>
      <c r="J1413" s="138">
        <v>112.64061124005273</v>
      </c>
      <c r="K1413" s="138">
        <v>31.864727272727301</v>
      </c>
    </row>
    <row r="1414" spans="1:11" x14ac:dyDescent="0.2">
      <c r="A1414" s="165" t="s">
        <v>1753</v>
      </c>
      <c r="B1414" s="165" t="s">
        <v>3234</v>
      </c>
      <c r="C1414" s="165" t="s">
        <v>1568</v>
      </c>
      <c r="D1414" s="165" t="s">
        <v>389</v>
      </c>
      <c r="E1414" s="165" t="s">
        <v>136</v>
      </c>
      <c r="F1414" s="171">
        <v>0.17549079999999997</v>
      </c>
      <c r="G1414" s="133">
        <v>0.11393331</v>
      </c>
      <c r="H1414" s="55">
        <f t="shared" si="42"/>
        <v>0.54029405447800971</v>
      </c>
      <c r="I1414" s="87">
        <f t="shared" si="43"/>
        <v>1.1907783282121133E-5</v>
      </c>
      <c r="J1414" s="138">
        <v>48.757350889999998</v>
      </c>
      <c r="K1414" s="138">
        <v>52.348863636363603</v>
      </c>
    </row>
    <row r="1415" spans="1:11" x14ac:dyDescent="0.2">
      <c r="A1415" s="165" t="s">
        <v>3202</v>
      </c>
      <c r="B1415" s="165" t="s">
        <v>3203</v>
      </c>
      <c r="C1415" s="165" t="s">
        <v>1494</v>
      </c>
      <c r="D1415" s="165" t="s">
        <v>135</v>
      </c>
      <c r="E1415" s="165" t="s">
        <v>443</v>
      </c>
      <c r="F1415" s="171">
        <v>0.17524418</v>
      </c>
      <c r="G1415" s="171">
        <v>0.36104681</v>
      </c>
      <c r="H1415" s="55">
        <f t="shared" ref="H1415:H1478" si="44">IF(ISERROR(F1415/G1415-1),"",IF((F1415/G1415-1)&gt;10000%,"",F1415/G1415-1))</f>
        <v>-0.51462199596778047</v>
      </c>
      <c r="I1415" s="41">
        <f t="shared" ref="I1415:I1478" si="45">F1415/$F$1625</f>
        <v>1.1891049085724306E-5</v>
      </c>
      <c r="J1415" s="138">
        <v>75.197662349999987</v>
      </c>
      <c r="K1415" s="173">
        <v>52.150363636363601</v>
      </c>
    </row>
    <row r="1416" spans="1:11" x14ac:dyDescent="0.2">
      <c r="A1416" s="165" t="s">
        <v>3141</v>
      </c>
      <c r="B1416" s="165" t="s">
        <v>715</v>
      </c>
      <c r="C1416" s="165" t="s">
        <v>1302</v>
      </c>
      <c r="D1416" s="165" t="s">
        <v>389</v>
      </c>
      <c r="E1416" s="165" t="s">
        <v>136</v>
      </c>
      <c r="F1416" s="171">
        <v>0.17293826999999998</v>
      </c>
      <c r="G1416" s="133">
        <v>0</v>
      </c>
      <c r="H1416" s="55" t="str">
        <f t="shared" si="44"/>
        <v/>
      </c>
      <c r="I1416" s="87">
        <f t="shared" si="45"/>
        <v>1.1734583467309688E-5</v>
      </c>
      <c r="J1416" s="138">
        <v>113.84503349040729</v>
      </c>
      <c r="K1416" s="138">
        <v>37.7113181818182</v>
      </c>
    </row>
    <row r="1417" spans="1:11" x14ac:dyDescent="0.2">
      <c r="A1417" s="165" t="s">
        <v>1296</v>
      </c>
      <c r="B1417" s="165" t="s">
        <v>845</v>
      </c>
      <c r="C1417" s="165" t="s">
        <v>1492</v>
      </c>
      <c r="D1417" s="165" t="s">
        <v>135</v>
      </c>
      <c r="E1417" s="165" t="s">
        <v>443</v>
      </c>
      <c r="F1417" s="171">
        <v>0.17292164000000002</v>
      </c>
      <c r="G1417" s="171">
        <v>0.10315204</v>
      </c>
      <c r="H1417" s="55">
        <f t="shared" si="44"/>
        <v>0.67637634699226523</v>
      </c>
      <c r="I1417" s="41">
        <f t="shared" si="45"/>
        <v>1.1733455052395736E-5</v>
      </c>
      <c r="J1417" s="138">
        <v>29.435289489999999</v>
      </c>
      <c r="K1417" s="173">
        <v>61.594318181818203</v>
      </c>
    </row>
    <row r="1418" spans="1:11" x14ac:dyDescent="0.2">
      <c r="A1418" s="165" t="s">
        <v>3447</v>
      </c>
      <c r="B1418" s="165" t="s">
        <v>276</v>
      </c>
      <c r="C1418" s="165" t="s">
        <v>1301</v>
      </c>
      <c r="D1418" s="165" t="s">
        <v>134</v>
      </c>
      <c r="E1418" s="165" t="s">
        <v>443</v>
      </c>
      <c r="F1418" s="171">
        <v>0.17078371000000001</v>
      </c>
      <c r="G1418" s="133">
        <v>0.16614910999999999</v>
      </c>
      <c r="H1418" s="55">
        <f t="shared" si="44"/>
        <v>2.7894221040365652E-2</v>
      </c>
      <c r="I1418" s="87">
        <f t="shared" si="45"/>
        <v>1.1588387578133009E-5</v>
      </c>
      <c r="J1418" s="138">
        <v>15.739270397172671</v>
      </c>
      <c r="K1418" s="138">
        <v>32.828954545454501</v>
      </c>
    </row>
    <row r="1419" spans="1:11" x14ac:dyDescent="0.2">
      <c r="A1419" s="165" t="s">
        <v>3546</v>
      </c>
      <c r="B1419" s="165" t="s">
        <v>3547</v>
      </c>
      <c r="C1419" s="165" t="s">
        <v>1491</v>
      </c>
      <c r="D1419" s="165" t="s">
        <v>135</v>
      </c>
      <c r="E1419" s="165" t="s">
        <v>136</v>
      </c>
      <c r="F1419" s="171">
        <v>0.16954882000000002</v>
      </c>
      <c r="G1419" s="133">
        <v>6.0382360000000003E-2</v>
      </c>
      <c r="H1419" s="55">
        <f t="shared" si="44"/>
        <v>1.8079197301993499</v>
      </c>
      <c r="I1419" s="87">
        <f t="shared" si="45"/>
        <v>1.1504595137177367E-5</v>
      </c>
      <c r="J1419" s="138">
        <v>2.9204017833939999</v>
      </c>
      <c r="K1419" s="138">
        <v>38.211227272727299</v>
      </c>
    </row>
    <row r="1420" spans="1:11" x14ac:dyDescent="0.2">
      <c r="A1420" s="165" t="s">
        <v>2536</v>
      </c>
      <c r="B1420" s="165" t="s">
        <v>1979</v>
      </c>
      <c r="C1420" s="165" t="s">
        <v>1495</v>
      </c>
      <c r="D1420" s="165" t="s">
        <v>389</v>
      </c>
      <c r="E1420" s="165" t="s">
        <v>443</v>
      </c>
      <c r="F1420" s="171">
        <v>0.16703157999999999</v>
      </c>
      <c r="G1420" s="133">
        <v>0.50109725000000005</v>
      </c>
      <c r="H1420" s="55">
        <f t="shared" si="44"/>
        <v>-0.66666833633591094</v>
      </c>
      <c r="I1420" s="87">
        <f t="shared" si="45"/>
        <v>1.1333789896167085E-5</v>
      </c>
      <c r="J1420" s="138">
        <v>10.904049150117805</v>
      </c>
      <c r="K1420" s="138">
        <v>20.8190909090909</v>
      </c>
    </row>
    <row r="1421" spans="1:11" x14ac:dyDescent="0.2">
      <c r="A1421" s="165" t="s">
        <v>1917</v>
      </c>
      <c r="B1421" s="165" t="s">
        <v>1164</v>
      </c>
      <c r="C1421" s="165" t="s">
        <v>404</v>
      </c>
      <c r="D1421" s="165" t="s">
        <v>389</v>
      </c>
      <c r="E1421" s="165" t="s">
        <v>443</v>
      </c>
      <c r="F1421" s="171">
        <v>0.16552535000000002</v>
      </c>
      <c r="G1421" s="133">
        <v>0.1342265</v>
      </c>
      <c r="H1421" s="55">
        <f t="shared" si="44"/>
        <v>0.2331793647305116</v>
      </c>
      <c r="I1421" s="87">
        <f t="shared" si="45"/>
        <v>1.1231585903632839E-5</v>
      </c>
      <c r="J1421" s="138">
        <v>6.6047883600000006</v>
      </c>
      <c r="K1421" s="138">
        <v>37.565590909090901</v>
      </c>
    </row>
    <row r="1422" spans="1:11" x14ac:dyDescent="0.2">
      <c r="A1422" s="165" t="s">
        <v>3208</v>
      </c>
      <c r="B1422" s="165" t="s">
        <v>3209</v>
      </c>
      <c r="C1422" s="165" t="s">
        <v>404</v>
      </c>
      <c r="D1422" s="165" t="s">
        <v>389</v>
      </c>
      <c r="E1422" s="165" t="s">
        <v>136</v>
      </c>
      <c r="F1422" s="171">
        <v>0.16504482999999998</v>
      </c>
      <c r="G1422" s="171">
        <v>0.14943707000000001</v>
      </c>
      <c r="H1422" s="55">
        <f t="shared" si="44"/>
        <v>0.10444369660084996</v>
      </c>
      <c r="I1422" s="41">
        <f t="shared" si="45"/>
        <v>1.1198980615932714E-5</v>
      </c>
      <c r="J1422" s="138">
        <v>1.9566559828340628</v>
      </c>
      <c r="K1422" s="173">
        <v>36.722499999999997</v>
      </c>
    </row>
    <row r="1423" spans="1:11" x14ac:dyDescent="0.2">
      <c r="A1423" s="165" t="s">
        <v>1657</v>
      </c>
      <c r="B1423" s="165" t="s">
        <v>853</v>
      </c>
      <c r="C1423" s="165" t="s">
        <v>1695</v>
      </c>
      <c r="D1423" s="165" t="s">
        <v>135</v>
      </c>
      <c r="E1423" s="165" t="s">
        <v>136</v>
      </c>
      <c r="F1423" s="171">
        <v>0.16490626999999999</v>
      </c>
      <c r="G1423" s="133">
        <v>0.15455921</v>
      </c>
      <c r="H1423" s="55">
        <f t="shared" si="44"/>
        <v>6.6945606153137049E-2</v>
      </c>
      <c r="I1423" s="87">
        <f t="shared" si="45"/>
        <v>1.1189578741580493E-5</v>
      </c>
      <c r="J1423" s="138">
        <v>14.554668257739998</v>
      </c>
      <c r="K1423" s="138">
        <v>22.8750909090909</v>
      </c>
    </row>
    <row r="1424" spans="1:11" x14ac:dyDescent="0.2">
      <c r="A1424" s="165" t="s">
        <v>2285</v>
      </c>
      <c r="B1424" s="165" t="s">
        <v>1829</v>
      </c>
      <c r="C1424" s="165" t="s">
        <v>1403</v>
      </c>
      <c r="D1424" s="165" t="s">
        <v>135</v>
      </c>
      <c r="E1424" s="165" t="s">
        <v>136</v>
      </c>
      <c r="F1424" s="171">
        <v>0.16486092999999999</v>
      </c>
      <c r="G1424" s="133">
        <v>0.30815184999999995</v>
      </c>
      <c r="H1424" s="55">
        <f t="shared" si="44"/>
        <v>-0.46500100518624177</v>
      </c>
      <c r="I1424" s="87">
        <f t="shared" si="45"/>
        <v>1.1186502233330424E-5</v>
      </c>
      <c r="J1424" s="138">
        <v>37.072174140000001</v>
      </c>
      <c r="K1424" s="138">
        <v>5.9666363636363604</v>
      </c>
    </row>
    <row r="1425" spans="1:11" x14ac:dyDescent="0.2">
      <c r="A1425" s="165" t="s">
        <v>3032</v>
      </c>
      <c r="B1425" s="165" t="s">
        <v>1505</v>
      </c>
      <c r="C1425" s="165" t="s">
        <v>1300</v>
      </c>
      <c r="D1425" s="165" t="s">
        <v>135</v>
      </c>
      <c r="E1425" s="165" t="s">
        <v>136</v>
      </c>
      <c r="F1425" s="171">
        <v>0.16440082</v>
      </c>
      <c r="G1425" s="133">
        <v>0.18042820000000001</v>
      </c>
      <c r="H1425" s="55">
        <f t="shared" si="44"/>
        <v>-8.8829684051606184E-2</v>
      </c>
      <c r="I1425" s="87">
        <f t="shared" si="45"/>
        <v>1.115528184932205E-5</v>
      </c>
      <c r="J1425" s="138">
        <v>2.4028958929999535</v>
      </c>
      <c r="K1425" s="138">
        <v>36.880181818181804</v>
      </c>
    </row>
    <row r="1426" spans="1:11" x14ac:dyDescent="0.2">
      <c r="A1426" s="165" t="s">
        <v>2490</v>
      </c>
      <c r="B1426" s="165" t="s">
        <v>771</v>
      </c>
      <c r="C1426" s="165" t="s">
        <v>404</v>
      </c>
      <c r="D1426" s="165" t="s">
        <v>135</v>
      </c>
      <c r="E1426" s="165" t="s">
        <v>443</v>
      </c>
      <c r="F1426" s="171">
        <v>0.16378622000000001</v>
      </c>
      <c r="G1426" s="133">
        <v>1.3344459999999999E-2</v>
      </c>
      <c r="H1426" s="55">
        <f t="shared" si="44"/>
        <v>11.27372407725753</v>
      </c>
      <c r="I1426" s="87">
        <f t="shared" si="45"/>
        <v>1.1113578673969316E-5</v>
      </c>
      <c r="J1426" s="138">
        <v>190.20791120834738</v>
      </c>
      <c r="K1426" s="138">
        <v>24.119545454545499</v>
      </c>
    </row>
    <row r="1427" spans="1:11" x14ac:dyDescent="0.2">
      <c r="A1427" s="165" t="s">
        <v>3619</v>
      </c>
      <c r="B1427" s="165" t="s">
        <v>730</v>
      </c>
      <c r="C1427" s="165" t="s">
        <v>1302</v>
      </c>
      <c r="D1427" s="165" t="s">
        <v>389</v>
      </c>
      <c r="E1427" s="165" t="s">
        <v>136</v>
      </c>
      <c r="F1427" s="171">
        <v>0.16043884999999999</v>
      </c>
      <c r="G1427" s="171">
        <v>1.4244525700000001</v>
      </c>
      <c r="H1427" s="55">
        <f t="shared" si="44"/>
        <v>-0.88736806449090833</v>
      </c>
      <c r="I1427" s="41">
        <f t="shared" si="45"/>
        <v>1.0886445647479757E-5</v>
      </c>
      <c r="J1427" s="138">
        <v>13.8261199</v>
      </c>
      <c r="K1427" s="173">
        <v>8.3423181818181806</v>
      </c>
    </row>
    <row r="1428" spans="1:11" x14ac:dyDescent="0.2">
      <c r="A1428" s="165" t="s">
        <v>1252</v>
      </c>
      <c r="B1428" s="165" t="s">
        <v>2</v>
      </c>
      <c r="C1428" s="165" t="s">
        <v>1492</v>
      </c>
      <c r="D1428" s="165" t="s">
        <v>135</v>
      </c>
      <c r="E1428" s="165" t="s">
        <v>136</v>
      </c>
      <c r="F1428" s="171">
        <v>0.15873582</v>
      </c>
      <c r="G1428" s="133">
        <v>0.43746170000000001</v>
      </c>
      <c r="H1428" s="55">
        <f t="shared" si="44"/>
        <v>-0.63714350307695511</v>
      </c>
      <c r="I1428" s="87">
        <f t="shared" si="45"/>
        <v>1.077088795349836E-5</v>
      </c>
      <c r="J1428" s="138">
        <v>104.38491090000001</v>
      </c>
      <c r="K1428" s="138">
        <v>22.5551363636364</v>
      </c>
    </row>
    <row r="1429" spans="1:11" x14ac:dyDescent="0.2">
      <c r="A1429" s="165" t="s">
        <v>1292</v>
      </c>
      <c r="B1429" s="165" t="s">
        <v>470</v>
      </c>
      <c r="C1429" s="165" t="s">
        <v>1492</v>
      </c>
      <c r="D1429" s="165" t="s">
        <v>135</v>
      </c>
      <c r="E1429" s="165" t="s">
        <v>136</v>
      </c>
      <c r="F1429" s="171">
        <v>0.14855642000000002</v>
      </c>
      <c r="G1429" s="133">
        <v>4.3647699999999998E-2</v>
      </c>
      <c r="H1429" s="55">
        <f t="shared" si="44"/>
        <v>2.4035337486282216</v>
      </c>
      <c r="I1429" s="87">
        <f t="shared" si="45"/>
        <v>1.008017317447847E-5</v>
      </c>
      <c r="J1429" s="138">
        <v>20.529346739999998</v>
      </c>
      <c r="K1429" s="138">
        <v>10.1967272727273</v>
      </c>
    </row>
    <row r="1430" spans="1:11" x14ac:dyDescent="0.2">
      <c r="A1430" s="165" t="s">
        <v>3175</v>
      </c>
      <c r="B1430" s="165" t="s">
        <v>3176</v>
      </c>
      <c r="C1430" s="165" t="s">
        <v>1494</v>
      </c>
      <c r="D1430" s="165" t="s">
        <v>135</v>
      </c>
      <c r="E1430" s="165" t="s">
        <v>443</v>
      </c>
      <c r="F1430" s="171">
        <v>0.14667594</v>
      </c>
      <c r="G1430" s="171">
        <v>7.2893929999999996E-2</v>
      </c>
      <c r="H1430" s="55">
        <f t="shared" si="44"/>
        <v>1.0121831817820772</v>
      </c>
      <c r="I1430" s="41">
        <f t="shared" si="45"/>
        <v>9.9525747573172088E-6</v>
      </c>
      <c r="J1430" s="138">
        <v>38.709957549999999</v>
      </c>
      <c r="K1430" s="173">
        <v>54.005409090909097</v>
      </c>
    </row>
    <row r="1431" spans="1:11" x14ac:dyDescent="0.2">
      <c r="A1431" s="165" t="s">
        <v>743</v>
      </c>
      <c r="B1431" s="165" t="s">
        <v>744</v>
      </c>
      <c r="C1431" s="165" t="s">
        <v>1493</v>
      </c>
      <c r="D1431" s="165" t="s">
        <v>135</v>
      </c>
      <c r="E1431" s="165" t="s">
        <v>136</v>
      </c>
      <c r="F1431" s="171">
        <v>0.14605966000000001</v>
      </c>
      <c r="G1431" s="171">
        <v>0.11897430000000001</v>
      </c>
      <c r="H1431" s="55">
        <f t="shared" si="44"/>
        <v>0.22765723353699086</v>
      </c>
      <c r="I1431" s="41">
        <f t="shared" si="45"/>
        <v>9.9107575869521202E-6</v>
      </c>
      <c r="J1431" s="138">
        <v>39.184232789999996</v>
      </c>
      <c r="K1431" s="173">
        <v>61.817727272727304</v>
      </c>
    </row>
    <row r="1432" spans="1:11" x14ac:dyDescent="0.2">
      <c r="A1432" s="165" t="s">
        <v>2406</v>
      </c>
      <c r="B1432" s="165" t="s">
        <v>1026</v>
      </c>
      <c r="C1432" s="165" t="s">
        <v>3069</v>
      </c>
      <c r="D1432" s="165" t="s">
        <v>389</v>
      </c>
      <c r="E1432" s="165" t="s">
        <v>443</v>
      </c>
      <c r="F1432" s="171">
        <v>0.14310410000000001</v>
      </c>
      <c r="G1432" s="133">
        <v>0.37626774000000002</v>
      </c>
      <c r="H1432" s="55">
        <f t="shared" si="44"/>
        <v>-0.61967480921962648</v>
      </c>
      <c r="I1432" s="87">
        <f t="shared" si="45"/>
        <v>9.710210504385365E-6</v>
      </c>
      <c r="J1432" s="138">
        <v>103.62136145000001</v>
      </c>
      <c r="K1432" s="138">
        <v>20.0631818181818</v>
      </c>
    </row>
    <row r="1433" spans="1:11" x14ac:dyDescent="0.2">
      <c r="A1433" s="165" t="s">
        <v>1453</v>
      </c>
      <c r="B1433" s="165" t="s">
        <v>842</v>
      </c>
      <c r="C1433" s="165" t="s">
        <v>1302</v>
      </c>
      <c r="D1433" s="165" t="s">
        <v>389</v>
      </c>
      <c r="E1433" s="165" t="s">
        <v>136</v>
      </c>
      <c r="F1433" s="171">
        <v>0.14124123999999999</v>
      </c>
      <c r="G1433" s="133">
        <v>0.31462445</v>
      </c>
      <c r="H1433" s="55">
        <f t="shared" si="44"/>
        <v>-0.55107989859020812</v>
      </c>
      <c r="I1433" s="87">
        <f t="shared" si="45"/>
        <v>9.5838076777703386E-6</v>
      </c>
      <c r="J1433" s="138">
        <v>93.554411393470218</v>
      </c>
      <c r="K1433" s="138">
        <v>47.4909545454545</v>
      </c>
    </row>
    <row r="1434" spans="1:11" x14ac:dyDescent="0.2">
      <c r="A1434" s="165" t="s">
        <v>2061</v>
      </c>
      <c r="B1434" s="165" t="s">
        <v>2062</v>
      </c>
      <c r="C1434" s="170" t="s">
        <v>1302</v>
      </c>
      <c r="D1434" s="170" t="s">
        <v>389</v>
      </c>
      <c r="E1434" s="170" t="s">
        <v>443</v>
      </c>
      <c r="F1434" s="133">
        <v>0.14103885999999999</v>
      </c>
      <c r="G1434" s="133">
        <v>0.82534441000000003</v>
      </c>
      <c r="H1434" s="55">
        <f t="shared" si="44"/>
        <v>-0.82911514479149373</v>
      </c>
      <c r="I1434" s="87">
        <f t="shared" si="45"/>
        <v>9.5700753500321574E-6</v>
      </c>
      <c r="J1434" s="138">
        <v>11.50663241356496</v>
      </c>
      <c r="K1434" s="138">
        <v>11.6943181818182</v>
      </c>
    </row>
    <row r="1435" spans="1:11" x14ac:dyDescent="0.2">
      <c r="A1435" s="165" t="s">
        <v>2289</v>
      </c>
      <c r="B1435" s="165" t="s">
        <v>1826</v>
      </c>
      <c r="C1435" s="165" t="s">
        <v>1403</v>
      </c>
      <c r="D1435" s="165" t="s">
        <v>135</v>
      </c>
      <c r="E1435" s="165" t="s">
        <v>136</v>
      </c>
      <c r="F1435" s="171">
        <v>0.13892287</v>
      </c>
      <c r="G1435" s="133">
        <v>0.23832789999999998</v>
      </c>
      <c r="H1435" s="55">
        <f t="shared" si="44"/>
        <v>-0.41709355052429864</v>
      </c>
      <c r="I1435" s="87">
        <f t="shared" si="45"/>
        <v>9.426496596347432E-6</v>
      </c>
      <c r="J1435" s="138">
        <v>9.4712220899999995</v>
      </c>
      <c r="K1435" s="138">
        <v>25.123409090909099</v>
      </c>
    </row>
    <row r="1436" spans="1:11" x14ac:dyDescent="0.2">
      <c r="A1436" s="165" t="s">
        <v>3346</v>
      </c>
      <c r="B1436" s="165" t="s">
        <v>3347</v>
      </c>
      <c r="C1436" s="165" t="s">
        <v>1301</v>
      </c>
      <c r="D1436" s="165" t="s">
        <v>135</v>
      </c>
      <c r="E1436" s="165" t="s">
        <v>136</v>
      </c>
      <c r="F1436" s="171">
        <v>0.13792173000000002</v>
      </c>
      <c r="G1436" s="133">
        <v>1.1343740600000001</v>
      </c>
      <c r="H1436" s="55">
        <f t="shared" si="44"/>
        <v>-0.87841600503452977</v>
      </c>
      <c r="I1436" s="87">
        <f t="shared" si="45"/>
        <v>9.3585650685689804E-6</v>
      </c>
      <c r="J1436" s="138">
        <v>19.3158186</v>
      </c>
      <c r="K1436" s="138">
        <v>25.489818181818201</v>
      </c>
    </row>
    <row r="1437" spans="1:11" x14ac:dyDescent="0.2">
      <c r="A1437" s="165" t="s">
        <v>2830</v>
      </c>
      <c r="B1437" s="165" t="s">
        <v>2831</v>
      </c>
      <c r="C1437" s="165" t="s">
        <v>1495</v>
      </c>
      <c r="D1437" s="165" t="s">
        <v>135</v>
      </c>
      <c r="E1437" s="165" t="s">
        <v>443</v>
      </c>
      <c r="F1437" s="171">
        <v>0.13554464999999999</v>
      </c>
      <c r="G1437" s="133">
        <v>4.2619120000000003E-2</v>
      </c>
      <c r="H1437" s="55">
        <f t="shared" si="44"/>
        <v>2.1803718612678997</v>
      </c>
      <c r="I1437" s="87">
        <f t="shared" si="45"/>
        <v>9.1972702685893538E-6</v>
      </c>
      <c r="J1437" s="138">
        <v>75.084337739818238</v>
      </c>
      <c r="K1437" s="138">
        <v>32.3882727272727</v>
      </c>
    </row>
    <row r="1438" spans="1:11" x14ac:dyDescent="0.2">
      <c r="A1438" s="165" t="s">
        <v>3322</v>
      </c>
      <c r="B1438" s="165" t="s">
        <v>3323</v>
      </c>
      <c r="C1438" s="165" t="s">
        <v>1301</v>
      </c>
      <c r="D1438" s="165" t="s">
        <v>135</v>
      </c>
      <c r="E1438" s="165" t="s">
        <v>136</v>
      </c>
      <c r="F1438" s="171">
        <v>0.13384142999999998</v>
      </c>
      <c r="G1438" s="133">
        <v>9.8748450000000002E-2</v>
      </c>
      <c r="H1438" s="55">
        <f t="shared" si="44"/>
        <v>0.35537752744473439</v>
      </c>
      <c r="I1438" s="87">
        <f t="shared" si="45"/>
        <v>9.0816996823148906E-6</v>
      </c>
      <c r="J1438" s="138">
        <v>8.2138899999999992</v>
      </c>
      <c r="K1438" s="138">
        <v>19.888136363636399</v>
      </c>
    </row>
    <row r="1439" spans="1:11" x14ac:dyDescent="0.2">
      <c r="A1439" s="165" t="s">
        <v>2716</v>
      </c>
      <c r="B1439" s="165" t="s">
        <v>742</v>
      </c>
      <c r="C1439" s="165" t="s">
        <v>1491</v>
      </c>
      <c r="D1439" s="165" t="s">
        <v>134</v>
      </c>
      <c r="E1439" s="165" t="s">
        <v>443</v>
      </c>
      <c r="F1439" s="171">
        <v>0.13382521999999999</v>
      </c>
      <c r="G1439" s="133">
        <v>0.15727811999999999</v>
      </c>
      <c r="H1439" s="55">
        <f t="shared" si="44"/>
        <v>-0.14911737246096279</v>
      </c>
      <c r="I1439" s="87">
        <f t="shared" si="45"/>
        <v>9.0805997661540263E-6</v>
      </c>
      <c r="J1439" s="138">
        <v>22.620128036897</v>
      </c>
      <c r="K1439" s="138">
        <v>138.15913636363601</v>
      </c>
    </row>
    <row r="1440" spans="1:11" x14ac:dyDescent="0.2">
      <c r="A1440" s="165" t="s">
        <v>2385</v>
      </c>
      <c r="B1440" s="165" t="s">
        <v>1093</v>
      </c>
      <c r="C1440" s="165" t="s">
        <v>3069</v>
      </c>
      <c r="D1440" s="165" t="s">
        <v>134</v>
      </c>
      <c r="E1440" s="165" t="s">
        <v>136</v>
      </c>
      <c r="F1440" s="171">
        <v>0.132744</v>
      </c>
      <c r="G1440" s="133">
        <v>7.9281200000000003E-3</v>
      </c>
      <c r="H1440" s="55">
        <f t="shared" si="44"/>
        <v>15.743439806662867</v>
      </c>
      <c r="I1440" s="87">
        <f t="shared" si="45"/>
        <v>9.0072344761200475E-6</v>
      </c>
      <c r="J1440" s="138">
        <v>9.2398630700000002</v>
      </c>
      <c r="K1440" s="138">
        <v>23.760681818181801</v>
      </c>
    </row>
    <row r="1441" spans="1:11" x14ac:dyDescent="0.2">
      <c r="A1441" s="165" t="s">
        <v>2545</v>
      </c>
      <c r="B1441" s="165" t="s">
        <v>1794</v>
      </c>
      <c r="C1441" s="165" t="s">
        <v>1301</v>
      </c>
      <c r="D1441" s="165" t="s">
        <v>134</v>
      </c>
      <c r="E1441" s="165" t="s">
        <v>443</v>
      </c>
      <c r="F1441" s="171">
        <v>0.12975250999999999</v>
      </c>
      <c r="G1441" s="133">
        <v>4.7881960000000001E-2</v>
      </c>
      <c r="H1441" s="55">
        <f t="shared" si="44"/>
        <v>1.7098412429232215</v>
      </c>
      <c r="I1441" s="87">
        <f t="shared" si="45"/>
        <v>8.8042493930807505E-6</v>
      </c>
      <c r="J1441" s="138">
        <v>57.6864135</v>
      </c>
      <c r="K1441" s="138">
        <v>24.6472727272727</v>
      </c>
    </row>
    <row r="1442" spans="1:11" x14ac:dyDescent="0.2">
      <c r="A1442" s="165" t="s">
        <v>3558</v>
      </c>
      <c r="B1442" s="165" t="s">
        <v>3559</v>
      </c>
      <c r="C1442" s="170" t="s">
        <v>3560</v>
      </c>
      <c r="D1442" s="170" t="s">
        <v>135</v>
      </c>
      <c r="E1442" s="170" t="s">
        <v>443</v>
      </c>
      <c r="F1442" s="133">
        <v>0.12901999</v>
      </c>
      <c r="G1442" s="133">
        <v>0.73121776999999999</v>
      </c>
      <c r="H1442" s="55">
        <f t="shared" si="44"/>
        <v>-0.82355462997022078</v>
      </c>
      <c r="I1442" s="87">
        <f t="shared" si="45"/>
        <v>8.75454485352757E-6</v>
      </c>
      <c r="J1442" s="138">
        <v>38.769239784584315</v>
      </c>
      <c r="K1442" s="138">
        <v>73.826727272727297</v>
      </c>
    </row>
    <row r="1443" spans="1:11" x14ac:dyDescent="0.2">
      <c r="A1443" s="165" t="s">
        <v>3756</v>
      </c>
      <c r="B1443" s="165" t="s">
        <v>3757</v>
      </c>
      <c r="C1443" s="165" t="s">
        <v>404</v>
      </c>
      <c r="D1443" s="165" t="s">
        <v>135</v>
      </c>
      <c r="E1443" s="165" t="s">
        <v>136</v>
      </c>
      <c r="F1443" s="171">
        <v>0.12831139</v>
      </c>
      <c r="G1443" s="133">
        <v>5.3235699999999997E-3</v>
      </c>
      <c r="H1443" s="55">
        <f t="shared" si="44"/>
        <v>23.102508279218647</v>
      </c>
      <c r="I1443" s="87">
        <f t="shared" si="45"/>
        <v>8.7064633858169489E-6</v>
      </c>
      <c r="J1443" s="138">
        <v>2.5824703599999999</v>
      </c>
      <c r="K1443" s="138">
        <v>26.6852727272727</v>
      </c>
    </row>
    <row r="1444" spans="1:11" x14ac:dyDescent="0.2">
      <c r="A1444" s="165" t="s">
        <v>642</v>
      </c>
      <c r="B1444" s="165" t="s">
        <v>643</v>
      </c>
      <c r="C1444" s="165" t="s">
        <v>1302</v>
      </c>
      <c r="D1444" s="165" t="s">
        <v>389</v>
      </c>
      <c r="E1444" s="165" t="s">
        <v>136</v>
      </c>
      <c r="F1444" s="171">
        <v>0.12503105</v>
      </c>
      <c r="G1444" s="133">
        <v>2.5586729999999999E-2</v>
      </c>
      <c r="H1444" s="55">
        <f t="shared" si="44"/>
        <v>3.886558383974819</v>
      </c>
      <c r="I1444" s="87">
        <f t="shared" si="45"/>
        <v>8.4838786246119565E-6</v>
      </c>
      <c r="J1444" s="138">
        <v>138.65612306975117</v>
      </c>
      <c r="K1444" s="138">
        <v>23.475272727272699</v>
      </c>
    </row>
    <row r="1445" spans="1:11" x14ac:dyDescent="0.2">
      <c r="A1445" s="165" t="s">
        <v>2421</v>
      </c>
      <c r="B1445" s="165" t="s">
        <v>2243</v>
      </c>
      <c r="C1445" s="165" t="s">
        <v>1160</v>
      </c>
      <c r="D1445" s="165" t="s">
        <v>135</v>
      </c>
      <c r="E1445" s="165" t="s">
        <v>136</v>
      </c>
      <c r="F1445" s="171">
        <v>0.12468877</v>
      </c>
      <c r="G1445" s="133">
        <v>8.522594E-2</v>
      </c>
      <c r="H1445" s="55">
        <f t="shared" si="44"/>
        <v>0.46303777934276824</v>
      </c>
      <c r="I1445" s="87">
        <f t="shared" si="45"/>
        <v>8.4606534979283671E-6</v>
      </c>
      <c r="J1445" s="138">
        <v>40.149753736115791</v>
      </c>
      <c r="K1445" s="138">
        <v>51.590363636363598</v>
      </c>
    </row>
    <row r="1446" spans="1:11" x14ac:dyDescent="0.2">
      <c r="A1446" s="165" t="s">
        <v>3834</v>
      </c>
      <c r="B1446" s="165" t="s">
        <v>3835</v>
      </c>
      <c r="C1446" s="165" t="s">
        <v>1302</v>
      </c>
      <c r="D1446" s="165" t="s">
        <v>389</v>
      </c>
      <c r="E1446" s="165" t="s">
        <v>136</v>
      </c>
      <c r="F1446" s="171">
        <v>0.12197442999999999</v>
      </c>
      <c r="G1446" s="171"/>
      <c r="H1446" s="55" t="str">
        <f t="shared" si="44"/>
        <v/>
      </c>
      <c r="I1446" s="41">
        <f t="shared" si="45"/>
        <v>8.2764741992187323E-6</v>
      </c>
      <c r="J1446" s="138">
        <v>2.0246980982834066</v>
      </c>
      <c r="K1446" s="173">
        <v>31.497499999999999</v>
      </c>
    </row>
    <row r="1447" spans="1:11" x14ac:dyDescent="0.2">
      <c r="A1447" s="165" t="s">
        <v>579</v>
      </c>
      <c r="B1447" s="165" t="s">
        <v>2860</v>
      </c>
      <c r="C1447" s="165" t="s">
        <v>1494</v>
      </c>
      <c r="D1447" s="165" t="s">
        <v>135</v>
      </c>
      <c r="E1447" s="165" t="s">
        <v>136</v>
      </c>
      <c r="F1447" s="171">
        <v>0.12040999000000001</v>
      </c>
      <c r="G1447" s="133">
        <v>0.79859354000000005</v>
      </c>
      <c r="H1447" s="55">
        <f t="shared" si="44"/>
        <v>-0.84922243423106081</v>
      </c>
      <c r="I1447" s="87">
        <f t="shared" si="45"/>
        <v>8.1703204152147766E-6</v>
      </c>
      <c r="J1447" s="138">
        <v>3.9178231809999997</v>
      </c>
      <c r="K1447" s="138">
        <v>71.315772727272702</v>
      </c>
    </row>
    <row r="1448" spans="1:11" x14ac:dyDescent="0.2">
      <c r="A1448" s="165" t="s">
        <v>3856</v>
      </c>
      <c r="B1448" s="165" t="s">
        <v>3857</v>
      </c>
      <c r="C1448" s="165" t="s">
        <v>1695</v>
      </c>
      <c r="D1448" s="165" t="s">
        <v>135</v>
      </c>
      <c r="E1448" s="165" t="s">
        <v>443</v>
      </c>
      <c r="F1448" s="171">
        <v>0.11971856</v>
      </c>
      <c r="G1448" s="171"/>
      <c r="H1448" s="55" t="str">
        <f t="shared" si="44"/>
        <v/>
      </c>
      <c r="I1448" s="41">
        <f t="shared" si="45"/>
        <v>8.1234040036720794E-6</v>
      </c>
      <c r="J1448" s="138">
        <v>3.9177974534109055</v>
      </c>
      <c r="K1448" s="173">
        <v>226.16569999999999</v>
      </c>
    </row>
    <row r="1449" spans="1:11" x14ac:dyDescent="0.2">
      <c r="A1449" s="165" t="s">
        <v>3786</v>
      </c>
      <c r="B1449" s="165" t="s">
        <v>3787</v>
      </c>
      <c r="C1449" s="170" t="s">
        <v>1330</v>
      </c>
      <c r="D1449" s="170" t="s">
        <v>389</v>
      </c>
      <c r="E1449" s="170" t="s">
        <v>443</v>
      </c>
      <c r="F1449" s="133">
        <v>0.11779402</v>
      </c>
      <c r="G1449" s="133">
        <v>3.02586E-3</v>
      </c>
      <c r="H1449" s="55">
        <f t="shared" si="44"/>
        <v>37.929104452948913</v>
      </c>
      <c r="I1449" s="87">
        <f t="shared" si="45"/>
        <v>7.9928159316034951E-6</v>
      </c>
      <c r="J1449" s="138">
        <v>1.3725317800000001</v>
      </c>
      <c r="K1449" s="138">
        <v>49.726590909090902</v>
      </c>
    </row>
    <row r="1450" spans="1:11" x14ac:dyDescent="0.2">
      <c r="A1450" s="165" t="s">
        <v>3340</v>
      </c>
      <c r="B1450" s="165" t="s">
        <v>3341</v>
      </c>
      <c r="C1450" s="170" t="s">
        <v>1301</v>
      </c>
      <c r="D1450" s="170" t="s">
        <v>134</v>
      </c>
      <c r="E1450" s="170" t="s">
        <v>136</v>
      </c>
      <c r="F1450" s="133">
        <v>0.11738601</v>
      </c>
      <c r="G1450" s="133">
        <v>0.52311671000000004</v>
      </c>
      <c r="H1450" s="55">
        <f t="shared" si="44"/>
        <v>-0.77560263750702974</v>
      </c>
      <c r="I1450" s="87">
        <f t="shared" si="45"/>
        <v>7.9651307500615676E-6</v>
      </c>
      <c r="J1450" s="138">
        <v>1.3062599055999999</v>
      </c>
      <c r="K1450" s="138">
        <v>19.1183181818182</v>
      </c>
    </row>
    <row r="1451" spans="1:11" x14ac:dyDescent="0.2">
      <c r="A1451" s="165" t="s">
        <v>3758</v>
      </c>
      <c r="B1451" s="165" t="s">
        <v>3759</v>
      </c>
      <c r="C1451" s="165" t="s">
        <v>404</v>
      </c>
      <c r="D1451" s="165" t="s">
        <v>135</v>
      </c>
      <c r="E1451" s="165" t="s">
        <v>136</v>
      </c>
      <c r="F1451" s="171">
        <v>0.11720011</v>
      </c>
      <c r="G1451" s="133">
        <v>6.6377520000000009E-2</v>
      </c>
      <c r="H1451" s="55">
        <f t="shared" si="44"/>
        <v>0.76565966911689354</v>
      </c>
      <c r="I1451" s="87">
        <f t="shared" si="45"/>
        <v>7.9525166591112367E-6</v>
      </c>
      <c r="J1451" s="138">
        <v>0.16104560000000001</v>
      </c>
      <c r="K1451" s="138">
        <v>22.442636363636399</v>
      </c>
    </row>
    <row r="1452" spans="1:11" x14ac:dyDescent="0.2">
      <c r="A1452" s="165" t="s">
        <v>2964</v>
      </c>
      <c r="B1452" s="165" t="s">
        <v>2965</v>
      </c>
      <c r="C1452" s="165" t="s">
        <v>1300</v>
      </c>
      <c r="D1452" s="165" t="s">
        <v>135</v>
      </c>
      <c r="E1452" s="165" t="s">
        <v>443</v>
      </c>
      <c r="F1452" s="171">
        <v>0.11653657000000001</v>
      </c>
      <c r="G1452" s="171">
        <v>2.835352E-2</v>
      </c>
      <c r="H1452" s="55">
        <f t="shared" si="44"/>
        <v>3.1101270671154762</v>
      </c>
      <c r="I1452" s="41">
        <f t="shared" si="45"/>
        <v>7.9074927004819595E-6</v>
      </c>
      <c r="J1452" s="138">
        <v>4.8721462264914406</v>
      </c>
      <c r="K1452" s="173">
        <v>20.866681818181799</v>
      </c>
    </row>
    <row r="1453" spans="1:11" x14ac:dyDescent="0.2">
      <c r="A1453" s="165" t="s">
        <v>1849</v>
      </c>
      <c r="B1453" s="165" t="s">
        <v>2926</v>
      </c>
      <c r="C1453" s="165" t="s">
        <v>1624</v>
      </c>
      <c r="D1453" s="165" t="s">
        <v>389</v>
      </c>
      <c r="E1453" s="165" t="s">
        <v>443</v>
      </c>
      <c r="F1453" s="171">
        <v>0.11349350999999999</v>
      </c>
      <c r="G1453" s="171">
        <v>6.0369599999999995E-2</v>
      </c>
      <c r="H1453" s="55">
        <f t="shared" si="44"/>
        <v>0.87997783652699368</v>
      </c>
      <c r="I1453" s="41">
        <f t="shared" si="45"/>
        <v>7.701008377688447E-6</v>
      </c>
      <c r="J1453" s="138">
        <v>113.1</v>
      </c>
      <c r="K1453" s="173">
        <v>26.426090909090899</v>
      </c>
    </row>
    <row r="1454" spans="1:11" x14ac:dyDescent="0.2">
      <c r="A1454" s="165" t="s">
        <v>2955</v>
      </c>
      <c r="B1454" s="165" t="s">
        <v>2956</v>
      </c>
      <c r="C1454" s="165" t="s">
        <v>1492</v>
      </c>
      <c r="D1454" s="165" t="s">
        <v>135</v>
      </c>
      <c r="E1454" s="165" t="s">
        <v>443</v>
      </c>
      <c r="F1454" s="171">
        <v>0.11347726</v>
      </c>
      <c r="G1454" s="171">
        <v>0.40289578000000004</v>
      </c>
      <c r="H1454" s="55">
        <f t="shared" si="44"/>
        <v>-0.71834587098430269</v>
      </c>
      <c r="I1454" s="41">
        <f t="shared" si="45"/>
        <v>7.6999057473606213E-6</v>
      </c>
      <c r="J1454" s="138">
        <v>295.72765263999997</v>
      </c>
      <c r="K1454" s="173">
        <v>26.451818181818201</v>
      </c>
    </row>
    <row r="1455" spans="1:11" x14ac:dyDescent="0.2">
      <c r="A1455" s="165" t="s">
        <v>2346</v>
      </c>
      <c r="B1455" s="165" t="s">
        <v>1553</v>
      </c>
      <c r="C1455" s="165" t="s">
        <v>1300</v>
      </c>
      <c r="D1455" s="165" t="s">
        <v>134</v>
      </c>
      <c r="E1455" s="165" t="s">
        <v>443</v>
      </c>
      <c r="F1455" s="171">
        <v>0.11286689</v>
      </c>
      <c r="G1455" s="133">
        <v>0.28360394</v>
      </c>
      <c r="H1455" s="55">
        <f t="shared" si="44"/>
        <v>-0.60202636818092159</v>
      </c>
      <c r="I1455" s="87">
        <f t="shared" si="45"/>
        <v>7.6584895951639933E-6</v>
      </c>
      <c r="J1455" s="138">
        <v>6.8353176499934563</v>
      </c>
      <c r="K1455" s="138">
        <v>35.690818181818202</v>
      </c>
    </row>
    <row r="1456" spans="1:11" x14ac:dyDescent="0.2">
      <c r="A1456" s="165" t="s">
        <v>3895</v>
      </c>
      <c r="B1456" s="165" t="s">
        <v>1576</v>
      </c>
      <c r="C1456" s="165" t="s">
        <v>1300</v>
      </c>
      <c r="D1456" s="165" t="s">
        <v>135</v>
      </c>
      <c r="E1456" s="165" t="s">
        <v>443</v>
      </c>
      <c r="F1456" s="171">
        <v>0.11232617</v>
      </c>
      <c r="G1456" s="171">
        <v>1.5620846799999999</v>
      </c>
      <c r="H1456" s="55">
        <f t="shared" si="44"/>
        <v>-0.92809213774505483</v>
      </c>
      <c r="I1456" s="41">
        <f t="shared" si="45"/>
        <v>7.6217994861878614E-6</v>
      </c>
      <c r="J1456" s="138">
        <v>150.83656538999392</v>
      </c>
      <c r="K1456" s="173">
        <v>5.3473636363636396</v>
      </c>
    </row>
    <row r="1457" spans="1:24" x14ac:dyDescent="0.2">
      <c r="A1457" s="165" t="s">
        <v>3744</v>
      </c>
      <c r="B1457" s="165" t="s">
        <v>3745</v>
      </c>
      <c r="C1457" s="165" t="s">
        <v>1695</v>
      </c>
      <c r="D1457" s="165" t="s">
        <v>134</v>
      </c>
      <c r="E1457" s="165" t="s">
        <v>443</v>
      </c>
      <c r="F1457" s="171">
        <v>0.10351259</v>
      </c>
      <c r="G1457" s="133">
        <v>1.0159700000000001E-2</v>
      </c>
      <c r="H1457" s="55">
        <f t="shared" si="44"/>
        <v>9.1885478901936075</v>
      </c>
      <c r="I1457" s="87">
        <f t="shared" si="45"/>
        <v>7.0237612951280607E-6</v>
      </c>
      <c r="J1457" s="138">
        <v>62.182700271945258</v>
      </c>
      <c r="K1457" s="138">
        <v>85.940727272727301</v>
      </c>
    </row>
    <row r="1458" spans="1:24" x14ac:dyDescent="0.2">
      <c r="A1458" s="165" t="s">
        <v>561</v>
      </c>
      <c r="B1458" s="165" t="s">
        <v>17</v>
      </c>
      <c r="C1458" s="165" t="s">
        <v>1493</v>
      </c>
      <c r="D1458" s="165" t="s">
        <v>135</v>
      </c>
      <c r="E1458" s="165" t="s">
        <v>136</v>
      </c>
      <c r="F1458" s="171">
        <v>0.10249756</v>
      </c>
      <c r="G1458" s="133">
        <v>0.21146798999999999</v>
      </c>
      <c r="H1458" s="55">
        <f t="shared" si="44"/>
        <v>-0.51530460945885947</v>
      </c>
      <c r="I1458" s="87">
        <f t="shared" si="45"/>
        <v>6.9548872728724699E-6</v>
      </c>
      <c r="J1458" s="138">
        <v>25.60036199</v>
      </c>
      <c r="K1458" s="138">
        <v>11.5714090909091</v>
      </c>
    </row>
    <row r="1459" spans="1:24" x14ac:dyDescent="0.2">
      <c r="A1459" s="165" t="s">
        <v>2537</v>
      </c>
      <c r="B1459" s="165" t="s">
        <v>1996</v>
      </c>
      <c r="C1459" s="165" t="s">
        <v>1495</v>
      </c>
      <c r="D1459" s="165" t="s">
        <v>389</v>
      </c>
      <c r="E1459" s="165" t="s">
        <v>443</v>
      </c>
      <c r="F1459" s="171">
        <v>0.10242603</v>
      </c>
      <c r="G1459" s="133">
        <v>4.4888580000000004E-2</v>
      </c>
      <c r="H1459" s="55">
        <f t="shared" si="44"/>
        <v>1.2817836964323663</v>
      </c>
      <c r="I1459" s="87">
        <f t="shared" si="45"/>
        <v>6.9500336638048145E-6</v>
      </c>
      <c r="J1459" s="138">
        <v>4.0770841046785593</v>
      </c>
      <c r="K1459" s="138">
        <v>13.1525909090909</v>
      </c>
    </row>
    <row r="1460" spans="1:24" x14ac:dyDescent="0.2">
      <c r="A1460" s="165" t="s">
        <v>2298</v>
      </c>
      <c r="B1460" s="165" t="s">
        <v>2299</v>
      </c>
      <c r="C1460" s="165" t="s">
        <v>1302</v>
      </c>
      <c r="D1460" s="165" t="s">
        <v>389</v>
      </c>
      <c r="E1460" s="165" t="s">
        <v>443</v>
      </c>
      <c r="F1460" s="171">
        <v>0.10235229</v>
      </c>
      <c r="G1460" s="133">
        <v>0.11456009</v>
      </c>
      <c r="H1460" s="55">
        <f t="shared" si="44"/>
        <v>-0.10656241628301799</v>
      </c>
      <c r="I1460" s="87">
        <f t="shared" si="45"/>
        <v>6.945030097012574E-6</v>
      </c>
      <c r="J1460" s="138">
        <v>192.79935380000001</v>
      </c>
      <c r="K1460" s="138">
        <v>52.315863636363602</v>
      </c>
    </row>
    <row r="1461" spans="1:24" x14ac:dyDescent="0.2">
      <c r="A1461" s="165" t="s">
        <v>2640</v>
      </c>
      <c r="B1461" s="165" t="s">
        <v>1536</v>
      </c>
      <c r="C1461" s="165" t="s">
        <v>1491</v>
      </c>
      <c r="D1461" s="165" t="s">
        <v>389</v>
      </c>
      <c r="E1461" s="165" t="s">
        <v>136</v>
      </c>
      <c r="F1461" s="171">
        <v>0.10043224000000001</v>
      </c>
      <c r="G1461" s="133">
        <v>0.56222373000000003</v>
      </c>
      <c r="H1461" s="55">
        <f t="shared" si="44"/>
        <v>-0.82136606009141588</v>
      </c>
      <c r="I1461" s="87">
        <f t="shared" si="45"/>
        <v>6.8147466901853409E-6</v>
      </c>
      <c r="J1461" s="138">
        <v>41.168950420794999</v>
      </c>
      <c r="K1461" s="138">
        <v>43.3751363636364</v>
      </c>
    </row>
    <row r="1462" spans="1:24" x14ac:dyDescent="0.2">
      <c r="A1462" s="165" t="s">
        <v>1007</v>
      </c>
      <c r="B1462" s="165" t="s">
        <v>3254</v>
      </c>
      <c r="C1462" s="165" t="s">
        <v>1568</v>
      </c>
      <c r="D1462" s="165" t="s">
        <v>389</v>
      </c>
      <c r="E1462" s="165" t="s">
        <v>443</v>
      </c>
      <c r="F1462" s="171">
        <v>9.7365149999999998E-2</v>
      </c>
      <c r="G1462" s="133">
        <v>0.63278528000000001</v>
      </c>
      <c r="H1462" s="55">
        <f t="shared" si="44"/>
        <v>-0.8461324037120459</v>
      </c>
      <c r="I1462" s="87">
        <f t="shared" si="45"/>
        <v>6.6066318315901274E-6</v>
      </c>
      <c r="J1462" s="138">
        <v>7.5973287800000007</v>
      </c>
      <c r="K1462" s="138">
        <v>28.370318181818199</v>
      </c>
    </row>
    <row r="1463" spans="1:24" x14ac:dyDescent="0.2">
      <c r="A1463" s="165" t="s">
        <v>3615</v>
      </c>
      <c r="B1463" s="165" t="s">
        <v>3568</v>
      </c>
      <c r="C1463" s="170" t="s">
        <v>1492</v>
      </c>
      <c r="D1463" s="170" t="s">
        <v>134</v>
      </c>
      <c r="E1463" s="170" t="s">
        <v>443</v>
      </c>
      <c r="F1463" s="133">
        <v>9.6915199999999993E-2</v>
      </c>
      <c r="G1463" s="133">
        <v>6.6029030000000002E-2</v>
      </c>
      <c r="H1463" s="55">
        <f t="shared" si="44"/>
        <v>0.46776652632940374</v>
      </c>
      <c r="I1463" s="87">
        <f t="shared" si="45"/>
        <v>6.576100845989797E-6</v>
      </c>
      <c r="J1463" s="138">
        <v>3.1726354762706159</v>
      </c>
      <c r="K1463" s="138">
        <v>21.038</v>
      </c>
    </row>
    <row r="1464" spans="1:24" x14ac:dyDescent="0.2">
      <c r="A1464" s="165" t="s">
        <v>2679</v>
      </c>
      <c r="B1464" s="165" t="s">
        <v>600</v>
      </c>
      <c r="C1464" s="165" t="s">
        <v>1491</v>
      </c>
      <c r="D1464" s="165" t="s">
        <v>389</v>
      </c>
      <c r="E1464" s="165" t="s">
        <v>136</v>
      </c>
      <c r="F1464" s="171">
        <v>9.2315869999999994E-2</v>
      </c>
      <c r="G1464" s="133">
        <v>0.21791947</v>
      </c>
      <c r="H1464" s="55">
        <f t="shared" si="44"/>
        <v>-0.57637621824245444</v>
      </c>
      <c r="I1464" s="87">
        <f t="shared" si="45"/>
        <v>6.2640171077940722E-6</v>
      </c>
      <c r="J1464" s="138">
        <v>7.9842074355000001</v>
      </c>
      <c r="K1464" s="138">
        <v>5.1246363636363599</v>
      </c>
    </row>
    <row r="1465" spans="1:24" x14ac:dyDescent="0.2">
      <c r="A1465" s="165" t="s">
        <v>2425</v>
      </c>
      <c r="B1465" s="165" t="s">
        <v>1381</v>
      </c>
      <c r="C1465" s="165" t="s">
        <v>1160</v>
      </c>
      <c r="D1465" s="165" t="s">
        <v>135</v>
      </c>
      <c r="E1465" s="165" t="s">
        <v>443</v>
      </c>
      <c r="F1465" s="171">
        <v>8.9486999999999997E-2</v>
      </c>
      <c r="G1465" s="133">
        <v>5.2028089999999999E-2</v>
      </c>
      <c r="H1465" s="55">
        <f t="shared" si="44"/>
        <v>0.71997472903579585</v>
      </c>
      <c r="I1465" s="87">
        <f t="shared" si="45"/>
        <v>6.07206647053392E-6</v>
      </c>
      <c r="J1465" s="138">
        <v>2.6850997400000001</v>
      </c>
      <c r="K1465" s="138">
        <v>22.885909090909099</v>
      </c>
    </row>
    <row r="1466" spans="1:24" x14ac:dyDescent="0.2">
      <c r="A1466" s="165" t="s">
        <v>1694</v>
      </c>
      <c r="B1466" s="165" t="s">
        <v>2931</v>
      </c>
      <c r="C1466" s="165" t="s">
        <v>1624</v>
      </c>
      <c r="D1466" s="165" t="s">
        <v>134</v>
      </c>
      <c r="E1466" s="165" t="s">
        <v>443</v>
      </c>
      <c r="F1466" s="171">
        <v>8.9378740000000012E-2</v>
      </c>
      <c r="G1466" s="133">
        <v>3.2764998100000002</v>
      </c>
      <c r="H1466" s="55">
        <f t="shared" si="44"/>
        <v>-0.97272127416970611</v>
      </c>
      <c r="I1466" s="87">
        <f t="shared" si="45"/>
        <v>6.0647205776545084E-6</v>
      </c>
      <c r="J1466" s="138">
        <v>9.592729720632784</v>
      </c>
      <c r="K1466" s="138">
        <v>113.584272727273</v>
      </c>
    </row>
    <row r="1467" spans="1:24" x14ac:dyDescent="0.2">
      <c r="A1467" s="165" t="s">
        <v>1667</v>
      </c>
      <c r="B1467" s="165" t="s">
        <v>43</v>
      </c>
      <c r="C1467" s="165" t="s">
        <v>1695</v>
      </c>
      <c r="D1467" s="165" t="s">
        <v>135</v>
      </c>
      <c r="E1467" s="165" t="s">
        <v>136</v>
      </c>
      <c r="F1467" s="171">
        <v>8.7407310000000002E-2</v>
      </c>
      <c r="G1467" s="133">
        <v>4.7931540000000002E-2</v>
      </c>
      <c r="H1467" s="55">
        <f t="shared" si="44"/>
        <v>0.82358651526740001</v>
      </c>
      <c r="I1467" s="87">
        <f t="shared" si="45"/>
        <v>5.9309508233661229E-6</v>
      </c>
      <c r="J1467" s="138">
        <v>7.0300050428500001</v>
      </c>
      <c r="K1467" s="138">
        <v>22.052954545454501</v>
      </c>
    </row>
    <row r="1468" spans="1:24" x14ac:dyDescent="0.2">
      <c r="A1468" s="165" t="s">
        <v>3027</v>
      </c>
      <c r="B1468" s="165" t="s">
        <v>432</v>
      </c>
      <c r="C1468" s="165" t="s">
        <v>1300</v>
      </c>
      <c r="D1468" s="165" t="s">
        <v>134</v>
      </c>
      <c r="E1468" s="165" t="s">
        <v>443</v>
      </c>
      <c r="F1468" s="171">
        <v>8.6324949999999998E-2</v>
      </c>
      <c r="G1468" s="133">
        <v>0.19573867</v>
      </c>
      <c r="H1468" s="55">
        <f t="shared" si="44"/>
        <v>-0.55897856054708051</v>
      </c>
      <c r="I1468" s="87">
        <f t="shared" si="45"/>
        <v>5.857508179573761E-6</v>
      </c>
      <c r="J1468" s="138">
        <v>36.566849589996437</v>
      </c>
      <c r="K1468" s="138">
        <v>24.9948181818182</v>
      </c>
      <c r="N1468" s="185"/>
      <c r="O1468" s="185"/>
      <c r="P1468" s="185"/>
      <c r="Q1468" s="185"/>
      <c r="R1468" s="185"/>
      <c r="S1468" s="184"/>
      <c r="T1468" s="180"/>
      <c r="U1468" s="61"/>
      <c r="V1468" s="186"/>
      <c r="W1468" s="183"/>
      <c r="X1468" s="183"/>
    </row>
    <row r="1469" spans="1:24" x14ac:dyDescent="0.2">
      <c r="A1469" s="165" t="s">
        <v>3302</v>
      </c>
      <c r="B1469" s="165" t="s">
        <v>3303</v>
      </c>
      <c r="C1469" s="165" t="s">
        <v>1491</v>
      </c>
      <c r="D1469" s="165" t="s">
        <v>389</v>
      </c>
      <c r="E1469" s="165" t="s">
        <v>443</v>
      </c>
      <c r="F1469" s="171">
        <v>8.5821220000000004E-2</v>
      </c>
      <c r="G1469" s="133">
        <v>0.45269140999999996</v>
      </c>
      <c r="H1469" s="55">
        <f t="shared" si="44"/>
        <v>-0.81042003867491097</v>
      </c>
      <c r="I1469" s="87">
        <f t="shared" si="45"/>
        <v>5.8233279964946318E-6</v>
      </c>
      <c r="J1469" s="138">
        <v>38.474028724769006</v>
      </c>
      <c r="K1469" s="138">
        <v>29.3407272727273</v>
      </c>
    </row>
    <row r="1470" spans="1:24" x14ac:dyDescent="0.2">
      <c r="A1470" s="165" t="s">
        <v>2388</v>
      </c>
      <c r="B1470" s="165" t="s">
        <v>1033</v>
      </c>
      <c r="C1470" s="165" t="s">
        <v>3069</v>
      </c>
      <c r="D1470" s="165" t="s">
        <v>134</v>
      </c>
      <c r="E1470" s="165" t="s">
        <v>443</v>
      </c>
      <c r="F1470" s="171">
        <v>8.5773920000000003E-2</v>
      </c>
      <c r="G1470" s="133">
        <v>7.6464200000000001E-3</v>
      </c>
      <c r="H1470" s="55">
        <f t="shared" si="44"/>
        <v>10.217526633378759</v>
      </c>
      <c r="I1470" s="87">
        <f t="shared" si="45"/>
        <v>5.8201184940634825E-6</v>
      </c>
      <c r="J1470" s="138">
        <v>18.260927079999998</v>
      </c>
      <c r="K1470" s="138">
        <v>18.207727272727301</v>
      </c>
    </row>
    <row r="1471" spans="1:24" x14ac:dyDescent="0.2">
      <c r="A1471" s="165" t="s">
        <v>2791</v>
      </c>
      <c r="B1471" s="165" t="s">
        <v>65</v>
      </c>
      <c r="C1471" s="165" t="s">
        <v>1491</v>
      </c>
      <c r="D1471" s="165" t="s">
        <v>134</v>
      </c>
      <c r="E1471" s="165" t="s">
        <v>443</v>
      </c>
      <c r="F1471" s="171">
        <v>8.5512329999999998E-2</v>
      </c>
      <c r="G1471" s="133">
        <v>1.8041535500000001</v>
      </c>
      <c r="H1471" s="55">
        <f t="shared" si="44"/>
        <v>-0.95260252099939058</v>
      </c>
      <c r="I1471" s="87">
        <f t="shared" si="45"/>
        <v>5.8023685206815717E-6</v>
      </c>
      <c r="J1471" s="138">
        <v>5.3194477573999999</v>
      </c>
      <c r="K1471" s="138">
        <v>17.226681818181799</v>
      </c>
    </row>
    <row r="1472" spans="1:24" x14ac:dyDescent="0.2">
      <c r="A1472" s="165" t="s">
        <v>3563</v>
      </c>
      <c r="B1472" s="165" t="s">
        <v>3564</v>
      </c>
      <c r="C1472" s="170" t="s">
        <v>1301</v>
      </c>
      <c r="D1472" s="170" t="s">
        <v>134</v>
      </c>
      <c r="E1472" s="170" t="s">
        <v>443</v>
      </c>
      <c r="F1472" s="133">
        <v>8.3374520000000008E-2</v>
      </c>
      <c r="G1472" s="133">
        <v>1.5882839999999999E-2</v>
      </c>
      <c r="H1472" s="55">
        <f t="shared" si="44"/>
        <v>4.2493458348758795</v>
      </c>
      <c r="I1472" s="87">
        <f t="shared" si="45"/>
        <v>5.6573091889197286E-6</v>
      </c>
      <c r="J1472" s="138">
        <v>1.7951360000000001</v>
      </c>
      <c r="K1472" s="138">
        <v>20.728681818181801</v>
      </c>
    </row>
    <row r="1473" spans="1:11" x14ac:dyDescent="0.2">
      <c r="A1473" s="165" t="s">
        <v>857</v>
      </c>
      <c r="B1473" s="165" t="s">
        <v>29</v>
      </c>
      <c r="C1473" s="165" t="s">
        <v>1493</v>
      </c>
      <c r="D1473" s="165" t="s">
        <v>135</v>
      </c>
      <c r="E1473" s="165" t="s">
        <v>136</v>
      </c>
      <c r="F1473" s="171">
        <v>8.1125920000000004E-2</v>
      </c>
      <c r="G1473" s="133">
        <v>0.89473544999999999</v>
      </c>
      <c r="H1473" s="55">
        <f t="shared" si="44"/>
        <v>-0.9093297130453476</v>
      </c>
      <c r="I1473" s="87">
        <f t="shared" si="45"/>
        <v>5.5047322932182018E-6</v>
      </c>
      <c r="J1473" s="138">
        <v>69.837002730000009</v>
      </c>
      <c r="K1473" s="138">
        <v>5.1790454545454496</v>
      </c>
    </row>
    <row r="1474" spans="1:11" x14ac:dyDescent="0.2">
      <c r="A1474" s="165" t="s">
        <v>3328</v>
      </c>
      <c r="B1474" s="165" t="s">
        <v>3329</v>
      </c>
      <c r="C1474" s="165" t="s">
        <v>1494</v>
      </c>
      <c r="D1474" s="165" t="s">
        <v>135</v>
      </c>
      <c r="E1474" s="165" t="s">
        <v>443</v>
      </c>
      <c r="F1474" s="171">
        <v>7.8930679999999989E-2</v>
      </c>
      <c r="G1474" s="133">
        <v>0.27964901000000003</v>
      </c>
      <c r="H1474" s="55">
        <f t="shared" si="44"/>
        <v>-0.71775090496476279</v>
      </c>
      <c r="I1474" s="87">
        <f t="shared" si="45"/>
        <v>5.3557760962423837E-6</v>
      </c>
      <c r="J1474" s="138">
        <v>62.487212450000001</v>
      </c>
      <c r="K1474" s="138">
        <v>77.318954545454503</v>
      </c>
    </row>
    <row r="1475" spans="1:11" x14ac:dyDescent="0.2">
      <c r="A1475" s="165" t="s">
        <v>2645</v>
      </c>
      <c r="B1475" s="165" t="s">
        <v>514</v>
      </c>
      <c r="C1475" s="170" t="s">
        <v>1491</v>
      </c>
      <c r="D1475" s="170" t="s">
        <v>134</v>
      </c>
      <c r="E1475" s="170" t="s">
        <v>443</v>
      </c>
      <c r="F1475" s="133">
        <v>7.8630130000000006E-2</v>
      </c>
      <c r="G1475" s="133">
        <v>0.11251472999999999</v>
      </c>
      <c r="H1475" s="55">
        <f t="shared" si="44"/>
        <v>-0.30115701295288166</v>
      </c>
      <c r="I1475" s="87">
        <f t="shared" si="45"/>
        <v>5.3353825242406534E-6</v>
      </c>
      <c r="J1475" s="138">
        <v>5.6982246403000003</v>
      </c>
      <c r="K1475" s="138">
        <v>35.435136363636403</v>
      </c>
    </row>
    <row r="1476" spans="1:11" x14ac:dyDescent="0.2">
      <c r="A1476" s="165" t="s">
        <v>1672</v>
      </c>
      <c r="B1476" s="165" t="s">
        <v>2016</v>
      </c>
      <c r="C1476" s="165" t="s">
        <v>1695</v>
      </c>
      <c r="D1476" s="165" t="s">
        <v>134</v>
      </c>
      <c r="E1476" s="165" t="s">
        <v>443</v>
      </c>
      <c r="F1476" s="171">
        <v>7.6783919999999992E-2</v>
      </c>
      <c r="G1476" s="133">
        <v>1.44480404</v>
      </c>
      <c r="H1476" s="55">
        <f t="shared" si="44"/>
        <v>-0.94685513199423221</v>
      </c>
      <c r="I1476" s="87">
        <f t="shared" si="45"/>
        <v>5.2101094696230603E-6</v>
      </c>
      <c r="J1476" s="138">
        <v>266.48347157222321</v>
      </c>
      <c r="K1476" s="138">
        <v>17.089136363636399</v>
      </c>
    </row>
    <row r="1477" spans="1:11" x14ac:dyDescent="0.2">
      <c r="A1477" s="165" t="s">
        <v>2538</v>
      </c>
      <c r="B1477" s="165" t="s">
        <v>1527</v>
      </c>
      <c r="C1477" s="165" t="s">
        <v>1495</v>
      </c>
      <c r="D1477" s="165" t="s">
        <v>389</v>
      </c>
      <c r="E1477" s="165" t="s">
        <v>136</v>
      </c>
      <c r="F1477" s="171">
        <v>7.5808089999999995E-2</v>
      </c>
      <c r="G1477" s="171">
        <v>0.12572175999999999</v>
      </c>
      <c r="H1477" s="55">
        <f t="shared" si="44"/>
        <v>-0.39701695235574175</v>
      </c>
      <c r="I1477" s="41">
        <f t="shared" si="45"/>
        <v>5.1438953309890573E-6</v>
      </c>
      <c r="J1477" s="138">
        <v>121.21862763379336</v>
      </c>
      <c r="K1477" s="173">
        <v>62.140727272727297</v>
      </c>
    </row>
    <row r="1478" spans="1:11" x14ac:dyDescent="0.2">
      <c r="A1478" s="165" t="s">
        <v>2386</v>
      </c>
      <c r="B1478" s="165" t="s">
        <v>1038</v>
      </c>
      <c r="C1478" s="165" t="s">
        <v>3069</v>
      </c>
      <c r="D1478" s="165" t="s">
        <v>134</v>
      </c>
      <c r="E1478" s="165" t="s">
        <v>443</v>
      </c>
      <c r="F1478" s="171">
        <v>7.550722E-2</v>
      </c>
      <c r="G1478" s="133">
        <v>0.27401905999999998</v>
      </c>
      <c r="H1478" s="55">
        <f t="shared" si="44"/>
        <v>-0.72444537252262675</v>
      </c>
      <c r="I1478" s="87">
        <f t="shared" si="45"/>
        <v>5.1234800456516391E-6</v>
      </c>
      <c r="J1478" s="138">
        <v>2.7117449700000003</v>
      </c>
      <c r="K1478" s="138">
        <v>28.560409090909101</v>
      </c>
    </row>
    <row r="1479" spans="1:11" x14ac:dyDescent="0.2">
      <c r="A1479" s="165" t="s">
        <v>1764</v>
      </c>
      <c r="B1479" s="165" t="s">
        <v>1765</v>
      </c>
      <c r="C1479" s="165" t="s">
        <v>1307</v>
      </c>
      <c r="D1479" s="165" t="s">
        <v>135</v>
      </c>
      <c r="E1479" s="165" t="s">
        <v>443</v>
      </c>
      <c r="F1479" s="171">
        <v>7.419777000000001E-2</v>
      </c>
      <c r="G1479" s="171">
        <v>7.8784889999999996E-2</v>
      </c>
      <c r="H1479" s="55">
        <f t="shared" ref="H1479:H1542" si="46">IF(ISERROR(F1479/G1479-1),"",IF((F1479/G1479-1)&gt;10000%,"",F1479/G1479-1))</f>
        <v>-5.8223347141818538E-2</v>
      </c>
      <c r="I1479" s="41">
        <f t="shared" ref="I1479:I1542" si="47">F1479/$F$1625</f>
        <v>5.0346283974810601E-6</v>
      </c>
      <c r="J1479" s="138">
        <v>4.9327975092561429</v>
      </c>
      <c r="K1479" s="173">
        <v>48.952227272727299</v>
      </c>
    </row>
    <row r="1480" spans="1:11" x14ac:dyDescent="0.2">
      <c r="A1480" s="165" t="s">
        <v>3927</v>
      </c>
      <c r="B1480" s="165" t="s">
        <v>3881</v>
      </c>
      <c r="C1480" s="165" t="s">
        <v>1772</v>
      </c>
      <c r="D1480" s="165" t="s">
        <v>389</v>
      </c>
      <c r="E1480" s="165" t="s">
        <v>443</v>
      </c>
      <c r="F1480" s="171">
        <v>7.3441199999999998E-2</v>
      </c>
      <c r="G1480" s="171"/>
      <c r="H1480" s="55" t="str">
        <f t="shared" si="46"/>
        <v/>
      </c>
      <c r="I1480" s="41">
        <f t="shared" si="47"/>
        <v>4.9832919650426961E-6</v>
      </c>
      <c r="J1480" s="138">
        <v>0.84230898687310674</v>
      </c>
      <c r="K1480" s="173">
        <v>69.899000000000001</v>
      </c>
    </row>
    <row r="1481" spans="1:11" x14ac:dyDescent="0.2">
      <c r="A1481" s="165" t="s">
        <v>1940</v>
      </c>
      <c r="B1481" s="165" t="s">
        <v>1941</v>
      </c>
      <c r="C1481" s="165" t="s">
        <v>1695</v>
      </c>
      <c r="D1481" s="165" t="s">
        <v>389</v>
      </c>
      <c r="E1481" s="165" t="s">
        <v>136</v>
      </c>
      <c r="F1481" s="171">
        <v>7.0808679999999999E-2</v>
      </c>
      <c r="G1481" s="133">
        <v>1.534602E-2</v>
      </c>
      <c r="H1481" s="55">
        <f t="shared" si="46"/>
        <v>3.6141396922459377</v>
      </c>
      <c r="I1481" s="87">
        <f t="shared" si="47"/>
        <v>4.8046644948513834E-6</v>
      </c>
      <c r="J1481" s="138">
        <v>34.021520755249128</v>
      </c>
      <c r="K1481" s="138">
        <v>5.3285909090909103</v>
      </c>
    </row>
    <row r="1482" spans="1:11" x14ac:dyDescent="0.2">
      <c r="A1482" s="165" t="s">
        <v>2872</v>
      </c>
      <c r="B1482" s="165" t="s">
        <v>2873</v>
      </c>
      <c r="C1482" s="165" t="s">
        <v>3069</v>
      </c>
      <c r="D1482" s="165" t="s">
        <v>135</v>
      </c>
      <c r="E1482" s="165" t="s">
        <v>136</v>
      </c>
      <c r="F1482" s="171">
        <v>6.9731410000000008E-2</v>
      </c>
      <c r="G1482" s="133">
        <v>0.26580508000000003</v>
      </c>
      <c r="H1482" s="55">
        <f t="shared" si="46"/>
        <v>-0.73765960379688755</v>
      </c>
      <c r="I1482" s="87">
        <f t="shared" si="47"/>
        <v>4.7315672288047845E-6</v>
      </c>
      <c r="J1482" s="138">
        <v>5.7747777400000002</v>
      </c>
      <c r="K1482" s="138">
        <v>22.3207272727273</v>
      </c>
    </row>
    <row r="1483" spans="1:11" x14ac:dyDescent="0.2">
      <c r="A1483" s="165" t="s">
        <v>3135</v>
      </c>
      <c r="B1483" s="165" t="s">
        <v>2230</v>
      </c>
      <c r="C1483" s="165" t="s">
        <v>404</v>
      </c>
      <c r="D1483" s="165" t="s">
        <v>389</v>
      </c>
      <c r="E1483" s="165" t="s">
        <v>136</v>
      </c>
      <c r="F1483" s="171">
        <v>6.882779E-2</v>
      </c>
      <c r="G1483" s="133">
        <v>0.16161824999999999</v>
      </c>
      <c r="H1483" s="55">
        <f t="shared" si="46"/>
        <v>-0.5741335523680029</v>
      </c>
      <c r="I1483" s="87">
        <f t="shared" si="47"/>
        <v>4.6702528400767692E-6</v>
      </c>
      <c r="J1483" s="138">
        <v>12.234592165937396</v>
      </c>
      <c r="K1483" s="138">
        <v>7.1874545454545498</v>
      </c>
    </row>
    <row r="1484" spans="1:11" x14ac:dyDescent="0.2">
      <c r="A1484" s="165" t="s">
        <v>2003</v>
      </c>
      <c r="B1484" s="165" t="s">
        <v>2004</v>
      </c>
      <c r="C1484" s="165" t="s">
        <v>404</v>
      </c>
      <c r="D1484" s="165" t="s">
        <v>389</v>
      </c>
      <c r="E1484" s="165" t="s">
        <v>136</v>
      </c>
      <c r="F1484" s="171">
        <v>6.5738389999999994E-2</v>
      </c>
      <c r="G1484" s="133">
        <v>9.9533649999999987E-2</v>
      </c>
      <c r="H1484" s="55">
        <f t="shared" si="46"/>
        <v>-0.33953602625845625</v>
      </c>
      <c r="I1484" s="87">
        <f t="shared" si="47"/>
        <v>4.4606241548591678E-6</v>
      </c>
      <c r="J1484" s="138">
        <v>88.963570801077083</v>
      </c>
      <c r="K1484" s="138">
        <v>28.095545454545501</v>
      </c>
    </row>
    <row r="1485" spans="1:11" x14ac:dyDescent="0.2">
      <c r="A1485" s="165" t="s">
        <v>3064</v>
      </c>
      <c r="B1485" s="165" t="s">
        <v>2339</v>
      </c>
      <c r="C1485" s="165" t="s">
        <v>1300</v>
      </c>
      <c r="D1485" s="165" t="s">
        <v>135</v>
      </c>
      <c r="E1485" s="165" t="s">
        <v>443</v>
      </c>
      <c r="F1485" s="171">
        <v>6.5726229999999997E-2</v>
      </c>
      <c r="G1485" s="171">
        <v>0.49586881999999999</v>
      </c>
      <c r="H1485" s="55">
        <f t="shared" si="46"/>
        <v>-0.86745238387846202</v>
      </c>
      <c r="I1485" s="41">
        <f t="shared" si="47"/>
        <v>4.4597990481030839E-6</v>
      </c>
      <c r="J1485" s="138">
        <v>2.9368544902507425</v>
      </c>
      <c r="K1485" s="173">
        <v>78.578227272727304</v>
      </c>
    </row>
    <row r="1486" spans="1:11" x14ac:dyDescent="0.2">
      <c r="A1486" s="165" t="s">
        <v>3642</v>
      </c>
      <c r="B1486" s="165" t="s">
        <v>3643</v>
      </c>
      <c r="C1486" s="170" t="s">
        <v>1491</v>
      </c>
      <c r="D1486" s="170" t="s">
        <v>134</v>
      </c>
      <c r="E1486" s="170" t="s">
        <v>136</v>
      </c>
      <c r="F1486" s="133">
        <v>6.3781019999999994E-2</v>
      </c>
      <c r="G1486" s="133">
        <v>9.0432099999999994E-3</v>
      </c>
      <c r="H1486" s="55">
        <f t="shared" si="46"/>
        <v>6.0529181562741545</v>
      </c>
      <c r="I1486" s="87">
        <f t="shared" si="47"/>
        <v>4.3278084302575045E-6</v>
      </c>
      <c r="J1486" s="138">
        <v>1.0537927966330001</v>
      </c>
      <c r="K1486" s="138">
        <v>24.0566363636364</v>
      </c>
    </row>
    <row r="1487" spans="1:11" x14ac:dyDescent="0.2">
      <c r="A1487" s="165" t="s">
        <v>3016</v>
      </c>
      <c r="B1487" s="165" t="s">
        <v>126</v>
      </c>
      <c r="C1487" s="165" t="s">
        <v>1300</v>
      </c>
      <c r="D1487" s="165" t="s">
        <v>135</v>
      </c>
      <c r="E1487" s="165" t="s">
        <v>443</v>
      </c>
      <c r="F1487" s="171">
        <v>6.3295050000000005E-2</v>
      </c>
      <c r="G1487" s="171">
        <v>1.1136921299999998</v>
      </c>
      <c r="H1487" s="55">
        <f t="shared" si="46"/>
        <v>-0.94316647456240887</v>
      </c>
      <c r="I1487" s="41">
        <f t="shared" si="47"/>
        <v>4.2948333373089723E-6</v>
      </c>
      <c r="J1487" s="138">
        <v>339.19264696986914</v>
      </c>
      <c r="K1487" s="173">
        <v>5.7089545454545503</v>
      </c>
    </row>
    <row r="1488" spans="1:11" x14ac:dyDescent="0.2">
      <c r="A1488" s="165" t="s">
        <v>959</v>
      </c>
      <c r="B1488" s="165" t="s">
        <v>3260</v>
      </c>
      <c r="C1488" s="165" t="s">
        <v>1568</v>
      </c>
      <c r="D1488" s="165" t="s">
        <v>389</v>
      </c>
      <c r="E1488" s="165" t="s">
        <v>443</v>
      </c>
      <c r="F1488" s="171">
        <v>6.265242E-2</v>
      </c>
      <c r="G1488" s="133">
        <v>4.6668190000000005E-2</v>
      </c>
      <c r="H1488" s="55">
        <f t="shared" si="46"/>
        <v>0.34250803384489514</v>
      </c>
      <c r="I1488" s="87">
        <f t="shared" si="47"/>
        <v>4.2512282094584551E-6</v>
      </c>
      <c r="J1488" s="138">
        <v>60.975522012790307</v>
      </c>
      <c r="K1488" s="138">
        <v>61.4315454545455</v>
      </c>
    </row>
    <row r="1489" spans="1:11" x14ac:dyDescent="0.2">
      <c r="A1489" s="165" t="s">
        <v>2811</v>
      </c>
      <c r="B1489" s="165" t="s">
        <v>2306</v>
      </c>
      <c r="C1489" s="165" t="s">
        <v>1695</v>
      </c>
      <c r="D1489" s="165" t="s">
        <v>389</v>
      </c>
      <c r="E1489" s="165" t="s">
        <v>136</v>
      </c>
      <c r="F1489" s="171">
        <v>6.1416809999999995E-2</v>
      </c>
      <c r="G1489" s="133">
        <v>3.3051399999999998E-3</v>
      </c>
      <c r="H1489" s="55">
        <f t="shared" si="46"/>
        <v>17.58221134354369</v>
      </c>
      <c r="I1489" s="87">
        <f t="shared" si="47"/>
        <v>4.1673869134975171E-6</v>
      </c>
      <c r="J1489" s="138">
        <v>12.074829787756117</v>
      </c>
      <c r="K1489" s="138">
        <v>25.129181818181799</v>
      </c>
    </row>
    <row r="1490" spans="1:11" x14ac:dyDescent="0.2">
      <c r="A1490" s="165" t="s">
        <v>2534</v>
      </c>
      <c r="B1490" s="165" t="s">
        <v>1995</v>
      </c>
      <c r="C1490" s="165" t="s">
        <v>1495</v>
      </c>
      <c r="D1490" s="165" t="s">
        <v>389</v>
      </c>
      <c r="E1490" s="165" t="s">
        <v>443</v>
      </c>
      <c r="F1490" s="171">
        <v>5.9480680000000001E-2</v>
      </c>
      <c r="G1490" s="133">
        <v>0.28582681999999998</v>
      </c>
      <c r="H1490" s="55">
        <f t="shared" si="46"/>
        <v>-0.79189958451064879</v>
      </c>
      <c r="I1490" s="87">
        <f t="shared" si="47"/>
        <v>4.0360124115520412E-6</v>
      </c>
      <c r="J1490" s="138">
        <v>9.3309967799999995</v>
      </c>
      <c r="K1490" s="138">
        <v>12.452454545454501</v>
      </c>
    </row>
    <row r="1491" spans="1:11" x14ac:dyDescent="0.2">
      <c r="A1491" s="165" t="s">
        <v>1398</v>
      </c>
      <c r="B1491" s="165" t="s">
        <v>1092</v>
      </c>
      <c r="C1491" s="165" t="s">
        <v>3069</v>
      </c>
      <c r="D1491" s="165" t="s">
        <v>134</v>
      </c>
      <c r="E1491" s="165" t="s">
        <v>443</v>
      </c>
      <c r="F1491" s="171">
        <v>5.9379620000000001E-2</v>
      </c>
      <c r="G1491" s="171">
        <v>1.9701400000000001E-2</v>
      </c>
      <c r="H1491" s="55">
        <f t="shared" si="46"/>
        <v>2.0139797171774596</v>
      </c>
      <c r="I1491" s="41">
        <f t="shared" si="47"/>
        <v>4.029155068725573E-6</v>
      </c>
      <c r="J1491" s="138">
        <v>1.5907907101985863</v>
      </c>
      <c r="K1491" s="173">
        <v>36.802909090909097</v>
      </c>
    </row>
    <row r="1492" spans="1:11" x14ac:dyDescent="0.2">
      <c r="A1492" s="165" t="s">
        <v>2416</v>
      </c>
      <c r="B1492" s="165" t="s">
        <v>2096</v>
      </c>
      <c r="C1492" s="165" t="s">
        <v>3069</v>
      </c>
      <c r="D1492" s="165" t="s">
        <v>134</v>
      </c>
      <c r="E1492" s="165" t="s">
        <v>136</v>
      </c>
      <c r="F1492" s="171">
        <v>5.8748370000000001E-2</v>
      </c>
      <c r="G1492" s="133">
        <v>0.16661010999999998</v>
      </c>
      <c r="H1492" s="55">
        <f t="shared" si="46"/>
        <v>-0.64739012536514129</v>
      </c>
      <c r="I1492" s="87">
        <f t="shared" si="47"/>
        <v>3.9863221213754045E-6</v>
      </c>
      <c r="J1492" s="138">
        <v>88.295814800000002</v>
      </c>
      <c r="K1492" s="138">
        <v>16.373772727272701</v>
      </c>
    </row>
    <row r="1493" spans="1:11" x14ac:dyDescent="0.2">
      <c r="A1493" s="165" t="s">
        <v>3847</v>
      </c>
      <c r="B1493" s="165" t="s">
        <v>3848</v>
      </c>
      <c r="C1493" s="165" t="s">
        <v>1772</v>
      </c>
      <c r="D1493" s="165" t="s">
        <v>389</v>
      </c>
      <c r="E1493" s="165" t="s">
        <v>443</v>
      </c>
      <c r="F1493" s="171">
        <v>5.8190430000000001E-2</v>
      </c>
      <c r="G1493" s="171"/>
      <c r="H1493" s="55" t="str">
        <f t="shared" si="46"/>
        <v/>
      </c>
      <c r="I1493" s="41">
        <f t="shared" si="47"/>
        <v>3.9484635635226477E-6</v>
      </c>
      <c r="J1493" s="138">
        <v>1.6400201952204647</v>
      </c>
      <c r="K1493" s="173">
        <v>81.542166666666702</v>
      </c>
    </row>
    <row r="1494" spans="1:11" x14ac:dyDescent="0.2">
      <c r="A1494" s="165" t="s">
        <v>3348</v>
      </c>
      <c r="B1494" s="165" t="s">
        <v>3349</v>
      </c>
      <c r="C1494" s="165" t="s">
        <v>1301</v>
      </c>
      <c r="D1494" s="165" t="s">
        <v>135</v>
      </c>
      <c r="E1494" s="165" t="s">
        <v>136</v>
      </c>
      <c r="F1494" s="171">
        <v>5.6966419999999997E-2</v>
      </c>
      <c r="G1494" s="133">
        <v>0.10823333</v>
      </c>
      <c r="H1494" s="55">
        <f t="shared" si="46"/>
        <v>-0.4736702640489765</v>
      </c>
      <c r="I1494" s="87">
        <f t="shared" si="47"/>
        <v>3.8654093759803425E-6</v>
      </c>
      <c r="J1494" s="138">
        <v>3.7609971350000002</v>
      </c>
      <c r="K1494" s="138">
        <v>25.255636363636398</v>
      </c>
    </row>
    <row r="1495" spans="1:11" x14ac:dyDescent="0.2">
      <c r="A1495" s="165" t="s">
        <v>3693</v>
      </c>
      <c r="B1495" s="165" t="s">
        <v>3694</v>
      </c>
      <c r="C1495" s="170" t="s">
        <v>1492</v>
      </c>
      <c r="D1495" s="170" t="s">
        <v>135</v>
      </c>
      <c r="E1495" s="170" t="s">
        <v>443</v>
      </c>
      <c r="F1495" s="133">
        <v>5.6416839999999996E-2</v>
      </c>
      <c r="G1495" s="133">
        <v>0.15015010999999998</v>
      </c>
      <c r="H1495" s="55">
        <f t="shared" si="46"/>
        <v>-0.62426374512812544</v>
      </c>
      <c r="I1495" s="87">
        <f t="shared" si="47"/>
        <v>3.8281180790223929E-6</v>
      </c>
      <c r="J1495" s="138">
        <v>5.0742219100000003</v>
      </c>
      <c r="K1495" s="138">
        <v>68.912409090909094</v>
      </c>
    </row>
    <row r="1496" spans="1:11" x14ac:dyDescent="0.2">
      <c r="A1496" s="165" t="s">
        <v>3306</v>
      </c>
      <c r="B1496" s="165" t="s">
        <v>3307</v>
      </c>
      <c r="C1496" s="165" t="s">
        <v>1491</v>
      </c>
      <c r="D1496" s="165" t="s">
        <v>389</v>
      </c>
      <c r="E1496" s="165" t="s">
        <v>443</v>
      </c>
      <c r="F1496" s="171">
        <v>5.499043E-2</v>
      </c>
      <c r="G1496" s="133">
        <v>1.7949330000000003E-2</v>
      </c>
      <c r="H1496" s="55">
        <f t="shared" si="46"/>
        <v>2.0636480581726442</v>
      </c>
      <c r="I1496" s="87">
        <f t="shared" si="47"/>
        <v>3.7313302066584265E-6</v>
      </c>
      <c r="J1496" s="138">
        <v>28.442189008669999</v>
      </c>
      <c r="K1496" s="138">
        <v>80.915136363636407</v>
      </c>
    </row>
    <row r="1497" spans="1:11" x14ac:dyDescent="0.2">
      <c r="A1497" s="165" t="s">
        <v>2642</v>
      </c>
      <c r="B1497" s="165" t="s">
        <v>590</v>
      </c>
      <c r="C1497" s="165" t="s">
        <v>1491</v>
      </c>
      <c r="D1497" s="165" t="s">
        <v>389</v>
      </c>
      <c r="E1497" s="165" t="s">
        <v>443</v>
      </c>
      <c r="F1497" s="171">
        <v>5.3602910000000004E-2</v>
      </c>
      <c r="G1497" s="133">
        <v>0.40498872999999996</v>
      </c>
      <c r="H1497" s="55">
        <f t="shared" si="46"/>
        <v>-0.86764345269558485</v>
      </c>
      <c r="I1497" s="87">
        <f t="shared" si="47"/>
        <v>3.6371811831221003E-6</v>
      </c>
      <c r="J1497" s="138">
        <v>49.672095603127005</v>
      </c>
      <c r="K1497" s="138">
        <v>54.295272727272703</v>
      </c>
    </row>
    <row r="1498" spans="1:11" x14ac:dyDescent="0.2">
      <c r="A1498" s="165" t="s">
        <v>2258</v>
      </c>
      <c r="B1498" s="165" t="s">
        <v>2259</v>
      </c>
      <c r="C1498" s="165" t="s">
        <v>2260</v>
      </c>
      <c r="D1498" s="165" t="s">
        <v>135</v>
      </c>
      <c r="E1498" s="165" t="s">
        <v>443</v>
      </c>
      <c r="F1498" s="171">
        <v>5.2760949999999994E-2</v>
      </c>
      <c r="G1498" s="133">
        <v>6.0846339999999999E-2</v>
      </c>
      <c r="H1498" s="55">
        <f t="shared" si="46"/>
        <v>-0.13288210926080357</v>
      </c>
      <c r="I1498" s="87">
        <f t="shared" si="47"/>
        <v>3.5800506827641625E-6</v>
      </c>
      <c r="J1498" s="138">
        <v>56.546617300572201</v>
      </c>
      <c r="K1498" s="138">
        <v>124.259863636364</v>
      </c>
    </row>
    <row r="1499" spans="1:11" x14ac:dyDescent="0.2">
      <c r="A1499" s="165" t="s">
        <v>3036</v>
      </c>
      <c r="B1499" s="165" t="s">
        <v>1507</v>
      </c>
      <c r="C1499" s="165" t="s">
        <v>1300</v>
      </c>
      <c r="D1499" s="165" t="s">
        <v>135</v>
      </c>
      <c r="E1499" s="165" t="s">
        <v>136</v>
      </c>
      <c r="F1499" s="171">
        <v>5.2075330000000003E-2</v>
      </c>
      <c r="G1499" s="133">
        <v>4.673194E-2</v>
      </c>
      <c r="H1499" s="55">
        <f t="shared" si="46"/>
        <v>0.11434128349903738</v>
      </c>
      <c r="I1499" s="87">
        <f t="shared" si="47"/>
        <v>3.5335285039725233E-6</v>
      </c>
      <c r="J1499" s="138">
        <v>2.4201142099974677</v>
      </c>
      <c r="K1499" s="138">
        <v>8.0782727272727293</v>
      </c>
    </row>
    <row r="1500" spans="1:11" x14ac:dyDescent="0.2">
      <c r="A1500" s="165" t="s">
        <v>3052</v>
      </c>
      <c r="B1500" s="165" t="s">
        <v>2334</v>
      </c>
      <c r="C1500" s="165" t="s">
        <v>1300</v>
      </c>
      <c r="D1500" s="165" t="s">
        <v>135</v>
      </c>
      <c r="E1500" s="165" t="s">
        <v>443</v>
      </c>
      <c r="F1500" s="171">
        <v>5.2017149999999998E-2</v>
      </c>
      <c r="G1500" s="133">
        <v>0.25996016999999999</v>
      </c>
      <c r="H1500" s="55">
        <f t="shared" si="46"/>
        <v>-0.79990338519935578</v>
      </c>
      <c r="I1500" s="87">
        <f t="shared" si="47"/>
        <v>3.5295807481280355E-6</v>
      </c>
      <c r="J1500" s="138">
        <v>1.8583880999931</v>
      </c>
      <c r="K1500" s="138">
        <v>38.568727272727301</v>
      </c>
    </row>
    <row r="1501" spans="1:11" x14ac:dyDescent="0.2">
      <c r="A1501" s="165" t="s">
        <v>3314</v>
      </c>
      <c r="B1501" s="165" t="s">
        <v>3315</v>
      </c>
      <c r="C1501" s="165" t="s">
        <v>1301</v>
      </c>
      <c r="D1501" s="165" t="s">
        <v>135</v>
      </c>
      <c r="E1501" s="165" t="s">
        <v>136</v>
      </c>
      <c r="F1501" s="171">
        <v>5.171597E-2</v>
      </c>
      <c r="G1501" s="133">
        <v>8.0265200000000005E-3</v>
      </c>
      <c r="H1501" s="55">
        <f t="shared" si="46"/>
        <v>5.4431372500161963</v>
      </c>
      <c r="I1501" s="87">
        <f t="shared" si="47"/>
        <v>3.509144427996671E-6</v>
      </c>
      <c r="J1501" s="138">
        <v>7.4275678850000002</v>
      </c>
      <c r="K1501" s="138">
        <v>9.6930454545454605</v>
      </c>
    </row>
    <row r="1502" spans="1:11" x14ac:dyDescent="0.2">
      <c r="A1502" s="165" t="s">
        <v>3695</v>
      </c>
      <c r="B1502" s="165" t="s">
        <v>3696</v>
      </c>
      <c r="C1502" s="170" t="s">
        <v>1492</v>
      </c>
      <c r="D1502" s="170" t="s">
        <v>135</v>
      </c>
      <c r="E1502" s="170" t="s">
        <v>443</v>
      </c>
      <c r="F1502" s="133">
        <v>5.0186760000000004E-2</v>
      </c>
      <c r="G1502" s="133">
        <v>0.15633486999999999</v>
      </c>
      <c r="H1502" s="55">
        <f t="shared" si="46"/>
        <v>-0.67897910427788755</v>
      </c>
      <c r="I1502" s="87">
        <f t="shared" si="47"/>
        <v>3.4053811465434416E-6</v>
      </c>
      <c r="J1502" s="138">
        <v>8.1482329</v>
      </c>
      <c r="K1502" s="138">
        <v>85.274454545454503</v>
      </c>
    </row>
    <row r="1503" spans="1:11" x14ac:dyDescent="0.2">
      <c r="A1503" s="165" t="s">
        <v>746</v>
      </c>
      <c r="B1503" s="165" t="s">
        <v>3250</v>
      </c>
      <c r="C1503" s="165" t="s">
        <v>1568</v>
      </c>
      <c r="D1503" s="165" t="s">
        <v>135</v>
      </c>
      <c r="E1503" s="165" t="s">
        <v>136</v>
      </c>
      <c r="F1503" s="171">
        <v>4.8898879999999999E-2</v>
      </c>
      <c r="G1503" s="133">
        <v>0.23163110999999997</v>
      </c>
      <c r="H1503" s="55">
        <f t="shared" si="46"/>
        <v>-0.78889329675966235</v>
      </c>
      <c r="I1503" s="87">
        <f t="shared" si="47"/>
        <v>3.3179931129064746E-6</v>
      </c>
      <c r="J1503" s="138">
        <v>35.45169808</v>
      </c>
      <c r="K1503" s="138">
        <v>47.778090909090899</v>
      </c>
    </row>
    <row r="1504" spans="1:11" x14ac:dyDescent="0.2">
      <c r="A1504" s="165" t="s">
        <v>3191</v>
      </c>
      <c r="B1504" s="165" t="s">
        <v>3192</v>
      </c>
      <c r="C1504" s="165" t="s">
        <v>2879</v>
      </c>
      <c r="D1504" s="165" t="s">
        <v>135</v>
      </c>
      <c r="E1504" s="165" t="s">
        <v>443</v>
      </c>
      <c r="F1504" s="171">
        <v>4.8689199999999995E-2</v>
      </c>
      <c r="G1504" s="171">
        <v>0.77644330000000006</v>
      </c>
      <c r="H1504" s="55">
        <f t="shared" si="46"/>
        <v>-0.93729200831535286</v>
      </c>
      <c r="I1504" s="41">
        <f t="shared" si="47"/>
        <v>3.3037654496979462E-6</v>
      </c>
      <c r="J1504" s="138">
        <v>185.19017165937396</v>
      </c>
      <c r="K1504" s="173">
        <v>35.330681818181802</v>
      </c>
    </row>
    <row r="1505" spans="1:11" x14ac:dyDescent="0.2">
      <c r="A1505" s="165" t="s">
        <v>3056</v>
      </c>
      <c r="B1505" s="165" t="s">
        <v>2338</v>
      </c>
      <c r="C1505" s="165" t="s">
        <v>1300</v>
      </c>
      <c r="D1505" s="165" t="s">
        <v>135</v>
      </c>
      <c r="E1505" s="165" t="s">
        <v>443</v>
      </c>
      <c r="F1505" s="171">
        <v>4.8554800000000002E-2</v>
      </c>
      <c r="G1505" s="133">
        <v>3.1684E-3</v>
      </c>
      <c r="H1505" s="55">
        <f t="shared" si="46"/>
        <v>14.324706476454994</v>
      </c>
      <c r="I1505" s="87">
        <f t="shared" si="47"/>
        <v>3.2946458487096493E-6</v>
      </c>
      <c r="J1505" s="138">
        <v>0.75394223999755861</v>
      </c>
      <c r="K1505" s="138">
        <v>82.007863636363595</v>
      </c>
    </row>
    <row r="1506" spans="1:11" x14ac:dyDescent="0.2">
      <c r="A1506" s="165" t="s">
        <v>3661</v>
      </c>
      <c r="B1506" s="165" t="s">
        <v>3662</v>
      </c>
      <c r="C1506" s="170" t="s">
        <v>1492</v>
      </c>
      <c r="D1506" s="170" t="s">
        <v>135</v>
      </c>
      <c r="E1506" s="170" t="s">
        <v>443</v>
      </c>
      <c r="F1506" s="133">
        <v>4.8089449999999999E-2</v>
      </c>
      <c r="G1506" s="133">
        <v>8.3035509999999993E-2</v>
      </c>
      <c r="H1506" s="55">
        <f t="shared" si="46"/>
        <v>-0.42085681174234968</v>
      </c>
      <c r="I1506" s="87">
        <f t="shared" si="47"/>
        <v>3.2630699088294103E-6</v>
      </c>
      <c r="J1506" s="138">
        <v>27.83576004</v>
      </c>
      <c r="K1506" s="138">
        <v>75.871818181818199</v>
      </c>
    </row>
    <row r="1507" spans="1:11" x14ac:dyDescent="0.2">
      <c r="A1507" s="165" t="s">
        <v>2870</v>
      </c>
      <c r="B1507" s="165" t="s">
        <v>2871</v>
      </c>
      <c r="C1507" s="165" t="s">
        <v>1301</v>
      </c>
      <c r="D1507" s="165" t="s">
        <v>134</v>
      </c>
      <c r="E1507" s="165" t="s">
        <v>136</v>
      </c>
      <c r="F1507" s="171">
        <v>4.6637919999999999E-2</v>
      </c>
      <c r="G1507" s="133">
        <v>2.6915759999999997E-2</v>
      </c>
      <c r="H1507" s="55">
        <f t="shared" si="46"/>
        <v>0.7327365082761923</v>
      </c>
      <c r="I1507" s="87">
        <f t="shared" si="47"/>
        <v>3.1645775396140592E-6</v>
      </c>
      <c r="J1507" s="138">
        <v>1.8799939880000001</v>
      </c>
      <c r="K1507" s="138">
        <v>19.947545454545502</v>
      </c>
    </row>
    <row r="1508" spans="1:11" x14ac:dyDescent="0.2">
      <c r="A1508" s="165" t="s">
        <v>1848</v>
      </c>
      <c r="B1508" s="165" t="s">
        <v>2927</v>
      </c>
      <c r="C1508" s="165" t="s">
        <v>1624</v>
      </c>
      <c r="D1508" s="165" t="s">
        <v>389</v>
      </c>
      <c r="E1508" s="165" t="s">
        <v>443</v>
      </c>
      <c r="F1508" s="171">
        <v>4.3746690000000005E-2</v>
      </c>
      <c r="G1508" s="133">
        <v>0.21316552</v>
      </c>
      <c r="H1508" s="55">
        <f t="shared" si="46"/>
        <v>-0.79477595626159425</v>
      </c>
      <c r="I1508" s="87">
        <f t="shared" si="47"/>
        <v>2.9683955160620152E-6</v>
      </c>
      <c r="J1508" s="138">
        <v>43.251430494782902</v>
      </c>
      <c r="K1508" s="138">
        <v>78.102772727272693</v>
      </c>
    </row>
    <row r="1509" spans="1:11" x14ac:dyDescent="0.2">
      <c r="A1509" s="165" t="s">
        <v>1291</v>
      </c>
      <c r="B1509" s="165" t="s">
        <v>3255</v>
      </c>
      <c r="C1509" s="165" t="s">
        <v>1568</v>
      </c>
      <c r="D1509" s="165" t="s">
        <v>389</v>
      </c>
      <c r="E1509" s="165" t="s">
        <v>443</v>
      </c>
      <c r="F1509" s="171">
        <v>4.2528070000000001E-2</v>
      </c>
      <c r="G1509" s="133">
        <v>4.9367899999999999E-3</v>
      </c>
      <c r="H1509" s="55">
        <f t="shared" si="46"/>
        <v>7.6145187459867643</v>
      </c>
      <c r="I1509" s="87">
        <f t="shared" si="47"/>
        <v>2.8857070625176788E-6</v>
      </c>
      <c r="J1509" s="138">
        <v>3.6362723241332886</v>
      </c>
      <c r="K1509" s="138">
        <v>29.2425454545455</v>
      </c>
    </row>
    <row r="1510" spans="1:11" x14ac:dyDescent="0.2">
      <c r="A1510" s="165" t="s">
        <v>3575</v>
      </c>
      <c r="B1510" s="165" t="s">
        <v>3576</v>
      </c>
      <c r="C1510" s="170" t="s">
        <v>3069</v>
      </c>
      <c r="D1510" s="170" t="s">
        <v>389</v>
      </c>
      <c r="E1510" s="170" t="s">
        <v>443</v>
      </c>
      <c r="F1510" s="133">
        <v>4.0767819999999996E-2</v>
      </c>
      <c r="G1510" s="133">
        <v>0.13424180999999999</v>
      </c>
      <c r="H1510" s="55">
        <f t="shared" si="46"/>
        <v>-0.69631056077089548</v>
      </c>
      <c r="I1510" s="87">
        <f t="shared" si="47"/>
        <v>2.7662667526988515E-6</v>
      </c>
      <c r="J1510" s="138">
        <v>11.312689330191855</v>
      </c>
      <c r="K1510" s="138">
        <v>94.139590909090899</v>
      </c>
    </row>
    <row r="1511" spans="1:11" x14ac:dyDescent="0.2">
      <c r="A1511" s="165" t="s">
        <v>3651</v>
      </c>
      <c r="B1511" s="165" t="s">
        <v>3652</v>
      </c>
      <c r="C1511" s="170" t="s">
        <v>3650</v>
      </c>
      <c r="D1511" s="170" t="s">
        <v>135</v>
      </c>
      <c r="E1511" s="170" t="s">
        <v>136</v>
      </c>
      <c r="F1511" s="133">
        <v>4.0521480000000006E-2</v>
      </c>
      <c r="G1511" s="133">
        <v>0.17689619000000001</v>
      </c>
      <c r="H1511" s="55">
        <f t="shared" si="46"/>
        <v>-0.77093073626967312</v>
      </c>
      <c r="I1511" s="87">
        <f t="shared" si="47"/>
        <v>2.7495515554707483E-6</v>
      </c>
      <c r="J1511" s="138">
        <v>3.8539212386401887</v>
      </c>
      <c r="K1511" s="138">
        <v>34.209545454545498</v>
      </c>
    </row>
    <row r="1512" spans="1:11" x14ac:dyDescent="0.2">
      <c r="A1512" s="165" t="s">
        <v>1294</v>
      </c>
      <c r="B1512" s="165" t="s">
        <v>1058</v>
      </c>
      <c r="C1512" s="165" t="s">
        <v>1492</v>
      </c>
      <c r="D1512" s="165" t="s">
        <v>135</v>
      </c>
      <c r="E1512" s="165" t="s">
        <v>443</v>
      </c>
      <c r="F1512" s="171">
        <v>3.8702790000000001E-2</v>
      </c>
      <c r="G1512" s="133">
        <v>0.55851972999999999</v>
      </c>
      <c r="H1512" s="55">
        <f t="shared" si="46"/>
        <v>-0.9307047040218257</v>
      </c>
      <c r="I1512" s="87">
        <f t="shared" si="47"/>
        <v>2.6261458477221889E-6</v>
      </c>
      <c r="J1512" s="138">
        <v>22.746230600000001</v>
      </c>
      <c r="K1512" s="138">
        <v>16.959636363636399</v>
      </c>
    </row>
    <row r="1513" spans="1:11" x14ac:dyDescent="0.2">
      <c r="A1513" s="165" t="s">
        <v>1172</v>
      </c>
      <c r="B1513" s="165" t="s">
        <v>2982</v>
      </c>
      <c r="C1513" s="165" t="s">
        <v>888</v>
      </c>
      <c r="D1513" s="165" t="s">
        <v>135</v>
      </c>
      <c r="E1513" s="165" t="s">
        <v>443</v>
      </c>
      <c r="F1513" s="171">
        <v>3.7274939999999999E-2</v>
      </c>
      <c r="G1513" s="133">
        <v>0.61609679000000006</v>
      </c>
      <c r="H1513" s="55">
        <f t="shared" si="46"/>
        <v>-0.93949824020345896</v>
      </c>
      <c r="I1513" s="87">
        <f t="shared" si="47"/>
        <v>2.5292602653476332E-6</v>
      </c>
      <c r="J1513" s="138">
        <v>83.154381521373281</v>
      </c>
      <c r="K1513" s="138">
        <v>33.613954545454497</v>
      </c>
    </row>
    <row r="1514" spans="1:11" x14ac:dyDescent="0.2">
      <c r="A1514" s="165" t="s">
        <v>3419</v>
      </c>
      <c r="B1514" s="165" t="s">
        <v>3299</v>
      </c>
      <c r="C1514" s="165" t="s">
        <v>1492</v>
      </c>
      <c r="D1514" s="165" t="s">
        <v>389</v>
      </c>
      <c r="E1514" s="165" t="s">
        <v>443</v>
      </c>
      <c r="F1514" s="171">
        <v>3.7044000000000001E-2</v>
      </c>
      <c r="G1514" s="133">
        <v>0</v>
      </c>
      <c r="H1514" s="55" t="str">
        <f t="shared" si="46"/>
        <v/>
      </c>
      <c r="I1514" s="87">
        <f t="shared" si="47"/>
        <v>2.5135900223994383E-6</v>
      </c>
      <c r="J1514" s="138">
        <v>17.012101559999998</v>
      </c>
      <c r="K1514" s="138">
        <v>98.675045454545497</v>
      </c>
    </row>
    <row r="1515" spans="1:11" x14ac:dyDescent="0.2">
      <c r="A1515" s="165" t="s">
        <v>1284</v>
      </c>
      <c r="B1515" s="165" t="s">
        <v>1233</v>
      </c>
      <c r="C1515" s="165" t="s">
        <v>1492</v>
      </c>
      <c r="D1515" s="165" t="s">
        <v>135</v>
      </c>
      <c r="E1515" s="165" t="s">
        <v>443</v>
      </c>
      <c r="F1515" s="171">
        <v>3.6372230000000005E-2</v>
      </c>
      <c r="G1515" s="133">
        <v>4.6025519999999993E-2</v>
      </c>
      <c r="H1515" s="55">
        <f t="shared" si="46"/>
        <v>-0.20973777156673057</v>
      </c>
      <c r="I1515" s="87">
        <f t="shared" si="47"/>
        <v>2.4680076239179768E-6</v>
      </c>
      <c r="J1515" s="138">
        <v>64.637280869999998</v>
      </c>
      <c r="K1515" s="138">
        <v>47.176499999999997</v>
      </c>
    </row>
    <row r="1516" spans="1:11" x14ac:dyDescent="0.2">
      <c r="A1516" s="165" t="s">
        <v>3300</v>
      </c>
      <c r="B1516" s="165" t="s">
        <v>3301</v>
      </c>
      <c r="C1516" s="165" t="s">
        <v>2839</v>
      </c>
      <c r="D1516" s="165" t="s">
        <v>135</v>
      </c>
      <c r="E1516" s="165" t="s">
        <v>443</v>
      </c>
      <c r="F1516" s="171">
        <v>3.5032609999999999E-2</v>
      </c>
      <c r="G1516" s="133">
        <v>0</v>
      </c>
      <c r="H1516" s="55" t="str">
        <f t="shared" si="46"/>
        <v/>
      </c>
      <c r="I1516" s="87">
        <f t="shared" si="47"/>
        <v>2.3771088153172117E-6</v>
      </c>
      <c r="J1516" s="138">
        <v>121.97723520000001</v>
      </c>
      <c r="K1516" s="138">
        <v>47.322545454545498</v>
      </c>
    </row>
    <row r="1517" spans="1:11" x14ac:dyDescent="0.2">
      <c r="A1517" s="165" t="s">
        <v>545</v>
      </c>
      <c r="B1517" s="165" t="s">
        <v>163</v>
      </c>
      <c r="C1517" s="165" t="s">
        <v>1493</v>
      </c>
      <c r="D1517" s="165" t="s">
        <v>135</v>
      </c>
      <c r="E1517" s="165" t="s">
        <v>136</v>
      </c>
      <c r="F1517" s="171">
        <v>3.4352889999999997E-2</v>
      </c>
      <c r="G1517" s="171">
        <v>0.10710783</v>
      </c>
      <c r="H1517" s="55">
        <f t="shared" si="46"/>
        <v>-0.67926817301778963</v>
      </c>
      <c r="I1517" s="41">
        <f t="shared" si="47"/>
        <v>2.3309869761522902E-6</v>
      </c>
      <c r="J1517" s="138">
        <v>6.9522332320972655</v>
      </c>
      <c r="K1517" s="173">
        <v>85.576090909090894</v>
      </c>
    </row>
    <row r="1518" spans="1:11" x14ac:dyDescent="0.2">
      <c r="A1518" s="165" t="s">
        <v>2329</v>
      </c>
      <c r="B1518" s="165" t="s">
        <v>2925</v>
      </c>
      <c r="C1518" s="165" t="s">
        <v>1624</v>
      </c>
      <c r="D1518" s="165" t="s">
        <v>135</v>
      </c>
      <c r="E1518" s="165" t="s">
        <v>443</v>
      </c>
      <c r="F1518" s="171">
        <v>3.3791660000000001E-2</v>
      </c>
      <c r="G1518" s="171">
        <v>5.4536609999999999E-2</v>
      </c>
      <c r="H1518" s="55">
        <f t="shared" si="46"/>
        <v>-0.38038576288478509</v>
      </c>
      <c r="I1518" s="41">
        <f t="shared" si="47"/>
        <v>2.2929051780670071E-6</v>
      </c>
      <c r="J1518" s="138">
        <v>234</v>
      </c>
      <c r="K1518" s="173">
        <v>31.7843181818182</v>
      </c>
    </row>
    <row r="1519" spans="1:11" x14ac:dyDescent="0.2">
      <c r="A1519" s="165" t="s">
        <v>1799</v>
      </c>
      <c r="B1519" s="165" t="s">
        <v>2019</v>
      </c>
      <c r="C1519" s="165" t="s">
        <v>1695</v>
      </c>
      <c r="D1519" s="165" t="s">
        <v>134</v>
      </c>
      <c r="E1519" s="165" t="s">
        <v>443</v>
      </c>
      <c r="F1519" s="171">
        <v>3.3539559999999996E-2</v>
      </c>
      <c r="G1519" s="171">
        <v>4.8046110000000003E-2</v>
      </c>
      <c r="H1519" s="55">
        <f t="shared" si="46"/>
        <v>-0.30192975040018866</v>
      </c>
      <c r="I1519" s="41">
        <f t="shared" si="47"/>
        <v>2.2757991407965474E-6</v>
      </c>
      <c r="J1519" s="138">
        <v>27.594118344801373</v>
      </c>
      <c r="K1519" s="173">
        <v>66.243090909090895</v>
      </c>
    </row>
    <row r="1520" spans="1:11" x14ac:dyDescent="0.2">
      <c r="A1520" s="165" t="s">
        <v>3646</v>
      </c>
      <c r="B1520" s="165" t="s">
        <v>3647</v>
      </c>
      <c r="C1520" s="170" t="s">
        <v>1492</v>
      </c>
      <c r="D1520" s="170" t="s">
        <v>135</v>
      </c>
      <c r="E1520" s="170" t="s">
        <v>443</v>
      </c>
      <c r="F1520" s="133">
        <v>3.2958050000000003E-2</v>
      </c>
      <c r="G1520" s="133">
        <v>2.21558E-3</v>
      </c>
      <c r="H1520" s="55">
        <f t="shared" si="46"/>
        <v>13.875585625434425</v>
      </c>
      <c r="I1520" s="87">
        <f t="shared" si="47"/>
        <v>2.2363412600621373E-6</v>
      </c>
      <c r="J1520" s="138">
        <v>0.12124341000000001</v>
      </c>
      <c r="K1520" s="138">
        <v>53.240454545454497</v>
      </c>
    </row>
    <row r="1521" spans="1:11" x14ac:dyDescent="0.2">
      <c r="A1521" s="165" t="s">
        <v>3185</v>
      </c>
      <c r="B1521" s="165" t="s">
        <v>3186</v>
      </c>
      <c r="C1521" s="165" t="s">
        <v>1301</v>
      </c>
      <c r="D1521" s="165" t="s">
        <v>134</v>
      </c>
      <c r="E1521" s="165" t="s">
        <v>136</v>
      </c>
      <c r="F1521" s="171">
        <v>3.2807719999999999E-2</v>
      </c>
      <c r="G1521" s="171">
        <v>0.80483314000000006</v>
      </c>
      <c r="H1521" s="55">
        <f t="shared" si="46"/>
        <v>-0.9592366189096041</v>
      </c>
      <c r="I1521" s="41">
        <f t="shared" si="47"/>
        <v>2.2261407420817001E-6</v>
      </c>
      <c r="J1521" s="138">
        <v>35.581539122527865</v>
      </c>
      <c r="K1521" s="173">
        <v>20.634818181818201</v>
      </c>
    </row>
    <row r="1522" spans="1:11" x14ac:dyDescent="0.2">
      <c r="A1522" s="165" t="s">
        <v>2684</v>
      </c>
      <c r="B1522" s="165" t="s">
        <v>505</v>
      </c>
      <c r="C1522" s="165" t="s">
        <v>1491</v>
      </c>
      <c r="D1522" s="165" t="s">
        <v>134</v>
      </c>
      <c r="E1522" s="165" t="s">
        <v>443</v>
      </c>
      <c r="F1522" s="171">
        <v>3.1344999999999998E-2</v>
      </c>
      <c r="G1522" s="133">
        <v>1.561007E-2</v>
      </c>
      <c r="H1522" s="55">
        <f t="shared" si="46"/>
        <v>1.0079986829014858</v>
      </c>
      <c r="I1522" s="87">
        <f t="shared" si="47"/>
        <v>2.1268890846590646E-6</v>
      </c>
      <c r="J1522" s="138">
        <v>77.190006632499987</v>
      </c>
      <c r="K1522" s="138">
        <v>7.1329090909090898</v>
      </c>
    </row>
    <row r="1523" spans="1:11" x14ac:dyDescent="0.2">
      <c r="A1523" s="165" t="s">
        <v>3704</v>
      </c>
      <c r="B1523" s="165" t="s">
        <v>3705</v>
      </c>
      <c r="C1523" s="170" t="s">
        <v>404</v>
      </c>
      <c r="D1523" s="170" t="s">
        <v>389</v>
      </c>
      <c r="E1523" s="170" t="s">
        <v>136</v>
      </c>
      <c r="F1523" s="133">
        <v>3.0137480000000001E-2</v>
      </c>
      <c r="G1523" s="133">
        <v>7.6882270000000003E-2</v>
      </c>
      <c r="H1523" s="55">
        <f t="shared" si="46"/>
        <v>-0.60800481047190724</v>
      </c>
      <c r="I1523" s="87">
        <f t="shared" si="47"/>
        <v>2.0449538124463509E-6</v>
      </c>
      <c r="J1523" s="138">
        <v>30.832036219999999</v>
      </c>
      <c r="K1523" s="138">
        <v>94.902681818181804</v>
      </c>
    </row>
    <row r="1524" spans="1:11" x14ac:dyDescent="0.2">
      <c r="A1524" s="165" t="s">
        <v>2960</v>
      </c>
      <c r="B1524" s="165" t="s">
        <v>2961</v>
      </c>
      <c r="C1524" s="165" t="s">
        <v>1491</v>
      </c>
      <c r="D1524" s="165" t="s">
        <v>389</v>
      </c>
      <c r="E1524" s="165" t="s">
        <v>443</v>
      </c>
      <c r="F1524" s="171">
        <v>2.9198599999999998E-2</v>
      </c>
      <c r="G1524" s="171">
        <v>0.22243322000000001</v>
      </c>
      <c r="H1524" s="55">
        <f t="shared" si="46"/>
        <v>-0.86873093866105067</v>
      </c>
      <c r="I1524" s="41">
        <f t="shared" si="47"/>
        <v>1.9812468855423886E-6</v>
      </c>
      <c r="J1524" s="138">
        <v>1.5278431035559998</v>
      </c>
      <c r="K1524" s="173">
        <v>7.4104545454545496</v>
      </c>
    </row>
    <row r="1525" spans="1:11" x14ac:dyDescent="0.2">
      <c r="A1525" s="165" t="s">
        <v>1063</v>
      </c>
      <c r="B1525" s="165" t="s">
        <v>3258</v>
      </c>
      <c r="C1525" s="165" t="s">
        <v>1568</v>
      </c>
      <c r="D1525" s="165" t="s">
        <v>135</v>
      </c>
      <c r="E1525" s="165" t="s">
        <v>443</v>
      </c>
      <c r="F1525" s="171">
        <v>2.6981930000000001E-2</v>
      </c>
      <c r="G1525" s="133">
        <v>0.19299017000000002</v>
      </c>
      <c r="H1525" s="55">
        <f t="shared" si="46"/>
        <v>-0.86019013300003833</v>
      </c>
      <c r="I1525" s="87">
        <f t="shared" si="47"/>
        <v>1.8308365736173222E-6</v>
      </c>
      <c r="J1525" s="138">
        <v>35.994658683944806</v>
      </c>
      <c r="K1525" s="138">
        <v>104.549428571429</v>
      </c>
    </row>
    <row r="1526" spans="1:11" x14ac:dyDescent="0.2">
      <c r="A1526" s="165" t="s">
        <v>1397</v>
      </c>
      <c r="B1526" s="165" t="s">
        <v>1094</v>
      </c>
      <c r="C1526" s="165" t="s">
        <v>3069</v>
      </c>
      <c r="D1526" s="165" t="s">
        <v>134</v>
      </c>
      <c r="E1526" s="165" t="s">
        <v>136</v>
      </c>
      <c r="F1526" s="171">
        <v>2.6655000000000002E-2</v>
      </c>
      <c r="G1526" s="133">
        <v>0.21068179999999997</v>
      </c>
      <c r="H1526" s="55">
        <f t="shared" si="46"/>
        <v>-0.87348218972877578</v>
      </c>
      <c r="I1526" s="87">
        <f t="shared" si="47"/>
        <v>1.8086530085049411E-6</v>
      </c>
      <c r="J1526" s="138">
        <v>0.73974705000000007</v>
      </c>
      <c r="K1526" s="138">
        <v>31.025545454545501</v>
      </c>
    </row>
    <row r="1527" spans="1:11" x14ac:dyDescent="0.2">
      <c r="A1527" s="165" t="s">
        <v>2389</v>
      </c>
      <c r="B1527" s="165" t="s">
        <v>1095</v>
      </c>
      <c r="C1527" s="165" t="s">
        <v>3069</v>
      </c>
      <c r="D1527" s="165" t="s">
        <v>134</v>
      </c>
      <c r="E1527" s="165" t="s">
        <v>136</v>
      </c>
      <c r="F1527" s="171">
        <v>2.6197639999999998E-2</v>
      </c>
      <c r="G1527" s="133">
        <v>6.0444160000000004E-2</v>
      </c>
      <c r="H1527" s="55">
        <f t="shared" si="46"/>
        <v>-0.56658112214645717</v>
      </c>
      <c r="I1527" s="87">
        <f t="shared" si="47"/>
        <v>1.7776192234751218E-6</v>
      </c>
      <c r="J1527" s="138">
        <v>5.6153511399999996</v>
      </c>
      <c r="K1527" s="138">
        <v>23.594136363636402</v>
      </c>
    </row>
    <row r="1528" spans="1:11" x14ac:dyDescent="0.2">
      <c r="A1528" s="165" t="s">
        <v>2330</v>
      </c>
      <c r="B1528" s="165" t="s">
        <v>2937</v>
      </c>
      <c r="C1528" s="165" t="s">
        <v>1624</v>
      </c>
      <c r="D1528" s="165" t="s">
        <v>135</v>
      </c>
      <c r="E1528" s="165" t="s">
        <v>443</v>
      </c>
      <c r="F1528" s="171">
        <v>2.6090259999999997E-2</v>
      </c>
      <c r="G1528" s="133">
        <v>7.1538900000000004E-3</v>
      </c>
      <c r="H1528" s="55">
        <f t="shared" si="46"/>
        <v>2.6470032387973528</v>
      </c>
      <c r="I1528" s="87">
        <f t="shared" si="47"/>
        <v>1.7703330422688468E-6</v>
      </c>
      <c r="J1528" s="138">
        <v>1435.7118815213732</v>
      </c>
      <c r="K1528" s="138">
        <v>68.810181818181803</v>
      </c>
    </row>
    <row r="1529" spans="1:11" x14ac:dyDescent="0.2">
      <c r="A1529" s="165" t="s">
        <v>3868</v>
      </c>
      <c r="B1529" s="165" t="s">
        <v>3869</v>
      </c>
      <c r="C1529" s="165" t="s">
        <v>1772</v>
      </c>
      <c r="D1529" s="165" t="s">
        <v>389</v>
      </c>
      <c r="E1529" s="165" t="s">
        <v>443</v>
      </c>
      <c r="F1529" s="171">
        <v>2.437402E-2</v>
      </c>
      <c r="G1529" s="171"/>
      <c r="H1529" s="55" t="str">
        <f t="shared" si="46"/>
        <v/>
      </c>
      <c r="I1529" s="41">
        <f t="shared" si="47"/>
        <v>1.6538789946486436E-6</v>
      </c>
      <c r="J1529" s="138">
        <v>0.88101649276337934</v>
      </c>
      <c r="K1529" s="173" t="s">
        <v>3883</v>
      </c>
    </row>
    <row r="1530" spans="1:11" x14ac:dyDescent="0.2">
      <c r="A1530" s="165" t="s">
        <v>3312</v>
      </c>
      <c r="B1530" s="165" t="s">
        <v>3313</v>
      </c>
      <c r="C1530" s="165" t="s">
        <v>1301</v>
      </c>
      <c r="D1530" s="165" t="s">
        <v>135</v>
      </c>
      <c r="E1530" s="165" t="s">
        <v>136</v>
      </c>
      <c r="F1530" s="171">
        <v>2.4327089999999999E-2</v>
      </c>
      <c r="G1530" s="133">
        <v>5.9030799999999998E-3</v>
      </c>
      <c r="H1530" s="55">
        <f t="shared" si="46"/>
        <v>3.1210842475453493</v>
      </c>
      <c r="I1530" s="87">
        <f t="shared" si="47"/>
        <v>1.6506945982618819E-6</v>
      </c>
      <c r="J1530" s="138">
        <v>4.9208886450000007</v>
      </c>
      <c r="K1530" s="138">
        <v>8.8046363636363605</v>
      </c>
    </row>
    <row r="1531" spans="1:11" x14ac:dyDescent="0.2">
      <c r="A1531" s="165" t="s">
        <v>2600</v>
      </c>
      <c r="B1531" s="165" t="s">
        <v>1754</v>
      </c>
      <c r="C1531" s="165" t="s">
        <v>1492</v>
      </c>
      <c r="D1531" s="165" t="s">
        <v>389</v>
      </c>
      <c r="E1531" s="165" t="s">
        <v>136</v>
      </c>
      <c r="F1531" s="171">
        <v>2.3011750000000001E-2</v>
      </c>
      <c r="G1531" s="133">
        <v>7.5494580000000006E-2</v>
      </c>
      <c r="H1531" s="55">
        <f t="shared" si="46"/>
        <v>-0.69518672731207998</v>
      </c>
      <c r="I1531" s="87">
        <f t="shared" si="47"/>
        <v>1.5614432890063244E-6</v>
      </c>
      <c r="J1531" s="138">
        <v>111.83705954000001</v>
      </c>
      <c r="K1531" s="138">
        <v>52.3183636363636</v>
      </c>
    </row>
    <row r="1532" spans="1:11" x14ac:dyDescent="0.2">
      <c r="A1532" s="165" t="s">
        <v>1277</v>
      </c>
      <c r="B1532" s="165" t="s">
        <v>1089</v>
      </c>
      <c r="C1532" s="165" t="s">
        <v>433</v>
      </c>
      <c r="D1532" s="165" t="s">
        <v>134</v>
      </c>
      <c r="E1532" s="165" t="s">
        <v>443</v>
      </c>
      <c r="F1532" s="171">
        <v>2.298205E-2</v>
      </c>
      <c r="G1532" s="133">
        <v>9.9458850000000001E-2</v>
      </c>
      <c r="H1532" s="55">
        <f t="shared" si="46"/>
        <v>-0.76892905960605817</v>
      </c>
      <c r="I1532" s="87">
        <f t="shared" si="47"/>
        <v>1.5594280200379283E-6</v>
      </c>
      <c r="J1532" s="138">
        <v>100.99253779999999</v>
      </c>
      <c r="K1532" s="138">
        <v>56.822000000000003</v>
      </c>
    </row>
    <row r="1533" spans="1:11" x14ac:dyDescent="0.2">
      <c r="A1533" s="165" t="s">
        <v>3665</v>
      </c>
      <c r="B1533" s="165" t="s">
        <v>3666</v>
      </c>
      <c r="C1533" s="170" t="s">
        <v>1492</v>
      </c>
      <c r="D1533" s="170" t="s">
        <v>135</v>
      </c>
      <c r="E1533" s="170" t="s">
        <v>136</v>
      </c>
      <c r="F1533" s="133">
        <v>2.1895609999999999E-2</v>
      </c>
      <c r="G1533" s="133">
        <v>0.28594138000000002</v>
      </c>
      <c r="H1533" s="55">
        <f t="shared" si="46"/>
        <v>-0.92342622813109454</v>
      </c>
      <c r="I1533" s="87">
        <f t="shared" si="47"/>
        <v>1.4857085312155643E-6</v>
      </c>
      <c r="J1533" s="138">
        <v>1.87567215</v>
      </c>
      <c r="K1533" s="138">
        <v>100.893772727273</v>
      </c>
    </row>
    <row r="1534" spans="1:11" x14ac:dyDescent="0.2">
      <c r="A1534" s="165" t="s">
        <v>3017</v>
      </c>
      <c r="B1534" s="165" t="s">
        <v>127</v>
      </c>
      <c r="C1534" s="165" t="s">
        <v>1300</v>
      </c>
      <c r="D1534" s="165" t="s">
        <v>135</v>
      </c>
      <c r="E1534" s="165" t="s">
        <v>443</v>
      </c>
      <c r="F1534" s="171">
        <v>2.1481790000000001E-2</v>
      </c>
      <c r="G1534" s="133">
        <v>0.98979377000000002</v>
      </c>
      <c r="H1534" s="55">
        <f t="shared" si="46"/>
        <v>-0.97829670114007694</v>
      </c>
      <c r="I1534" s="87">
        <f t="shared" si="47"/>
        <v>1.4576291169225794E-6</v>
      </c>
      <c r="J1534" s="138">
        <v>177.03390004996004</v>
      </c>
      <c r="K1534" s="138">
        <v>5.0747727272727303</v>
      </c>
    </row>
    <row r="1535" spans="1:11" x14ac:dyDescent="0.2">
      <c r="A1535" s="165" t="s">
        <v>3683</v>
      </c>
      <c r="B1535" s="165" t="s">
        <v>3684</v>
      </c>
      <c r="C1535" s="170" t="s">
        <v>3069</v>
      </c>
      <c r="D1535" s="170" t="s">
        <v>135</v>
      </c>
      <c r="E1535" s="170" t="s">
        <v>136</v>
      </c>
      <c r="F1535" s="133">
        <v>2.1318770000000001E-2</v>
      </c>
      <c r="G1535" s="133">
        <v>8.1023220000000007E-2</v>
      </c>
      <c r="H1535" s="55">
        <f t="shared" si="46"/>
        <v>-0.73688073616427485</v>
      </c>
      <c r="I1535" s="87">
        <f t="shared" si="47"/>
        <v>1.4465675294738278E-6</v>
      </c>
      <c r="J1535" s="138">
        <v>0.70942843</v>
      </c>
      <c r="K1535" s="138">
        <v>78.742090909090905</v>
      </c>
    </row>
    <row r="1536" spans="1:11" x14ac:dyDescent="0.2">
      <c r="A1536" s="165" t="s">
        <v>1452</v>
      </c>
      <c r="B1536" s="165" t="s">
        <v>565</v>
      </c>
      <c r="C1536" s="165" t="s">
        <v>1302</v>
      </c>
      <c r="D1536" s="165" t="s">
        <v>389</v>
      </c>
      <c r="E1536" s="165" t="s">
        <v>136</v>
      </c>
      <c r="F1536" s="171">
        <v>2.0804590000000001E-2</v>
      </c>
      <c r="G1536" s="133">
        <v>2.06350597</v>
      </c>
      <c r="H1536" s="55">
        <f t="shared" si="46"/>
        <v>-0.98991784356213908</v>
      </c>
      <c r="I1536" s="87">
        <f t="shared" si="47"/>
        <v>1.4116782702761888E-6</v>
      </c>
      <c r="J1536" s="138">
        <v>86.76423224503533</v>
      </c>
      <c r="K1536" s="138">
        <v>23.3377272727273</v>
      </c>
    </row>
    <row r="1537" spans="1:11" x14ac:dyDescent="0.2">
      <c r="A1537" s="165" t="s">
        <v>1523</v>
      </c>
      <c r="B1537" s="165" t="s">
        <v>2261</v>
      </c>
      <c r="C1537" s="165" t="s">
        <v>1302</v>
      </c>
      <c r="D1537" s="165" t="s">
        <v>389</v>
      </c>
      <c r="E1537" s="165" t="s">
        <v>443</v>
      </c>
      <c r="F1537" s="171">
        <v>2.0387680000000002E-2</v>
      </c>
      <c r="G1537" s="133">
        <v>0</v>
      </c>
      <c r="H1537" s="55" t="str">
        <f t="shared" si="46"/>
        <v/>
      </c>
      <c r="I1537" s="87">
        <f t="shared" si="47"/>
        <v>1.3833891865854818E-6</v>
      </c>
      <c r="J1537" s="138">
        <v>101.46371852911477</v>
      </c>
      <c r="K1537" s="138">
        <v>10.341954545454501</v>
      </c>
    </row>
    <row r="1538" spans="1:11" x14ac:dyDescent="0.2">
      <c r="A1538" s="165" t="s">
        <v>3005</v>
      </c>
      <c r="B1538" s="165" t="s">
        <v>3006</v>
      </c>
      <c r="C1538" s="165" t="s">
        <v>1492</v>
      </c>
      <c r="D1538" s="165" t="s">
        <v>389</v>
      </c>
      <c r="E1538" s="165" t="s">
        <v>443</v>
      </c>
      <c r="F1538" s="171">
        <v>1.974832E-2</v>
      </c>
      <c r="G1538" s="171">
        <v>6.6580099999999998E-3</v>
      </c>
      <c r="H1538" s="55">
        <f t="shared" si="46"/>
        <v>1.9660994801750071</v>
      </c>
      <c r="I1538" s="41">
        <f t="shared" si="47"/>
        <v>1.3400059418840103E-6</v>
      </c>
      <c r="J1538" s="138">
        <v>8.5738739299999995</v>
      </c>
      <c r="K1538" s="173">
        <v>106.494090909091</v>
      </c>
    </row>
    <row r="1539" spans="1:11" x14ac:dyDescent="0.2">
      <c r="A1539" s="165" t="s">
        <v>3829</v>
      </c>
      <c r="B1539" s="165" t="s">
        <v>3830</v>
      </c>
      <c r="C1539" s="165" t="s">
        <v>1302</v>
      </c>
      <c r="D1539" s="165" t="s">
        <v>135</v>
      </c>
      <c r="E1539" s="165" t="s">
        <v>136</v>
      </c>
      <c r="F1539" s="171">
        <v>1.8266419999999998E-2</v>
      </c>
      <c r="G1539" s="171"/>
      <c r="H1539" s="55" t="str">
        <f t="shared" si="46"/>
        <v/>
      </c>
      <c r="I1539" s="41">
        <f t="shared" si="47"/>
        <v>1.2394528414036697E-6</v>
      </c>
      <c r="J1539" s="138">
        <v>1.0001154300000001</v>
      </c>
      <c r="K1539" s="173">
        <v>29.925944444444401</v>
      </c>
    </row>
    <row r="1540" spans="1:11" x14ac:dyDescent="0.2">
      <c r="A1540" s="165" t="s">
        <v>1540</v>
      </c>
      <c r="B1540" s="165" t="s">
        <v>1541</v>
      </c>
      <c r="C1540" s="165" t="s">
        <v>1406</v>
      </c>
      <c r="D1540" s="165" t="s">
        <v>135</v>
      </c>
      <c r="E1540" s="165" t="s">
        <v>443</v>
      </c>
      <c r="F1540" s="171">
        <v>1.8249049999999999E-2</v>
      </c>
      <c r="G1540" s="133">
        <v>6.4218899999999995E-2</v>
      </c>
      <c r="H1540" s="55">
        <f t="shared" si="46"/>
        <v>-0.71583054209897701</v>
      </c>
      <c r="I1540" s="87">
        <f t="shared" si="47"/>
        <v>1.2382742144009413E-6</v>
      </c>
      <c r="J1540" s="138">
        <v>0.27671534999999997</v>
      </c>
      <c r="K1540" s="138" t="s">
        <v>3883</v>
      </c>
    </row>
    <row r="1541" spans="1:11" x14ac:dyDescent="0.2">
      <c r="A1541" s="165" t="s">
        <v>2387</v>
      </c>
      <c r="B1541" s="165" t="s">
        <v>1091</v>
      </c>
      <c r="C1541" s="165" t="s">
        <v>3069</v>
      </c>
      <c r="D1541" s="165" t="s">
        <v>134</v>
      </c>
      <c r="E1541" s="165" t="s">
        <v>136</v>
      </c>
      <c r="F1541" s="171">
        <v>1.8123240000000002E-2</v>
      </c>
      <c r="G1541" s="171">
        <v>0.36266970000000004</v>
      </c>
      <c r="H1541" s="55">
        <f t="shared" si="46"/>
        <v>-0.9500282488446099</v>
      </c>
      <c r="I1541" s="41">
        <f t="shared" si="47"/>
        <v>1.2297374807674765E-6</v>
      </c>
      <c r="J1541" s="138">
        <v>0.86222814000000003</v>
      </c>
      <c r="K1541" s="173">
        <v>34.5565909090909</v>
      </c>
    </row>
    <row r="1542" spans="1:11" x14ac:dyDescent="0.2">
      <c r="A1542" s="165" t="s">
        <v>885</v>
      </c>
      <c r="B1542" s="165" t="s">
        <v>2981</v>
      </c>
      <c r="C1542" s="170" t="s">
        <v>888</v>
      </c>
      <c r="D1542" s="170" t="s">
        <v>135</v>
      </c>
      <c r="E1542" s="170" t="s">
        <v>443</v>
      </c>
      <c r="F1542" s="133">
        <v>1.800413E-2</v>
      </c>
      <c r="G1542" s="133">
        <v>1.7094E-3</v>
      </c>
      <c r="H1542" s="55">
        <f t="shared" si="46"/>
        <v>9.5324265824265826</v>
      </c>
      <c r="I1542" s="87">
        <f t="shared" si="47"/>
        <v>1.2216553700999461E-6</v>
      </c>
      <c r="J1542" s="138">
        <v>3.116689</v>
      </c>
      <c r="K1542" s="138">
        <v>28.539318181818199</v>
      </c>
    </row>
    <row r="1543" spans="1:11" x14ac:dyDescent="0.2">
      <c r="A1543" s="165" t="s">
        <v>686</v>
      </c>
      <c r="B1543" s="165" t="s">
        <v>2850</v>
      </c>
      <c r="C1543" s="165" t="s">
        <v>1494</v>
      </c>
      <c r="D1543" s="165" t="s">
        <v>135</v>
      </c>
      <c r="E1543" s="165" t="s">
        <v>136</v>
      </c>
      <c r="F1543" s="171">
        <v>1.7657220000000001E-2</v>
      </c>
      <c r="G1543" s="133">
        <v>0.17788665000000001</v>
      </c>
      <c r="H1543" s="55">
        <f t="shared" ref="H1543:H1606" si="48">IF(ISERROR(F1543/G1543-1),"",IF((F1543/G1543-1)&gt;10000%,"",F1543/G1543-1))</f>
        <v>-0.90073892560234281</v>
      </c>
      <c r="I1543" s="87">
        <f t="shared" ref="I1543:I1606" si="49">F1543/$F$1625</f>
        <v>1.198116078590644E-6</v>
      </c>
      <c r="J1543" s="138">
        <v>23.23018574</v>
      </c>
      <c r="K1543" s="138">
        <v>82.293181818181793</v>
      </c>
    </row>
    <row r="1544" spans="1:11" x14ac:dyDescent="0.2">
      <c r="A1544" s="165" t="s">
        <v>1736</v>
      </c>
      <c r="B1544" s="165" t="s">
        <v>3246</v>
      </c>
      <c r="C1544" s="165" t="s">
        <v>1568</v>
      </c>
      <c r="D1544" s="165" t="s">
        <v>389</v>
      </c>
      <c r="E1544" s="165" t="s">
        <v>443</v>
      </c>
      <c r="F1544" s="171">
        <v>1.6526619999999999E-2</v>
      </c>
      <c r="G1544" s="171">
        <v>0</v>
      </c>
      <c r="H1544" s="55" t="str">
        <f t="shared" si="48"/>
        <v/>
      </c>
      <c r="I1544" s="41">
        <f t="shared" si="49"/>
        <v>1.1214001494435537E-6</v>
      </c>
      <c r="J1544" s="138">
        <v>2.6440710699999999</v>
      </c>
      <c r="K1544" s="173">
        <v>22.583045454545498</v>
      </c>
    </row>
    <row r="1545" spans="1:11" x14ac:dyDescent="0.2">
      <c r="A1545" s="165" t="s">
        <v>3859</v>
      </c>
      <c r="B1545" s="165" t="s">
        <v>3860</v>
      </c>
      <c r="C1545" s="165" t="s">
        <v>3069</v>
      </c>
      <c r="D1545" s="165" t="s">
        <v>134</v>
      </c>
      <c r="E1545" s="165" t="s">
        <v>443</v>
      </c>
      <c r="F1545" s="171">
        <v>1.6005999999999999E-2</v>
      </c>
      <c r="G1545" s="171"/>
      <c r="H1545" s="55" t="str">
        <f t="shared" si="48"/>
        <v/>
      </c>
      <c r="I1545" s="41">
        <f t="shared" si="49"/>
        <v>1.0860739093652253E-6</v>
      </c>
      <c r="J1545" s="138">
        <v>0.53577415000000006</v>
      </c>
      <c r="K1545" s="173">
        <v>35.729714285714302</v>
      </c>
    </row>
    <row r="1546" spans="1:11" x14ac:dyDescent="0.2">
      <c r="A1546" s="165" t="s">
        <v>2292</v>
      </c>
      <c r="B1546" s="165" t="s">
        <v>2293</v>
      </c>
      <c r="C1546" s="165" t="s">
        <v>2260</v>
      </c>
      <c r="D1546" s="165" t="s">
        <v>135</v>
      </c>
      <c r="E1546" s="165" t="s">
        <v>443</v>
      </c>
      <c r="F1546" s="171">
        <v>1.5790329999999998E-2</v>
      </c>
      <c r="G1546" s="133">
        <v>0.26914979</v>
      </c>
      <c r="H1546" s="55">
        <f t="shared" si="48"/>
        <v>-0.94133255686359629</v>
      </c>
      <c r="I1546" s="87">
        <f t="shared" si="49"/>
        <v>1.0714397996543169E-6</v>
      </c>
      <c r="J1546" s="138">
        <v>16.198249747559746</v>
      </c>
      <c r="K1546" s="138">
        <v>128.90581818181801</v>
      </c>
    </row>
    <row r="1547" spans="1:11" x14ac:dyDescent="0.2">
      <c r="A1547" s="165" t="s">
        <v>3663</v>
      </c>
      <c r="B1547" s="165" t="s">
        <v>3664</v>
      </c>
      <c r="C1547" s="170" t="s">
        <v>1492</v>
      </c>
      <c r="D1547" s="170" t="s">
        <v>135</v>
      </c>
      <c r="E1547" s="170" t="s">
        <v>443</v>
      </c>
      <c r="F1547" s="133">
        <v>1.5648769999999999E-2</v>
      </c>
      <c r="G1547" s="133">
        <v>0.15565151000000002</v>
      </c>
      <c r="H1547" s="55">
        <f t="shared" si="48"/>
        <v>-0.89946278066945839</v>
      </c>
      <c r="I1547" s="87">
        <f t="shared" si="49"/>
        <v>1.0618343627800361E-6</v>
      </c>
      <c r="J1547" s="138">
        <v>1.8629499299999999</v>
      </c>
      <c r="K1547" s="138">
        <v>74.699045454545498</v>
      </c>
    </row>
    <row r="1548" spans="1:11" x14ac:dyDescent="0.2">
      <c r="A1548" s="165" t="s">
        <v>3697</v>
      </c>
      <c r="B1548" s="165" t="s">
        <v>3698</v>
      </c>
      <c r="C1548" s="170" t="s">
        <v>1492</v>
      </c>
      <c r="D1548" s="170" t="s">
        <v>135</v>
      </c>
      <c r="E1548" s="170" t="s">
        <v>443</v>
      </c>
      <c r="F1548" s="133">
        <v>1.5414639999999999E-2</v>
      </c>
      <c r="G1548" s="133">
        <v>0</v>
      </c>
      <c r="H1548" s="55" t="str">
        <f t="shared" si="48"/>
        <v/>
      </c>
      <c r="I1548" s="87">
        <f t="shared" si="49"/>
        <v>1.0459476650167173E-6</v>
      </c>
      <c r="J1548" s="138">
        <v>13.89537887</v>
      </c>
      <c r="K1548" s="138">
        <v>166.872318181818</v>
      </c>
    </row>
    <row r="1549" spans="1:11" x14ac:dyDescent="0.2">
      <c r="A1549" s="165" t="s">
        <v>3788</v>
      </c>
      <c r="B1549" s="165" t="s">
        <v>3789</v>
      </c>
      <c r="C1549" s="170" t="s">
        <v>1330</v>
      </c>
      <c r="D1549" s="170" t="s">
        <v>389</v>
      </c>
      <c r="E1549" s="170" t="s">
        <v>136</v>
      </c>
      <c r="F1549" s="133">
        <v>1.4734850000000001E-2</v>
      </c>
      <c r="G1549" s="133">
        <v>0</v>
      </c>
      <c r="H1549" s="55" t="str">
        <f t="shared" si="48"/>
        <v/>
      </c>
      <c r="I1549" s="87">
        <f t="shared" si="49"/>
        <v>9.9982107605961476E-7</v>
      </c>
      <c r="J1549" s="138">
        <v>1.64017116</v>
      </c>
      <c r="K1549" s="138">
        <v>80.352545454545506</v>
      </c>
    </row>
    <row r="1550" spans="1:11" x14ac:dyDescent="0.2">
      <c r="A1550" s="165" t="s">
        <v>1464</v>
      </c>
      <c r="B1550" s="165" t="s">
        <v>494</v>
      </c>
      <c r="C1550" s="165" t="s">
        <v>1302</v>
      </c>
      <c r="D1550" s="165" t="s">
        <v>389</v>
      </c>
      <c r="E1550" s="165" t="s">
        <v>136</v>
      </c>
      <c r="F1550" s="171">
        <v>1.469591E-2</v>
      </c>
      <c r="G1550" s="133">
        <v>3.9220980000000003E-2</v>
      </c>
      <c r="H1550" s="55">
        <f t="shared" si="48"/>
        <v>-0.62530487509491095</v>
      </c>
      <c r="I1550" s="87">
        <f t="shared" si="49"/>
        <v>9.9717883452327307E-7</v>
      </c>
      <c r="J1550" s="138">
        <v>341.29058225045162</v>
      </c>
      <c r="K1550" s="138">
        <v>43.794272727272698</v>
      </c>
    </row>
    <row r="1551" spans="1:11" x14ac:dyDescent="0.2">
      <c r="A1551" s="165" t="s">
        <v>1065</v>
      </c>
      <c r="B1551" s="165" t="s">
        <v>3239</v>
      </c>
      <c r="C1551" s="165" t="s">
        <v>1568</v>
      </c>
      <c r="D1551" s="165" t="s">
        <v>389</v>
      </c>
      <c r="E1551" s="165" t="s">
        <v>443</v>
      </c>
      <c r="F1551" s="171">
        <v>1.381901E-2</v>
      </c>
      <c r="G1551" s="171">
        <v>7.7673300000000002E-3</v>
      </c>
      <c r="H1551" s="55">
        <f t="shared" si="48"/>
        <v>0.77911972325110423</v>
      </c>
      <c r="I1551" s="41">
        <f t="shared" si="49"/>
        <v>9.376775093250745E-7</v>
      </c>
      <c r="J1551" s="138">
        <v>1.7506988556041738</v>
      </c>
      <c r="K1551" s="173">
        <v>107.115142857143</v>
      </c>
    </row>
    <row r="1552" spans="1:11" x14ac:dyDescent="0.2">
      <c r="A1552" s="165" t="s">
        <v>3316</v>
      </c>
      <c r="B1552" s="165" t="s">
        <v>3317</v>
      </c>
      <c r="C1552" s="165" t="s">
        <v>1301</v>
      </c>
      <c r="D1552" s="165" t="s">
        <v>135</v>
      </c>
      <c r="E1552" s="165" t="s">
        <v>136</v>
      </c>
      <c r="F1552" s="171">
        <v>1.344972E-2</v>
      </c>
      <c r="G1552" s="133">
        <v>0.13950472</v>
      </c>
      <c r="H1552" s="55">
        <f t="shared" si="48"/>
        <v>-0.90358949862054849</v>
      </c>
      <c r="I1552" s="87">
        <f t="shared" si="49"/>
        <v>9.1261964140120324E-7</v>
      </c>
      <c r="J1552" s="138">
        <v>8.0276473710000005</v>
      </c>
      <c r="K1552" s="138">
        <v>9.2289999999999992</v>
      </c>
    </row>
    <row r="1553" spans="1:11" x14ac:dyDescent="0.2">
      <c r="A1553" s="165" t="s">
        <v>1589</v>
      </c>
      <c r="B1553" s="165" t="s">
        <v>1590</v>
      </c>
      <c r="C1553" s="170" t="s">
        <v>1406</v>
      </c>
      <c r="D1553" s="170" t="s">
        <v>135</v>
      </c>
      <c r="E1553" s="170" t="s">
        <v>443</v>
      </c>
      <c r="F1553" s="133">
        <v>1.2110249999999999E-2</v>
      </c>
      <c r="G1553" s="133">
        <v>0</v>
      </c>
      <c r="H1553" s="55" t="str">
        <f t="shared" si="48"/>
        <v/>
      </c>
      <c r="I1553" s="87">
        <f t="shared" si="49"/>
        <v>8.2173101092654133E-7</v>
      </c>
      <c r="J1553" s="138">
        <v>0.16254798000000001</v>
      </c>
      <c r="K1553" s="138" t="s">
        <v>3883</v>
      </c>
    </row>
    <row r="1554" spans="1:11" x14ac:dyDescent="0.2">
      <c r="A1554" s="165" t="s">
        <v>2603</v>
      </c>
      <c r="B1554" s="165" t="s">
        <v>2314</v>
      </c>
      <c r="C1554" s="170" t="s">
        <v>1492</v>
      </c>
      <c r="D1554" s="170" t="s">
        <v>389</v>
      </c>
      <c r="E1554" s="170" t="s">
        <v>136</v>
      </c>
      <c r="F1554" s="133">
        <v>1.205844E-2</v>
      </c>
      <c r="G1554" s="133">
        <v>5.3208000000000005E-3</v>
      </c>
      <c r="H1554" s="55">
        <f t="shared" si="48"/>
        <v>1.2662832656743346</v>
      </c>
      <c r="I1554" s="87">
        <f t="shared" si="49"/>
        <v>8.1821548617056164E-7</v>
      </c>
      <c r="J1554" s="138">
        <v>16.973523119999999</v>
      </c>
      <c r="K1554" s="138">
        <v>176.133227272727</v>
      </c>
    </row>
    <row r="1555" spans="1:11" x14ac:dyDescent="0.2">
      <c r="A1555" s="165" t="s">
        <v>2317</v>
      </c>
      <c r="B1555" s="165" t="s">
        <v>2318</v>
      </c>
      <c r="C1555" s="165" t="s">
        <v>2839</v>
      </c>
      <c r="D1555" s="165" t="s">
        <v>135</v>
      </c>
      <c r="E1555" s="165" t="s">
        <v>443</v>
      </c>
      <c r="F1555" s="171">
        <v>1.090066E-2</v>
      </c>
      <c r="G1555" s="171">
        <v>0.11218659</v>
      </c>
      <c r="H1555" s="55">
        <f t="shared" si="48"/>
        <v>-0.90283455446858663</v>
      </c>
      <c r="I1555" s="41">
        <f t="shared" si="49"/>
        <v>7.3965528057360602E-7</v>
      </c>
      <c r="J1555" s="138">
        <v>12.0594106</v>
      </c>
      <c r="K1555" s="173">
        <v>48.021500000000003</v>
      </c>
    </row>
    <row r="1556" spans="1:11" x14ac:dyDescent="0.2">
      <c r="A1556" s="165" t="s">
        <v>3145</v>
      </c>
      <c r="B1556" s="165" t="s">
        <v>563</v>
      </c>
      <c r="C1556" s="165" t="s">
        <v>1492</v>
      </c>
      <c r="D1556" s="165" t="s">
        <v>135</v>
      </c>
      <c r="E1556" s="165" t="s">
        <v>136</v>
      </c>
      <c r="F1556" s="171">
        <v>1.05424E-2</v>
      </c>
      <c r="G1556" s="133">
        <v>0.11007936</v>
      </c>
      <c r="H1556" s="55">
        <f t="shared" si="48"/>
        <v>-0.90422909435519971</v>
      </c>
      <c r="I1556" s="87">
        <f t="shared" si="49"/>
        <v>7.1534584418917615E-7</v>
      </c>
      <c r="J1556" s="138">
        <v>182.01127328999999</v>
      </c>
      <c r="K1556" s="138">
        <v>60.808318181818201</v>
      </c>
    </row>
    <row r="1557" spans="1:11" x14ac:dyDescent="0.2">
      <c r="A1557" s="165" t="s">
        <v>1938</v>
      </c>
      <c r="B1557" s="165" t="s">
        <v>1939</v>
      </c>
      <c r="C1557" s="170" t="s">
        <v>1695</v>
      </c>
      <c r="D1557" s="170" t="s">
        <v>389</v>
      </c>
      <c r="E1557" s="170" t="s">
        <v>136</v>
      </c>
      <c r="F1557" s="133">
        <v>1.030414E-2</v>
      </c>
      <c r="G1557" s="133">
        <v>6.1681359999999998E-2</v>
      </c>
      <c r="H1557" s="55">
        <f t="shared" si="48"/>
        <v>-0.83294564192488618</v>
      </c>
      <c r="I1557" s="87">
        <f t="shared" si="49"/>
        <v>6.9917890868715437E-7</v>
      </c>
      <c r="J1557" s="138">
        <v>89.508099722674629</v>
      </c>
      <c r="K1557" s="138">
        <v>7.9376363636363596</v>
      </c>
    </row>
    <row r="1558" spans="1:11" x14ac:dyDescent="0.2">
      <c r="A1558" s="165" t="s">
        <v>3681</v>
      </c>
      <c r="B1558" s="165" t="s">
        <v>3682</v>
      </c>
      <c r="C1558" s="170" t="s">
        <v>3069</v>
      </c>
      <c r="D1558" s="170" t="s">
        <v>135</v>
      </c>
      <c r="E1558" s="170" t="s">
        <v>443</v>
      </c>
      <c r="F1558" s="133">
        <v>1.0244700000000001E-2</v>
      </c>
      <c r="G1558" s="133">
        <v>9.619939999999999E-2</v>
      </c>
      <c r="H1558" s="55">
        <f t="shared" si="48"/>
        <v>-0.89350557279983034</v>
      </c>
      <c r="I1558" s="87">
        <f t="shared" si="49"/>
        <v>6.9514565658340161E-7</v>
      </c>
      <c r="J1558" s="138">
        <v>7.6924155800000005</v>
      </c>
      <c r="K1558" s="138">
        <v>79.259</v>
      </c>
    </row>
    <row r="1559" spans="1:11" x14ac:dyDescent="0.2">
      <c r="A1559" s="165" t="s">
        <v>1944</v>
      </c>
      <c r="B1559" s="165" t="s">
        <v>1945</v>
      </c>
      <c r="C1559" s="165" t="s">
        <v>1695</v>
      </c>
      <c r="D1559" s="165" t="s">
        <v>389</v>
      </c>
      <c r="E1559" s="165" t="s">
        <v>136</v>
      </c>
      <c r="F1559" s="171">
        <v>9.55195E-3</v>
      </c>
      <c r="G1559" s="133">
        <v>4.18389E-3</v>
      </c>
      <c r="H1559" s="55">
        <f t="shared" si="48"/>
        <v>1.2830308636221317</v>
      </c>
      <c r="I1559" s="87">
        <f t="shared" si="49"/>
        <v>6.4813967753099863E-7</v>
      </c>
      <c r="J1559" s="138">
        <v>30.540205942524619</v>
      </c>
      <c r="K1559" s="138">
        <v>6.6394090909090897</v>
      </c>
    </row>
    <row r="1560" spans="1:11" x14ac:dyDescent="0.2">
      <c r="A1560" s="165" t="s">
        <v>3304</v>
      </c>
      <c r="B1560" s="165" t="s">
        <v>3305</v>
      </c>
      <c r="C1560" s="165" t="s">
        <v>1491</v>
      </c>
      <c r="D1560" s="165" t="s">
        <v>389</v>
      </c>
      <c r="E1560" s="165" t="s">
        <v>443</v>
      </c>
      <c r="F1560" s="171">
        <v>9.4141399999999997E-3</v>
      </c>
      <c r="G1560" s="133">
        <v>0.57677368999999989</v>
      </c>
      <c r="H1560" s="55">
        <f t="shared" si="48"/>
        <v>-0.98367793094029654</v>
      </c>
      <c r="I1560" s="87">
        <f t="shared" si="49"/>
        <v>6.3878869380929296E-7</v>
      </c>
      <c r="J1560" s="138">
        <v>3.4786724387880001</v>
      </c>
      <c r="K1560" s="138">
        <v>7.8905454545454603</v>
      </c>
    </row>
    <row r="1561" spans="1:11" x14ac:dyDescent="0.2">
      <c r="A1561" s="165" t="s">
        <v>3616</v>
      </c>
      <c r="B1561" s="165" t="s">
        <v>3567</v>
      </c>
      <c r="C1561" s="170" t="s">
        <v>1492</v>
      </c>
      <c r="D1561" s="170" t="s">
        <v>134</v>
      </c>
      <c r="E1561" s="170" t="s">
        <v>443</v>
      </c>
      <c r="F1561" s="133">
        <v>8.4676999999999999E-3</v>
      </c>
      <c r="G1561" s="133">
        <v>0</v>
      </c>
      <c r="H1561" s="55" t="str">
        <f t="shared" si="48"/>
        <v/>
      </c>
      <c r="I1561" s="87">
        <f t="shared" si="49"/>
        <v>5.7456878934973878E-7</v>
      </c>
      <c r="J1561" s="138">
        <v>1.5926489397509256</v>
      </c>
      <c r="K1561" s="138">
        <v>53.1367727272727</v>
      </c>
    </row>
    <row r="1562" spans="1:11" x14ac:dyDescent="0.2">
      <c r="A1562" s="165" t="s">
        <v>1288</v>
      </c>
      <c r="B1562" s="165" t="s">
        <v>3249</v>
      </c>
      <c r="C1562" s="165" t="s">
        <v>1568</v>
      </c>
      <c r="D1562" s="165" t="s">
        <v>135</v>
      </c>
      <c r="E1562" s="165" t="s">
        <v>443</v>
      </c>
      <c r="F1562" s="171">
        <v>7.7031499999999998E-3</v>
      </c>
      <c r="G1562" s="133">
        <v>4.10809E-3</v>
      </c>
      <c r="H1562" s="55">
        <f t="shared" si="48"/>
        <v>0.87511714689795017</v>
      </c>
      <c r="I1562" s="87">
        <f t="shared" si="49"/>
        <v>5.2269088060269501E-7</v>
      </c>
      <c r="J1562" s="138">
        <v>6.6025361900000004</v>
      </c>
      <c r="K1562" s="138">
        <v>29.495181818181798</v>
      </c>
    </row>
    <row r="1563" spans="1:11" x14ac:dyDescent="0.2">
      <c r="A1563" s="165" t="s">
        <v>1715</v>
      </c>
      <c r="B1563" s="165" t="s">
        <v>3235</v>
      </c>
      <c r="C1563" s="165" t="s">
        <v>1568</v>
      </c>
      <c r="D1563" s="165" t="s">
        <v>389</v>
      </c>
      <c r="E1563" s="165" t="s">
        <v>136</v>
      </c>
      <c r="F1563" s="171">
        <v>7.3722700000000002E-3</v>
      </c>
      <c r="G1563" s="133">
        <v>5.2157949999999995E-2</v>
      </c>
      <c r="H1563" s="55">
        <f t="shared" si="48"/>
        <v>-0.85865491262597549</v>
      </c>
      <c r="I1563" s="87">
        <f t="shared" si="49"/>
        <v>5.0023929150293461E-7</v>
      </c>
      <c r="J1563" s="138">
        <v>46.703196945472904</v>
      </c>
      <c r="K1563" s="138">
        <v>53.4374545454545</v>
      </c>
    </row>
    <row r="1564" spans="1:11" x14ac:dyDescent="0.2">
      <c r="A1564" s="165" t="s">
        <v>1674</v>
      </c>
      <c r="B1564" s="165" t="s">
        <v>1229</v>
      </c>
      <c r="C1564" s="165" t="s">
        <v>1695</v>
      </c>
      <c r="D1564" s="165" t="s">
        <v>135</v>
      </c>
      <c r="E1564" s="165" t="s">
        <v>136</v>
      </c>
      <c r="F1564" s="171">
        <v>7.30513E-3</v>
      </c>
      <c r="G1564" s="171">
        <v>5.106451E-2</v>
      </c>
      <c r="H1564" s="55">
        <f t="shared" si="48"/>
        <v>-0.85694310980365818</v>
      </c>
      <c r="I1564" s="41">
        <f t="shared" si="49"/>
        <v>4.9568356225922708E-7</v>
      </c>
      <c r="J1564" s="138">
        <v>3.56758352942912</v>
      </c>
      <c r="K1564" s="173">
        <v>20.468909090909101</v>
      </c>
    </row>
    <row r="1565" spans="1:11" x14ac:dyDescent="0.2">
      <c r="A1565" s="165" t="s">
        <v>2231</v>
      </c>
      <c r="B1565" s="165" t="s">
        <v>2232</v>
      </c>
      <c r="C1565" s="170" t="s">
        <v>1695</v>
      </c>
      <c r="D1565" s="170" t="s">
        <v>389</v>
      </c>
      <c r="E1565" s="170" t="s">
        <v>136</v>
      </c>
      <c r="F1565" s="133">
        <v>6.1824599999999999E-3</v>
      </c>
      <c r="G1565" s="133">
        <v>1.58636033</v>
      </c>
      <c r="H1565" s="55">
        <f t="shared" si="48"/>
        <v>-0.99610273915510739</v>
      </c>
      <c r="I1565" s="87">
        <f t="shared" si="49"/>
        <v>4.1950571671211616E-7</v>
      </c>
      <c r="J1565" s="138">
        <v>7.2654901800000005</v>
      </c>
      <c r="K1565" s="138">
        <v>9.0622727272727293</v>
      </c>
    </row>
    <row r="1566" spans="1:11" x14ac:dyDescent="0.2">
      <c r="A1566" s="165" t="s">
        <v>1585</v>
      </c>
      <c r="B1566" s="165" t="s">
        <v>1586</v>
      </c>
      <c r="C1566" s="165" t="s">
        <v>1406</v>
      </c>
      <c r="D1566" s="165" t="s">
        <v>135</v>
      </c>
      <c r="E1566" s="165" t="s">
        <v>443</v>
      </c>
      <c r="F1566" s="171">
        <v>5.7579579999999997E-3</v>
      </c>
      <c r="G1566" s="133">
        <v>3.09816E-3</v>
      </c>
      <c r="H1566" s="55">
        <f t="shared" si="48"/>
        <v>0.85850892142432911</v>
      </c>
      <c r="I1566" s="87">
        <f t="shared" si="49"/>
        <v>3.907014841322488E-7</v>
      </c>
      <c r="J1566" s="138">
        <v>6.5919889999999995E-2</v>
      </c>
      <c r="K1566" s="138" t="s">
        <v>3883</v>
      </c>
    </row>
    <row r="1567" spans="1:11" x14ac:dyDescent="0.2">
      <c r="A1567" s="165" t="s">
        <v>3318</v>
      </c>
      <c r="B1567" s="165" t="s">
        <v>3319</v>
      </c>
      <c r="C1567" s="165" t="s">
        <v>1301</v>
      </c>
      <c r="D1567" s="165" t="s">
        <v>135</v>
      </c>
      <c r="E1567" s="165" t="s">
        <v>136</v>
      </c>
      <c r="F1567" s="171">
        <v>5.7354600000000004E-3</v>
      </c>
      <c r="G1567" s="133">
        <v>0.13374339999999998</v>
      </c>
      <c r="H1567" s="55">
        <f t="shared" si="48"/>
        <v>-0.95711593992675525</v>
      </c>
      <c r="I1567" s="87">
        <f t="shared" si="49"/>
        <v>3.8917490092514534E-7</v>
      </c>
      <c r="J1567" s="138">
        <v>4.0176950400000004</v>
      </c>
      <c r="K1567" s="138">
        <v>11.314590909090899</v>
      </c>
    </row>
    <row r="1568" spans="1:11" x14ac:dyDescent="0.2">
      <c r="A1568" s="165" t="s">
        <v>3877</v>
      </c>
      <c r="B1568" s="165" t="s">
        <v>3878</v>
      </c>
      <c r="C1568" s="165" t="s">
        <v>404</v>
      </c>
      <c r="D1568" s="165" t="s">
        <v>135</v>
      </c>
      <c r="E1568" s="165" t="s">
        <v>443</v>
      </c>
      <c r="F1568" s="171">
        <v>5.5293999999999994E-3</v>
      </c>
      <c r="G1568" s="171"/>
      <c r="H1568" s="55" t="str">
        <f t="shared" si="48"/>
        <v/>
      </c>
      <c r="I1568" s="41">
        <f t="shared" si="49"/>
        <v>3.7519286982656984E-7</v>
      </c>
      <c r="J1568" s="138">
        <v>1.004614E-2</v>
      </c>
      <c r="K1568" s="173">
        <v>35.494999999999997</v>
      </c>
    </row>
    <row r="1569" spans="1:11" x14ac:dyDescent="0.2">
      <c r="A1569" s="165" t="s">
        <v>2587</v>
      </c>
      <c r="B1569" s="165" t="s">
        <v>1389</v>
      </c>
      <c r="C1569" s="165" t="s">
        <v>1492</v>
      </c>
      <c r="D1569" s="165" t="s">
        <v>135</v>
      </c>
      <c r="E1569" s="165" t="s">
        <v>136</v>
      </c>
      <c r="F1569" s="171">
        <v>5.4853799999999998E-3</v>
      </c>
      <c r="G1569" s="133">
        <v>0.14464464999999999</v>
      </c>
      <c r="H1569" s="55">
        <f t="shared" si="48"/>
        <v>-0.96207685524490538</v>
      </c>
      <c r="I1569" s="87">
        <f t="shared" si="49"/>
        <v>3.7220592908620643E-7</v>
      </c>
      <c r="J1569" s="138">
        <v>2.1849696700000001</v>
      </c>
      <c r="K1569" s="138">
        <v>60.402772727272698</v>
      </c>
    </row>
    <row r="1570" spans="1:11" x14ac:dyDescent="0.2">
      <c r="A1570" s="165" t="s">
        <v>1298</v>
      </c>
      <c r="B1570" s="165" t="s">
        <v>847</v>
      </c>
      <c r="C1570" s="165" t="s">
        <v>1492</v>
      </c>
      <c r="D1570" s="165" t="s">
        <v>135</v>
      </c>
      <c r="E1570" s="165" t="s">
        <v>443</v>
      </c>
      <c r="F1570" s="171">
        <v>5.3580399999999997E-3</v>
      </c>
      <c r="G1570" s="133">
        <v>0.10279866999999999</v>
      </c>
      <c r="H1570" s="55">
        <f t="shared" si="48"/>
        <v>-0.94787831398986</v>
      </c>
      <c r="I1570" s="87">
        <f t="shared" si="49"/>
        <v>3.635653785664908E-7</v>
      </c>
      <c r="J1570" s="138">
        <v>10.30846457</v>
      </c>
      <c r="K1570" s="138">
        <v>45.445363636363602</v>
      </c>
    </row>
    <row r="1571" spans="1:11" x14ac:dyDescent="0.2">
      <c r="A1571" s="165" t="s">
        <v>2224</v>
      </c>
      <c r="B1571" s="165" t="s">
        <v>2225</v>
      </c>
      <c r="C1571" s="165" t="s">
        <v>1695</v>
      </c>
      <c r="D1571" s="165" t="s">
        <v>389</v>
      </c>
      <c r="E1571" s="165" t="s">
        <v>136</v>
      </c>
      <c r="F1571" s="171">
        <v>5.2279399999999995E-3</v>
      </c>
      <c r="G1571" s="133">
        <v>2.7047150000000002E-2</v>
      </c>
      <c r="H1571" s="55">
        <f t="shared" si="48"/>
        <v>-0.80671013396975289</v>
      </c>
      <c r="I1571" s="87">
        <f t="shared" si="49"/>
        <v>3.5473755052647981E-7</v>
      </c>
      <c r="J1571" s="138">
        <v>3.1546231999999996</v>
      </c>
      <c r="K1571" s="138">
        <v>12.9174090909091</v>
      </c>
    </row>
    <row r="1572" spans="1:11" x14ac:dyDescent="0.2">
      <c r="A1572" s="165" t="s">
        <v>3874</v>
      </c>
      <c r="B1572" s="165" t="s">
        <v>3875</v>
      </c>
      <c r="C1572" s="165" t="s">
        <v>3069</v>
      </c>
      <c r="D1572" s="165" t="s">
        <v>135</v>
      </c>
      <c r="E1572" s="165" t="s">
        <v>443</v>
      </c>
      <c r="F1572" s="171">
        <v>5.1510000000000002E-3</v>
      </c>
      <c r="G1572" s="171"/>
      <c r="H1572" s="55" t="str">
        <f t="shared" si="48"/>
        <v/>
      </c>
      <c r="I1572" s="41">
        <f t="shared" si="49"/>
        <v>3.4951685037737576E-7</v>
      </c>
      <c r="J1572" s="138">
        <v>0.10400234631552638</v>
      </c>
      <c r="K1572" s="173">
        <v>34.575000000000003</v>
      </c>
    </row>
    <row r="1573" spans="1:11" x14ac:dyDescent="0.2">
      <c r="A1573" s="165" t="s">
        <v>3538</v>
      </c>
      <c r="B1573" s="165" t="s">
        <v>3539</v>
      </c>
      <c r="C1573" s="165" t="s">
        <v>1624</v>
      </c>
      <c r="D1573" s="165" t="s">
        <v>389</v>
      </c>
      <c r="E1573" s="165" t="s">
        <v>136</v>
      </c>
      <c r="F1573" s="171">
        <v>3.5874899999999996E-3</v>
      </c>
      <c r="G1573" s="133">
        <v>0</v>
      </c>
      <c r="H1573" s="55" t="str">
        <f t="shared" si="48"/>
        <v/>
      </c>
      <c r="I1573" s="87">
        <f t="shared" si="49"/>
        <v>2.4342617075525754E-7</v>
      </c>
      <c r="J1573" s="138">
        <v>490.99629754291487</v>
      </c>
      <c r="K1573" s="138">
        <v>91.529636363636399</v>
      </c>
    </row>
    <row r="1574" spans="1:11" x14ac:dyDescent="0.2">
      <c r="A1574" s="165" t="s">
        <v>1740</v>
      </c>
      <c r="B1574" s="165" t="s">
        <v>3244</v>
      </c>
      <c r="C1574" s="165" t="s">
        <v>1568</v>
      </c>
      <c r="D1574" s="165" t="s">
        <v>389</v>
      </c>
      <c r="E1574" s="165" t="s">
        <v>443</v>
      </c>
      <c r="F1574" s="171">
        <v>3.38924E-3</v>
      </c>
      <c r="G1574" s="133">
        <v>2.92961E-3</v>
      </c>
      <c r="H1574" s="55">
        <f t="shared" si="48"/>
        <v>0.15689119029495391</v>
      </c>
      <c r="I1574" s="87">
        <f t="shared" si="49"/>
        <v>2.2997408075577888E-7</v>
      </c>
      <c r="J1574" s="138">
        <v>5.0085955599999998</v>
      </c>
      <c r="K1574" s="138">
        <v>23.3765</v>
      </c>
    </row>
    <row r="1575" spans="1:11" x14ac:dyDescent="0.2">
      <c r="A1575" s="165" t="s">
        <v>3928</v>
      </c>
      <c r="B1575" s="165" t="s">
        <v>2300</v>
      </c>
      <c r="C1575" s="165" t="s">
        <v>1301</v>
      </c>
      <c r="D1575" s="165" t="s">
        <v>135</v>
      </c>
      <c r="E1575" s="165" t="s">
        <v>136</v>
      </c>
      <c r="F1575" s="171">
        <v>3.3692700000000002E-3</v>
      </c>
      <c r="G1575" s="133">
        <v>0.18193492</v>
      </c>
      <c r="H1575" s="55">
        <f t="shared" si="48"/>
        <v>-0.98148090536989818</v>
      </c>
      <c r="I1575" s="87">
        <f t="shared" si="49"/>
        <v>2.2861903290059809E-7</v>
      </c>
      <c r="J1575" s="138">
        <v>29.549419703999998</v>
      </c>
      <c r="K1575" s="138">
        <v>22.905954545454499</v>
      </c>
    </row>
    <row r="1576" spans="1:11" x14ac:dyDescent="0.2">
      <c r="A1576" s="165" t="s">
        <v>1396</v>
      </c>
      <c r="B1576" s="165" t="s">
        <v>1031</v>
      </c>
      <c r="C1576" s="165" t="s">
        <v>3069</v>
      </c>
      <c r="D1576" s="165" t="s">
        <v>134</v>
      </c>
      <c r="E1576" s="165" t="s">
        <v>443</v>
      </c>
      <c r="F1576" s="171">
        <v>3.29298E-3</v>
      </c>
      <c r="G1576" s="133">
        <v>3.9167480000000005E-2</v>
      </c>
      <c r="H1576" s="55">
        <f t="shared" si="48"/>
        <v>-0.91592566077776771</v>
      </c>
      <c r="I1576" s="87">
        <f t="shared" si="49"/>
        <v>2.2344243796460702E-7</v>
      </c>
      <c r="J1576" s="138">
        <v>9.9690385500000005</v>
      </c>
      <c r="K1576" s="138">
        <v>37.611499999999999</v>
      </c>
    </row>
    <row r="1577" spans="1:11" x14ac:dyDescent="0.2">
      <c r="A1577" s="165" t="s">
        <v>1846</v>
      </c>
      <c r="B1577" s="165" t="s">
        <v>2930</v>
      </c>
      <c r="C1577" s="165" t="s">
        <v>1624</v>
      </c>
      <c r="D1577" s="165" t="s">
        <v>389</v>
      </c>
      <c r="E1577" s="165" t="s">
        <v>443</v>
      </c>
      <c r="F1577" s="171">
        <v>2.6147499999999999E-3</v>
      </c>
      <c r="G1577" s="133">
        <v>5.4809089999999998E-2</v>
      </c>
      <c r="H1577" s="55">
        <f t="shared" si="48"/>
        <v>-0.95229349730126878</v>
      </c>
      <c r="I1577" s="87">
        <f t="shared" si="49"/>
        <v>1.7742170151897556E-7</v>
      </c>
      <c r="J1577" s="138">
        <v>212.63884214069336</v>
      </c>
      <c r="K1577" s="138">
        <v>83.276409090909098</v>
      </c>
    </row>
    <row r="1578" spans="1:11" x14ac:dyDescent="0.2">
      <c r="A1578" s="165" t="s">
        <v>3714</v>
      </c>
      <c r="B1578" s="165" t="s">
        <v>886</v>
      </c>
      <c r="C1578" s="170" t="s">
        <v>769</v>
      </c>
      <c r="D1578" s="170" t="s">
        <v>134</v>
      </c>
      <c r="E1578" s="170" t="s">
        <v>136</v>
      </c>
      <c r="F1578" s="133">
        <v>2.6120000000000002E-3</v>
      </c>
      <c r="G1578" s="133">
        <v>9.2988000000000001E-4</v>
      </c>
      <c r="H1578" s="55">
        <f t="shared" si="48"/>
        <v>1.808964597582484</v>
      </c>
      <c r="I1578" s="87">
        <f t="shared" si="49"/>
        <v>1.772351025404204E-7</v>
      </c>
      <c r="J1578" s="138">
        <v>17.411815000000001</v>
      </c>
      <c r="K1578" s="138">
        <v>62.829045454545501</v>
      </c>
    </row>
    <row r="1579" spans="1:11" x14ac:dyDescent="0.2">
      <c r="A1579" s="165" t="s">
        <v>3644</v>
      </c>
      <c r="B1579" s="165" t="s">
        <v>3645</v>
      </c>
      <c r="C1579" s="170" t="s">
        <v>1492</v>
      </c>
      <c r="D1579" s="170" t="s">
        <v>135</v>
      </c>
      <c r="E1579" s="170" t="s">
        <v>443</v>
      </c>
      <c r="F1579" s="133">
        <v>2.5841200000000001E-3</v>
      </c>
      <c r="G1579" s="133">
        <v>0.19970521999999999</v>
      </c>
      <c r="H1579" s="55">
        <f t="shared" si="48"/>
        <v>-0.98706032821776013</v>
      </c>
      <c r="I1579" s="87">
        <f t="shared" si="49"/>
        <v>1.7534332816874086E-7</v>
      </c>
      <c r="J1579" s="138">
        <v>5.4605413</v>
      </c>
      <c r="K1579" s="138">
        <v>63.617090909090898</v>
      </c>
    </row>
    <row r="1580" spans="1:11" x14ac:dyDescent="0.2">
      <c r="A1580" s="165" t="s">
        <v>3579</v>
      </c>
      <c r="B1580" s="165" t="s">
        <v>3580</v>
      </c>
      <c r="C1580" s="170" t="s">
        <v>3069</v>
      </c>
      <c r="D1580" s="170" t="s">
        <v>135</v>
      </c>
      <c r="E1580" s="170" t="s">
        <v>443</v>
      </c>
      <c r="F1580" s="133">
        <v>2.4979499999999996E-3</v>
      </c>
      <c r="G1580" s="133">
        <v>0</v>
      </c>
      <c r="H1580" s="55" t="str">
        <f t="shared" si="48"/>
        <v/>
      </c>
      <c r="I1580" s="87">
        <f t="shared" si="49"/>
        <v>1.6949633399343149E-7</v>
      </c>
      <c r="J1580" s="138">
        <v>34.19832151</v>
      </c>
      <c r="K1580" s="138">
        <v>80.231409090909096</v>
      </c>
    </row>
    <row r="1581" spans="1:11" x14ac:dyDescent="0.2">
      <c r="A1581" s="165" t="s">
        <v>3653</v>
      </c>
      <c r="B1581" s="165" t="s">
        <v>3654</v>
      </c>
      <c r="C1581" s="170" t="s">
        <v>1695</v>
      </c>
      <c r="D1581" s="170" t="s">
        <v>135</v>
      </c>
      <c r="E1581" s="170" t="s">
        <v>443</v>
      </c>
      <c r="F1581" s="133">
        <v>2.30021E-3</v>
      </c>
      <c r="G1581" s="133">
        <v>2.3073400000000002E-3</v>
      </c>
      <c r="H1581" s="55">
        <f t="shared" si="48"/>
        <v>-3.0901384278000377E-3</v>
      </c>
      <c r="I1581" s="87">
        <f t="shared" si="49"/>
        <v>1.5607884962270306E-7</v>
      </c>
      <c r="J1581" s="138">
        <v>1.1828512499999999</v>
      </c>
      <c r="K1581" s="138">
        <v>20.067954545454501</v>
      </c>
    </row>
    <row r="1582" spans="1:11" x14ac:dyDescent="0.2">
      <c r="A1582" s="165" t="s">
        <v>3648</v>
      </c>
      <c r="B1582" s="165" t="s">
        <v>3649</v>
      </c>
      <c r="C1582" s="170" t="s">
        <v>3650</v>
      </c>
      <c r="D1582" s="170" t="s">
        <v>135</v>
      </c>
      <c r="E1582" s="170" t="s">
        <v>443</v>
      </c>
      <c r="F1582" s="133">
        <v>2.1685599999999999E-3</v>
      </c>
      <c r="G1582" s="133">
        <v>5.0511E-2</v>
      </c>
      <c r="H1582" s="55">
        <f t="shared" si="48"/>
        <v>-0.9570675694403199</v>
      </c>
      <c r="I1582" s="87">
        <f t="shared" si="49"/>
        <v>1.4714584761296096E-7</v>
      </c>
      <c r="J1582" s="138">
        <v>4.6449007068327157</v>
      </c>
      <c r="K1582" s="138">
        <v>33.818136363636398</v>
      </c>
    </row>
    <row r="1583" spans="1:11" x14ac:dyDescent="0.2">
      <c r="A1583" s="165" t="s">
        <v>3699</v>
      </c>
      <c r="B1583" s="165" t="s">
        <v>3700</v>
      </c>
      <c r="C1583" s="170" t="s">
        <v>1492</v>
      </c>
      <c r="D1583" s="170" t="s">
        <v>135</v>
      </c>
      <c r="E1583" s="170" t="s">
        <v>443</v>
      </c>
      <c r="F1583" s="133">
        <v>2.1267600000000001E-3</v>
      </c>
      <c r="G1583" s="133">
        <v>5.4073389999999999E-2</v>
      </c>
      <c r="H1583" s="55">
        <f t="shared" si="48"/>
        <v>-0.96066900928534349</v>
      </c>
      <c r="I1583" s="87">
        <f t="shared" si="49"/>
        <v>1.443095431389221E-7</v>
      </c>
      <c r="J1583" s="138">
        <v>5.2394977800000007</v>
      </c>
      <c r="K1583" s="138">
        <v>90.004545454545493</v>
      </c>
    </row>
    <row r="1584" spans="1:11" x14ac:dyDescent="0.2">
      <c r="A1584" s="165" t="s">
        <v>3065</v>
      </c>
      <c r="B1584" s="165" t="s">
        <v>1947</v>
      </c>
      <c r="C1584" s="165" t="s">
        <v>1300</v>
      </c>
      <c r="D1584" s="165" t="s">
        <v>135</v>
      </c>
      <c r="E1584" s="165" t="s">
        <v>136</v>
      </c>
      <c r="F1584" s="171">
        <v>1.8112099999999999E-3</v>
      </c>
      <c r="G1584" s="133">
        <v>6.9433910000000001E-2</v>
      </c>
      <c r="H1584" s="55">
        <f t="shared" si="48"/>
        <v>-0.97391461895203657</v>
      </c>
      <c r="I1584" s="87">
        <f t="shared" si="49"/>
        <v>1.2289815852688928E-7</v>
      </c>
      <c r="J1584" s="138">
        <v>3.9058444219577844</v>
      </c>
      <c r="K1584" s="138">
        <v>42.3645909090909</v>
      </c>
    </row>
    <row r="1585" spans="1:11" x14ac:dyDescent="0.2">
      <c r="A1585" s="165" t="s">
        <v>3837</v>
      </c>
      <c r="B1585" s="165" t="s">
        <v>3838</v>
      </c>
      <c r="C1585" s="165" t="s">
        <v>1302</v>
      </c>
      <c r="D1585" s="165" t="s">
        <v>135</v>
      </c>
      <c r="E1585" s="165" t="s">
        <v>136</v>
      </c>
      <c r="F1585" s="171">
        <v>1.6494000000000001E-3</v>
      </c>
      <c r="G1585" s="171"/>
      <c r="H1585" s="55" t="str">
        <f t="shared" si="48"/>
        <v/>
      </c>
      <c r="I1585" s="41">
        <f t="shared" si="49"/>
        <v>1.1191867462870191E-7</v>
      </c>
      <c r="J1585" s="138">
        <v>1.6453188488724335</v>
      </c>
      <c r="K1585" s="173">
        <v>25.607666666666699</v>
      </c>
    </row>
    <row r="1586" spans="1:11" x14ac:dyDescent="0.2">
      <c r="A1586" s="165" t="s">
        <v>3382</v>
      </c>
      <c r="B1586" s="165" t="s">
        <v>3383</v>
      </c>
      <c r="C1586" s="165" t="s">
        <v>1302</v>
      </c>
      <c r="D1586" s="165" t="s">
        <v>389</v>
      </c>
      <c r="E1586" s="165" t="s">
        <v>443</v>
      </c>
      <c r="F1586" s="171">
        <v>1.5837799999999999E-3</v>
      </c>
      <c r="G1586" s="171">
        <v>0.66515194999999994</v>
      </c>
      <c r="H1586" s="55">
        <f t="shared" si="48"/>
        <v>-0.99761892000767649</v>
      </c>
      <c r="I1586" s="41">
        <f t="shared" si="49"/>
        <v>1.0746608372950497E-7</v>
      </c>
      <c r="J1586" s="138">
        <v>46.64380363513969</v>
      </c>
      <c r="K1586" s="173">
        <v>20.983545454545499</v>
      </c>
    </row>
    <row r="1587" spans="1:11" x14ac:dyDescent="0.2">
      <c r="A1587" s="165" t="s">
        <v>3569</v>
      </c>
      <c r="B1587" s="165" t="s">
        <v>3570</v>
      </c>
      <c r="C1587" s="170" t="s">
        <v>1624</v>
      </c>
      <c r="D1587" s="170" t="s">
        <v>135</v>
      </c>
      <c r="E1587" s="170" t="s">
        <v>136</v>
      </c>
      <c r="F1587" s="133">
        <v>1.4679000000000001E-3</v>
      </c>
      <c r="G1587" s="133">
        <v>3.8127899999999999E-3</v>
      </c>
      <c r="H1587" s="55">
        <f t="shared" si="48"/>
        <v>-0.61500633394443438</v>
      </c>
      <c r="I1587" s="87">
        <f t="shared" si="49"/>
        <v>9.9603142044059379E-8</v>
      </c>
      <c r="J1587" s="138">
        <v>23.2</v>
      </c>
      <c r="K1587" s="138">
        <v>30.497181818181801</v>
      </c>
    </row>
    <row r="1588" spans="1:11" x14ac:dyDescent="0.2">
      <c r="A1588" s="165" t="s">
        <v>1299</v>
      </c>
      <c r="B1588" s="165" t="s">
        <v>750</v>
      </c>
      <c r="C1588" s="165" t="s">
        <v>1492</v>
      </c>
      <c r="D1588" s="165" t="s">
        <v>134</v>
      </c>
      <c r="E1588" s="165" t="s">
        <v>443</v>
      </c>
      <c r="F1588" s="171">
        <v>1.3317699999999999E-3</v>
      </c>
      <c r="G1588" s="133">
        <v>5.034665E-2</v>
      </c>
      <c r="H1588" s="55">
        <f t="shared" si="48"/>
        <v>-0.97354799177303752</v>
      </c>
      <c r="I1588" s="87">
        <f t="shared" si="49"/>
        <v>9.0366153334707374E-8</v>
      </c>
      <c r="J1588" s="138">
        <v>18.709141643890948</v>
      </c>
      <c r="K1588" s="138">
        <v>46.5655</v>
      </c>
    </row>
    <row r="1589" spans="1:11" x14ac:dyDescent="0.2">
      <c r="A1589" s="165" t="s">
        <v>2683</v>
      </c>
      <c r="B1589" s="165" t="s">
        <v>598</v>
      </c>
      <c r="C1589" s="165" t="s">
        <v>1491</v>
      </c>
      <c r="D1589" s="165" t="s">
        <v>134</v>
      </c>
      <c r="E1589" s="165" t="s">
        <v>136</v>
      </c>
      <c r="F1589" s="171">
        <v>9.6009000000000003E-4</v>
      </c>
      <c r="G1589" s="171">
        <v>7.6650000000000004E-4</v>
      </c>
      <c r="H1589" s="55">
        <f t="shared" si="48"/>
        <v>0.25256360078277895</v>
      </c>
      <c r="I1589" s="41">
        <f t="shared" si="49"/>
        <v>6.5146113934928106E-8</v>
      </c>
      <c r="J1589" s="138">
        <v>3.2692469978999998</v>
      </c>
      <c r="K1589" s="173">
        <v>55.753818181818197</v>
      </c>
    </row>
    <row r="1590" spans="1:11" x14ac:dyDescent="0.2">
      <c r="A1590" s="165" t="s">
        <v>2535</v>
      </c>
      <c r="B1590" s="165" t="s">
        <v>1978</v>
      </c>
      <c r="C1590" s="165" t="s">
        <v>1495</v>
      </c>
      <c r="D1590" s="165" t="s">
        <v>389</v>
      </c>
      <c r="E1590" s="165" t="s">
        <v>136</v>
      </c>
      <c r="F1590" s="171">
        <v>7.1534000000000007E-4</v>
      </c>
      <c r="G1590" s="133">
        <v>0.15753345999999999</v>
      </c>
      <c r="H1590" s="55">
        <f t="shared" si="48"/>
        <v>-0.99545912341416232</v>
      </c>
      <c r="I1590" s="87">
        <f t="shared" si="49"/>
        <v>4.8538804843516205E-8</v>
      </c>
      <c r="J1590" s="138">
        <v>2.1152738051161224</v>
      </c>
      <c r="K1590" s="138">
        <v>20.9873181818182</v>
      </c>
    </row>
    <row r="1591" spans="1:11" x14ac:dyDescent="0.2">
      <c r="A1591" s="165" t="s">
        <v>2228</v>
      </c>
      <c r="B1591" s="172" t="s">
        <v>2229</v>
      </c>
      <c r="C1591" s="170" t="s">
        <v>1695</v>
      </c>
      <c r="D1591" s="170" t="s">
        <v>389</v>
      </c>
      <c r="E1591" s="170" t="s">
        <v>136</v>
      </c>
      <c r="F1591" s="133">
        <v>6.7759999999999999E-4</v>
      </c>
      <c r="G1591" s="133">
        <v>3.9806999999999999E-4</v>
      </c>
      <c r="H1591" s="55">
        <f t="shared" si="48"/>
        <v>0.70221317858668075</v>
      </c>
      <c r="I1591" s="87">
        <f t="shared" si="49"/>
        <v>4.5977988315998796E-8</v>
      </c>
      <c r="J1591" s="138">
        <v>3.4888314999999999</v>
      </c>
      <c r="K1591" s="138">
        <v>6.8240454545454501</v>
      </c>
    </row>
    <row r="1592" spans="1:11" x14ac:dyDescent="0.2">
      <c r="A1592" s="165" t="s">
        <v>3667</v>
      </c>
      <c r="B1592" s="172" t="s">
        <v>3668</v>
      </c>
      <c r="C1592" s="170" t="s">
        <v>1492</v>
      </c>
      <c r="D1592" s="170" t="s">
        <v>135</v>
      </c>
      <c r="E1592" s="170" t="s">
        <v>443</v>
      </c>
      <c r="F1592" s="133">
        <v>6.38E-4</v>
      </c>
      <c r="G1592" s="133">
        <v>0.18071999999999999</v>
      </c>
      <c r="H1592" s="55">
        <f t="shared" si="48"/>
        <v>-0.9964696768481629</v>
      </c>
      <c r="I1592" s="87">
        <f t="shared" si="49"/>
        <v>4.3290963024804061E-8</v>
      </c>
      <c r="J1592" s="138">
        <v>1.22200785</v>
      </c>
      <c r="K1592" s="138">
        <v>104.637136363636</v>
      </c>
    </row>
    <row r="1593" spans="1:11" x14ac:dyDescent="0.2">
      <c r="A1593" s="165" t="s">
        <v>3865</v>
      </c>
      <c r="B1593" s="172" t="s">
        <v>3866</v>
      </c>
      <c r="C1593" s="165" t="s">
        <v>1772</v>
      </c>
      <c r="D1593" s="165" t="s">
        <v>389</v>
      </c>
      <c r="E1593" s="165" t="s">
        <v>443</v>
      </c>
      <c r="F1593" s="171">
        <v>6.1929999999999993E-4</v>
      </c>
      <c r="G1593" s="171"/>
      <c r="H1593" s="55" t="str">
        <f t="shared" si="48"/>
        <v/>
      </c>
      <c r="I1593" s="41">
        <f t="shared" si="49"/>
        <v>4.2022089970628768E-8</v>
      </c>
      <c r="J1593" s="138">
        <v>0.79602827330865022</v>
      </c>
      <c r="K1593" s="173">
        <v>59.045000000000002</v>
      </c>
    </row>
    <row r="1594" spans="1:11" x14ac:dyDescent="0.2">
      <c r="A1594" s="165" t="s">
        <v>1693</v>
      </c>
      <c r="B1594" s="172" t="s">
        <v>1528</v>
      </c>
      <c r="C1594" s="165" t="s">
        <v>433</v>
      </c>
      <c r="D1594" s="165" t="s">
        <v>134</v>
      </c>
      <c r="E1594" s="165" t="s">
        <v>443</v>
      </c>
      <c r="F1594" s="171">
        <v>5.7623000000000006E-4</v>
      </c>
      <c r="G1594" s="171">
        <v>0.38360658000000003</v>
      </c>
      <c r="H1594" s="55">
        <f t="shared" si="48"/>
        <v>-0.99849786205439961</v>
      </c>
      <c r="I1594" s="41">
        <f t="shared" si="49"/>
        <v>3.9099610695584397E-8</v>
      </c>
      <c r="J1594" s="138">
        <v>40.684032900000005</v>
      </c>
      <c r="K1594" s="173">
        <v>10.7001818181818</v>
      </c>
    </row>
    <row r="1595" spans="1:11" x14ac:dyDescent="0.2">
      <c r="A1595" s="165" t="s">
        <v>1272</v>
      </c>
      <c r="B1595" s="172" t="s">
        <v>572</v>
      </c>
      <c r="C1595" s="165" t="s">
        <v>433</v>
      </c>
      <c r="D1595" s="165" t="s">
        <v>134</v>
      </c>
      <c r="E1595" s="165" t="s">
        <v>443</v>
      </c>
      <c r="F1595" s="171">
        <v>5.4558999999999999E-4</v>
      </c>
      <c r="G1595" s="133">
        <v>0.21104218</v>
      </c>
      <c r="H1595" s="55">
        <f t="shared" si="48"/>
        <v>-0.99741478220135904</v>
      </c>
      <c r="I1595" s="87">
        <f t="shared" si="49"/>
        <v>3.7020558803609481E-8</v>
      </c>
      <c r="J1595" s="138">
        <v>6.9703624999999994</v>
      </c>
      <c r="K1595" s="138">
        <v>64.055318181818194</v>
      </c>
    </row>
    <row r="1596" spans="1:11" x14ac:dyDescent="0.2">
      <c r="A1596" s="165" t="s">
        <v>3485</v>
      </c>
      <c r="B1596" s="172" t="s">
        <v>3486</v>
      </c>
      <c r="C1596" s="165" t="s">
        <v>1624</v>
      </c>
      <c r="D1596" s="165" t="s">
        <v>389</v>
      </c>
      <c r="E1596" s="165" t="s">
        <v>136</v>
      </c>
      <c r="F1596" s="171">
        <v>3.9599000000000004E-4</v>
      </c>
      <c r="G1596" s="171">
        <v>7.4976999999999997E-4</v>
      </c>
      <c r="H1596" s="55">
        <f t="shared" si="48"/>
        <v>-0.47185136775277747</v>
      </c>
      <c r="I1596" s="41">
        <f t="shared" si="49"/>
        <v>2.686957437020715E-8</v>
      </c>
      <c r="J1596" s="138">
        <v>41.989229215752275</v>
      </c>
      <c r="K1596" s="173">
        <v>97.525681818181795</v>
      </c>
    </row>
    <row r="1597" spans="1:11" x14ac:dyDescent="0.2">
      <c r="A1597" s="165" t="s">
        <v>2888</v>
      </c>
      <c r="B1597" s="172" t="s">
        <v>2889</v>
      </c>
      <c r="C1597" s="165" t="s">
        <v>1695</v>
      </c>
      <c r="D1597" s="165" t="s">
        <v>389</v>
      </c>
      <c r="E1597" s="165" t="s">
        <v>443</v>
      </c>
      <c r="F1597" s="171">
        <v>2.0384999999999999E-4</v>
      </c>
      <c r="G1597" s="133">
        <v>0.32762723999999999</v>
      </c>
      <c r="H1597" s="55">
        <f t="shared" si="48"/>
        <v>-0.99937779898887524</v>
      </c>
      <c r="I1597" s="87">
        <f t="shared" si="49"/>
        <v>1.3832073373991079E-8</v>
      </c>
      <c r="J1597" s="138">
        <v>0.81523760000000001</v>
      </c>
      <c r="K1597" s="138">
        <v>6.1440909090909104</v>
      </c>
    </row>
    <row r="1598" spans="1:11" x14ac:dyDescent="0.2">
      <c r="A1598" s="165" t="s">
        <v>2057</v>
      </c>
      <c r="B1598" s="172" t="s">
        <v>2058</v>
      </c>
      <c r="C1598" s="170" t="s">
        <v>1495</v>
      </c>
      <c r="D1598" s="170" t="s">
        <v>135</v>
      </c>
      <c r="E1598" s="170" t="s">
        <v>443</v>
      </c>
      <c r="F1598" s="133">
        <v>1.9247000000000001E-4</v>
      </c>
      <c r="G1598" s="133">
        <v>0.36803001000000002</v>
      </c>
      <c r="H1598" s="55">
        <f t="shared" si="48"/>
        <v>-0.99947702634358537</v>
      </c>
      <c r="I1598" s="87">
        <f t="shared" si="49"/>
        <v>1.3059892873642694E-8</v>
      </c>
      <c r="J1598" s="138">
        <v>12.54069003702457</v>
      </c>
      <c r="K1598" s="138">
        <v>23.324727272727301</v>
      </c>
    </row>
    <row r="1599" spans="1:11" x14ac:dyDescent="0.2">
      <c r="A1599" s="165" t="s">
        <v>1591</v>
      </c>
      <c r="B1599" s="172" t="s">
        <v>1592</v>
      </c>
      <c r="C1599" s="170" t="s">
        <v>1406</v>
      </c>
      <c r="D1599" s="170" t="s">
        <v>135</v>
      </c>
      <c r="E1599" s="170" t="s">
        <v>443</v>
      </c>
      <c r="F1599" s="133">
        <v>1.6759999999999998E-4</v>
      </c>
      <c r="G1599" s="133">
        <v>4.9290000000000002E-3</v>
      </c>
      <c r="H1599" s="55">
        <f t="shared" si="48"/>
        <v>-0.96599715966727528</v>
      </c>
      <c r="I1599" s="87">
        <f t="shared" si="49"/>
        <v>1.1372359565763573E-8</v>
      </c>
      <c r="J1599" s="138">
        <v>0.12271147</v>
      </c>
      <c r="K1599" s="138" t="s">
        <v>3883</v>
      </c>
    </row>
    <row r="1600" spans="1:11" x14ac:dyDescent="0.2">
      <c r="A1600" s="165" t="s">
        <v>2650</v>
      </c>
      <c r="B1600" s="172" t="s">
        <v>318</v>
      </c>
      <c r="C1600" s="165" t="s">
        <v>1491</v>
      </c>
      <c r="D1600" s="165" t="s">
        <v>134</v>
      </c>
      <c r="E1600" s="165" t="s">
        <v>136</v>
      </c>
      <c r="F1600" s="171">
        <v>1.2694E-4</v>
      </c>
      <c r="G1600" s="171">
        <v>2.5401999999999998E-4</v>
      </c>
      <c r="H1600" s="55">
        <f t="shared" si="48"/>
        <v>-0.50027556885284619</v>
      </c>
      <c r="I1600" s="41">
        <f t="shared" si="49"/>
        <v>8.6134088501075661E-9</v>
      </c>
      <c r="J1600" s="138">
        <v>5.6205314900000003</v>
      </c>
      <c r="K1600" s="173">
        <v>2.8358636363636398</v>
      </c>
    </row>
    <row r="1601" spans="1:11" x14ac:dyDescent="0.2">
      <c r="A1601" s="165" t="s">
        <v>3862</v>
      </c>
      <c r="B1601" s="165" t="s">
        <v>3863</v>
      </c>
      <c r="C1601" s="165" t="s">
        <v>1300</v>
      </c>
      <c r="D1601" s="165" t="s">
        <v>135</v>
      </c>
      <c r="E1601" s="165" t="s">
        <v>443</v>
      </c>
      <c r="F1601" s="171">
        <v>0</v>
      </c>
      <c r="G1601" s="171"/>
      <c r="H1601" s="55" t="str">
        <f t="shared" si="48"/>
        <v/>
      </c>
      <c r="I1601" s="41">
        <f t="shared" si="49"/>
        <v>0</v>
      </c>
      <c r="J1601" s="138">
        <v>5.0190657E-2</v>
      </c>
      <c r="K1601" s="173">
        <v>23.139399999999998</v>
      </c>
    </row>
    <row r="1602" spans="1:11" x14ac:dyDescent="0.2">
      <c r="A1602" s="165" t="s">
        <v>3871</v>
      </c>
      <c r="B1602" s="165" t="s">
        <v>3872</v>
      </c>
      <c r="C1602" s="165" t="s">
        <v>1300</v>
      </c>
      <c r="D1602" s="165" t="s">
        <v>135</v>
      </c>
      <c r="E1602" s="165" t="s">
        <v>443</v>
      </c>
      <c r="F1602" s="171">
        <v>0</v>
      </c>
      <c r="G1602" s="171"/>
      <c r="H1602" s="55" t="str">
        <f t="shared" si="48"/>
        <v/>
      </c>
      <c r="I1602" s="41">
        <f t="shared" si="49"/>
        <v>0</v>
      </c>
      <c r="J1602" s="138">
        <v>4.9966780000000002E-2</v>
      </c>
      <c r="K1602" s="173">
        <v>14.808999999999999</v>
      </c>
    </row>
    <row r="1603" spans="1:11" x14ac:dyDescent="0.2">
      <c r="A1603" s="165" t="s">
        <v>3494</v>
      </c>
      <c r="B1603" s="165" t="s">
        <v>3495</v>
      </c>
      <c r="C1603" s="165" t="s">
        <v>2839</v>
      </c>
      <c r="D1603" s="165" t="s">
        <v>389</v>
      </c>
      <c r="E1603" s="165" t="s">
        <v>443</v>
      </c>
      <c r="F1603" s="171">
        <v>0</v>
      </c>
      <c r="G1603" s="171">
        <v>0.13899351999999998</v>
      </c>
      <c r="H1603" s="55">
        <f t="shared" si="48"/>
        <v>-1</v>
      </c>
      <c r="I1603" s="41">
        <f t="shared" si="49"/>
        <v>0</v>
      </c>
      <c r="J1603" s="138">
        <v>45.184665180000003</v>
      </c>
      <c r="K1603" s="173">
        <v>48.396000000000001</v>
      </c>
    </row>
    <row r="1604" spans="1:11" x14ac:dyDescent="0.2">
      <c r="A1604" s="165" t="s">
        <v>3571</v>
      </c>
      <c r="B1604" s="165" t="s">
        <v>3572</v>
      </c>
      <c r="C1604" s="170" t="s">
        <v>1568</v>
      </c>
      <c r="D1604" s="170" t="s">
        <v>135</v>
      </c>
      <c r="E1604" s="170" t="s">
        <v>443</v>
      </c>
      <c r="F1604" s="133">
        <v>0</v>
      </c>
      <c r="G1604" s="133">
        <v>0.12452385000000001</v>
      </c>
      <c r="H1604" s="55">
        <f t="shared" si="48"/>
        <v>-1</v>
      </c>
      <c r="I1604" s="87">
        <f t="shared" si="49"/>
        <v>0</v>
      </c>
      <c r="J1604" s="138">
        <v>15.78159</v>
      </c>
      <c r="K1604" s="138">
        <v>70.371071428571398</v>
      </c>
    </row>
    <row r="1605" spans="1:11" x14ac:dyDescent="0.2">
      <c r="A1605" s="165" t="s">
        <v>2390</v>
      </c>
      <c r="B1605" s="165" t="s">
        <v>1090</v>
      </c>
      <c r="C1605" s="165" t="s">
        <v>3069</v>
      </c>
      <c r="D1605" s="165" t="s">
        <v>134</v>
      </c>
      <c r="E1605" s="165" t="s">
        <v>136</v>
      </c>
      <c r="F1605" s="171">
        <v>0</v>
      </c>
      <c r="G1605" s="133">
        <v>9.3902920000000001E-2</v>
      </c>
      <c r="H1605" s="55">
        <f t="shared" si="48"/>
        <v>-1</v>
      </c>
      <c r="I1605" s="87">
        <f t="shared" si="49"/>
        <v>0</v>
      </c>
      <c r="J1605" s="138">
        <v>7.3365949100000005</v>
      </c>
      <c r="K1605" s="138">
        <v>23.9836818181818</v>
      </c>
    </row>
    <row r="1606" spans="1:11" x14ac:dyDescent="0.2">
      <c r="A1606" s="165" t="s">
        <v>2995</v>
      </c>
      <c r="B1606" s="165" t="s">
        <v>2996</v>
      </c>
      <c r="C1606" s="165" t="s">
        <v>1492</v>
      </c>
      <c r="D1606" s="165" t="s">
        <v>134</v>
      </c>
      <c r="E1606" s="165" t="s">
        <v>443</v>
      </c>
      <c r="F1606" s="171">
        <v>0</v>
      </c>
      <c r="G1606" s="133">
        <v>5.2093E-2</v>
      </c>
      <c r="H1606" s="55">
        <f t="shared" si="48"/>
        <v>-1</v>
      </c>
      <c r="I1606" s="87">
        <f t="shared" si="49"/>
        <v>0</v>
      </c>
      <c r="J1606" s="138">
        <v>37.770000000000003</v>
      </c>
      <c r="K1606" s="138">
        <v>47.030954545454499</v>
      </c>
    </row>
    <row r="1607" spans="1:11" x14ac:dyDescent="0.2">
      <c r="A1607" s="165" t="s">
        <v>1062</v>
      </c>
      <c r="B1607" s="165" t="s">
        <v>3259</v>
      </c>
      <c r="C1607" s="165" t="s">
        <v>1568</v>
      </c>
      <c r="D1607" s="165" t="s">
        <v>135</v>
      </c>
      <c r="E1607" s="165" t="s">
        <v>443</v>
      </c>
      <c r="F1607" s="171">
        <v>0</v>
      </c>
      <c r="G1607" s="133">
        <v>2.4258310000000002E-2</v>
      </c>
      <c r="H1607" s="55">
        <f t="shared" ref="H1607:H1624" si="50">IF(ISERROR(F1607/G1607-1),"",IF((F1607/G1607-1)&gt;10000%,"",F1607/G1607-1))</f>
        <v>-1</v>
      </c>
      <c r="I1607" s="87">
        <f t="shared" ref="I1607:I1615" si="51">F1607/$F$1625</f>
        <v>0</v>
      </c>
      <c r="J1607" s="138">
        <v>0.17958072</v>
      </c>
      <c r="K1607" s="138">
        <v>93.666384615384601</v>
      </c>
    </row>
    <row r="1608" spans="1:11" x14ac:dyDescent="0.2">
      <c r="A1608" s="165" t="s">
        <v>1587</v>
      </c>
      <c r="B1608" s="165" t="s">
        <v>1588</v>
      </c>
      <c r="C1608" s="165" t="s">
        <v>1406</v>
      </c>
      <c r="D1608" s="165" t="s">
        <v>135</v>
      </c>
      <c r="E1608" s="165" t="s">
        <v>443</v>
      </c>
      <c r="F1608" s="171">
        <v>0</v>
      </c>
      <c r="G1608" s="133">
        <v>2.3209259999999999E-2</v>
      </c>
      <c r="H1608" s="55">
        <f t="shared" si="50"/>
        <v>-1</v>
      </c>
      <c r="I1608" s="87">
        <f t="shared" si="51"/>
        <v>0</v>
      </c>
      <c r="J1608" s="138">
        <v>0.12475689</v>
      </c>
      <c r="K1608" s="138" t="s">
        <v>3883</v>
      </c>
    </row>
    <row r="1609" spans="1:11" x14ac:dyDescent="0.2">
      <c r="A1609" s="165" t="s">
        <v>3750</v>
      </c>
      <c r="B1609" s="165" t="s">
        <v>3751</v>
      </c>
      <c r="C1609" s="165" t="s">
        <v>1300</v>
      </c>
      <c r="D1609" s="165" t="s">
        <v>389</v>
      </c>
      <c r="E1609" s="165" t="s">
        <v>443</v>
      </c>
      <c r="F1609" s="171">
        <v>0</v>
      </c>
      <c r="G1609" s="133">
        <v>3.9694700000000001E-3</v>
      </c>
      <c r="H1609" s="55">
        <f t="shared" si="50"/>
        <v>-1</v>
      </c>
      <c r="I1609" s="87">
        <f t="shared" si="51"/>
        <v>0</v>
      </c>
      <c r="J1609" s="138">
        <v>1.5518633096558583</v>
      </c>
      <c r="K1609" s="138">
        <v>38.9718181818182</v>
      </c>
    </row>
    <row r="1610" spans="1:11" x14ac:dyDescent="0.2">
      <c r="A1610" s="165" t="s">
        <v>1538</v>
      </c>
      <c r="B1610" s="165" t="s">
        <v>1539</v>
      </c>
      <c r="C1610" s="165" t="s">
        <v>1406</v>
      </c>
      <c r="D1610" s="165" t="s">
        <v>389</v>
      </c>
      <c r="E1610" s="165" t="s">
        <v>443</v>
      </c>
      <c r="F1610" s="171">
        <v>0</v>
      </c>
      <c r="G1610" s="133">
        <v>9.1675999999999997E-4</v>
      </c>
      <c r="H1610" s="55">
        <f t="shared" si="50"/>
        <v>-1</v>
      </c>
      <c r="I1610" s="87">
        <f t="shared" si="51"/>
        <v>0</v>
      </c>
      <c r="J1610" s="138">
        <v>0.22652435000000001</v>
      </c>
      <c r="K1610" s="138" t="s">
        <v>3883</v>
      </c>
    </row>
    <row r="1611" spans="1:11" x14ac:dyDescent="0.2">
      <c r="A1611" s="165" t="s">
        <v>1967</v>
      </c>
      <c r="B1611" s="165" t="s">
        <v>1968</v>
      </c>
      <c r="C1611" s="165" t="s">
        <v>769</v>
      </c>
      <c r="D1611" s="165" t="s">
        <v>135</v>
      </c>
      <c r="E1611" s="165" t="s">
        <v>443</v>
      </c>
      <c r="F1611" s="171">
        <v>0</v>
      </c>
      <c r="G1611" s="133">
        <v>0</v>
      </c>
      <c r="H1611" s="55" t="str">
        <f t="shared" si="50"/>
        <v/>
      </c>
      <c r="I1611" s="87">
        <f t="shared" si="51"/>
        <v>0</v>
      </c>
      <c r="J1611" s="138">
        <v>31.617605999999999</v>
      </c>
      <c r="K1611" s="138" t="s">
        <v>3883</v>
      </c>
    </row>
    <row r="1612" spans="1:11" x14ac:dyDescent="0.2">
      <c r="A1612" s="165" t="s">
        <v>2539</v>
      </c>
      <c r="B1612" s="165" t="s">
        <v>2315</v>
      </c>
      <c r="C1612" s="165" t="s">
        <v>1495</v>
      </c>
      <c r="D1612" s="165" t="s">
        <v>389</v>
      </c>
      <c r="E1612" s="165" t="s">
        <v>443</v>
      </c>
      <c r="F1612" s="171">
        <v>0</v>
      </c>
      <c r="G1612" s="133">
        <v>0</v>
      </c>
      <c r="H1612" s="55" t="str">
        <f t="shared" si="50"/>
        <v/>
      </c>
      <c r="I1612" s="87">
        <f t="shared" si="51"/>
        <v>0</v>
      </c>
      <c r="J1612" s="138">
        <v>76.105845161561774</v>
      </c>
      <c r="K1612" s="138">
        <v>72.876818181818194</v>
      </c>
    </row>
    <row r="1613" spans="1:11" x14ac:dyDescent="0.2">
      <c r="A1613" s="165" t="s">
        <v>3655</v>
      </c>
      <c r="B1613" s="165" t="s">
        <v>3656</v>
      </c>
      <c r="C1613" s="170" t="s">
        <v>1695</v>
      </c>
      <c r="D1613" s="170" t="s">
        <v>135</v>
      </c>
      <c r="E1613" s="170" t="s">
        <v>443</v>
      </c>
      <c r="F1613" s="133">
        <v>0</v>
      </c>
      <c r="G1613" s="133">
        <v>0</v>
      </c>
      <c r="H1613" s="55" t="str">
        <f t="shared" si="50"/>
        <v/>
      </c>
      <c r="I1613" s="87">
        <f t="shared" si="51"/>
        <v>0</v>
      </c>
      <c r="J1613" s="138">
        <v>4.6959840000000002</v>
      </c>
      <c r="K1613" s="138">
        <v>17.6330909090909</v>
      </c>
    </row>
    <row r="1614" spans="1:11" x14ac:dyDescent="0.2">
      <c r="A1614" s="165" t="s">
        <v>2319</v>
      </c>
      <c r="B1614" s="165" t="s">
        <v>2320</v>
      </c>
      <c r="C1614" s="165" t="s">
        <v>2839</v>
      </c>
      <c r="D1614" s="165" t="s">
        <v>135</v>
      </c>
      <c r="E1614" s="165" t="s">
        <v>443</v>
      </c>
      <c r="F1614" s="171">
        <v>0</v>
      </c>
      <c r="G1614" s="133">
        <v>0</v>
      </c>
      <c r="H1614" s="55" t="str">
        <f t="shared" si="50"/>
        <v/>
      </c>
      <c r="I1614" s="87">
        <f t="shared" si="51"/>
        <v>0</v>
      </c>
      <c r="J1614" s="138" t="s">
        <v>3883</v>
      </c>
      <c r="K1614" s="138">
        <v>46.6858</v>
      </c>
    </row>
    <row r="1615" spans="1:11" x14ac:dyDescent="0.2">
      <c r="A1615" s="165" t="s">
        <v>1737</v>
      </c>
      <c r="B1615" s="165" t="s">
        <v>3245</v>
      </c>
      <c r="C1615" s="165" t="s">
        <v>1568</v>
      </c>
      <c r="D1615" s="165" t="s">
        <v>389</v>
      </c>
      <c r="E1615" s="165" t="s">
        <v>136</v>
      </c>
      <c r="F1615" s="171">
        <v>0</v>
      </c>
      <c r="G1615" s="133">
        <v>0</v>
      </c>
      <c r="H1615" s="55" t="str">
        <f t="shared" si="50"/>
        <v/>
      </c>
      <c r="I1615" s="87">
        <f t="shared" si="51"/>
        <v>0</v>
      </c>
      <c r="J1615" s="138">
        <v>0.70042832999999993</v>
      </c>
      <c r="K1615" s="138">
        <v>22.600681818181801</v>
      </c>
    </row>
    <row r="1616" spans="1:11" x14ac:dyDescent="0.2">
      <c r="A1616" s="165" t="s">
        <v>3920</v>
      </c>
      <c r="B1616" s="165" t="s">
        <v>3911</v>
      </c>
      <c r="C1616" s="165" t="s">
        <v>1301</v>
      </c>
      <c r="D1616" s="165" t="s">
        <v>134</v>
      </c>
      <c r="E1616" s="165" t="s">
        <v>136</v>
      </c>
      <c r="F1616" s="171"/>
      <c r="G1616" s="133">
        <v>2.0878991399999998</v>
      </c>
      <c r="H1616" s="55">
        <f t="shared" si="50"/>
        <v>-1</v>
      </c>
      <c r="I1616" s="87">
        <f t="shared" ref="I1616:I1619" si="52">F1616/$F$1625</f>
        <v>0</v>
      </c>
      <c r="J1616" s="138" t="s">
        <v>3883</v>
      </c>
      <c r="K1616" s="138" t="s">
        <v>3883</v>
      </c>
    </row>
    <row r="1617" spans="1:11" x14ac:dyDescent="0.2">
      <c r="A1617" s="165" t="s">
        <v>3925</v>
      </c>
      <c r="B1617" s="165" t="s">
        <v>3916</v>
      </c>
      <c r="C1617" s="165" t="s">
        <v>1301</v>
      </c>
      <c r="D1617" s="165" t="s">
        <v>134</v>
      </c>
      <c r="E1617" s="165" t="s">
        <v>136</v>
      </c>
      <c r="F1617" s="171"/>
      <c r="G1617" s="133">
        <v>0.63821428000000002</v>
      </c>
      <c r="H1617" s="55">
        <f t="shared" si="50"/>
        <v>-1</v>
      </c>
      <c r="I1617" s="87">
        <f t="shared" si="52"/>
        <v>0</v>
      </c>
      <c r="J1617" s="138" t="s">
        <v>3883</v>
      </c>
      <c r="K1617" s="138" t="s">
        <v>3883</v>
      </c>
    </row>
    <row r="1618" spans="1:11" x14ac:dyDescent="0.2">
      <c r="A1618" s="165" t="s">
        <v>3919</v>
      </c>
      <c r="B1618" s="165" t="s">
        <v>3910</v>
      </c>
      <c r="C1618" s="165" t="s">
        <v>3069</v>
      </c>
      <c r="D1618" s="165" t="s">
        <v>134</v>
      </c>
      <c r="E1618" s="165" t="s">
        <v>443</v>
      </c>
      <c r="F1618" s="171"/>
      <c r="G1618" s="133">
        <v>2.7535999999999999E-4</v>
      </c>
      <c r="H1618" s="55">
        <f t="shared" si="50"/>
        <v>-1</v>
      </c>
      <c r="I1618" s="87">
        <f t="shared" si="52"/>
        <v>0</v>
      </c>
      <c r="J1618" s="138" t="s">
        <v>3883</v>
      </c>
      <c r="K1618" s="138" t="s">
        <v>3883</v>
      </c>
    </row>
    <row r="1619" spans="1:11" x14ac:dyDescent="0.2">
      <c r="A1619" s="165" t="s">
        <v>3918</v>
      </c>
      <c r="B1619" s="165" t="s">
        <v>3909</v>
      </c>
      <c r="C1619" s="165" t="s">
        <v>1695</v>
      </c>
      <c r="D1619" s="165" t="s">
        <v>389</v>
      </c>
      <c r="E1619" s="165" t="s">
        <v>136</v>
      </c>
      <c r="F1619" s="171"/>
      <c r="G1619" s="133">
        <v>1.8489999999999997E-5</v>
      </c>
      <c r="H1619" s="55">
        <f t="shared" si="50"/>
        <v>-1</v>
      </c>
      <c r="I1619" s="87">
        <f t="shared" si="52"/>
        <v>0</v>
      </c>
      <c r="J1619" s="138" t="s">
        <v>3883</v>
      </c>
      <c r="K1619" s="138" t="s">
        <v>3883</v>
      </c>
    </row>
    <row r="1620" spans="1:11" x14ac:dyDescent="0.2">
      <c r="A1620" s="165" t="s">
        <v>3917</v>
      </c>
      <c r="B1620" s="165" t="s">
        <v>3908</v>
      </c>
      <c r="C1620" s="165" t="s">
        <v>1695</v>
      </c>
      <c r="D1620" s="165" t="s">
        <v>389</v>
      </c>
      <c r="E1620" s="165" t="s">
        <v>136</v>
      </c>
      <c r="F1620" s="171"/>
      <c r="G1620" s="133">
        <v>0</v>
      </c>
      <c r="H1620" s="55" t="str">
        <f t="shared" si="50"/>
        <v/>
      </c>
      <c r="I1620" s="87">
        <f>F1620/$F$1625</f>
        <v>0</v>
      </c>
      <c r="J1620" s="138" t="s">
        <v>3883</v>
      </c>
      <c r="K1620" s="138" t="s">
        <v>3883</v>
      </c>
    </row>
    <row r="1621" spans="1:11" x14ac:dyDescent="0.2">
      <c r="A1621" s="165" t="s">
        <v>3921</v>
      </c>
      <c r="B1621" s="165" t="s">
        <v>3912</v>
      </c>
      <c r="C1621" s="165" t="s">
        <v>1301</v>
      </c>
      <c r="D1621" s="165" t="s">
        <v>134</v>
      </c>
      <c r="E1621" s="165" t="s">
        <v>443</v>
      </c>
      <c r="F1621" s="171"/>
      <c r="G1621" s="133">
        <v>0</v>
      </c>
      <c r="H1621" s="55" t="str">
        <f t="shared" si="50"/>
        <v/>
      </c>
      <c r="I1621" s="87">
        <f>F1621/$F$1625</f>
        <v>0</v>
      </c>
      <c r="J1621" s="138" t="s">
        <v>3883</v>
      </c>
      <c r="K1621" s="138" t="s">
        <v>3883</v>
      </c>
    </row>
    <row r="1622" spans="1:11" x14ac:dyDescent="0.2">
      <c r="A1622" s="165" t="s">
        <v>3922</v>
      </c>
      <c r="B1622" s="165" t="s">
        <v>3913</v>
      </c>
      <c r="C1622" s="165" t="s">
        <v>1301</v>
      </c>
      <c r="D1622" s="165" t="s">
        <v>134</v>
      </c>
      <c r="E1622" s="165" t="s">
        <v>443</v>
      </c>
      <c r="F1622" s="171"/>
      <c r="G1622" s="133">
        <v>0</v>
      </c>
      <c r="H1622" s="55" t="str">
        <f t="shared" si="50"/>
        <v/>
      </c>
      <c r="I1622" s="87">
        <f>F1622/$F$1625</f>
        <v>0</v>
      </c>
      <c r="J1622" s="138" t="s">
        <v>3883</v>
      </c>
      <c r="K1622" s="138" t="s">
        <v>3883</v>
      </c>
    </row>
    <row r="1623" spans="1:11" x14ac:dyDescent="0.2">
      <c r="A1623" s="165" t="s">
        <v>3923</v>
      </c>
      <c r="B1623" s="165" t="s">
        <v>3914</v>
      </c>
      <c r="C1623" s="165" t="s">
        <v>1301</v>
      </c>
      <c r="D1623" s="165" t="s">
        <v>134</v>
      </c>
      <c r="E1623" s="165" t="s">
        <v>443</v>
      </c>
      <c r="F1623" s="171"/>
      <c r="G1623" s="133">
        <v>0</v>
      </c>
      <c r="H1623" s="55" t="str">
        <f t="shared" si="50"/>
        <v/>
      </c>
      <c r="I1623" s="87">
        <f>F1623/$F$1625</f>
        <v>0</v>
      </c>
      <c r="J1623" s="138" t="s">
        <v>3883</v>
      </c>
      <c r="K1623" s="138" t="s">
        <v>3883</v>
      </c>
    </row>
    <row r="1624" spans="1:11" x14ac:dyDescent="0.2">
      <c r="A1624" s="165" t="s">
        <v>3924</v>
      </c>
      <c r="B1624" s="165" t="s">
        <v>3915</v>
      </c>
      <c r="C1624" s="165" t="s">
        <v>1301</v>
      </c>
      <c r="D1624" s="170" t="s">
        <v>134</v>
      </c>
      <c r="E1624" s="170" t="s">
        <v>443</v>
      </c>
      <c r="F1624" s="171"/>
      <c r="G1624" s="133">
        <v>0</v>
      </c>
      <c r="H1624" s="55" t="str">
        <f t="shared" si="50"/>
        <v/>
      </c>
      <c r="I1624" s="87">
        <f>F1624/$F$1625</f>
        <v>0</v>
      </c>
      <c r="J1624" s="138" t="s">
        <v>3883</v>
      </c>
      <c r="K1624" s="138" t="s">
        <v>3883</v>
      </c>
    </row>
    <row r="1625" spans="1:11" s="37" customFormat="1" x14ac:dyDescent="0.2">
      <c r="A1625" s="42" t="s">
        <v>13</v>
      </c>
      <c r="B1625" s="43">
        <f>COUNTA(B7:B1624)</f>
        <v>1618</v>
      </c>
      <c r="C1625" s="43"/>
      <c r="D1625" s="43"/>
      <c r="E1625" s="43"/>
      <c r="F1625" s="94">
        <f>SUM(F7:F1624)</f>
        <v>14737.486889225598</v>
      </c>
      <c r="G1625" s="94">
        <f>SUM(G7:G1624)</f>
        <v>15853.741990530007</v>
      </c>
      <c r="H1625" s="53">
        <f>IF(ISERROR(F1625/G1625-1),"",((F1625/G1625-1)))</f>
        <v>-7.0409566521972278E-2</v>
      </c>
      <c r="I1625" s="45">
        <f>SUM(I7:I1624)</f>
        <v>1</v>
      </c>
      <c r="J1625" s="46">
        <f>SUM(J7:J1624)</f>
        <v>952054.12513497402</v>
      </c>
      <c r="K1625" s="130"/>
    </row>
    <row r="1626" spans="1:11" ht="12.75" x14ac:dyDescent="0.2">
      <c r="A1626" s="48"/>
      <c r="B1626" s="48"/>
      <c r="C1626" s="48"/>
      <c r="D1626" s="48"/>
      <c r="E1626" s="48"/>
      <c r="F1626" s="48"/>
      <c r="G1626" s="48"/>
      <c r="H1626" s="49"/>
      <c r="I1626" s="50"/>
      <c r="J1626" s="161"/>
    </row>
    <row r="1627" spans="1:11" s="48" customFormat="1" x14ac:dyDescent="0.2">
      <c r="F1627" s="88"/>
      <c r="G1627" s="163"/>
      <c r="H1627" s="88"/>
      <c r="I1627" s="88"/>
      <c r="J1627" s="88"/>
      <c r="K1627" s="88"/>
    </row>
    <row r="1628" spans="1:11" s="111" customFormat="1" ht="22.5" x14ac:dyDescent="0.2">
      <c r="A1628" s="38" t="s">
        <v>601</v>
      </c>
      <c r="B1628" s="38" t="s">
        <v>52</v>
      </c>
      <c r="C1628" s="38" t="s">
        <v>646</v>
      </c>
      <c r="D1628" s="38" t="s">
        <v>133</v>
      </c>
      <c r="E1628" s="75" t="s">
        <v>68</v>
      </c>
      <c r="F1628" s="38" t="s">
        <v>317</v>
      </c>
      <c r="G1628" s="38"/>
      <c r="H1628" s="38"/>
      <c r="I1628" s="38"/>
      <c r="J1628" s="38" t="s">
        <v>170</v>
      </c>
      <c r="K1628" s="38" t="s">
        <v>108</v>
      </c>
    </row>
    <row r="1629" spans="1:11" x14ac:dyDescent="0.2">
      <c r="A1629" s="77"/>
      <c r="B1629" s="77"/>
      <c r="C1629" s="77"/>
      <c r="D1629" s="77"/>
      <c r="E1629" s="39"/>
      <c r="F1629" s="146" t="s">
        <v>3803</v>
      </c>
      <c r="G1629" s="78" t="s">
        <v>3773</v>
      </c>
      <c r="H1629" s="40" t="s">
        <v>50</v>
      </c>
      <c r="I1629" s="79" t="s">
        <v>51</v>
      </c>
      <c r="J1629" s="80" t="s">
        <v>171</v>
      </c>
      <c r="K1629" s="80" t="s">
        <v>1731</v>
      </c>
    </row>
    <row r="1630" spans="1:11" x14ac:dyDescent="0.2">
      <c r="A1630" s="134" t="s">
        <v>3153</v>
      </c>
      <c r="B1630" s="76" t="s">
        <v>491</v>
      </c>
      <c r="C1630" s="131" t="s">
        <v>3139</v>
      </c>
      <c r="D1630" s="131"/>
      <c r="E1630" s="131" t="s">
        <v>136</v>
      </c>
      <c r="F1630" s="133">
        <v>9.7006315599999997</v>
      </c>
      <c r="G1630" s="133">
        <v>5.1224779400000005</v>
      </c>
      <c r="H1630" s="55">
        <f t="shared" ref="H1630:H1661" si="53">IF(ISERROR(F1630/G1630-1),"",IF((F1630/G1630-1)&gt;10000%,"",F1630/G1630-1))</f>
        <v>0.89373808411169042</v>
      </c>
      <c r="I1630" s="41">
        <f t="shared" ref="I1630:I1661" si="54">F1630/$F$1686</f>
        <v>0.18936358484068044</v>
      </c>
      <c r="J1630" s="138">
        <v>1323.7685908399999</v>
      </c>
      <c r="K1630" s="138">
        <v>4.3451818181818203</v>
      </c>
    </row>
    <row r="1631" spans="1:11" x14ac:dyDescent="0.2">
      <c r="A1631" s="134" t="s">
        <v>3152</v>
      </c>
      <c r="B1631" s="76" t="s">
        <v>716</v>
      </c>
      <c r="C1631" s="131" t="s">
        <v>3139</v>
      </c>
      <c r="D1631" s="131"/>
      <c r="E1631" s="131" t="s">
        <v>136</v>
      </c>
      <c r="F1631" s="133">
        <v>3.57942808</v>
      </c>
      <c r="G1631" s="133">
        <v>6.0974543200000006</v>
      </c>
      <c r="H1631" s="55">
        <f t="shared" si="53"/>
        <v>-0.41296352671978698</v>
      </c>
      <c r="I1631" s="41">
        <f t="shared" si="54"/>
        <v>6.9873113798396225E-2</v>
      </c>
      <c r="J1631" s="138">
        <v>244.77060735000001</v>
      </c>
      <c r="K1631" s="138">
        <v>10.1525909090909</v>
      </c>
    </row>
    <row r="1632" spans="1:11" x14ac:dyDescent="0.2">
      <c r="A1632" s="134" t="s">
        <v>3794</v>
      </c>
      <c r="B1632" s="76" t="s">
        <v>437</v>
      </c>
      <c r="C1632" s="131" t="s">
        <v>433</v>
      </c>
      <c r="D1632" s="131"/>
      <c r="E1632" s="131" t="s">
        <v>443</v>
      </c>
      <c r="F1632" s="133">
        <v>3.5215642000000003</v>
      </c>
      <c r="G1632" s="133">
        <v>0.56246340000000006</v>
      </c>
      <c r="H1632" s="55">
        <f t="shared" si="53"/>
        <v>5.2609659579627754</v>
      </c>
      <c r="I1632" s="41">
        <f t="shared" si="54"/>
        <v>6.8743567574336667E-2</v>
      </c>
      <c r="J1632" s="138">
        <v>111.19349800000001</v>
      </c>
      <c r="K1632" s="138">
        <v>31.521863636363602</v>
      </c>
    </row>
    <row r="1633" spans="1:11" x14ac:dyDescent="0.2">
      <c r="A1633" s="134" t="s">
        <v>3473</v>
      </c>
      <c r="B1633" s="76" t="s">
        <v>3474</v>
      </c>
      <c r="C1633" s="131" t="s">
        <v>1330</v>
      </c>
      <c r="D1633" s="131"/>
      <c r="E1633" s="131" t="s">
        <v>443</v>
      </c>
      <c r="F1633" s="133">
        <v>3.45319398</v>
      </c>
      <c r="G1633" s="133">
        <v>5.7290634300000001</v>
      </c>
      <c r="H1633" s="55">
        <f t="shared" si="53"/>
        <v>-0.39724982587598967</v>
      </c>
      <c r="I1633" s="41">
        <f t="shared" si="54"/>
        <v>6.7408929733958164E-2</v>
      </c>
      <c r="J1633" s="138">
        <v>49.417829399999995</v>
      </c>
      <c r="K1633" s="138">
        <v>34.119863636363597</v>
      </c>
    </row>
    <row r="1634" spans="1:11" x14ac:dyDescent="0.2">
      <c r="A1634" s="134" t="s">
        <v>2941</v>
      </c>
      <c r="B1634" s="76" t="s">
        <v>883</v>
      </c>
      <c r="C1634" s="131" t="s">
        <v>1301</v>
      </c>
      <c r="D1634" s="131"/>
      <c r="E1634" s="131" t="s">
        <v>136</v>
      </c>
      <c r="F1634" s="133">
        <v>3.1136159999999999</v>
      </c>
      <c r="G1634" s="133">
        <v>3.8768661400000002</v>
      </c>
      <c r="H1634" s="55">
        <f t="shared" si="53"/>
        <v>-0.19687296709192037</v>
      </c>
      <c r="I1634" s="41">
        <f t="shared" si="54"/>
        <v>6.0780113534927412E-2</v>
      </c>
      <c r="J1634" s="138">
        <v>133.65935264000001</v>
      </c>
      <c r="K1634" s="138">
        <v>30.632909090909099</v>
      </c>
    </row>
    <row r="1635" spans="1:11" x14ac:dyDescent="0.2">
      <c r="A1635" s="134" t="s">
        <v>3267</v>
      </c>
      <c r="B1635" s="76" t="s">
        <v>3268</v>
      </c>
      <c r="C1635" s="131" t="s">
        <v>404</v>
      </c>
      <c r="D1635" s="131"/>
      <c r="E1635" s="131" t="s">
        <v>443</v>
      </c>
      <c r="F1635" s="133">
        <v>3.0777313099999999</v>
      </c>
      <c r="G1635" s="133">
        <v>2.4033262899999999</v>
      </c>
      <c r="H1635" s="55">
        <f t="shared" si="53"/>
        <v>0.28061317466801405</v>
      </c>
      <c r="I1635" s="41">
        <f t="shared" si="54"/>
        <v>6.0079617541726686E-2</v>
      </c>
      <c r="J1635" s="138">
        <v>13.21044751</v>
      </c>
      <c r="K1635" s="138">
        <v>94.802499999999995</v>
      </c>
    </row>
    <row r="1636" spans="1:11" x14ac:dyDescent="0.2">
      <c r="A1636" s="134" t="s">
        <v>3151</v>
      </c>
      <c r="B1636" s="76" t="s">
        <v>605</v>
      </c>
      <c r="C1636" s="131" t="s">
        <v>3139</v>
      </c>
      <c r="D1636" s="131"/>
      <c r="E1636" s="131" t="s">
        <v>136</v>
      </c>
      <c r="F1636" s="133">
        <v>2.5764875699999998</v>
      </c>
      <c r="G1636" s="133">
        <v>1.7869671499999999</v>
      </c>
      <c r="H1636" s="55">
        <f t="shared" si="53"/>
        <v>0.4418214515023402</v>
      </c>
      <c r="I1636" s="41">
        <f t="shared" si="54"/>
        <v>5.0294964769557082E-2</v>
      </c>
      <c r="J1636" s="138">
        <v>54.499118969999998</v>
      </c>
      <c r="K1636" s="138">
        <v>12.111090909090899</v>
      </c>
    </row>
    <row r="1637" spans="1:11" x14ac:dyDescent="0.2">
      <c r="A1637" s="134" t="s">
        <v>3469</v>
      </c>
      <c r="B1637" s="76" t="s">
        <v>3470</v>
      </c>
      <c r="C1637" s="131" t="s">
        <v>1330</v>
      </c>
      <c r="D1637" s="131"/>
      <c r="E1637" s="131" t="s">
        <v>443</v>
      </c>
      <c r="F1637" s="133">
        <v>2.49598415</v>
      </c>
      <c r="G1637" s="133">
        <v>1.9823530600000001</v>
      </c>
      <c r="H1637" s="55">
        <f t="shared" si="53"/>
        <v>0.25910172126452591</v>
      </c>
      <c r="I1637" s="41">
        <f t="shared" si="54"/>
        <v>4.8723477788648085E-2</v>
      </c>
      <c r="J1637" s="138">
        <v>42.688226149999998</v>
      </c>
      <c r="K1637" s="138">
        <v>38.039909090909099</v>
      </c>
    </row>
    <row r="1638" spans="1:11" x14ac:dyDescent="0.2">
      <c r="A1638" s="134" t="s">
        <v>1908</v>
      </c>
      <c r="B1638" s="76" t="s">
        <v>1718</v>
      </c>
      <c r="C1638" s="131" t="s">
        <v>1495</v>
      </c>
      <c r="D1638" s="131"/>
      <c r="E1638" s="131" t="s">
        <v>443</v>
      </c>
      <c r="F1638" s="133">
        <v>1.8324210700000001</v>
      </c>
      <c r="G1638" s="133">
        <v>2.8266307899999998</v>
      </c>
      <c r="H1638" s="55">
        <f t="shared" si="53"/>
        <v>-0.35172960102086759</v>
      </c>
      <c r="I1638" s="41">
        <f t="shared" si="54"/>
        <v>3.5770230072813471E-2</v>
      </c>
      <c r="J1638" s="138">
        <v>1109.26089093</v>
      </c>
      <c r="K1638" s="138">
        <v>4.9634545454545496</v>
      </c>
    </row>
    <row r="1639" spans="1:11" x14ac:dyDescent="0.2">
      <c r="A1639" s="134" t="s">
        <v>3154</v>
      </c>
      <c r="B1639" s="76" t="s">
        <v>768</v>
      </c>
      <c r="C1639" s="131" t="s">
        <v>3139</v>
      </c>
      <c r="D1639" s="131"/>
      <c r="E1639" s="131" t="s">
        <v>443</v>
      </c>
      <c r="F1639" s="133">
        <v>1.6253177700000001</v>
      </c>
      <c r="G1639" s="133">
        <v>1.1061286100000001</v>
      </c>
      <c r="H1639" s="55">
        <f t="shared" si="53"/>
        <v>0.46937503949020898</v>
      </c>
      <c r="I1639" s="41">
        <f t="shared" si="54"/>
        <v>3.172741872823593E-2</v>
      </c>
      <c r="J1639" s="138">
        <v>1125.8151082100001</v>
      </c>
      <c r="K1639" s="138">
        <v>4.13036363636364</v>
      </c>
    </row>
    <row r="1640" spans="1:11" x14ac:dyDescent="0.2">
      <c r="A1640" s="134" t="s">
        <v>3795</v>
      </c>
      <c r="B1640" s="76" t="s">
        <v>850</v>
      </c>
      <c r="C1640" s="131" t="s">
        <v>433</v>
      </c>
      <c r="D1640" s="131"/>
      <c r="E1640" s="131" t="s">
        <v>443</v>
      </c>
      <c r="F1640" s="133">
        <v>1.5759337199999999</v>
      </c>
      <c r="G1640" s="133">
        <v>3.2826000000000001E-3</v>
      </c>
      <c r="H1640" s="55" t="str">
        <f t="shared" si="53"/>
        <v/>
      </c>
      <c r="I1640" s="41">
        <f t="shared" si="54"/>
        <v>3.0763405129316045E-2</v>
      </c>
      <c r="J1640" s="138">
        <v>7.9277996799999997</v>
      </c>
      <c r="K1640" s="138">
        <v>58.879272727272699</v>
      </c>
    </row>
    <row r="1641" spans="1:11" x14ac:dyDescent="0.2">
      <c r="A1641" s="134" t="s">
        <v>3265</v>
      </c>
      <c r="B1641" s="76" t="s">
        <v>3266</v>
      </c>
      <c r="C1641" s="131" t="s">
        <v>404</v>
      </c>
      <c r="D1641" s="131"/>
      <c r="E1641" s="131" t="s">
        <v>443</v>
      </c>
      <c r="F1641" s="133">
        <v>1.4010984499999999</v>
      </c>
      <c r="G1641" s="133">
        <v>1.8679500200000001</v>
      </c>
      <c r="H1641" s="55">
        <f t="shared" si="53"/>
        <v>-0.2499272277103004</v>
      </c>
      <c r="I1641" s="41">
        <f t="shared" si="54"/>
        <v>2.7350489869210209E-2</v>
      </c>
      <c r="J1641" s="138">
        <v>9.1623857899999983</v>
      </c>
      <c r="K1641" s="138">
        <v>82.749727272727299</v>
      </c>
    </row>
    <row r="1642" spans="1:11" x14ac:dyDescent="0.2">
      <c r="A1642" s="134" t="s">
        <v>2939</v>
      </c>
      <c r="B1642" s="76" t="s">
        <v>1534</v>
      </c>
      <c r="C1642" s="131" t="s">
        <v>1301</v>
      </c>
      <c r="D1642" s="131"/>
      <c r="E1642" s="131" t="s">
        <v>136</v>
      </c>
      <c r="F1642" s="133">
        <v>1.1483243000000001</v>
      </c>
      <c r="G1642" s="133">
        <v>0.35491484000000001</v>
      </c>
      <c r="H1642" s="55">
        <f t="shared" si="53"/>
        <v>2.2354924916636341</v>
      </c>
      <c r="I1642" s="41">
        <f t="shared" si="54"/>
        <v>2.2416149367460874E-2</v>
      </c>
      <c r="J1642" s="138">
        <v>22.200843110000001</v>
      </c>
      <c r="K1642" s="138">
        <v>39.304454545454497</v>
      </c>
    </row>
    <row r="1643" spans="1:11" x14ac:dyDescent="0.2">
      <c r="A1643" s="134" t="s">
        <v>2812</v>
      </c>
      <c r="B1643" s="76" t="s">
        <v>2089</v>
      </c>
      <c r="C1643" s="131" t="s">
        <v>1695</v>
      </c>
      <c r="D1643" s="131"/>
      <c r="E1643" s="131" t="s">
        <v>443</v>
      </c>
      <c r="F1643" s="133">
        <v>0.94449080000000007</v>
      </c>
      <c r="G1643" s="133">
        <v>0.62137679000000001</v>
      </c>
      <c r="H1643" s="55">
        <f t="shared" si="53"/>
        <v>0.51999690879989258</v>
      </c>
      <c r="I1643" s="41">
        <f t="shared" si="54"/>
        <v>1.8437166964935442E-2</v>
      </c>
      <c r="J1643" s="138">
        <v>26.75090171348339</v>
      </c>
      <c r="K1643" s="138">
        <v>26.998863636363598</v>
      </c>
    </row>
    <row r="1644" spans="1:11" x14ac:dyDescent="0.2">
      <c r="A1644" s="134" t="s">
        <v>1768</v>
      </c>
      <c r="B1644" s="76" t="s">
        <v>1769</v>
      </c>
      <c r="C1644" s="131" t="s">
        <v>1495</v>
      </c>
      <c r="D1644" s="131"/>
      <c r="E1644" s="131" t="s">
        <v>443</v>
      </c>
      <c r="F1644" s="133">
        <v>0.92892850000000005</v>
      </c>
      <c r="G1644" s="133">
        <v>1.8330055199999999</v>
      </c>
      <c r="H1644" s="55">
        <f t="shared" si="53"/>
        <v>-0.4932211115218027</v>
      </c>
      <c r="I1644" s="41">
        <f t="shared" si="54"/>
        <v>1.8133379227184672E-2</v>
      </c>
      <c r="J1644" s="138">
        <v>304.04369537192861</v>
      </c>
      <c r="K1644" s="138">
        <v>23.267636363636399</v>
      </c>
    </row>
    <row r="1645" spans="1:11" x14ac:dyDescent="0.2">
      <c r="A1645" s="134" t="s">
        <v>3465</v>
      </c>
      <c r="B1645" s="76" t="s">
        <v>3466</v>
      </c>
      <c r="C1645" s="131" t="s">
        <v>1330</v>
      </c>
      <c r="D1645" s="131"/>
      <c r="E1645" s="131" t="s">
        <v>443</v>
      </c>
      <c r="F1645" s="133">
        <v>0.75404121999999996</v>
      </c>
      <c r="G1645" s="133">
        <v>0.19754690999999999</v>
      </c>
      <c r="H1645" s="55">
        <f t="shared" si="53"/>
        <v>2.8170236122650563</v>
      </c>
      <c r="I1645" s="41">
        <f t="shared" si="54"/>
        <v>1.471944869297151E-2</v>
      </c>
      <c r="J1645" s="138">
        <v>20.423894149999999</v>
      </c>
      <c r="K1645" s="138">
        <v>37.999136363636403</v>
      </c>
    </row>
    <row r="1646" spans="1:11" x14ac:dyDescent="0.2">
      <c r="A1646" s="134" t="s">
        <v>3554</v>
      </c>
      <c r="B1646" s="76" t="s">
        <v>3555</v>
      </c>
      <c r="C1646" s="131" t="s">
        <v>433</v>
      </c>
      <c r="D1646" s="131"/>
      <c r="E1646" s="131" t="s">
        <v>443</v>
      </c>
      <c r="F1646" s="133">
        <v>0.63295557999999996</v>
      </c>
      <c r="G1646" s="133">
        <v>0.31805992</v>
      </c>
      <c r="H1646" s="55">
        <f t="shared" si="53"/>
        <v>0.99005137145227207</v>
      </c>
      <c r="I1646" s="41">
        <f t="shared" si="54"/>
        <v>1.2355766419162103E-2</v>
      </c>
      <c r="J1646" s="138">
        <v>24.157047600000002</v>
      </c>
      <c r="K1646" s="138">
        <v>47.067500000000003</v>
      </c>
    </row>
    <row r="1647" spans="1:11" x14ac:dyDescent="0.2">
      <c r="A1647" s="134" t="s">
        <v>1697</v>
      </c>
      <c r="B1647" s="76" t="s">
        <v>1698</v>
      </c>
      <c r="C1647" s="131" t="s">
        <v>433</v>
      </c>
      <c r="D1647" s="131"/>
      <c r="E1647" s="131" t="s">
        <v>443</v>
      </c>
      <c r="F1647" s="133">
        <v>0.62185994999999994</v>
      </c>
      <c r="G1647" s="133">
        <v>0.18643117000000001</v>
      </c>
      <c r="H1647" s="55">
        <f t="shared" si="53"/>
        <v>2.3356007474501173</v>
      </c>
      <c r="I1647" s="41">
        <f t="shared" si="54"/>
        <v>1.2139171421210671E-2</v>
      </c>
      <c r="J1647" s="138">
        <v>259.38114422999996</v>
      </c>
      <c r="K1647" s="138">
        <v>48.215954545454501</v>
      </c>
    </row>
    <row r="1648" spans="1:11" x14ac:dyDescent="0.2">
      <c r="A1648" s="134" t="s">
        <v>3471</v>
      </c>
      <c r="B1648" s="76" t="s">
        <v>3472</v>
      </c>
      <c r="C1648" s="131" t="s">
        <v>1330</v>
      </c>
      <c r="D1648" s="131"/>
      <c r="E1648" s="131" t="s">
        <v>136</v>
      </c>
      <c r="F1648" s="133">
        <v>0.61326744999999994</v>
      </c>
      <c r="G1648" s="133">
        <v>0.47088634000000001</v>
      </c>
      <c r="H1648" s="55">
        <f t="shared" si="53"/>
        <v>0.30236831673647591</v>
      </c>
      <c r="I1648" s="41">
        <f t="shared" si="54"/>
        <v>1.197143939338551E-2</v>
      </c>
      <c r="J1648" s="138">
        <v>8.6900078300000008</v>
      </c>
      <c r="K1648" s="138">
        <v>41.811</v>
      </c>
    </row>
    <row r="1649" spans="1:11" x14ac:dyDescent="0.2">
      <c r="A1649" s="134" t="s">
        <v>3422</v>
      </c>
      <c r="B1649" s="76" t="s">
        <v>2090</v>
      </c>
      <c r="C1649" s="131" t="s">
        <v>1695</v>
      </c>
      <c r="D1649" s="131"/>
      <c r="E1649" s="131" t="s">
        <v>443</v>
      </c>
      <c r="F1649" s="133">
        <v>0.60660797999999994</v>
      </c>
      <c r="G1649" s="133">
        <v>0.47614670000000003</v>
      </c>
      <c r="H1649" s="55">
        <f t="shared" si="53"/>
        <v>0.27399387625704419</v>
      </c>
      <c r="I1649" s="41">
        <f t="shared" si="54"/>
        <v>1.1841441557209681E-2</v>
      </c>
      <c r="J1649" s="138">
        <v>113.15339277104999</v>
      </c>
      <c r="K1649" s="138">
        <v>27.9271363636364</v>
      </c>
    </row>
    <row r="1650" spans="1:11" x14ac:dyDescent="0.2">
      <c r="A1650" s="134" t="s">
        <v>1719</v>
      </c>
      <c r="B1650" s="76" t="s">
        <v>1720</v>
      </c>
      <c r="C1650" s="131" t="s">
        <v>1307</v>
      </c>
      <c r="D1650" s="131"/>
      <c r="E1650" s="131" t="s">
        <v>136</v>
      </c>
      <c r="F1650" s="133">
        <v>0.59310346999999997</v>
      </c>
      <c r="G1650" s="133">
        <v>0.68911111000000003</v>
      </c>
      <c r="H1650" s="55">
        <f t="shared" si="53"/>
        <v>-0.13932098700309747</v>
      </c>
      <c r="I1650" s="41">
        <f t="shared" si="54"/>
        <v>1.1577823419637943E-2</v>
      </c>
      <c r="J1650" s="138">
        <v>58.069223399999998</v>
      </c>
      <c r="K1650" s="138">
        <v>10.829136363636399</v>
      </c>
    </row>
    <row r="1651" spans="1:11" x14ac:dyDescent="0.2">
      <c r="A1651" s="134" t="s">
        <v>1975</v>
      </c>
      <c r="B1651" s="76" t="s">
        <v>1976</v>
      </c>
      <c r="C1651" s="131" t="s">
        <v>1307</v>
      </c>
      <c r="D1651" s="131"/>
      <c r="E1651" s="131" t="s">
        <v>443</v>
      </c>
      <c r="F1651" s="133">
        <v>0.59089133999999999</v>
      </c>
      <c r="G1651" s="133">
        <v>0.54665313999999998</v>
      </c>
      <c r="H1651" s="55">
        <f t="shared" si="53"/>
        <v>8.0925538999007784E-2</v>
      </c>
      <c r="I1651" s="41">
        <f t="shared" si="54"/>
        <v>1.1534640987201182E-2</v>
      </c>
      <c r="J1651" s="138">
        <v>107.82573893999999</v>
      </c>
      <c r="K1651" s="138">
        <v>14.547090909090899</v>
      </c>
    </row>
    <row r="1652" spans="1:11" x14ac:dyDescent="0.2">
      <c r="A1652" s="134" t="s">
        <v>3632</v>
      </c>
      <c r="B1652" s="76" t="s">
        <v>3633</v>
      </c>
      <c r="C1652" s="131" t="s">
        <v>1160</v>
      </c>
      <c r="D1652" s="131"/>
      <c r="E1652" s="131" t="s">
        <v>136</v>
      </c>
      <c r="F1652" s="133">
        <v>0.54123495999999993</v>
      </c>
      <c r="G1652" s="133">
        <v>0.45536506999999998</v>
      </c>
      <c r="H1652" s="55">
        <f t="shared" si="53"/>
        <v>0.18857373052351156</v>
      </c>
      <c r="I1652" s="41">
        <f t="shared" si="54"/>
        <v>1.0565311302958328E-2</v>
      </c>
      <c r="J1652" s="138">
        <v>0.65748083136990909</v>
      </c>
      <c r="K1652" s="138">
        <v>61.116999999999997</v>
      </c>
    </row>
    <row r="1653" spans="1:11" x14ac:dyDescent="0.2">
      <c r="A1653" s="134" t="s">
        <v>3393</v>
      </c>
      <c r="B1653" s="76" t="s">
        <v>3394</v>
      </c>
      <c r="C1653" s="131" t="s">
        <v>1160</v>
      </c>
      <c r="D1653" s="131"/>
      <c r="E1653" s="131" t="s">
        <v>443</v>
      </c>
      <c r="F1653" s="133">
        <v>0.51532425000000004</v>
      </c>
      <c r="G1653" s="133">
        <v>0.21548267000000002</v>
      </c>
      <c r="H1653" s="55">
        <f t="shared" si="53"/>
        <v>1.3914881414825611</v>
      </c>
      <c r="I1653" s="41">
        <f t="shared" si="54"/>
        <v>1.0059514860631922E-2</v>
      </c>
      <c r="J1653" s="138">
        <v>250.2035683271626</v>
      </c>
      <c r="K1653" s="138">
        <v>49.184181818181798</v>
      </c>
    </row>
    <row r="1654" spans="1:11" x14ac:dyDescent="0.2">
      <c r="A1654" s="134" t="s">
        <v>3263</v>
      </c>
      <c r="B1654" s="76" t="s">
        <v>3264</v>
      </c>
      <c r="C1654" s="131" t="s">
        <v>404</v>
      </c>
      <c r="D1654" s="131"/>
      <c r="E1654" s="131" t="s">
        <v>443</v>
      </c>
      <c r="F1654" s="133">
        <v>0.42943382000000002</v>
      </c>
      <c r="G1654" s="133">
        <v>0.16392829</v>
      </c>
      <c r="H1654" s="55">
        <f t="shared" si="53"/>
        <v>1.6196443579079611</v>
      </c>
      <c r="I1654" s="41">
        <f t="shared" si="54"/>
        <v>8.3828694146412357E-3</v>
      </c>
      <c r="J1654" s="138">
        <v>3.2710069500000003</v>
      </c>
      <c r="K1654" s="138">
        <v>102.904272727273</v>
      </c>
    </row>
    <row r="1655" spans="1:11" x14ac:dyDescent="0.2">
      <c r="A1655" s="134" t="s">
        <v>3475</v>
      </c>
      <c r="B1655" s="76" t="s">
        <v>3476</v>
      </c>
      <c r="C1655" s="131" t="s">
        <v>1330</v>
      </c>
      <c r="D1655" s="131"/>
      <c r="E1655" s="131" t="s">
        <v>136</v>
      </c>
      <c r="F1655" s="133">
        <v>0.39904878000000005</v>
      </c>
      <c r="G1655" s="133">
        <v>1.2180788500000002</v>
      </c>
      <c r="H1655" s="55">
        <f t="shared" si="53"/>
        <v>-0.67239495210018629</v>
      </c>
      <c r="I1655" s="41">
        <f t="shared" si="54"/>
        <v>7.7897307035852447E-3</v>
      </c>
      <c r="J1655" s="138">
        <v>7.5271463399999998</v>
      </c>
      <c r="K1655" s="138">
        <v>40.8705454545455</v>
      </c>
    </row>
    <row r="1656" spans="1:11" x14ac:dyDescent="0.2">
      <c r="A1656" s="134" t="s">
        <v>2801</v>
      </c>
      <c r="B1656" s="76" t="s">
        <v>2305</v>
      </c>
      <c r="C1656" s="131" t="s">
        <v>1495</v>
      </c>
      <c r="D1656" s="131"/>
      <c r="E1656" s="131" t="s">
        <v>136</v>
      </c>
      <c r="F1656" s="133">
        <v>0.38915768000000001</v>
      </c>
      <c r="G1656" s="133">
        <v>0.75340456</v>
      </c>
      <c r="H1656" s="55">
        <f t="shared" si="53"/>
        <v>-0.48346784627902972</v>
      </c>
      <c r="I1656" s="41">
        <f t="shared" si="54"/>
        <v>7.5966490323112913E-3</v>
      </c>
      <c r="J1656" s="138">
        <v>77.32096872265231</v>
      </c>
      <c r="K1656" s="138">
        <v>112.509136363636</v>
      </c>
    </row>
    <row r="1657" spans="1:11" x14ac:dyDescent="0.2">
      <c r="A1657" s="134" t="s">
        <v>1696</v>
      </c>
      <c r="B1657" s="76" t="s">
        <v>2865</v>
      </c>
      <c r="C1657" s="131" t="s">
        <v>1494</v>
      </c>
      <c r="D1657" s="131"/>
      <c r="E1657" s="131" t="s">
        <v>136</v>
      </c>
      <c r="F1657" s="54">
        <v>0.36837283000000004</v>
      </c>
      <c r="G1657" s="133">
        <v>0.34109471999999996</v>
      </c>
      <c r="H1657" s="55">
        <f t="shared" si="53"/>
        <v>7.9972243487087979E-2</v>
      </c>
      <c r="I1657" s="41">
        <f t="shared" si="54"/>
        <v>7.1909132117070696E-3</v>
      </c>
      <c r="J1657" s="138">
        <v>1129.625166</v>
      </c>
      <c r="K1657" s="138">
        <v>42.257818181818202</v>
      </c>
    </row>
    <row r="1658" spans="1:11" x14ac:dyDescent="0.2">
      <c r="A1658" s="134" t="s">
        <v>2940</v>
      </c>
      <c r="B1658" s="76" t="s">
        <v>1533</v>
      </c>
      <c r="C1658" s="131" t="s">
        <v>1301</v>
      </c>
      <c r="D1658" s="131"/>
      <c r="E1658" s="131" t="s">
        <v>136</v>
      </c>
      <c r="F1658" s="133">
        <v>0.33513026000000001</v>
      </c>
      <c r="G1658" s="133">
        <v>0.51926187999999995</v>
      </c>
      <c r="H1658" s="55">
        <f t="shared" si="53"/>
        <v>-0.35460261400278403</v>
      </c>
      <c r="I1658" s="41">
        <f t="shared" si="54"/>
        <v>6.5419933774074086E-3</v>
      </c>
      <c r="J1658" s="138">
        <v>11.053055480000001</v>
      </c>
      <c r="K1658" s="138">
        <v>41.972090909090902</v>
      </c>
    </row>
    <row r="1659" spans="1:11" x14ac:dyDescent="0.2">
      <c r="A1659" s="134" t="s">
        <v>1770</v>
      </c>
      <c r="B1659" s="76" t="s">
        <v>1771</v>
      </c>
      <c r="C1659" s="131" t="s">
        <v>1495</v>
      </c>
      <c r="D1659" s="131"/>
      <c r="E1659" s="131" t="s">
        <v>443</v>
      </c>
      <c r="F1659" s="133">
        <v>0.29726762000000001</v>
      </c>
      <c r="G1659" s="133">
        <v>0.45562567999999998</v>
      </c>
      <c r="H1659" s="55">
        <f t="shared" si="53"/>
        <v>-0.34756175288451685</v>
      </c>
      <c r="I1659" s="41">
        <f t="shared" si="54"/>
        <v>5.8028863205538709E-3</v>
      </c>
      <c r="J1659" s="138">
        <v>213.58721997000001</v>
      </c>
      <c r="K1659" s="138">
        <v>20.819045454545499</v>
      </c>
    </row>
    <row r="1660" spans="1:11" x14ac:dyDescent="0.2">
      <c r="A1660" s="134" t="s">
        <v>1766</v>
      </c>
      <c r="B1660" s="76" t="s">
        <v>1767</v>
      </c>
      <c r="C1660" s="131" t="s">
        <v>1495</v>
      </c>
      <c r="D1660" s="131"/>
      <c r="E1660" s="131" t="s">
        <v>443</v>
      </c>
      <c r="F1660" s="133">
        <v>0.27544034000000001</v>
      </c>
      <c r="G1660" s="133">
        <v>2.5071095200000002</v>
      </c>
      <c r="H1660" s="55">
        <f t="shared" si="53"/>
        <v>-0.89013629528238558</v>
      </c>
      <c r="I1660" s="41">
        <f t="shared" si="54"/>
        <v>5.3768014865349517E-3</v>
      </c>
      <c r="J1660" s="138">
        <v>197.24557844160213</v>
      </c>
      <c r="K1660" s="138">
        <v>22.826363636363599</v>
      </c>
    </row>
    <row r="1661" spans="1:11" x14ac:dyDescent="0.2">
      <c r="A1661" s="134" t="s">
        <v>3467</v>
      </c>
      <c r="B1661" s="76" t="s">
        <v>3468</v>
      </c>
      <c r="C1661" s="131" t="s">
        <v>1330</v>
      </c>
      <c r="D1661" s="131"/>
      <c r="E1661" s="131" t="s">
        <v>136</v>
      </c>
      <c r="F1661" s="133">
        <v>0.27003202000000004</v>
      </c>
      <c r="G1661" s="133">
        <v>0.45640708000000002</v>
      </c>
      <c r="H1661" s="55">
        <f t="shared" si="53"/>
        <v>-0.40835269251300832</v>
      </c>
      <c r="I1661" s="41">
        <f t="shared" si="54"/>
        <v>5.2712270343118076E-3</v>
      </c>
      <c r="J1661" s="138">
        <v>5.5199310800000001</v>
      </c>
      <c r="K1661" s="138">
        <v>43.791863636363601</v>
      </c>
    </row>
    <row r="1662" spans="1:11" x14ac:dyDescent="0.2">
      <c r="A1662" s="134" t="s">
        <v>2799</v>
      </c>
      <c r="B1662" s="76" t="s">
        <v>1822</v>
      </c>
      <c r="C1662" s="131" t="s">
        <v>1495</v>
      </c>
      <c r="D1662" s="131"/>
      <c r="E1662" s="131" t="s">
        <v>443</v>
      </c>
      <c r="F1662" s="133">
        <v>0.25545013</v>
      </c>
      <c r="G1662" s="133">
        <v>0.12312105000000001</v>
      </c>
      <c r="H1662" s="55">
        <f t="shared" ref="H1662:H1685" si="55">IF(ISERROR(F1662/G1662-1),"",IF((F1662/G1662-1)&gt;10000%,"",F1662/G1662-1))</f>
        <v>1.0747884297607921</v>
      </c>
      <c r="I1662" s="41">
        <f t="shared" ref="I1662:I1685" si="56">F1662/$F$1686</f>
        <v>4.9865776331801896E-3</v>
      </c>
      <c r="J1662" s="138">
        <v>184.79905859000002</v>
      </c>
      <c r="K1662" s="138">
        <v>17.419090909090901</v>
      </c>
    </row>
    <row r="1663" spans="1:11" x14ac:dyDescent="0.2">
      <c r="A1663" s="134" t="s">
        <v>3461</v>
      </c>
      <c r="B1663" s="76" t="s">
        <v>3462</v>
      </c>
      <c r="C1663" s="131" t="s">
        <v>1330</v>
      </c>
      <c r="D1663" s="131"/>
      <c r="E1663" s="131" t="s">
        <v>443</v>
      </c>
      <c r="F1663" s="133">
        <v>0.22349042999999999</v>
      </c>
      <c r="G1663" s="133">
        <v>0.71252106999999998</v>
      </c>
      <c r="H1663" s="55">
        <f t="shared" si="55"/>
        <v>-0.68633849662859792</v>
      </c>
      <c r="I1663" s="41">
        <f t="shared" si="56"/>
        <v>4.3627003809621184E-3</v>
      </c>
      <c r="J1663" s="138">
        <v>19.038596809999998</v>
      </c>
      <c r="K1663" s="138">
        <v>40.120227272727298</v>
      </c>
    </row>
    <row r="1664" spans="1:11" x14ac:dyDescent="0.2">
      <c r="A1664" s="134" t="s">
        <v>1840</v>
      </c>
      <c r="B1664" s="76" t="s">
        <v>1841</v>
      </c>
      <c r="C1664" s="131" t="s">
        <v>433</v>
      </c>
      <c r="D1664" s="131"/>
      <c r="E1664" s="131" t="s">
        <v>443</v>
      </c>
      <c r="F1664" s="133">
        <v>0.20630472</v>
      </c>
      <c r="G1664" s="133">
        <v>8.3802119999999994E-2</v>
      </c>
      <c r="H1664" s="55">
        <f t="shared" si="55"/>
        <v>1.4618078874376925</v>
      </c>
      <c r="I1664" s="41">
        <f t="shared" si="56"/>
        <v>4.0272224655806656E-3</v>
      </c>
      <c r="J1664" s="138">
        <v>33.9039748</v>
      </c>
      <c r="K1664" s="138">
        <v>49.182772727272699</v>
      </c>
    </row>
    <row r="1665" spans="1:11" x14ac:dyDescent="0.2">
      <c r="A1665" s="134" t="s">
        <v>3269</v>
      </c>
      <c r="B1665" s="76" t="s">
        <v>3270</v>
      </c>
      <c r="C1665" s="131" t="s">
        <v>1301</v>
      </c>
      <c r="D1665" s="131"/>
      <c r="E1665" s="131" t="s">
        <v>136</v>
      </c>
      <c r="F1665" s="133">
        <v>0.17932395000000001</v>
      </c>
      <c r="G1665" s="133">
        <v>0.35555903999999999</v>
      </c>
      <c r="H1665" s="55">
        <f t="shared" si="55"/>
        <v>-0.49565633319293467</v>
      </c>
      <c r="I1665" s="41">
        <f t="shared" si="56"/>
        <v>3.5005376515702797E-3</v>
      </c>
      <c r="J1665" s="138">
        <v>45.920182619999999</v>
      </c>
      <c r="K1665" s="138">
        <v>3.84436363636364</v>
      </c>
    </row>
    <row r="1666" spans="1:11" x14ac:dyDescent="0.2">
      <c r="A1666" s="134" t="s">
        <v>3463</v>
      </c>
      <c r="B1666" s="76" t="s">
        <v>3464</v>
      </c>
      <c r="C1666" s="131" t="s">
        <v>1330</v>
      </c>
      <c r="D1666" s="131"/>
      <c r="E1666" s="131" t="s">
        <v>136</v>
      </c>
      <c r="F1666" s="133">
        <v>0.17366149</v>
      </c>
      <c r="G1666" s="133">
        <v>4.5250160000000005E-2</v>
      </c>
      <c r="H1666" s="55">
        <f t="shared" si="55"/>
        <v>2.8378094132705827</v>
      </c>
      <c r="I1666" s="41">
        <f t="shared" si="56"/>
        <v>3.3900021964316288E-3</v>
      </c>
      <c r="J1666" s="138">
        <v>3.2086759100000002</v>
      </c>
      <c r="K1666" s="138">
        <v>43.162590909090902</v>
      </c>
    </row>
    <row r="1667" spans="1:11" x14ac:dyDescent="0.2">
      <c r="A1667" s="134" t="s">
        <v>1716</v>
      </c>
      <c r="B1667" s="76" t="s">
        <v>1717</v>
      </c>
      <c r="C1667" s="131" t="s">
        <v>433</v>
      </c>
      <c r="D1667" s="131"/>
      <c r="E1667" s="131" t="s">
        <v>443</v>
      </c>
      <c r="F1667" s="133">
        <v>0.15123217999999999</v>
      </c>
      <c r="G1667" s="133">
        <v>0</v>
      </c>
      <c r="H1667" s="55" t="str">
        <f t="shared" si="55"/>
        <v/>
      </c>
      <c r="I1667" s="41">
        <f t="shared" si="56"/>
        <v>2.9521652864497672E-3</v>
      </c>
      <c r="J1667" s="138">
        <v>212.45794574217436</v>
      </c>
      <c r="K1667" s="138">
        <v>44.262681818181797</v>
      </c>
    </row>
    <row r="1668" spans="1:11" x14ac:dyDescent="0.2">
      <c r="A1668" s="134" t="s">
        <v>2804</v>
      </c>
      <c r="B1668" s="76" t="s">
        <v>2021</v>
      </c>
      <c r="C1668" s="131" t="s">
        <v>433</v>
      </c>
      <c r="D1668" s="131"/>
      <c r="E1668" s="131" t="s">
        <v>443</v>
      </c>
      <c r="F1668" s="133">
        <v>0.13865084</v>
      </c>
      <c r="G1668" s="133">
        <v>0.32232615999999997</v>
      </c>
      <c r="H1668" s="55">
        <f t="shared" si="55"/>
        <v>-0.56984304345635484</v>
      </c>
      <c r="I1668" s="41">
        <f t="shared" si="56"/>
        <v>2.7065681178774312E-3</v>
      </c>
      <c r="J1668" s="138">
        <v>14.458920000000001</v>
      </c>
      <c r="K1668" s="138">
        <v>45.0936818181818</v>
      </c>
    </row>
    <row r="1669" spans="1:11" x14ac:dyDescent="0.2">
      <c r="A1669" s="134" t="s">
        <v>2803</v>
      </c>
      <c r="B1669" s="76" t="s">
        <v>1974</v>
      </c>
      <c r="C1669" s="131" t="s">
        <v>1495</v>
      </c>
      <c r="D1669" s="131"/>
      <c r="E1669" s="131" t="s">
        <v>443</v>
      </c>
      <c r="F1669" s="133">
        <v>0.13127167000000001</v>
      </c>
      <c r="G1669" s="133">
        <v>0.66557116000000005</v>
      </c>
      <c r="H1669" s="55">
        <f t="shared" si="55"/>
        <v>-0.80276839218814711</v>
      </c>
      <c r="I1669" s="41">
        <f t="shared" si="56"/>
        <v>2.562521199312801E-3</v>
      </c>
      <c r="J1669" s="138">
        <v>90.202688943116797</v>
      </c>
      <c r="K1669" s="138">
        <v>16.3541363636364</v>
      </c>
    </row>
    <row r="1670" spans="1:11" x14ac:dyDescent="0.2">
      <c r="A1670" s="134" t="s">
        <v>2800</v>
      </c>
      <c r="B1670" s="76" t="s">
        <v>1821</v>
      </c>
      <c r="C1670" s="131" t="s">
        <v>1495</v>
      </c>
      <c r="D1670" s="131"/>
      <c r="E1670" s="131" t="s">
        <v>443</v>
      </c>
      <c r="F1670" s="133">
        <v>0.11715729</v>
      </c>
      <c r="G1670" s="133">
        <v>0.33205604</v>
      </c>
      <c r="H1670" s="55">
        <f t="shared" si="55"/>
        <v>-0.64717615135083828</v>
      </c>
      <c r="I1670" s="41">
        <f t="shared" si="56"/>
        <v>2.2869979431132214E-3</v>
      </c>
      <c r="J1670" s="138">
        <v>563.68901740996296</v>
      </c>
      <c r="K1670" s="138">
        <v>46.076181818181801</v>
      </c>
    </row>
    <row r="1671" spans="1:11" x14ac:dyDescent="0.2">
      <c r="A1671" s="134" t="s">
        <v>2991</v>
      </c>
      <c r="B1671" s="76" t="s">
        <v>2992</v>
      </c>
      <c r="C1671" s="131" t="s">
        <v>1160</v>
      </c>
      <c r="D1671" s="131"/>
      <c r="E1671" s="131" t="s">
        <v>443</v>
      </c>
      <c r="F1671" s="133">
        <v>0.11661972</v>
      </c>
      <c r="G1671" s="133">
        <v>0.15304670000000001</v>
      </c>
      <c r="H1671" s="55">
        <f t="shared" si="55"/>
        <v>-0.23801218843660144</v>
      </c>
      <c r="I1671" s="41">
        <f t="shared" si="56"/>
        <v>2.276504174571124E-3</v>
      </c>
      <c r="J1671" s="138">
        <v>18.575466164591045</v>
      </c>
      <c r="K1671" s="138">
        <v>41.827136363636399</v>
      </c>
    </row>
    <row r="1672" spans="1:11" x14ac:dyDescent="0.2">
      <c r="A1672" s="134" t="s">
        <v>2802</v>
      </c>
      <c r="B1672" s="76" t="s">
        <v>1823</v>
      </c>
      <c r="C1672" s="131" t="s">
        <v>1495</v>
      </c>
      <c r="D1672" s="131"/>
      <c r="E1672" s="131" t="s">
        <v>443</v>
      </c>
      <c r="F1672" s="133">
        <v>8.0354999999999996E-2</v>
      </c>
      <c r="G1672" s="133">
        <v>2.9872259999999998E-2</v>
      </c>
      <c r="H1672" s="55">
        <f t="shared" si="55"/>
        <v>1.6899538233799518</v>
      </c>
      <c r="I1672" s="41">
        <f t="shared" si="56"/>
        <v>1.5685897114798653E-3</v>
      </c>
      <c r="J1672" s="138">
        <v>64.95962816391787</v>
      </c>
      <c r="K1672" s="138">
        <v>37.747500000000002</v>
      </c>
    </row>
    <row r="1673" spans="1:11" x14ac:dyDescent="0.2">
      <c r="A1673" s="134" t="s">
        <v>2989</v>
      </c>
      <c r="B1673" s="76" t="s">
        <v>2990</v>
      </c>
      <c r="C1673" s="131" t="s">
        <v>1160</v>
      </c>
      <c r="D1673" s="131"/>
      <c r="E1673" s="131" t="s">
        <v>443</v>
      </c>
      <c r="F1673" s="133">
        <v>6.3920959999999999E-2</v>
      </c>
      <c r="G1673" s="133">
        <v>2.4038000000000002E-3</v>
      </c>
      <c r="H1673" s="55">
        <f t="shared" si="55"/>
        <v>25.591629919294448</v>
      </c>
      <c r="I1673" s="41">
        <f t="shared" si="56"/>
        <v>1.2477849568031363E-3</v>
      </c>
      <c r="J1673" s="138">
        <v>256.16260170999999</v>
      </c>
      <c r="K1673" s="138">
        <v>31.173999999999999</v>
      </c>
    </row>
    <row r="1674" spans="1:11" x14ac:dyDescent="0.2">
      <c r="A1674" s="134" t="s">
        <v>2805</v>
      </c>
      <c r="B1674" s="76" t="s">
        <v>2020</v>
      </c>
      <c r="C1674" s="131" t="s">
        <v>433</v>
      </c>
      <c r="D1674" s="131"/>
      <c r="E1674" s="131" t="s">
        <v>443</v>
      </c>
      <c r="F1674" s="133">
        <v>5.1947839999999995E-2</v>
      </c>
      <c r="G1674" s="133">
        <v>1.3066690000000001E-2</v>
      </c>
      <c r="H1674" s="55">
        <f t="shared" si="55"/>
        <v>2.9755929007269626</v>
      </c>
      <c r="I1674" s="41">
        <f t="shared" si="56"/>
        <v>1.0140606976243196E-3</v>
      </c>
      <c r="J1674" s="138">
        <v>108.51895900370245</v>
      </c>
      <c r="K1674" s="138">
        <v>43.6279090909091</v>
      </c>
    </row>
    <row r="1675" spans="1:11" x14ac:dyDescent="0.2">
      <c r="A1675" s="134" t="s">
        <v>2798</v>
      </c>
      <c r="B1675" s="76" t="s">
        <v>1820</v>
      </c>
      <c r="C1675" s="131" t="s">
        <v>1495</v>
      </c>
      <c r="D1675" s="131"/>
      <c r="E1675" s="131" t="s">
        <v>443</v>
      </c>
      <c r="F1675" s="133">
        <v>3.8903E-2</v>
      </c>
      <c r="G1675" s="133">
        <v>0.47169597999999996</v>
      </c>
      <c r="H1675" s="55">
        <f t="shared" si="55"/>
        <v>-0.91752526701626758</v>
      </c>
      <c r="I1675" s="41">
        <f t="shared" si="56"/>
        <v>7.5941566231972125E-4</v>
      </c>
      <c r="J1675" s="138">
        <v>44.211841870000001</v>
      </c>
      <c r="K1675" s="138">
        <v>14.4917727272727</v>
      </c>
    </row>
    <row r="1676" spans="1:11" x14ac:dyDescent="0.2">
      <c r="A1676" s="134" t="s">
        <v>2803</v>
      </c>
      <c r="B1676" s="76" t="s">
        <v>1496</v>
      </c>
      <c r="C1676" s="131" t="s">
        <v>1495</v>
      </c>
      <c r="D1676" s="131"/>
      <c r="E1676" s="131" t="s">
        <v>136</v>
      </c>
      <c r="F1676" s="133">
        <v>2.540953E-2</v>
      </c>
      <c r="G1676" s="133">
        <v>0.49875972999999996</v>
      </c>
      <c r="H1676" s="55">
        <f t="shared" si="55"/>
        <v>-0.9490545678176544</v>
      </c>
      <c r="I1676" s="41">
        <f t="shared" si="56"/>
        <v>4.9601303380672002E-4</v>
      </c>
      <c r="J1676" s="138">
        <v>74.356960055536845</v>
      </c>
      <c r="K1676" s="138">
        <v>7.6347272727272699</v>
      </c>
    </row>
    <row r="1677" spans="1:11" x14ac:dyDescent="0.2">
      <c r="A1677" s="134" t="s">
        <v>3362</v>
      </c>
      <c r="B1677" s="76" t="s">
        <v>3363</v>
      </c>
      <c r="C1677" s="131" t="s">
        <v>1772</v>
      </c>
      <c r="D1677" s="131"/>
      <c r="E1677" s="131" t="s">
        <v>443</v>
      </c>
      <c r="F1677" s="133">
        <v>1.5588360000000001E-2</v>
      </c>
      <c r="G1677" s="133">
        <v>1.546552E-2</v>
      </c>
      <c r="H1677" s="55">
        <f t="shared" si="55"/>
        <v>7.9428302443111942E-3</v>
      </c>
      <c r="I1677" s="41">
        <f t="shared" si="56"/>
        <v>3.0429644844557621E-4</v>
      </c>
      <c r="J1677" s="138">
        <v>9.8350723662066653</v>
      </c>
      <c r="K1677" s="138">
        <v>55.304681818181798</v>
      </c>
    </row>
    <row r="1678" spans="1:11" x14ac:dyDescent="0.2">
      <c r="A1678" s="134" t="s">
        <v>3532</v>
      </c>
      <c r="B1678" s="76" t="s">
        <v>3533</v>
      </c>
      <c r="C1678" s="131" t="s">
        <v>1160</v>
      </c>
      <c r="D1678" s="131"/>
      <c r="E1678" s="131" t="s">
        <v>443</v>
      </c>
      <c r="F1678" s="133">
        <v>1.2447740000000001E-2</v>
      </c>
      <c r="G1678" s="133">
        <v>0</v>
      </c>
      <c r="H1678" s="55" t="str">
        <f t="shared" si="55"/>
        <v/>
      </c>
      <c r="I1678" s="41">
        <f t="shared" si="56"/>
        <v>2.4298919662966065E-4</v>
      </c>
      <c r="J1678" s="138">
        <v>245.87023900201947</v>
      </c>
      <c r="K1678" s="138">
        <v>38.993454545454497</v>
      </c>
    </row>
    <row r="1679" spans="1:11" x14ac:dyDescent="0.2">
      <c r="A1679" s="134" t="s">
        <v>1721</v>
      </c>
      <c r="B1679" s="76" t="s">
        <v>1722</v>
      </c>
      <c r="C1679" s="131" t="s">
        <v>1307</v>
      </c>
      <c r="D1679" s="131"/>
      <c r="E1679" s="131" t="s">
        <v>136</v>
      </c>
      <c r="F1679" s="133">
        <v>1.1416829999999999E-2</v>
      </c>
      <c r="G1679" s="133">
        <v>0.25721785000000003</v>
      </c>
      <c r="H1679" s="55">
        <f t="shared" si="55"/>
        <v>-0.95561416130334653</v>
      </c>
      <c r="I1679" s="41">
        <f t="shared" si="56"/>
        <v>2.2286506223277543E-4</v>
      </c>
      <c r="J1679" s="138">
        <v>14.385873611578592</v>
      </c>
      <c r="K1679" s="138">
        <v>15.721863636363601</v>
      </c>
    </row>
    <row r="1680" spans="1:11" x14ac:dyDescent="0.2">
      <c r="A1680" s="134" t="s">
        <v>3630</v>
      </c>
      <c r="B1680" s="76" t="s">
        <v>3631</v>
      </c>
      <c r="C1680" s="131" t="s">
        <v>1160</v>
      </c>
      <c r="D1680" s="131"/>
      <c r="E1680" s="131" t="s">
        <v>136</v>
      </c>
      <c r="F1680" s="133">
        <v>1.04265E-2</v>
      </c>
      <c r="G1680" s="133">
        <v>0.43866191999999998</v>
      </c>
      <c r="H1680" s="55">
        <f t="shared" si="55"/>
        <v>-0.97623112578361027</v>
      </c>
      <c r="I1680" s="41">
        <f t="shared" si="56"/>
        <v>2.0353307979272998E-4</v>
      </c>
      <c r="J1680" s="138">
        <v>5.1027721979131613</v>
      </c>
      <c r="K1680" s="138">
        <v>50.016500000000001</v>
      </c>
    </row>
    <row r="1681" spans="1:11" x14ac:dyDescent="0.2">
      <c r="A1681" s="134" t="s">
        <v>3530</v>
      </c>
      <c r="B1681" s="76" t="s">
        <v>3531</v>
      </c>
      <c r="C1681" s="131" t="s">
        <v>1160</v>
      </c>
      <c r="D1681" s="131"/>
      <c r="E1681" s="131" t="s">
        <v>443</v>
      </c>
      <c r="F1681" s="133">
        <v>8.9599899999999993E-3</v>
      </c>
      <c r="G1681" s="133">
        <v>0</v>
      </c>
      <c r="H1681" s="55" t="str">
        <f t="shared" si="55"/>
        <v/>
      </c>
      <c r="I1681" s="41">
        <f t="shared" si="56"/>
        <v>1.749057075348451E-4</v>
      </c>
      <c r="J1681" s="138">
        <v>253.2467830860534</v>
      </c>
      <c r="K1681" s="138">
        <v>37.444772727272699</v>
      </c>
    </row>
    <row r="1682" spans="1:11" x14ac:dyDescent="0.2">
      <c r="A1682" s="134" t="s">
        <v>544</v>
      </c>
      <c r="B1682" s="76" t="s">
        <v>567</v>
      </c>
      <c r="C1682" s="131" t="s">
        <v>1301</v>
      </c>
      <c r="D1682" s="131"/>
      <c r="E1682" s="131" t="s">
        <v>443</v>
      </c>
      <c r="F1682" s="133">
        <v>6.6858000000000004E-3</v>
      </c>
      <c r="G1682" s="133">
        <v>7.4628199999999993E-3</v>
      </c>
      <c r="H1682" s="55">
        <f t="shared" si="55"/>
        <v>-0.10411881835552772</v>
      </c>
      <c r="I1682" s="41">
        <f t="shared" si="56"/>
        <v>1.3051181747261633E-4</v>
      </c>
      <c r="J1682" s="138">
        <v>0.22218107999999998</v>
      </c>
      <c r="K1682" s="138">
        <v>65.328863636363593</v>
      </c>
    </row>
    <row r="1683" spans="1:11" x14ac:dyDescent="0.2">
      <c r="A1683" s="134" t="s">
        <v>3556</v>
      </c>
      <c r="B1683" s="76" t="s">
        <v>3557</v>
      </c>
      <c r="C1683" s="131" t="s">
        <v>433</v>
      </c>
      <c r="D1683" s="131"/>
      <c r="E1683" s="131" t="s">
        <v>443</v>
      </c>
      <c r="F1683" s="133">
        <v>0</v>
      </c>
      <c r="G1683" s="133">
        <v>4.3125200000000002E-3</v>
      </c>
      <c r="H1683" s="55">
        <f t="shared" si="55"/>
        <v>-1</v>
      </c>
      <c r="I1683" s="41">
        <f t="shared" si="56"/>
        <v>0</v>
      </c>
      <c r="J1683" s="138">
        <v>7.7428816055200267</v>
      </c>
      <c r="K1683" s="138">
        <v>48.808318181818201</v>
      </c>
    </row>
    <row r="1684" spans="1:11" x14ac:dyDescent="0.2">
      <c r="A1684" s="134" t="s">
        <v>2987</v>
      </c>
      <c r="B1684" s="76" t="s">
        <v>2988</v>
      </c>
      <c r="C1684" s="131" t="s">
        <v>1160</v>
      </c>
      <c r="D1684" s="131"/>
      <c r="E1684" s="131" t="s">
        <v>443</v>
      </c>
      <c r="F1684" s="133">
        <v>0</v>
      </c>
      <c r="G1684" s="133">
        <v>0</v>
      </c>
      <c r="H1684" s="55" t="str">
        <f t="shared" si="55"/>
        <v/>
      </c>
      <c r="I1684" s="41">
        <f t="shared" si="56"/>
        <v>0</v>
      </c>
      <c r="J1684" s="138">
        <v>321.59023033490411</v>
      </c>
      <c r="K1684" s="138">
        <v>35.521045454545501</v>
      </c>
    </row>
    <row r="1685" spans="1:11" x14ac:dyDescent="0.2">
      <c r="A1685" s="134" t="s">
        <v>1842</v>
      </c>
      <c r="B1685" s="132" t="s">
        <v>1843</v>
      </c>
      <c r="C1685" s="131" t="s">
        <v>433</v>
      </c>
      <c r="D1685" s="131"/>
      <c r="E1685" s="131" t="s">
        <v>443</v>
      </c>
      <c r="F1685" s="133">
        <v>0</v>
      </c>
      <c r="G1685" s="133">
        <v>0</v>
      </c>
      <c r="H1685" s="55" t="str">
        <f t="shared" si="55"/>
        <v/>
      </c>
      <c r="I1685" s="41">
        <f t="shared" si="56"/>
        <v>0</v>
      </c>
      <c r="J1685" s="138">
        <v>41.874913295186801</v>
      </c>
      <c r="K1685" s="138">
        <v>45.024090909090901</v>
      </c>
    </row>
    <row r="1686" spans="1:11" x14ac:dyDescent="0.2">
      <c r="A1686" s="42" t="s">
        <v>13</v>
      </c>
      <c r="B1686" s="43">
        <f>COUNTA(B1630:B1685)</f>
        <v>56</v>
      </c>
      <c r="C1686" s="43"/>
      <c r="D1686" s="43"/>
      <c r="E1686" s="43"/>
      <c r="F1686" s="44">
        <f>SUM(F1630:F1685)</f>
        <v>51.227544979999983</v>
      </c>
      <c r="G1686" s="44">
        <f>SUM(G1630:G1685)</f>
        <v>50.677027100000011</v>
      </c>
      <c r="H1686" s="53">
        <f>IF(ISERROR(F1686/G1686-1),"",((F1686/G1686-1)))</f>
        <v>1.0863263129339495E-2</v>
      </c>
      <c r="I1686" s="45">
        <f>SUM(I1630:I1685)</f>
        <v>1.0000000000000007</v>
      </c>
      <c r="J1686" s="181">
        <f>SUM(J1630:J1685)</f>
        <v>9700.4163311016327</v>
      </c>
      <c r="K1686" s="47"/>
    </row>
    <row r="1687" spans="1:11" x14ac:dyDescent="0.2">
      <c r="A1687" s="48"/>
      <c r="B1687" s="48"/>
      <c r="C1687" s="48"/>
      <c r="D1687" s="48"/>
      <c r="E1687" s="48"/>
      <c r="F1687" s="81"/>
      <c r="G1687" s="81"/>
      <c r="H1687" s="48"/>
      <c r="I1687" s="48"/>
      <c r="J1687" s="81"/>
      <c r="K1687" s="48"/>
    </row>
    <row r="1688" spans="1:11" x14ac:dyDescent="0.2">
      <c r="A1688" s="36" t="s">
        <v>1796</v>
      </c>
      <c r="B1688" s="48"/>
      <c r="C1688" s="48"/>
      <c r="D1688" s="48"/>
      <c r="E1688" s="48"/>
      <c r="F1688" s="191"/>
      <c r="G1688" s="191"/>
      <c r="H1688" s="49"/>
      <c r="I1688" s="48"/>
      <c r="J1688" s="92"/>
    </row>
    <row r="1689" spans="1:11" ht="12.75" x14ac:dyDescent="0.2">
      <c r="A1689" s="48"/>
      <c r="B1689" s="48"/>
      <c r="C1689" s="81"/>
      <c r="D1689" s="48"/>
      <c r="E1689" s="48"/>
      <c r="F1689" s="192"/>
      <c r="G1689" s="192"/>
      <c r="H1689" s="49"/>
      <c r="I1689" s="48"/>
      <c r="J1689" s="56"/>
    </row>
    <row r="1690" spans="1:11" ht="12.75" x14ac:dyDescent="0.2">
      <c r="A1690" s="51" t="s">
        <v>36</v>
      </c>
      <c r="B1690" s="48"/>
      <c r="C1690" s="48"/>
      <c r="D1690" s="48"/>
      <c r="E1690" s="48"/>
      <c r="F1690" s="190"/>
      <c r="G1690" s="190"/>
      <c r="H1690" s="189"/>
      <c r="I1690" s="48"/>
      <c r="J1690" s="139"/>
    </row>
    <row r="1691" spans="1:11" x14ac:dyDescent="0.2">
      <c r="C1691" s="145"/>
      <c r="F1691" s="109"/>
    </row>
  </sheetData>
  <sortState xmlns:xlrd2="http://schemas.microsoft.com/office/spreadsheetml/2017/richdata2" ref="A1629:K1685">
    <sortCondition descending="1" ref="F1629"/>
  </sortState>
  <conditionalFormatting sqref="O1468">
    <cfRule type="duplicateValues" dxfId="393" priority="830"/>
  </conditionalFormatting>
  <conditionalFormatting sqref="B1657">
    <cfRule type="duplicateValues" dxfId="392" priority="7660"/>
  </conditionalFormatting>
  <conditionalFormatting sqref="B1656">
    <cfRule type="duplicateValues" dxfId="391" priority="7661"/>
  </conditionalFormatting>
  <conditionalFormatting sqref="B1655">
    <cfRule type="duplicateValues" dxfId="390" priority="7662"/>
  </conditionalFormatting>
  <conditionalFormatting sqref="B1654">
    <cfRule type="duplicateValues" dxfId="389" priority="7663"/>
  </conditionalFormatting>
  <conditionalFormatting sqref="B1653">
    <cfRule type="duplicateValues" dxfId="388" priority="7808"/>
  </conditionalFormatting>
  <conditionalFormatting sqref="B1652">
    <cfRule type="duplicateValues" dxfId="387" priority="7809"/>
  </conditionalFormatting>
  <conditionalFormatting sqref="B1651">
    <cfRule type="duplicateValues" dxfId="386" priority="7810"/>
  </conditionalFormatting>
  <conditionalFormatting sqref="B1650">
    <cfRule type="duplicateValues" dxfId="385" priority="7863"/>
  </conditionalFormatting>
  <conditionalFormatting sqref="B1649">
    <cfRule type="duplicateValues" dxfId="384" priority="7864"/>
  </conditionalFormatting>
  <conditionalFormatting sqref="B1647:B1648">
    <cfRule type="duplicateValues" dxfId="383" priority="7865"/>
  </conditionalFormatting>
  <conditionalFormatting sqref="B1646">
    <cfRule type="duplicateValues" dxfId="382" priority="7866"/>
  </conditionalFormatting>
  <conditionalFormatting sqref="B1645">
    <cfRule type="duplicateValues" dxfId="381" priority="7912"/>
  </conditionalFormatting>
  <conditionalFormatting sqref="B1644">
    <cfRule type="duplicateValues" dxfId="380" priority="7925"/>
  </conditionalFormatting>
  <conditionalFormatting sqref="B1686">
    <cfRule type="duplicateValues" dxfId="379" priority="7936"/>
  </conditionalFormatting>
  <conditionalFormatting sqref="B1625">
    <cfRule type="duplicateValues" dxfId="378" priority="7937"/>
  </conditionalFormatting>
  <conditionalFormatting sqref="B1643">
    <cfRule type="duplicateValues" dxfId="377" priority="7938"/>
  </conditionalFormatting>
  <conditionalFormatting sqref="B1642">
    <cfRule type="duplicateValues" dxfId="376" priority="7939"/>
  </conditionalFormatting>
  <conditionalFormatting sqref="B1641">
    <cfRule type="duplicateValues" dxfId="375" priority="7940"/>
  </conditionalFormatting>
  <conditionalFormatting sqref="B1640">
    <cfRule type="duplicateValues" dxfId="374" priority="7941"/>
  </conditionalFormatting>
  <conditionalFormatting sqref="B1639">
    <cfRule type="duplicateValues" dxfId="373" priority="7942"/>
  </conditionalFormatting>
  <conditionalFormatting sqref="B1638">
    <cfRule type="duplicateValues" dxfId="372" priority="7943"/>
  </conditionalFormatting>
  <conditionalFormatting sqref="B1637">
    <cfRule type="duplicateValues" dxfId="371" priority="7944"/>
  </conditionalFormatting>
  <conditionalFormatting sqref="B1636">
    <cfRule type="duplicateValues" dxfId="370" priority="7945"/>
  </conditionalFormatting>
  <conditionalFormatting sqref="B1635">
    <cfRule type="duplicateValues" dxfId="369" priority="7957"/>
  </conditionalFormatting>
  <conditionalFormatting sqref="B1634">
    <cfRule type="duplicateValues" dxfId="368" priority="7958"/>
  </conditionalFormatting>
  <conditionalFormatting sqref="B1633">
    <cfRule type="duplicateValues" dxfId="367" priority="7968"/>
  </conditionalFormatting>
  <conditionalFormatting sqref="B1632">
    <cfRule type="duplicateValues" dxfId="366" priority="7969"/>
  </conditionalFormatting>
  <conditionalFormatting sqref="B1631">
    <cfRule type="duplicateValues" dxfId="365" priority="7984"/>
  </conditionalFormatting>
  <conditionalFormatting sqref="B1630">
    <cfRule type="duplicateValues" dxfId="364" priority="7985"/>
  </conditionalFormatting>
  <conditionalFormatting sqref="B1658:B1685 B1626:B1629">
    <cfRule type="duplicateValues" dxfId="363" priority="8038"/>
  </conditionalFormatting>
  <conditionalFormatting sqref="B343">
    <cfRule type="duplicateValues" dxfId="362" priority="1"/>
  </conditionalFormatting>
  <conditionalFormatting sqref="B344">
    <cfRule type="duplicateValues" dxfId="361" priority="2"/>
  </conditionalFormatting>
  <conditionalFormatting sqref="B345">
    <cfRule type="duplicateValues" dxfId="360" priority="3"/>
  </conditionalFormatting>
  <conditionalFormatting sqref="B346">
    <cfRule type="duplicateValues" dxfId="359" priority="4"/>
  </conditionalFormatting>
  <conditionalFormatting sqref="B347">
    <cfRule type="duplicateValues" dxfId="358" priority="5"/>
  </conditionalFormatting>
  <conditionalFormatting sqref="B348">
    <cfRule type="duplicateValues" dxfId="357" priority="6"/>
  </conditionalFormatting>
  <conditionalFormatting sqref="B349">
    <cfRule type="duplicateValues" dxfId="356" priority="7"/>
  </conditionalFormatting>
  <conditionalFormatting sqref="B350">
    <cfRule type="duplicateValues" dxfId="355" priority="8"/>
  </conditionalFormatting>
  <conditionalFormatting sqref="B351">
    <cfRule type="duplicateValues" dxfId="354" priority="9"/>
  </conditionalFormatting>
  <conditionalFormatting sqref="B352">
    <cfRule type="duplicateValues" dxfId="353" priority="10"/>
  </conditionalFormatting>
  <conditionalFormatting sqref="B321">
    <cfRule type="duplicateValues" dxfId="352" priority="11"/>
  </conditionalFormatting>
  <conditionalFormatting sqref="B322">
    <cfRule type="duplicateValues" dxfId="351" priority="12"/>
  </conditionalFormatting>
  <conditionalFormatting sqref="B323">
    <cfRule type="duplicateValues" dxfId="350" priority="13"/>
  </conditionalFormatting>
  <conditionalFormatting sqref="B324">
    <cfRule type="duplicateValues" dxfId="349" priority="14"/>
  </conditionalFormatting>
  <conditionalFormatting sqref="B325">
    <cfRule type="duplicateValues" dxfId="348" priority="15"/>
  </conditionalFormatting>
  <conditionalFormatting sqref="B326">
    <cfRule type="duplicateValues" dxfId="347" priority="16"/>
  </conditionalFormatting>
  <conditionalFormatting sqref="B327">
    <cfRule type="duplicateValues" dxfId="346" priority="17"/>
  </conditionalFormatting>
  <conditionalFormatting sqref="B328">
    <cfRule type="duplicateValues" dxfId="345" priority="18"/>
  </conditionalFormatting>
  <conditionalFormatting sqref="B329">
    <cfRule type="duplicateValues" dxfId="344" priority="19"/>
  </conditionalFormatting>
  <conditionalFormatting sqref="B330">
    <cfRule type="duplicateValues" dxfId="343" priority="20"/>
  </conditionalFormatting>
  <conditionalFormatting sqref="B331">
    <cfRule type="duplicateValues" dxfId="342" priority="21"/>
  </conditionalFormatting>
  <conditionalFormatting sqref="B332">
    <cfRule type="duplicateValues" dxfId="341" priority="22"/>
  </conditionalFormatting>
  <conditionalFormatting sqref="B333">
    <cfRule type="duplicateValues" dxfId="340" priority="23"/>
  </conditionalFormatting>
  <conditionalFormatting sqref="B334">
    <cfRule type="duplicateValues" dxfId="339" priority="24"/>
  </conditionalFormatting>
  <conditionalFormatting sqref="B335">
    <cfRule type="duplicateValues" dxfId="338" priority="25"/>
  </conditionalFormatting>
  <conditionalFormatting sqref="B336">
    <cfRule type="duplicateValues" dxfId="337" priority="26"/>
  </conditionalFormatting>
  <conditionalFormatting sqref="B337">
    <cfRule type="duplicateValues" dxfId="336" priority="27"/>
  </conditionalFormatting>
  <conditionalFormatting sqref="B338">
    <cfRule type="duplicateValues" dxfId="335" priority="28"/>
  </conditionalFormatting>
  <conditionalFormatting sqref="B339">
    <cfRule type="duplicateValues" dxfId="334" priority="29"/>
  </conditionalFormatting>
  <conditionalFormatting sqref="B340">
    <cfRule type="duplicateValues" dxfId="333" priority="30"/>
  </conditionalFormatting>
  <conditionalFormatting sqref="B341">
    <cfRule type="duplicateValues" dxfId="332" priority="31"/>
  </conditionalFormatting>
  <conditionalFormatting sqref="B342">
    <cfRule type="duplicateValues" dxfId="331" priority="32"/>
  </conditionalFormatting>
  <conditionalFormatting sqref="B303">
    <cfRule type="duplicateValues" dxfId="330" priority="33"/>
  </conditionalFormatting>
  <conditionalFormatting sqref="B304">
    <cfRule type="duplicateValues" dxfId="329" priority="34"/>
  </conditionalFormatting>
  <conditionalFormatting sqref="B305">
    <cfRule type="duplicateValues" dxfId="328" priority="35"/>
  </conditionalFormatting>
  <conditionalFormatting sqref="B306">
    <cfRule type="duplicateValues" dxfId="327" priority="36"/>
  </conditionalFormatting>
  <conditionalFormatting sqref="B307">
    <cfRule type="duplicateValues" dxfId="326" priority="37"/>
  </conditionalFormatting>
  <conditionalFormatting sqref="B309">
    <cfRule type="duplicateValues" dxfId="325" priority="38"/>
  </conditionalFormatting>
  <conditionalFormatting sqref="B310">
    <cfRule type="duplicateValues" dxfId="324" priority="39"/>
  </conditionalFormatting>
  <conditionalFormatting sqref="B311">
    <cfRule type="duplicateValues" dxfId="323" priority="40"/>
  </conditionalFormatting>
  <conditionalFormatting sqref="B312">
    <cfRule type="duplicateValues" dxfId="322" priority="41"/>
  </conditionalFormatting>
  <conditionalFormatting sqref="B313">
    <cfRule type="duplicateValues" dxfId="321" priority="42"/>
  </conditionalFormatting>
  <conditionalFormatting sqref="B314">
    <cfRule type="duplicateValues" dxfId="320" priority="43"/>
  </conditionalFormatting>
  <conditionalFormatting sqref="B315">
    <cfRule type="duplicateValues" dxfId="319" priority="44"/>
  </conditionalFormatting>
  <conditionalFormatting sqref="B316">
    <cfRule type="duplicateValues" dxfId="318" priority="45"/>
  </conditionalFormatting>
  <conditionalFormatting sqref="B317">
    <cfRule type="duplicateValues" dxfId="317" priority="46"/>
  </conditionalFormatting>
  <conditionalFormatting sqref="B318">
    <cfRule type="duplicateValues" dxfId="316" priority="47"/>
  </conditionalFormatting>
  <conditionalFormatting sqref="B319">
    <cfRule type="duplicateValues" dxfId="315" priority="48"/>
  </conditionalFormatting>
  <conditionalFormatting sqref="B320">
    <cfRule type="duplicateValues" dxfId="314" priority="49"/>
  </conditionalFormatting>
  <conditionalFormatting sqref="B294">
    <cfRule type="duplicateValues" dxfId="313" priority="50"/>
  </conditionalFormatting>
  <conditionalFormatting sqref="B295">
    <cfRule type="duplicateValues" dxfId="312" priority="51"/>
  </conditionalFormatting>
  <conditionalFormatting sqref="B296">
    <cfRule type="duplicateValues" dxfId="311" priority="52"/>
  </conditionalFormatting>
  <conditionalFormatting sqref="B297">
    <cfRule type="duplicateValues" dxfId="310" priority="53"/>
  </conditionalFormatting>
  <conditionalFormatting sqref="B298">
    <cfRule type="duplicateValues" dxfId="309" priority="54"/>
  </conditionalFormatting>
  <conditionalFormatting sqref="B299">
    <cfRule type="duplicateValues" dxfId="308" priority="55"/>
  </conditionalFormatting>
  <conditionalFormatting sqref="B300">
    <cfRule type="duplicateValues" dxfId="307" priority="56"/>
  </conditionalFormatting>
  <conditionalFormatting sqref="B301">
    <cfRule type="duplicateValues" dxfId="306" priority="57"/>
  </conditionalFormatting>
  <conditionalFormatting sqref="B302">
    <cfRule type="duplicateValues" dxfId="305" priority="58"/>
  </conditionalFormatting>
  <conditionalFormatting sqref="B1608">
    <cfRule type="duplicateValues" dxfId="304" priority="59"/>
  </conditionalFormatting>
  <conditionalFormatting sqref="B1609">
    <cfRule type="duplicateValues" dxfId="303" priority="60"/>
  </conditionalFormatting>
  <conditionalFormatting sqref="B283">
    <cfRule type="duplicateValues" dxfId="302" priority="61"/>
  </conditionalFormatting>
  <conditionalFormatting sqref="B284">
    <cfRule type="duplicateValues" dxfId="301" priority="62"/>
  </conditionalFormatting>
  <conditionalFormatting sqref="B285">
    <cfRule type="duplicateValues" dxfId="300" priority="63"/>
  </conditionalFormatting>
  <conditionalFormatting sqref="B286">
    <cfRule type="duplicateValues" dxfId="299" priority="64"/>
  </conditionalFormatting>
  <conditionalFormatting sqref="B287">
    <cfRule type="duplicateValues" dxfId="298" priority="65"/>
  </conditionalFormatting>
  <conditionalFormatting sqref="B288">
    <cfRule type="duplicateValues" dxfId="297" priority="66"/>
  </conditionalFormatting>
  <conditionalFormatting sqref="B289">
    <cfRule type="duplicateValues" dxfId="296" priority="67"/>
  </conditionalFormatting>
  <conditionalFormatting sqref="B290">
    <cfRule type="duplicateValues" dxfId="295" priority="68"/>
  </conditionalFormatting>
  <conditionalFormatting sqref="B291">
    <cfRule type="duplicateValues" dxfId="294" priority="69"/>
  </conditionalFormatting>
  <conditionalFormatting sqref="B292">
    <cfRule type="duplicateValues" dxfId="293" priority="70"/>
  </conditionalFormatting>
  <conditionalFormatting sqref="B293">
    <cfRule type="duplicateValues" dxfId="292" priority="71"/>
  </conditionalFormatting>
  <conditionalFormatting sqref="B268">
    <cfRule type="duplicateValues" dxfId="291" priority="72"/>
  </conditionalFormatting>
  <conditionalFormatting sqref="B269">
    <cfRule type="duplicateValues" dxfId="290" priority="73"/>
  </conditionalFormatting>
  <conditionalFormatting sqref="B270">
    <cfRule type="duplicateValues" dxfId="289" priority="74"/>
  </conditionalFormatting>
  <conditionalFormatting sqref="B271">
    <cfRule type="duplicateValues" dxfId="288" priority="75"/>
  </conditionalFormatting>
  <conditionalFormatting sqref="B272">
    <cfRule type="duplicateValues" dxfId="287" priority="76"/>
  </conditionalFormatting>
  <conditionalFormatting sqref="B273">
    <cfRule type="duplicateValues" dxfId="286" priority="77"/>
  </conditionalFormatting>
  <conditionalFormatting sqref="B274">
    <cfRule type="duplicateValues" dxfId="285" priority="78"/>
  </conditionalFormatting>
  <conditionalFormatting sqref="B275">
    <cfRule type="duplicateValues" dxfId="284" priority="79"/>
  </conditionalFormatting>
  <conditionalFormatting sqref="B276">
    <cfRule type="duplicateValues" dxfId="283" priority="80"/>
  </conditionalFormatting>
  <conditionalFormatting sqref="B277">
    <cfRule type="duplicateValues" dxfId="282" priority="81"/>
  </conditionalFormatting>
  <conditionalFormatting sqref="B278">
    <cfRule type="duplicateValues" dxfId="281" priority="82"/>
  </conditionalFormatting>
  <conditionalFormatting sqref="B279">
    <cfRule type="duplicateValues" dxfId="280" priority="83"/>
  </conditionalFormatting>
  <conditionalFormatting sqref="B280">
    <cfRule type="duplicateValues" dxfId="279" priority="84"/>
  </conditionalFormatting>
  <conditionalFormatting sqref="B281">
    <cfRule type="duplicateValues" dxfId="278" priority="85"/>
  </conditionalFormatting>
  <conditionalFormatting sqref="B282">
    <cfRule type="duplicateValues" dxfId="277" priority="86"/>
  </conditionalFormatting>
  <conditionalFormatting sqref="B258">
    <cfRule type="duplicateValues" dxfId="276" priority="87"/>
  </conditionalFormatting>
  <conditionalFormatting sqref="B259">
    <cfRule type="duplicateValues" dxfId="275" priority="88"/>
  </conditionalFormatting>
  <conditionalFormatting sqref="B260">
    <cfRule type="duplicateValues" dxfId="274" priority="89"/>
  </conditionalFormatting>
  <conditionalFormatting sqref="B261">
    <cfRule type="duplicateValues" dxfId="273" priority="90"/>
  </conditionalFormatting>
  <conditionalFormatting sqref="B262">
    <cfRule type="duplicateValues" dxfId="272" priority="91"/>
  </conditionalFormatting>
  <conditionalFormatting sqref="B263">
    <cfRule type="duplicateValues" dxfId="271" priority="92"/>
  </conditionalFormatting>
  <conditionalFormatting sqref="B264">
    <cfRule type="duplicateValues" dxfId="270" priority="93"/>
  </conditionalFormatting>
  <conditionalFormatting sqref="B265">
    <cfRule type="duplicateValues" dxfId="269" priority="94"/>
  </conditionalFormatting>
  <conditionalFormatting sqref="B266">
    <cfRule type="duplicateValues" dxfId="268" priority="95"/>
  </conditionalFormatting>
  <conditionalFormatting sqref="B267">
    <cfRule type="duplicateValues" dxfId="267" priority="96"/>
  </conditionalFormatting>
  <conditionalFormatting sqref="B245">
    <cfRule type="duplicateValues" dxfId="266" priority="97"/>
  </conditionalFormatting>
  <conditionalFormatting sqref="B246">
    <cfRule type="duplicateValues" dxfId="265" priority="98"/>
  </conditionalFormatting>
  <conditionalFormatting sqref="B247">
    <cfRule type="duplicateValues" dxfId="264" priority="99"/>
  </conditionalFormatting>
  <conditionalFormatting sqref="B248">
    <cfRule type="duplicateValues" dxfId="263" priority="100"/>
  </conditionalFormatting>
  <conditionalFormatting sqref="B249">
    <cfRule type="duplicateValues" dxfId="262" priority="101"/>
  </conditionalFormatting>
  <conditionalFormatting sqref="B250">
    <cfRule type="duplicateValues" dxfId="261" priority="102"/>
  </conditionalFormatting>
  <conditionalFormatting sqref="B251">
    <cfRule type="duplicateValues" dxfId="260" priority="103"/>
  </conditionalFormatting>
  <conditionalFormatting sqref="B252">
    <cfRule type="duplicateValues" dxfId="259" priority="104"/>
  </conditionalFormatting>
  <conditionalFormatting sqref="B253">
    <cfRule type="duplicateValues" dxfId="258" priority="105"/>
  </conditionalFormatting>
  <conditionalFormatting sqref="B254">
    <cfRule type="duplicateValues" dxfId="257" priority="106"/>
  </conditionalFormatting>
  <conditionalFormatting sqref="B255">
    <cfRule type="duplicateValues" dxfId="256" priority="107"/>
  </conditionalFormatting>
  <conditionalFormatting sqref="B256">
    <cfRule type="duplicateValues" dxfId="255" priority="108"/>
  </conditionalFormatting>
  <conditionalFormatting sqref="B257">
    <cfRule type="duplicateValues" dxfId="254" priority="109"/>
  </conditionalFormatting>
  <conditionalFormatting sqref="B1332 B1327 B1238 B1207 B1187 B1182 B1163 B1064 B999 B993 B950 B947 B929 B864 B859 B822 B800 B796 B678 B554 B308">
    <cfRule type="duplicateValues" dxfId="253" priority="110"/>
  </conditionalFormatting>
  <conditionalFormatting sqref="B231">
    <cfRule type="duplicateValues" dxfId="252" priority="111"/>
  </conditionalFormatting>
  <conditionalFormatting sqref="B232">
    <cfRule type="duplicateValues" dxfId="251" priority="112"/>
  </conditionalFormatting>
  <conditionalFormatting sqref="B233">
    <cfRule type="duplicateValues" dxfId="250" priority="113"/>
  </conditionalFormatting>
  <conditionalFormatting sqref="B234">
    <cfRule type="duplicateValues" dxfId="249" priority="114"/>
  </conditionalFormatting>
  <conditionalFormatting sqref="B235">
    <cfRule type="duplicateValues" dxfId="248" priority="115"/>
  </conditionalFormatting>
  <conditionalFormatting sqref="B236">
    <cfRule type="duplicateValues" dxfId="247" priority="116"/>
  </conditionalFormatting>
  <conditionalFormatting sqref="B237">
    <cfRule type="duplicateValues" dxfId="246" priority="117"/>
  </conditionalFormatting>
  <conditionalFormatting sqref="B238">
    <cfRule type="duplicateValues" dxfId="245" priority="118"/>
  </conditionalFormatting>
  <conditionalFormatting sqref="B239">
    <cfRule type="duplicateValues" dxfId="244" priority="119"/>
  </conditionalFormatting>
  <conditionalFormatting sqref="B240">
    <cfRule type="duplicateValues" dxfId="243" priority="120"/>
  </conditionalFormatting>
  <conditionalFormatting sqref="B241">
    <cfRule type="duplicateValues" dxfId="242" priority="121"/>
  </conditionalFormatting>
  <conditionalFormatting sqref="B242">
    <cfRule type="duplicateValues" dxfId="241" priority="122"/>
  </conditionalFormatting>
  <conditionalFormatting sqref="B243">
    <cfRule type="duplicateValues" dxfId="240" priority="123"/>
  </conditionalFormatting>
  <conditionalFormatting sqref="B244">
    <cfRule type="duplicateValues" dxfId="239" priority="124"/>
  </conditionalFormatting>
  <conditionalFormatting sqref="B221">
    <cfRule type="duplicateValues" dxfId="238" priority="125"/>
  </conditionalFormatting>
  <conditionalFormatting sqref="B222">
    <cfRule type="duplicateValues" dxfId="237" priority="126"/>
  </conditionalFormatting>
  <conditionalFormatting sqref="B223">
    <cfRule type="duplicateValues" dxfId="236" priority="127"/>
  </conditionalFormatting>
  <conditionalFormatting sqref="B224">
    <cfRule type="duplicateValues" dxfId="235" priority="128"/>
  </conditionalFormatting>
  <conditionalFormatting sqref="B225">
    <cfRule type="duplicateValues" dxfId="234" priority="129"/>
  </conditionalFormatting>
  <conditionalFormatting sqref="B226">
    <cfRule type="duplicateValues" dxfId="233" priority="130"/>
  </conditionalFormatting>
  <conditionalFormatting sqref="B227">
    <cfRule type="duplicateValues" dxfId="232" priority="131"/>
  </conditionalFormatting>
  <conditionalFormatting sqref="B228">
    <cfRule type="duplicateValues" dxfId="231" priority="132"/>
  </conditionalFormatting>
  <conditionalFormatting sqref="B229">
    <cfRule type="duplicateValues" dxfId="230" priority="133"/>
  </conditionalFormatting>
  <conditionalFormatting sqref="B230">
    <cfRule type="duplicateValues" dxfId="229" priority="134"/>
  </conditionalFormatting>
  <conditionalFormatting sqref="B200">
    <cfRule type="duplicateValues" dxfId="228" priority="135"/>
  </conditionalFormatting>
  <conditionalFormatting sqref="B201">
    <cfRule type="duplicateValues" dxfId="227" priority="136"/>
  </conditionalFormatting>
  <conditionalFormatting sqref="B202">
    <cfRule type="duplicateValues" dxfId="226" priority="137"/>
  </conditionalFormatting>
  <conditionalFormatting sqref="B203">
    <cfRule type="duplicateValues" dxfId="225" priority="138"/>
  </conditionalFormatting>
  <conditionalFormatting sqref="B204">
    <cfRule type="duplicateValues" dxfId="224" priority="139"/>
  </conditionalFormatting>
  <conditionalFormatting sqref="B205">
    <cfRule type="duplicateValues" dxfId="223" priority="140"/>
  </conditionalFormatting>
  <conditionalFormatting sqref="B206">
    <cfRule type="duplicateValues" dxfId="222" priority="141"/>
  </conditionalFormatting>
  <conditionalFormatting sqref="B207">
    <cfRule type="duplicateValues" dxfId="221" priority="142"/>
  </conditionalFormatting>
  <conditionalFormatting sqref="B208">
    <cfRule type="duplicateValues" dxfId="220" priority="143"/>
  </conditionalFormatting>
  <conditionalFormatting sqref="B209">
    <cfRule type="duplicateValues" dxfId="219" priority="144"/>
  </conditionalFormatting>
  <conditionalFormatting sqref="B210">
    <cfRule type="duplicateValues" dxfId="218" priority="145"/>
  </conditionalFormatting>
  <conditionalFormatting sqref="B211">
    <cfRule type="duplicateValues" dxfId="217" priority="146"/>
  </conditionalFormatting>
  <conditionalFormatting sqref="B212">
    <cfRule type="duplicateValues" dxfId="216" priority="147"/>
  </conditionalFormatting>
  <conditionalFormatting sqref="B213">
    <cfRule type="duplicateValues" dxfId="215" priority="148"/>
  </conditionalFormatting>
  <conditionalFormatting sqref="B214">
    <cfRule type="duplicateValues" dxfId="214" priority="149"/>
  </conditionalFormatting>
  <conditionalFormatting sqref="B215">
    <cfRule type="duplicateValues" dxfId="213" priority="150"/>
  </conditionalFormatting>
  <conditionalFormatting sqref="B216">
    <cfRule type="duplicateValues" dxfId="212" priority="151"/>
  </conditionalFormatting>
  <conditionalFormatting sqref="B217">
    <cfRule type="duplicateValues" dxfId="211" priority="152"/>
  </conditionalFormatting>
  <conditionalFormatting sqref="B218">
    <cfRule type="duplicateValues" dxfId="210" priority="153"/>
  </conditionalFormatting>
  <conditionalFormatting sqref="B219">
    <cfRule type="duplicateValues" dxfId="209" priority="154"/>
  </conditionalFormatting>
  <conditionalFormatting sqref="B220">
    <cfRule type="duplicateValues" dxfId="208" priority="155"/>
  </conditionalFormatting>
  <conditionalFormatting sqref="B1216">
    <cfRule type="duplicateValues" dxfId="207" priority="156"/>
  </conditionalFormatting>
  <conditionalFormatting sqref="B1495">
    <cfRule type="duplicateValues" dxfId="206" priority="157"/>
  </conditionalFormatting>
  <conditionalFormatting sqref="B1522">
    <cfRule type="duplicateValues" dxfId="205" priority="158"/>
  </conditionalFormatting>
  <conditionalFormatting sqref="B764">
    <cfRule type="duplicateValues" dxfId="204" priority="159"/>
  </conditionalFormatting>
  <conditionalFormatting sqref="B928">
    <cfRule type="duplicateValues" dxfId="203" priority="160"/>
  </conditionalFormatting>
  <conditionalFormatting sqref="B186">
    <cfRule type="duplicateValues" dxfId="202" priority="161"/>
  </conditionalFormatting>
  <conditionalFormatting sqref="B187">
    <cfRule type="duplicateValues" dxfId="201" priority="162"/>
  </conditionalFormatting>
  <conditionalFormatting sqref="B188">
    <cfRule type="duplicateValues" dxfId="200" priority="163"/>
  </conditionalFormatting>
  <conditionalFormatting sqref="B189">
    <cfRule type="duplicateValues" dxfId="199" priority="164"/>
  </conditionalFormatting>
  <conditionalFormatting sqref="B190">
    <cfRule type="duplicateValues" dxfId="198" priority="165"/>
  </conditionalFormatting>
  <conditionalFormatting sqref="B191">
    <cfRule type="duplicateValues" dxfId="197" priority="166"/>
  </conditionalFormatting>
  <conditionalFormatting sqref="B192">
    <cfRule type="duplicateValues" dxfId="196" priority="167"/>
  </conditionalFormatting>
  <conditionalFormatting sqref="B193">
    <cfRule type="duplicateValues" dxfId="195" priority="168"/>
  </conditionalFormatting>
  <conditionalFormatting sqref="B194">
    <cfRule type="duplicateValues" dxfId="194" priority="169"/>
  </conditionalFormatting>
  <conditionalFormatting sqref="B195">
    <cfRule type="duplicateValues" dxfId="193" priority="170"/>
  </conditionalFormatting>
  <conditionalFormatting sqref="B196">
    <cfRule type="duplicateValues" dxfId="192" priority="171"/>
  </conditionalFormatting>
  <conditionalFormatting sqref="B197">
    <cfRule type="duplicateValues" dxfId="191" priority="172"/>
  </conditionalFormatting>
  <conditionalFormatting sqref="B198">
    <cfRule type="duplicateValues" dxfId="190" priority="173"/>
  </conditionalFormatting>
  <conditionalFormatting sqref="B199">
    <cfRule type="duplicateValues" dxfId="189" priority="174"/>
  </conditionalFormatting>
  <conditionalFormatting sqref="B1607 B1550">
    <cfRule type="duplicateValues" dxfId="188" priority="175"/>
  </conditionalFormatting>
  <conditionalFormatting sqref="B141">
    <cfRule type="duplicateValues" dxfId="187" priority="176"/>
  </conditionalFormatting>
  <conditionalFormatting sqref="B142">
    <cfRule type="duplicateValues" dxfId="186" priority="177"/>
  </conditionalFormatting>
  <conditionalFormatting sqref="B143">
    <cfRule type="duplicateValues" dxfId="185" priority="178"/>
  </conditionalFormatting>
  <conditionalFormatting sqref="B144">
    <cfRule type="duplicateValues" dxfId="184" priority="179"/>
  </conditionalFormatting>
  <conditionalFormatting sqref="B145">
    <cfRule type="duplicateValues" dxfId="183" priority="180"/>
  </conditionalFormatting>
  <conditionalFormatting sqref="B146">
    <cfRule type="duplicateValues" dxfId="182" priority="181"/>
  </conditionalFormatting>
  <conditionalFormatting sqref="B147">
    <cfRule type="duplicateValues" dxfId="181" priority="182"/>
  </conditionalFormatting>
  <conditionalFormatting sqref="B148">
    <cfRule type="duplicateValues" dxfId="180" priority="183"/>
  </conditionalFormatting>
  <conditionalFormatting sqref="B149">
    <cfRule type="duplicateValues" dxfId="179" priority="184"/>
  </conditionalFormatting>
  <conditionalFormatting sqref="B150">
    <cfRule type="duplicateValues" dxfId="178" priority="185"/>
  </conditionalFormatting>
  <conditionalFormatting sqref="B151">
    <cfRule type="duplicateValues" dxfId="177" priority="186"/>
  </conditionalFormatting>
  <conditionalFormatting sqref="B152">
    <cfRule type="duplicateValues" dxfId="176" priority="187"/>
  </conditionalFormatting>
  <conditionalFormatting sqref="B153">
    <cfRule type="duplicateValues" dxfId="175" priority="188"/>
  </conditionalFormatting>
  <conditionalFormatting sqref="B154">
    <cfRule type="duplicateValues" dxfId="174" priority="189"/>
  </conditionalFormatting>
  <conditionalFormatting sqref="B155">
    <cfRule type="duplicateValues" dxfId="173" priority="190"/>
  </conditionalFormatting>
  <conditionalFormatting sqref="B156">
    <cfRule type="duplicateValues" dxfId="172" priority="191"/>
  </conditionalFormatting>
  <conditionalFormatting sqref="B157">
    <cfRule type="duplicateValues" dxfId="171" priority="192"/>
  </conditionalFormatting>
  <conditionalFormatting sqref="B158">
    <cfRule type="duplicateValues" dxfId="170" priority="193"/>
  </conditionalFormatting>
  <conditionalFormatting sqref="B159">
    <cfRule type="duplicateValues" dxfId="169" priority="194"/>
  </conditionalFormatting>
  <conditionalFormatting sqref="B160">
    <cfRule type="duplicateValues" dxfId="168" priority="195"/>
  </conditionalFormatting>
  <conditionalFormatting sqref="B161">
    <cfRule type="duplicateValues" dxfId="167" priority="196"/>
  </conditionalFormatting>
  <conditionalFormatting sqref="B162">
    <cfRule type="duplicateValues" dxfId="166" priority="197"/>
  </conditionalFormatting>
  <conditionalFormatting sqref="B163">
    <cfRule type="duplicateValues" dxfId="165" priority="198"/>
  </conditionalFormatting>
  <conditionalFormatting sqref="B164">
    <cfRule type="duplicateValues" dxfId="164" priority="199"/>
  </conditionalFormatting>
  <conditionalFormatting sqref="B165">
    <cfRule type="duplicateValues" dxfId="163" priority="200"/>
  </conditionalFormatting>
  <conditionalFormatting sqref="B166">
    <cfRule type="duplicateValues" dxfId="162" priority="201"/>
  </conditionalFormatting>
  <conditionalFormatting sqref="B167">
    <cfRule type="duplicateValues" dxfId="161" priority="202"/>
  </conditionalFormatting>
  <conditionalFormatting sqref="B168">
    <cfRule type="duplicateValues" dxfId="160" priority="203"/>
  </conditionalFormatting>
  <conditionalFormatting sqref="B169">
    <cfRule type="duplicateValues" dxfId="159" priority="204"/>
  </conditionalFormatting>
  <conditionalFormatting sqref="B170">
    <cfRule type="duplicateValues" dxfId="158" priority="205"/>
  </conditionalFormatting>
  <conditionalFormatting sqref="B171">
    <cfRule type="duplicateValues" dxfId="157" priority="206"/>
  </conditionalFormatting>
  <conditionalFormatting sqref="B172">
    <cfRule type="duplicateValues" dxfId="156" priority="207"/>
  </conditionalFormatting>
  <conditionalFormatting sqref="B173">
    <cfRule type="duplicateValues" dxfId="155" priority="208"/>
  </conditionalFormatting>
  <conditionalFormatting sqref="B174">
    <cfRule type="duplicateValues" dxfId="154" priority="209"/>
  </conditionalFormatting>
  <conditionalFormatting sqref="B175">
    <cfRule type="duplicateValues" dxfId="153" priority="210"/>
  </conditionalFormatting>
  <conditionalFormatting sqref="B176">
    <cfRule type="duplicateValues" dxfId="152" priority="211"/>
  </conditionalFormatting>
  <conditionalFormatting sqref="B177">
    <cfRule type="duplicateValues" dxfId="151" priority="212"/>
  </conditionalFormatting>
  <conditionalFormatting sqref="B178">
    <cfRule type="duplicateValues" dxfId="150" priority="213"/>
  </conditionalFormatting>
  <conditionalFormatting sqref="B179">
    <cfRule type="duplicateValues" dxfId="149" priority="214"/>
  </conditionalFormatting>
  <conditionalFormatting sqref="B180">
    <cfRule type="duplicateValues" dxfId="148" priority="215"/>
  </conditionalFormatting>
  <conditionalFormatting sqref="B181">
    <cfRule type="duplicateValues" dxfId="147" priority="216"/>
  </conditionalFormatting>
  <conditionalFormatting sqref="B182">
    <cfRule type="duplicateValues" dxfId="146" priority="217"/>
  </conditionalFormatting>
  <conditionalFormatting sqref="B183">
    <cfRule type="duplicateValues" dxfId="145" priority="218"/>
  </conditionalFormatting>
  <conditionalFormatting sqref="B184">
    <cfRule type="duplicateValues" dxfId="144" priority="219"/>
  </conditionalFormatting>
  <conditionalFormatting sqref="B185">
    <cfRule type="duplicateValues" dxfId="143" priority="220"/>
  </conditionalFormatting>
  <conditionalFormatting sqref="B129">
    <cfRule type="duplicateValues" dxfId="142" priority="221"/>
  </conditionalFormatting>
  <conditionalFormatting sqref="B130">
    <cfRule type="duplicateValues" dxfId="141" priority="222"/>
  </conditionalFormatting>
  <conditionalFormatting sqref="B131">
    <cfRule type="duplicateValues" dxfId="140" priority="223"/>
  </conditionalFormatting>
  <conditionalFormatting sqref="B132">
    <cfRule type="duplicateValues" dxfId="139" priority="224"/>
  </conditionalFormatting>
  <conditionalFormatting sqref="B133">
    <cfRule type="duplicateValues" dxfId="138" priority="225"/>
  </conditionalFormatting>
  <conditionalFormatting sqref="B134">
    <cfRule type="duplicateValues" dxfId="137" priority="226"/>
  </conditionalFormatting>
  <conditionalFormatting sqref="B135">
    <cfRule type="duplicateValues" dxfId="136" priority="227"/>
  </conditionalFormatting>
  <conditionalFormatting sqref="B136">
    <cfRule type="duplicateValues" dxfId="135" priority="228"/>
  </conditionalFormatting>
  <conditionalFormatting sqref="B137">
    <cfRule type="duplicateValues" dxfId="134" priority="229"/>
  </conditionalFormatting>
  <conditionalFormatting sqref="B138">
    <cfRule type="duplicateValues" dxfId="133" priority="230"/>
  </conditionalFormatting>
  <conditionalFormatting sqref="B139">
    <cfRule type="duplicateValues" dxfId="132" priority="231"/>
  </conditionalFormatting>
  <conditionalFormatting sqref="B140">
    <cfRule type="duplicateValues" dxfId="131" priority="232"/>
  </conditionalFormatting>
  <conditionalFormatting sqref="B119">
    <cfRule type="duplicateValues" dxfId="130" priority="233"/>
  </conditionalFormatting>
  <conditionalFormatting sqref="B120">
    <cfRule type="duplicateValues" dxfId="129" priority="234"/>
  </conditionalFormatting>
  <conditionalFormatting sqref="B121">
    <cfRule type="duplicateValues" dxfId="128" priority="235"/>
  </conditionalFormatting>
  <conditionalFormatting sqref="B122">
    <cfRule type="duplicateValues" dxfId="127" priority="236"/>
  </conditionalFormatting>
  <conditionalFormatting sqref="B123">
    <cfRule type="duplicateValues" dxfId="126" priority="237"/>
  </conditionalFormatting>
  <conditionalFormatting sqref="B124">
    <cfRule type="duplicateValues" dxfId="125" priority="238"/>
  </conditionalFormatting>
  <conditionalFormatting sqref="B125">
    <cfRule type="duplicateValues" dxfId="124" priority="239"/>
  </conditionalFormatting>
  <conditionalFormatting sqref="B126">
    <cfRule type="duplicateValues" dxfId="123" priority="240"/>
  </conditionalFormatting>
  <conditionalFormatting sqref="B127">
    <cfRule type="duplicateValues" dxfId="122" priority="241"/>
  </conditionalFormatting>
  <conditionalFormatting sqref="B128">
    <cfRule type="duplicateValues" dxfId="121" priority="242"/>
  </conditionalFormatting>
  <conditionalFormatting sqref="B108">
    <cfRule type="duplicateValues" dxfId="120" priority="243"/>
  </conditionalFormatting>
  <conditionalFormatting sqref="B109">
    <cfRule type="duplicateValues" dxfId="119" priority="244"/>
  </conditionalFormatting>
  <conditionalFormatting sqref="B110">
    <cfRule type="duplicateValues" dxfId="118" priority="245"/>
  </conditionalFormatting>
  <conditionalFormatting sqref="B111">
    <cfRule type="duplicateValues" dxfId="117" priority="246"/>
  </conditionalFormatting>
  <conditionalFormatting sqref="B112">
    <cfRule type="duplicateValues" dxfId="116" priority="247"/>
  </conditionalFormatting>
  <conditionalFormatting sqref="B113">
    <cfRule type="duplicateValues" dxfId="115" priority="248"/>
  </conditionalFormatting>
  <conditionalFormatting sqref="B114">
    <cfRule type="duplicateValues" dxfId="114" priority="249"/>
  </conditionalFormatting>
  <conditionalFormatting sqref="B115">
    <cfRule type="duplicateValues" dxfId="113" priority="250"/>
  </conditionalFormatting>
  <conditionalFormatting sqref="B116">
    <cfRule type="duplicateValues" dxfId="112" priority="251"/>
  </conditionalFormatting>
  <conditionalFormatting sqref="B117">
    <cfRule type="duplicateValues" dxfId="111" priority="252"/>
  </conditionalFormatting>
  <conditionalFormatting sqref="B118">
    <cfRule type="duplicateValues" dxfId="110" priority="253"/>
  </conditionalFormatting>
  <conditionalFormatting sqref="B99">
    <cfRule type="duplicateValues" dxfId="109" priority="254"/>
  </conditionalFormatting>
  <conditionalFormatting sqref="B100">
    <cfRule type="duplicateValues" dxfId="108" priority="255"/>
  </conditionalFormatting>
  <conditionalFormatting sqref="B101">
    <cfRule type="duplicateValues" dxfId="107" priority="256"/>
  </conditionalFormatting>
  <conditionalFormatting sqref="B102">
    <cfRule type="duplicateValues" dxfId="106" priority="257"/>
  </conditionalFormatting>
  <conditionalFormatting sqref="B103">
    <cfRule type="duplicateValues" dxfId="105" priority="258"/>
  </conditionalFormatting>
  <conditionalFormatting sqref="B104">
    <cfRule type="duplicateValues" dxfId="104" priority="259"/>
  </conditionalFormatting>
  <conditionalFormatting sqref="B105">
    <cfRule type="duplicateValues" dxfId="103" priority="260"/>
  </conditionalFormatting>
  <conditionalFormatting sqref="B106">
    <cfRule type="duplicateValues" dxfId="102" priority="261"/>
  </conditionalFormatting>
  <conditionalFormatting sqref="B107">
    <cfRule type="duplicateValues" dxfId="101" priority="262"/>
  </conditionalFormatting>
  <conditionalFormatting sqref="B85">
    <cfRule type="duplicateValues" dxfId="100" priority="263"/>
  </conditionalFormatting>
  <conditionalFormatting sqref="B86">
    <cfRule type="duplicateValues" dxfId="99" priority="264"/>
  </conditionalFormatting>
  <conditionalFormatting sqref="B87">
    <cfRule type="duplicateValues" dxfId="98" priority="265"/>
  </conditionalFormatting>
  <conditionalFormatting sqref="B88">
    <cfRule type="duplicateValues" dxfId="97" priority="266"/>
  </conditionalFormatting>
  <conditionalFormatting sqref="B89">
    <cfRule type="duplicateValues" dxfId="96" priority="267"/>
  </conditionalFormatting>
  <conditionalFormatting sqref="B90">
    <cfRule type="duplicateValues" dxfId="95" priority="268"/>
  </conditionalFormatting>
  <conditionalFormatting sqref="B91">
    <cfRule type="duplicateValues" dxfId="94" priority="269"/>
  </conditionalFormatting>
  <conditionalFormatting sqref="B92">
    <cfRule type="duplicateValues" dxfId="93" priority="270"/>
  </conditionalFormatting>
  <conditionalFormatting sqref="B93">
    <cfRule type="duplicateValues" dxfId="92" priority="271"/>
  </conditionalFormatting>
  <conditionalFormatting sqref="B94">
    <cfRule type="duplicateValues" dxfId="91" priority="272"/>
  </conditionalFormatting>
  <conditionalFormatting sqref="B95">
    <cfRule type="duplicateValues" dxfId="90" priority="273"/>
  </conditionalFormatting>
  <conditionalFormatting sqref="B96">
    <cfRule type="duplicateValues" dxfId="89" priority="274"/>
  </conditionalFormatting>
  <conditionalFormatting sqref="B97">
    <cfRule type="duplicateValues" dxfId="88" priority="275"/>
  </conditionalFormatting>
  <conditionalFormatting sqref="B98">
    <cfRule type="duplicateValues" dxfId="87" priority="276"/>
  </conditionalFormatting>
  <conditionalFormatting sqref="B49">
    <cfRule type="duplicateValues" dxfId="86" priority="277"/>
  </conditionalFormatting>
  <conditionalFormatting sqref="B50">
    <cfRule type="duplicateValues" dxfId="85" priority="278"/>
  </conditionalFormatting>
  <conditionalFormatting sqref="B51">
    <cfRule type="duplicateValues" dxfId="84" priority="279"/>
  </conditionalFormatting>
  <conditionalFormatting sqref="B52">
    <cfRule type="duplicateValues" dxfId="83" priority="280"/>
  </conditionalFormatting>
  <conditionalFormatting sqref="B53">
    <cfRule type="duplicateValues" dxfId="82" priority="281"/>
  </conditionalFormatting>
  <conditionalFormatting sqref="B54">
    <cfRule type="duplicateValues" dxfId="81" priority="282"/>
  </conditionalFormatting>
  <conditionalFormatting sqref="B55">
    <cfRule type="duplicateValues" dxfId="80" priority="283"/>
  </conditionalFormatting>
  <conditionalFormatting sqref="B56">
    <cfRule type="duplicateValues" dxfId="79" priority="284"/>
  </conditionalFormatting>
  <conditionalFormatting sqref="B57">
    <cfRule type="duplicateValues" dxfId="78" priority="285"/>
  </conditionalFormatting>
  <conditionalFormatting sqref="B58">
    <cfRule type="duplicateValues" dxfId="77" priority="286"/>
  </conditionalFormatting>
  <conditionalFormatting sqref="B59">
    <cfRule type="duplicateValues" dxfId="76" priority="287"/>
  </conditionalFormatting>
  <conditionalFormatting sqref="B60">
    <cfRule type="duplicateValues" dxfId="75" priority="288"/>
  </conditionalFormatting>
  <conditionalFormatting sqref="B61">
    <cfRule type="duplicateValues" dxfId="74" priority="289"/>
  </conditionalFormatting>
  <conditionalFormatting sqref="B62">
    <cfRule type="duplicateValues" dxfId="73" priority="290"/>
  </conditionalFormatting>
  <conditionalFormatting sqref="B63">
    <cfRule type="duplicateValues" dxfId="72" priority="291"/>
  </conditionalFormatting>
  <conditionalFormatting sqref="B64">
    <cfRule type="duplicateValues" dxfId="71" priority="292"/>
  </conditionalFormatting>
  <conditionalFormatting sqref="B65">
    <cfRule type="duplicateValues" dxfId="70" priority="293"/>
  </conditionalFormatting>
  <conditionalFormatting sqref="B66">
    <cfRule type="duplicateValues" dxfId="69" priority="294"/>
  </conditionalFormatting>
  <conditionalFormatting sqref="B67">
    <cfRule type="duplicateValues" dxfId="68" priority="295"/>
  </conditionalFormatting>
  <conditionalFormatting sqref="B68">
    <cfRule type="duplicateValues" dxfId="67" priority="296"/>
  </conditionalFormatting>
  <conditionalFormatting sqref="B69">
    <cfRule type="duplicateValues" dxfId="66" priority="297"/>
  </conditionalFormatting>
  <conditionalFormatting sqref="B70">
    <cfRule type="duplicateValues" dxfId="65" priority="298"/>
  </conditionalFormatting>
  <conditionalFormatting sqref="B71">
    <cfRule type="duplicateValues" dxfId="64" priority="299"/>
  </conditionalFormatting>
  <conditionalFormatting sqref="B72">
    <cfRule type="duplicateValues" dxfId="63" priority="300"/>
  </conditionalFormatting>
  <conditionalFormatting sqref="B73">
    <cfRule type="duplicateValues" dxfId="62" priority="301"/>
  </conditionalFormatting>
  <conditionalFormatting sqref="B74">
    <cfRule type="duplicateValues" dxfId="61" priority="302"/>
  </conditionalFormatting>
  <conditionalFormatting sqref="B75">
    <cfRule type="duplicateValues" dxfId="60" priority="303"/>
  </conditionalFormatting>
  <conditionalFormatting sqref="B76">
    <cfRule type="duplicateValues" dxfId="59" priority="304"/>
  </conditionalFormatting>
  <conditionalFormatting sqref="B77">
    <cfRule type="duplicateValues" dxfId="58" priority="305"/>
  </conditionalFormatting>
  <conditionalFormatting sqref="B78">
    <cfRule type="duplicateValues" dxfId="57" priority="306"/>
  </conditionalFormatting>
  <conditionalFormatting sqref="B79">
    <cfRule type="duplicateValues" dxfId="56" priority="307"/>
  </conditionalFormatting>
  <conditionalFormatting sqref="B80">
    <cfRule type="duplicateValues" dxfId="55" priority="308"/>
  </conditionalFormatting>
  <conditionalFormatting sqref="B81">
    <cfRule type="duplicateValues" dxfId="54" priority="309"/>
  </conditionalFormatting>
  <conditionalFormatting sqref="B82">
    <cfRule type="duplicateValues" dxfId="53" priority="310"/>
  </conditionalFormatting>
  <conditionalFormatting sqref="B83">
    <cfRule type="duplicateValues" dxfId="52" priority="311"/>
  </conditionalFormatting>
  <conditionalFormatting sqref="B84">
    <cfRule type="duplicateValues" dxfId="51" priority="312"/>
  </conditionalFormatting>
  <conditionalFormatting sqref="B33">
    <cfRule type="duplicateValues" dxfId="50" priority="313"/>
  </conditionalFormatting>
  <conditionalFormatting sqref="B34">
    <cfRule type="duplicateValues" dxfId="49" priority="314"/>
  </conditionalFormatting>
  <conditionalFormatting sqref="B35">
    <cfRule type="duplicateValues" dxfId="48" priority="315"/>
  </conditionalFormatting>
  <conditionalFormatting sqref="B36">
    <cfRule type="duplicateValues" dxfId="47" priority="316"/>
  </conditionalFormatting>
  <conditionalFormatting sqref="B37">
    <cfRule type="duplicateValues" dxfId="46" priority="317"/>
  </conditionalFormatting>
  <conditionalFormatting sqref="B38">
    <cfRule type="duplicateValues" dxfId="45" priority="318"/>
  </conditionalFormatting>
  <conditionalFormatting sqref="B39">
    <cfRule type="duplicateValues" dxfId="44" priority="319"/>
  </conditionalFormatting>
  <conditionalFormatting sqref="B40">
    <cfRule type="duplicateValues" dxfId="43" priority="320"/>
  </conditionalFormatting>
  <conditionalFormatting sqref="B41">
    <cfRule type="duplicateValues" dxfId="42" priority="321"/>
  </conditionalFormatting>
  <conditionalFormatting sqref="B42">
    <cfRule type="duplicateValues" dxfId="41" priority="322"/>
  </conditionalFormatting>
  <conditionalFormatting sqref="B43">
    <cfRule type="duplicateValues" dxfId="40" priority="323"/>
  </conditionalFormatting>
  <conditionalFormatting sqref="B44">
    <cfRule type="duplicateValues" dxfId="39" priority="324"/>
  </conditionalFormatting>
  <conditionalFormatting sqref="B45">
    <cfRule type="duplicateValues" dxfId="38" priority="325"/>
  </conditionalFormatting>
  <conditionalFormatting sqref="B46">
    <cfRule type="duplicateValues" dxfId="37" priority="326"/>
  </conditionalFormatting>
  <conditionalFormatting sqref="B47">
    <cfRule type="duplicateValues" dxfId="36" priority="327"/>
  </conditionalFormatting>
  <conditionalFormatting sqref="B48">
    <cfRule type="duplicateValues" dxfId="35" priority="328"/>
  </conditionalFormatting>
  <conditionalFormatting sqref="B1615:B1619">
    <cfRule type="duplicateValues" dxfId="34" priority="329"/>
  </conditionalFormatting>
  <conditionalFormatting sqref="B1613:B1614">
    <cfRule type="duplicateValues" dxfId="33" priority="330"/>
  </conditionalFormatting>
  <conditionalFormatting sqref="B25">
    <cfRule type="duplicateValues" dxfId="32" priority="331"/>
  </conditionalFormatting>
  <conditionalFormatting sqref="B26">
    <cfRule type="duplicateValues" dxfId="31" priority="332"/>
  </conditionalFormatting>
  <conditionalFormatting sqref="B27">
    <cfRule type="duplicateValues" dxfId="30" priority="333"/>
  </conditionalFormatting>
  <conditionalFormatting sqref="B28">
    <cfRule type="duplicateValues" dxfId="29" priority="334"/>
  </conditionalFormatting>
  <conditionalFormatting sqref="B29">
    <cfRule type="duplicateValues" dxfId="28" priority="335"/>
  </conditionalFormatting>
  <conditionalFormatting sqref="B30">
    <cfRule type="duplicateValues" dxfId="27" priority="336"/>
  </conditionalFormatting>
  <conditionalFormatting sqref="B31">
    <cfRule type="duplicateValues" dxfId="26" priority="337"/>
  </conditionalFormatting>
  <conditionalFormatting sqref="B32">
    <cfRule type="duplicateValues" dxfId="25" priority="338"/>
  </conditionalFormatting>
  <conditionalFormatting sqref="B8">
    <cfRule type="duplicateValues" dxfId="24" priority="339"/>
  </conditionalFormatting>
  <conditionalFormatting sqref="B9">
    <cfRule type="duplicateValues" dxfId="23" priority="340"/>
  </conditionalFormatting>
  <conditionalFormatting sqref="B10">
    <cfRule type="duplicateValues" dxfId="22" priority="341"/>
  </conditionalFormatting>
  <conditionalFormatting sqref="B11">
    <cfRule type="duplicateValues" dxfId="21" priority="342"/>
  </conditionalFormatting>
  <conditionalFormatting sqref="B12">
    <cfRule type="duplicateValues" dxfId="20" priority="343"/>
  </conditionalFormatting>
  <conditionalFormatting sqref="B13">
    <cfRule type="duplicateValues" dxfId="19" priority="344"/>
  </conditionalFormatting>
  <conditionalFormatting sqref="B14">
    <cfRule type="duplicateValues" dxfId="18" priority="345"/>
  </conditionalFormatting>
  <conditionalFormatting sqref="B15">
    <cfRule type="duplicateValues" dxfId="17" priority="346"/>
  </conditionalFormatting>
  <conditionalFormatting sqref="B16">
    <cfRule type="duplicateValues" dxfId="16" priority="347"/>
  </conditionalFormatting>
  <conditionalFormatting sqref="B17">
    <cfRule type="duplicateValues" dxfId="15" priority="348"/>
  </conditionalFormatting>
  <conditionalFormatting sqref="B18">
    <cfRule type="duplicateValues" dxfId="14" priority="349"/>
  </conditionalFormatting>
  <conditionalFormatting sqref="B19">
    <cfRule type="duplicateValues" dxfId="13" priority="350"/>
  </conditionalFormatting>
  <conditionalFormatting sqref="B20">
    <cfRule type="duplicateValues" dxfId="12" priority="351"/>
  </conditionalFormatting>
  <conditionalFormatting sqref="B21">
    <cfRule type="duplicateValues" dxfId="11" priority="352"/>
  </conditionalFormatting>
  <conditionalFormatting sqref="B22">
    <cfRule type="duplicateValues" dxfId="10" priority="353"/>
  </conditionalFormatting>
  <conditionalFormatting sqref="B23">
    <cfRule type="duplicateValues" dxfId="9" priority="354"/>
  </conditionalFormatting>
  <conditionalFormatting sqref="B24">
    <cfRule type="duplicateValues" dxfId="8" priority="355"/>
  </conditionalFormatting>
  <conditionalFormatting sqref="B1610:B1612 B353:B553 B555:B677 B679:B763 B797:B799 B801:B821 B823:B858 B860:B863 B865:B927 B930:B946 B948:B949 B951:B992 B994:B998 B1000:B1063 B1164:B1181 B1183:B1186 B1328:B1331 B1217:B1237 B765:B795 B1065:B1162 B1188:B1206 B1208:B1215 B1239:B1326 B1333:B1494 B1496:B1521 B1523:B1549 B1551:B1606">
    <cfRule type="duplicateValues" dxfId="7" priority="356"/>
  </conditionalFormatting>
  <conditionalFormatting sqref="B1620:B1624">
    <cfRule type="duplicateValues" dxfId="6" priority="357"/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>
    <oddFooter>&amp;C&amp;1#&amp;"Calibri"&amp;10&amp;K000000Internal</oddFooter>
  </headerFooter>
  <ignoredErrors>
    <ignoredError sqref="H1625 H168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199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" bestFit="1" customWidth="1"/>
    <col min="2" max="2" width="12.7109375" style="7" bestFit="1" customWidth="1"/>
    <col min="3" max="3" width="11.42578125" style="109" customWidth="1"/>
    <col min="4" max="4" width="11.42578125" style="36" customWidth="1"/>
    <col min="5" max="5" width="11.85546875" style="36" customWidth="1"/>
    <col min="6" max="6" width="13.5703125" style="7" customWidth="1"/>
    <col min="7" max="7" width="11.42578125" style="7" customWidth="1"/>
    <col min="8" max="8" width="11.42578125" style="5" customWidth="1"/>
    <col min="9" max="16384" width="9.140625" style="63"/>
  </cols>
  <sheetData>
    <row r="1" spans="1:11" s="5" customFormat="1" ht="26.25" x14ac:dyDescent="0.2">
      <c r="A1" s="18" t="s">
        <v>450</v>
      </c>
      <c r="B1" s="123"/>
      <c r="C1" s="109"/>
      <c r="D1" s="36"/>
      <c r="E1" s="36"/>
      <c r="F1" s="7"/>
      <c r="G1" s="7"/>
    </row>
    <row r="2" spans="1:11" s="5" customFormat="1" ht="15.75" customHeight="1" x14ac:dyDescent="0.2">
      <c r="A2" s="6" t="s">
        <v>3802</v>
      </c>
      <c r="B2" s="7"/>
      <c r="C2" s="62"/>
      <c r="D2" s="62"/>
      <c r="E2" s="62"/>
      <c r="F2" s="7"/>
      <c r="G2" s="7"/>
    </row>
    <row r="3" spans="1:11" s="5" customFormat="1" ht="12" x14ac:dyDescent="0.2">
      <c r="A3" s="7"/>
      <c r="B3" s="109"/>
      <c r="C3" s="109"/>
      <c r="D3" s="36"/>
      <c r="E3" s="36"/>
      <c r="F3" s="7"/>
      <c r="G3" s="7"/>
    </row>
    <row r="4" spans="1:11" s="5" customFormat="1" ht="12" customHeight="1" x14ac:dyDescent="0.2">
      <c r="A4" s="7"/>
      <c r="B4" s="109"/>
      <c r="C4" s="109"/>
      <c r="D4" s="36"/>
      <c r="E4" s="36"/>
      <c r="F4" s="7"/>
      <c r="G4" s="7"/>
      <c r="I4" s="7"/>
      <c r="J4" s="36"/>
      <c r="K4" s="36"/>
    </row>
    <row r="5" spans="1:11" s="7" customFormat="1" ht="30" customHeight="1" x14ac:dyDescent="0.2">
      <c r="A5" s="105" t="s">
        <v>451</v>
      </c>
      <c r="B5" s="106" t="s">
        <v>52</v>
      </c>
      <c r="C5" s="227" t="s">
        <v>317</v>
      </c>
      <c r="D5" s="228"/>
      <c r="E5" s="229"/>
      <c r="F5" s="107"/>
      <c r="G5" s="106" t="s">
        <v>170</v>
      </c>
      <c r="H5" s="108" t="s">
        <v>108</v>
      </c>
    </row>
    <row r="6" spans="1:11" s="31" customFormat="1" ht="12.75" customHeight="1" x14ac:dyDescent="0.2">
      <c r="A6" s="85"/>
      <c r="B6" s="86"/>
      <c r="C6" s="57" t="s">
        <v>3803</v>
      </c>
      <c r="D6" s="57" t="s">
        <v>3773</v>
      </c>
      <c r="E6" s="58" t="s">
        <v>50</v>
      </c>
      <c r="F6" s="84" t="s">
        <v>51</v>
      </c>
      <c r="G6" s="84" t="s">
        <v>171</v>
      </c>
      <c r="H6" s="120">
        <v>100000</v>
      </c>
    </row>
    <row r="7" spans="1:11" ht="12" customHeight="1" x14ac:dyDescent="0.2">
      <c r="A7" s="131" t="s">
        <v>386</v>
      </c>
      <c r="B7" s="132" t="s">
        <v>320</v>
      </c>
      <c r="C7" s="54">
        <v>271.76120191000001</v>
      </c>
      <c r="D7" s="54">
        <v>408.33575307000001</v>
      </c>
      <c r="E7" s="55">
        <f t="shared" ref="E7:E38" si="0">IF(ISERROR(C7/D7-1),"",IF((C7/D7-1)&gt;10000%,"",C7/D7-1))</f>
        <v>-0.33446630654599419</v>
      </c>
      <c r="F7" s="41">
        <f t="shared" ref="F7:F38" si="1">C7/$C$177</f>
        <v>0.2685955855597707</v>
      </c>
      <c r="G7" s="33">
        <v>11171.205856640001</v>
      </c>
      <c r="H7" s="138">
        <v>7.2364090909090901</v>
      </c>
      <c r="J7" s="136"/>
      <c r="K7" s="136"/>
    </row>
    <row r="8" spans="1:11" ht="12" customHeight="1" x14ac:dyDescent="0.2">
      <c r="A8" s="131" t="s">
        <v>1484</v>
      </c>
      <c r="B8" s="32" t="s">
        <v>309</v>
      </c>
      <c r="C8" s="54">
        <v>59.769028520000006</v>
      </c>
      <c r="D8" s="54">
        <v>53.610519250000003</v>
      </c>
      <c r="E8" s="55">
        <f t="shared" si="0"/>
        <v>0.11487501624972607</v>
      </c>
      <c r="F8" s="41">
        <f t="shared" si="1"/>
        <v>5.9072807673939375E-2</v>
      </c>
      <c r="G8" s="33">
        <v>1888.42634284</v>
      </c>
      <c r="H8" s="138">
        <v>13.715863636363601</v>
      </c>
    </row>
    <row r="9" spans="1:11" ht="12" customHeight="1" x14ac:dyDescent="0.2">
      <c r="A9" s="131" t="s">
        <v>2099</v>
      </c>
      <c r="B9" s="32" t="s">
        <v>2942</v>
      </c>
      <c r="C9" s="54">
        <v>56.947760860000002</v>
      </c>
      <c r="D9" s="54">
        <v>33.051303060000002</v>
      </c>
      <c r="E9" s="55">
        <f t="shared" si="0"/>
        <v>0.72301106424213701</v>
      </c>
      <c r="F9" s="41">
        <f t="shared" si="1"/>
        <v>5.6284403612459323E-2</v>
      </c>
      <c r="G9" s="33">
        <v>10511.171163892386</v>
      </c>
      <c r="H9" s="138">
        <v>7.5369999999999999</v>
      </c>
    </row>
    <row r="10" spans="1:11" ht="12" customHeight="1" x14ac:dyDescent="0.2">
      <c r="A10" s="131" t="s">
        <v>2109</v>
      </c>
      <c r="B10" s="32" t="s">
        <v>534</v>
      </c>
      <c r="C10" s="54">
        <v>49.752495369999998</v>
      </c>
      <c r="D10" s="54">
        <v>21.701860960000001</v>
      </c>
      <c r="E10" s="55">
        <f t="shared" si="0"/>
        <v>1.2925451168313078</v>
      </c>
      <c r="F10" s="41">
        <f t="shared" si="1"/>
        <v>4.9172952331107571E-2</v>
      </c>
      <c r="G10" s="33">
        <v>372.95372800000001</v>
      </c>
      <c r="H10" s="138">
        <v>13.5568636363636</v>
      </c>
    </row>
    <row r="11" spans="1:11" ht="12" customHeight="1" x14ac:dyDescent="0.2">
      <c r="A11" s="131" t="s">
        <v>2945</v>
      </c>
      <c r="B11" s="32" t="s">
        <v>2946</v>
      </c>
      <c r="C11" s="54">
        <v>45.029795469999996</v>
      </c>
      <c r="D11" s="54">
        <v>13.340870220000001</v>
      </c>
      <c r="E11" s="55">
        <f t="shared" si="0"/>
        <v>2.37532670113929</v>
      </c>
      <c r="F11" s="41">
        <f t="shared" si="1"/>
        <v>4.4505264904983868E-2</v>
      </c>
      <c r="G11" s="33">
        <v>735.85310489999995</v>
      </c>
      <c r="H11" s="138">
        <v>46.3838636363636</v>
      </c>
    </row>
    <row r="12" spans="1:11" ht="12" customHeight="1" x14ac:dyDescent="0.2">
      <c r="A12" s="131" t="s">
        <v>2101</v>
      </c>
      <c r="B12" s="32" t="s">
        <v>325</v>
      </c>
      <c r="C12" s="54">
        <v>44.84051127</v>
      </c>
      <c r="D12" s="54">
        <v>26.581008239999999</v>
      </c>
      <c r="E12" s="55">
        <f t="shared" si="0"/>
        <v>0.68693793949179405</v>
      </c>
      <c r="F12" s="41">
        <f t="shared" si="1"/>
        <v>4.4318185586159513E-2</v>
      </c>
      <c r="G12" s="33">
        <v>5115.7585920000001</v>
      </c>
      <c r="H12" s="138">
        <v>8.1358181818181805</v>
      </c>
    </row>
    <row r="13" spans="1:11" ht="12" customHeight="1" x14ac:dyDescent="0.2">
      <c r="A13" s="131" t="s">
        <v>1485</v>
      </c>
      <c r="B13" s="32" t="s">
        <v>203</v>
      </c>
      <c r="C13" s="54">
        <v>37.399160259999995</v>
      </c>
      <c r="D13" s="54">
        <v>29.656511699999999</v>
      </c>
      <c r="E13" s="55">
        <f t="shared" si="0"/>
        <v>0.2610775211300389</v>
      </c>
      <c r="F13" s="41">
        <f t="shared" si="1"/>
        <v>3.696351531741135E-2</v>
      </c>
      <c r="G13" s="33">
        <v>919.33039515853898</v>
      </c>
      <c r="H13" s="138">
        <v>15.1956818181818</v>
      </c>
    </row>
    <row r="14" spans="1:11" ht="12" customHeight="1" x14ac:dyDescent="0.2">
      <c r="A14" s="131" t="s">
        <v>2104</v>
      </c>
      <c r="B14" s="32" t="s">
        <v>336</v>
      </c>
      <c r="C14" s="54">
        <v>27.17894128</v>
      </c>
      <c r="D14" s="54">
        <v>34.089995760000001</v>
      </c>
      <c r="E14" s="55">
        <f t="shared" si="0"/>
        <v>-0.20272969608606373</v>
      </c>
      <c r="F14" s="41">
        <f t="shared" si="1"/>
        <v>2.6862346783459674E-2</v>
      </c>
      <c r="G14" s="33">
        <v>1009.374464</v>
      </c>
      <c r="H14" s="138">
        <v>11.833909090909099</v>
      </c>
    </row>
    <row r="15" spans="1:11" ht="12" customHeight="1" x14ac:dyDescent="0.2">
      <c r="A15" s="131" t="s">
        <v>2117</v>
      </c>
      <c r="B15" s="32" t="s">
        <v>352</v>
      </c>
      <c r="C15" s="54">
        <v>25.331079800000001</v>
      </c>
      <c r="D15" s="54">
        <v>17.596046100000002</v>
      </c>
      <c r="E15" s="55">
        <f t="shared" si="0"/>
        <v>0.43958930637263993</v>
      </c>
      <c r="F15" s="41">
        <f t="shared" si="1"/>
        <v>2.5036010158637434E-2</v>
      </c>
      <c r="G15" s="33">
        <v>90.635527999999994</v>
      </c>
      <c r="H15" s="138">
        <v>64.986954545454495</v>
      </c>
    </row>
    <row r="16" spans="1:11" ht="12" customHeight="1" x14ac:dyDescent="0.2">
      <c r="A16" s="131" t="s">
        <v>1487</v>
      </c>
      <c r="B16" s="32" t="s">
        <v>202</v>
      </c>
      <c r="C16" s="54">
        <v>24.035612889999999</v>
      </c>
      <c r="D16" s="54">
        <v>22.237737030000002</v>
      </c>
      <c r="E16" s="55">
        <f t="shared" si="0"/>
        <v>8.0847968369018863E-2</v>
      </c>
      <c r="F16" s="41">
        <f t="shared" si="1"/>
        <v>2.3755633523491439E-2</v>
      </c>
      <c r="G16" s="33">
        <v>1987.54557259284</v>
      </c>
      <c r="H16" s="138">
        <v>7.6108636363636402</v>
      </c>
    </row>
    <row r="17" spans="1:8" ht="12" customHeight="1" x14ac:dyDescent="0.2">
      <c r="A17" s="131" t="s">
        <v>2103</v>
      </c>
      <c r="B17" s="32" t="s">
        <v>324</v>
      </c>
      <c r="C17" s="54">
        <v>22.180240899999998</v>
      </c>
      <c r="D17" s="54">
        <v>34.104647590000006</v>
      </c>
      <c r="E17" s="55">
        <f t="shared" si="0"/>
        <v>-0.34964169204599616</v>
      </c>
      <c r="F17" s="41">
        <f t="shared" si="1"/>
        <v>2.1921873875010472E-2</v>
      </c>
      <c r="G17" s="33">
        <v>2149.8439680000001</v>
      </c>
      <c r="H17" s="138">
        <v>19.807909090909099</v>
      </c>
    </row>
    <row r="18" spans="1:8" ht="12" customHeight="1" x14ac:dyDescent="0.2">
      <c r="A18" s="131" t="s">
        <v>2108</v>
      </c>
      <c r="B18" s="32" t="s">
        <v>916</v>
      </c>
      <c r="C18" s="54">
        <v>20.87062877</v>
      </c>
      <c r="D18" s="54">
        <v>29.304968559999999</v>
      </c>
      <c r="E18" s="55">
        <f t="shared" si="0"/>
        <v>-0.28781262033198374</v>
      </c>
      <c r="F18" s="41">
        <f t="shared" si="1"/>
        <v>2.0627516790771419E-2</v>
      </c>
      <c r="G18" s="33">
        <v>194.70995199999999</v>
      </c>
      <c r="H18" s="138">
        <v>28.6249545454545</v>
      </c>
    </row>
    <row r="19" spans="1:8" ht="12" customHeight="1" x14ac:dyDescent="0.2">
      <c r="A19" s="131" t="s">
        <v>2115</v>
      </c>
      <c r="B19" s="32" t="s">
        <v>489</v>
      </c>
      <c r="C19" s="54">
        <v>20.5347048</v>
      </c>
      <c r="D19" s="54">
        <v>13.813767390000001</v>
      </c>
      <c r="E19" s="55">
        <f t="shared" si="0"/>
        <v>0.4865390606523019</v>
      </c>
      <c r="F19" s="41">
        <f t="shared" si="1"/>
        <v>2.029550583853993E-2</v>
      </c>
      <c r="G19" s="33">
        <v>232.09307200000001</v>
      </c>
      <c r="H19" s="138">
        <v>15.4709545454545</v>
      </c>
    </row>
    <row r="20" spans="1:8" ht="12" customHeight="1" x14ac:dyDescent="0.2">
      <c r="A20" s="131" t="s">
        <v>387</v>
      </c>
      <c r="B20" s="32" t="s">
        <v>323</v>
      </c>
      <c r="C20" s="54">
        <v>20.058611429999999</v>
      </c>
      <c r="D20" s="54">
        <v>6.0090214699999995</v>
      </c>
      <c r="E20" s="55">
        <f t="shared" si="0"/>
        <v>2.3380828359729593</v>
      </c>
      <c r="F20" s="41">
        <f t="shared" si="1"/>
        <v>1.9824958252653759E-2</v>
      </c>
      <c r="G20" s="33">
        <v>3098.8968960000002</v>
      </c>
      <c r="H20" s="138">
        <v>10.0376363636364</v>
      </c>
    </row>
    <row r="21" spans="1:8" ht="12" customHeight="1" x14ac:dyDescent="0.2">
      <c r="A21" s="131" t="s">
        <v>2136</v>
      </c>
      <c r="B21" s="32" t="s">
        <v>342</v>
      </c>
      <c r="C21" s="54">
        <v>16.924207210000002</v>
      </c>
      <c r="D21" s="54">
        <v>13.900089529999999</v>
      </c>
      <c r="E21" s="55">
        <f t="shared" si="0"/>
        <v>0.217561021709477</v>
      </c>
      <c r="F21" s="41">
        <f t="shared" si="1"/>
        <v>1.6727065209294591E-2</v>
      </c>
      <c r="G21" s="33">
        <v>671.05715199999997</v>
      </c>
      <c r="H21" s="138">
        <v>12.9388636363636</v>
      </c>
    </row>
    <row r="22" spans="1:8" ht="12" customHeight="1" x14ac:dyDescent="0.2">
      <c r="A22" s="131" t="s">
        <v>2106</v>
      </c>
      <c r="B22" s="32" t="s">
        <v>354</v>
      </c>
      <c r="C22" s="54">
        <v>16.845638219999998</v>
      </c>
      <c r="D22" s="54">
        <v>19.991562210000001</v>
      </c>
      <c r="E22" s="55">
        <f t="shared" si="0"/>
        <v>-0.15736258912404444</v>
      </c>
      <c r="F22" s="41">
        <f t="shared" si="1"/>
        <v>1.6649411431906309E-2</v>
      </c>
      <c r="G22" s="33">
        <v>2948.2380800000001</v>
      </c>
      <c r="H22" s="138">
        <v>10.8861818181818</v>
      </c>
    </row>
    <row r="23" spans="1:8" ht="12" customHeight="1" x14ac:dyDescent="0.2">
      <c r="A23" s="131" t="s">
        <v>2114</v>
      </c>
      <c r="B23" s="32" t="s">
        <v>346</v>
      </c>
      <c r="C23" s="54">
        <v>16.31858982</v>
      </c>
      <c r="D23" s="54">
        <v>7.8510037699999993</v>
      </c>
      <c r="E23" s="55">
        <f t="shared" si="0"/>
        <v>1.0785354711401447</v>
      </c>
      <c r="F23" s="41">
        <f t="shared" si="1"/>
        <v>1.6128502366810175E-2</v>
      </c>
      <c r="G23" s="33">
        <v>12.516023000000001</v>
      </c>
      <c r="H23" s="138">
        <v>13.557909090909099</v>
      </c>
    </row>
    <row r="24" spans="1:8" ht="12" customHeight="1" x14ac:dyDescent="0.2">
      <c r="A24" s="131" t="s">
        <v>2105</v>
      </c>
      <c r="B24" s="32" t="s">
        <v>335</v>
      </c>
      <c r="C24" s="54">
        <v>13.771485910000001</v>
      </c>
      <c r="D24" s="54">
        <v>9.3107689100000002</v>
      </c>
      <c r="E24" s="55">
        <f t="shared" si="0"/>
        <v>0.47909222569245369</v>
      </c>
      <c r="F24" s="41">
        <f t="shared" si="1"/>
        <v>1.3611068452845517E-2</v>
      </c>
      <c r="G24" s="33">
        <v>548.35680000000002</v>
      </c>
      <c r="H24" s="138">
        <v>32.6056818181818</v>
      </c>
    </row>
    <row r="25" spans="1:8" ht="12" customHeight="1" x14ac:dyDescent="0.2">
      <c r="A25" s="131" t="s">
        <v>2119</v>
      </c>
      <c r="B25" s="32" t="s">
        <v>350</v>
      </c>
      <c r="C25" s="54">
        <v>11.64220525</v>
      </c>
      <c r="D25" s="54">
        <v>26.601015459999999</v>
      </c>
      <c r="E25" s="55">
        <f t="shared" si="0"/>
        <v>-0.56233981866194516</v>
      </c>
      <c r="F25" s="41">
        <f t="shared" si="1"/>
        <v>1.1506590765544155E-2</v>
      </c>
      <c r="G25" s="33">
        <v>468.036992</v>
      </c>
      <c r="H25" s="138">
        <v>65.983954545454495</v>
      </c>
    </row>
    <row r="26" spans="1:8" ht="12" customHeight="1" x14ac:dyDescent="0.2">
      <c r="A26" s="131" t="s">
        <v>1486</v>
      </c>
      <c r="B26" s="32" t="s">
        <v>310</v>
      </c>
      <c r="C26" s="54">
        <v>11.089895159999999</v>
      </c>
      <c r="D26" s="54">
        <v>18.831332289999999</v>
      </c>
      <c r="E26" s="55">
        <f t="shared" si="0"/>
        <v>-0.4110934378291935</v>
      </c>
      <c r="F26" s="41">
        <f t="shared" si="1"/>
        <v>1.0960714271800766E-2</v>
      </c>
      <c r="G26" s="33">
        <v>169.14133937</v>
      </c>
      <c r="H26" s="138">
        <v>24.438363636363601</v>
      </c>
    </row>
    <row r="27" spans="1:8" ht="12" customHeight="1" x14ac:dyDescent="0.2">
      <c r="A27" s="131" t="s">
        <v>2806</v>
      </c>
      <c r="B27" s="32" t="s">
        <v>2051</v>
      </c>
      <c r="C27" s="54">
        <v>10.200203029999999</v>
      </c>
      <c r="D27" s="54">
        <v>13.62986506</v>
      </c>
      <c r="E27" s="55">
        <f t="shared" si="0"/>
        <v>-0.25162846549854256</v>
      </c>
      <c r="F27" s="41">
        <f t="shared" si="1"/>
        <v>1.0081385740186421E-2</v>
      </c>
      <c r="G27" s="33">
        <v>3063.9449596095592</v>
      </c>
      <c r="H27" s="138">
        <v>9.3633181818181797</v>
      </c>
    </row>
    <row r="28" spans="1:8" ht="12" customHeight="1" x14ac:dyDescent="0.2">
      <c r="A28" s="131" t="s">
        <v>1488</v>
      </c>
      <c r="B28" s="32" t="s">
        <v>75</v>
      </c>
      <c r="C28" s="54">
        <v>10.06631797</v>
      </c>
      <c r="D28" s="54">
        <v>9.758001740000001</v>
      </c>
      <c r="E28" s="55">
        <f t="shared" si="0"/>
        <v>3.159624667170835E-2</v>
      </c>
      <c r="F28" s="41">
        <f t="shared" si="1"/>
        <v>9.9490602432587404E-3</v>
      </c>
      <c r="G28" s="33">
        <v>106.89321087</v>
      </c>
      <c r="H28" s="138">
        <v>39.012272727272702</v>
      </c>
    </row>
    <row r="29" spans="1:8" ht="12" customHeight="1" x14ac:dyDescent="0.2">
      <c r="A29" s="131" t="s">
        <v>2949</v>
      </c>
      <c r="B29" s="32" t="s">
        <v>2950</v>
      </c>
      <c r="C29" s="54">
        <v>8.71556131</v>
      </c>
      <c r="D29" s="54">
        <v>13.11783183</v>
      </c>
      <c r="E29" s="55">
        <f t="shared" si="0"/>
        <v>-0.33559437085724553</v>
      </c>
      <c r="F29" s="41">
        <f t="shared" si="1"/>
        <v>8.6140379019842405E-3</v>
      </c>
      <c r="G29" s="33">
        <v>1583.8619900444639</v>
      </c>
      <c r="H29" s="138">
        <v>71.648681818181799</v>
      </c>
    </row>
    <row r="30" spans="1:8" ht="12" customHeight="1" x14ac:dyDescent="0.2">
      <c r="A30" s="131" t="s">
        <v>2120</v>
      </c>
      <c r="B30" s="32" t="s">
        <v>339</v>
      </c>
      <c r="C30" s="54">
        <v>8.46700974</v>
      </c>
      <c r="D30" s="54">
        <v>4.63308988</v>
      </c>
      <c r="E30" s="55">
        <f t="shared" si="0"/>
        <v>0.82750819848113966</v>
      </c>
      <c r="F30" s="41">
        <f t="shared" si="1"/>
        <v>8.3683815904256123E-3</v>
      </c>
      <c r="G30" s="33">
        <v>51.356720000000003</v>
      </c>
      <c r="H30" s="138">
        <v>121.156727272727</v>
      </c>
    </row>
    <row r="31" spans="1:8" ht="12" customHeight="1" x14ac:dyDescent="0.2">
      <c r="A31" s="131" t="s">
        <v>2148</v>
      </c>
      <c r="B31" s="32" t="s">
        <v>481</v>
      </c>
      <c r="C31" s="54">
        <v>6.7215317699999995</v>
      </c>
      <c r="D31" s="54">
        <v>4.6147970300000001</v>
      </c>
      <c r="E31" s="55">
        <f t="shared" si="0"/>
        <v>0.45651731296186582</v>
      </c>
      <c r="F31" s="41">
        <f t="shared" si="1"/>
        <v>6.6432358590305428E-3</v>
      </c>
      <c r="G31" s="33">
        <v>35.444864000000003</v>
      </c>
      <c r="H31" s="138">
        <v>57.085045454545501</v>
      </c>
    </row>
    <row r="32" spans="1:8" ht="12" customHeight="1" x14ac:dyDescent="0.2">
      <c r="A32" s="131" t="s">
        <v>2150</v>
      </c>
      <c r="B32" s="32" t="s">
        <v>361</v>
      </c>
      <c r="C32" s="54">
        <v>6.6009179099999997</v>
      </c>
      <c r="D32" s="54">
        <v>4.2830047899999997</v>
      </c>
      <c r="E32" s="55">
        <f t="shared" si="0"/>
        <v>0.54118854254188209</v>
      </c>
      <c r="F32" s="41">
        <f t="shared" si="1"/>
        <v>6.5240269722371558E-3</v>
      </c>
      <c r="G32" s="33">
        <v>30.185700000000001</v>
      </c>
      <c r="H32" s="138">
        <v>59.375318181818201</v>
      </c>
    </row>
    <row r="33" spans="1:8" ht="12" customHeight="1" x14ac:dyDescent="0.2">
      <c r="A33" s="131" t="s">
        <v>2951</v>
      </c>
      <c r="B33" s="32" t="s">
        <v>2952</v>
      </c>
      <c r="C33" s="54">
        <v>6.4908721700000003</v>
      </c>
      <c r="D33" s="54">
        <v>9.0888158200000007</v>
      </c>
      <c r="E33" s="55">
        <f t="shared" si="0"/>
        <v>-0.28583961887347387</v>
      </c>
      <c r="F33" s="41">
        <f t="shared" si="1"/>
        <v>6.4152631024650209E-3</v>
      </c>
      <c r="G33" s="33">
        <v>160.855842387926</v>
      </c>
      <c r="H33" s="138">
        <v>51.466999999999999</v>
      </c>
    </row>
    <row r="34" spans="1:8" ht="12" customHeight="1" x14ac:dyDescent="0.2">
      <c r="A34" s="131" t="s">
        <v>2157</v>
      </c>
      <c r="B34" s="32" t="s">
        <v>353</v>
      </c>
      <c r="C34" s="54">
        <v>5.6186338300000003</v>
      </c>
      <c r="D34" s="54">
        <v>7.1716209199999996</v>
      </c>
      <c r="E34" s="55">
        <f t="shared" si="0"/>
        <v>-0.21654617656506014</v>
      </c>
      <c r="F34" s="41">
        <f t="shared" si="1"/>
        <v>5.5531850499931689E-3</v>
      </c>
      <c r="G34" s="33">
        <v>10.821915000000001</v>
      </c>
      <c r="H34" s="138">
        <v>128.03049999999999</v>
      </c>
    </row>
    <row r="35" spans="1:8" ht="12" customHeight="1" x14ac:dyDescent="0.2">
      <c r="A35" s="131" t="s">
        <v>2947</v>
      </c>
      <c r="B35" s="32" t="s">
        <v>2948</v>
      </c>
      <c r="C35" s="54">
        <v>5.4439002099999998</v>
      </c>
      <c r="D35" s="54">
        <v>2.9288707</v>
      </c>
      <c r="E35" s="55">
        <f t="shared" si="0"/>
        <v>0.85870281334030873</v>
      </c>
      <c r="F35" s="41">
        <f t="shared" si="1"/>
        <v>5.3804868184169734E-3</v>
      </c>
      <c r="G35" s="33">
        <v>7.4656386854400001</v>
      </c>
      <c r="H35" s="138">
        <v>92.109590909090898</v>
      </c>
    </row>
    <row r="36" spans="1:8" ht="12" customHeight="1" x14ac:dyDescent="0.2">
      <c r="A36" s="131" t="s">
        <v>1490</v>
      </c>
      <c r="B36" s="32" t="s">
        <v>104</v>
      </c>
      <c r="C36" s="54">
        <v>5.2137013899999998</v>
      </c>
      <c r="D36" s="54">
        <v>4.2895689699999995</v>
      </c>
      <c r="E36" s="55">
        <f t="shared" si="0"/>
        <v>0.21543712817374283</v>
      </c>
      <c r="F36" s="41">
        <f t="shared" si="1"/>
        <v>5.1529694744454641E-3</v>
      </c>
      <c r="G36" s="33">
        <v>27.442521109999998</v>
      </c>
      <c r="H36" s="138">
        <v>113.847227272727</v>
      </c>
    </row>
    <row r="37" spans="1:8" ht="12" customHeight="1" x14ac:dyDescent="0.2">
      <c r="A37" s="131" t="s">
        <v>2129</v>
      </c>
      <c r="B37" s="32" t="s">
        <v>483</v>
      </c>
      <c r="C37" s="54">
        <v>5.0170859199999995</v>
      </c>
      <c r="D37" s="54">
        <v>4.9322994000000007</v>
      </c>
      <c r="E37" s="55">
        <f t="shared" si="0"/>
        <v>1.7190059468003671E-2</v>
      </c>
      <c r="F37" s="41">
        <f t="shared" si="1"/>
        <v>4.9586442840812818E-3</v>
      </c>
      <c r="G37" s="33">
        <v>32.976953999999999</v>
      </c>
      <c r="H37" s="138">
        <v>62.298681818181798</v>
      </c>
    </row>
    <row r="38" spans="1:8" ht="12" customHeight="1" x14ac:dyDescent="0.2">
      <c r="A38" s="131" t="s">
        <v>2107</v>
      </c>
      <c r="B38" s="32" t="s">
        <v>358</v>
      </c>
      <c r="C38" s="54">
        <v>4.7513557300000002</v>
      </c>
      <c r="D38" s="54">
        <v>3.0636656699999998</v>
      </c>
      <c r="E38" s="55">
        <f t="shared" si="0"/>
        <v>0.55087279154712743</v>
      </c>
      <c r="F38" s="41">
        <f t="shared" si="1"/>
        <v>4.6960094580563517E-3</v>
      </c>
      <c r="G38" s="33">
        <v>194.26848000000001</v>
      </c>
      <c r="H38" s="138">
        <v>29.9448636363636</v>
      </c>
    </row>
    <row r="39" spans="1:8" ht="12" customHeight="1" x14ac:dyDescent="0.2">
      <c r="A39" s="131" t="s">
        <v>1489</v>
      </c>
      <c r="B39" s="32" t="s">
        <v>103</v>
      </c>
      <c r="C39" s="54">
        <v>4.7221920599999994</v>
      </c>
      <c r="D39" s="54">
        <v>11.89330285</v>
      </c>
      <c r="E39" s="55">
        <f t="shared" ref="E39:E70" si="2">IF(ISERROR(C39/D39-1),"",IF((C39/D39-1)&gt;10000%,"",C39/D39-1))</f>
        <v>-0.6029536858215967</v>
      </c>
      <c r="F39" s="41">
        <f t="shared" ref="F39:F70" si="3">C39/$C$177</f>
        <v>4.6671855017091299E-3</v>
      </c>
      <c r="G39" s="33">
        <v>150.58674159999998</v>
      </c>
      <c r="H39" s="138">
        <v>110.200363636364</v>
      </c>
    </row>
    <row r="40" spans="1:8" ht="12" customHeight="1" x14ac:dyDescent="0.2">
      <c r="A40" s="131" t="s">
        <v>3157</v>
      </c>
      <c r="B40" s="32" t="s">
        <v>3158</v>
      </c>
      <c r="C40" s="54">
        <v>4.6449775300000002</v>
      </c>
      <c r="D40" s="54">
        <v>3.3798408499999999</v>
      </c>
      <c r="E40" s="55">
        <f t="shared" si="2"/>
        <v>0.37431841798113075</v>
      </c>
      <c r="F40" s="41">
        <f t="shared" si="3"/>
        <v>4.5908704068636907E-3</v>
      </c>
      <c r="G40" s="33">
        <v>127.06794916</v>
      </c>
      <c r="H40" s="138">
        <v>60.526272727272698</v>
      </c>
    </row>
    <row r="41" spans="1:8" ht="12" customHeight="1" x14ac:dyDescent="0.2">
      <c r="A41" s="131" t="s">
        <v>2126</v>
      </c>
      <c r="B41" s="32" t="s">
        <v>482</v>
      </c>
      <c r="C41" s="54">
        <v>4.4204046100000003</v>
      </c>
      <c r="D41" s="54">
        <v>1.96442424</v>
      </c>
      <c r="E41" s="55">
        <f t="shared" si="2"/>
        <v>1.2502291103880903</v>
      </c>
      <c r="F41" s="41">
        <f t="shared" si="3"/>
        <v>4.3689134294720338E-3</v>
      </c>
      <c r="G41" s="33">
        <v>49.546720000000001</v>
      </c>
      <c r="H41" s="138">
        <v>38.457545454545503</v>
      </c>
    </row>
    <row r="42" spans="1:8" ht="12" customHeight="1" x14ac:dyDescent="0.2">
      <c r="A42" s="131" t="s">
        <v>2163</v>
      </c>
      <c r="B42" s="32" t="s">
        <v>368</v>
      </c>
      <c r="C42" s="54">
        <v>3.8428529999999999</v>
      </c>
      <c r="D42" s="54">
        <v>1.23704104</v>
      </c>
      <c r="E42" s="55">
        <f t="shared" si="2"/>
        <v>2.1064878817601715</v>
      </c>
      <c r="F42" s="41">
        <f t="shared" si="3"/>
        <v>3.7980894421307037E-3</v>
      </c>
      <c r="G42" s="33">
        <v>2.6222357500000002</v>
      </c>
      <c r="H42" s="138">
        <v>92.799090909090907</v>
      </c>
    </row>
    <row r="43" spans="1:8" ht="12" customHeight="1" x14ac:dyDescent="0.2">
      <c r="A43" s="131" t="s">
        <v>2153</v>
      </c>
      <c r="B43" s="32" t="s">
        <v>349</v>
      </c>
      <c r="C43" s="54">
        <v>3.74409335</v>
      </c>
      <c r="D43" s="54">
        <v>0.1165765</v>
      </c>
      <c r="E43" s="55">
        <f t="shared" si="2"/>
        <v>31.11705060625426</v>
      </c>
      <c r="F43" s="41">
        <f t="shared" si="3"/>
        <v>3.7004801960904511E-3</v>
      </c>
      <c r="G43" s="33">
        <v>3.2220897499999999</v>
      </c>
      <c r="H43" s="138">
        <v>48.955136363636399</v>
      </c>
    </row>
    <row r="44" spans="1:8" ht="12" customHeight="1" x14ac:dyDescent="0.2">
      <c r="A44" s="131" t="s">
        <v>2113</v>
      </c>
      <c r="B44" s="32" t="s">
        <v>344</v>
      </c>
      <c r="C44" s="54">
        <v>3.6204390499999999</v>
      </c>
      <c r="D44" s="54">
        <v>4.4725284900000002</v>
      </c>
      <c r="E44" s="55">
        <f t="shared" si="2"/>
        <v>-0.19051626879631134</v>
      </c>
      <c r="F44" s="41">
        <f t="shared" si="3"/>
        <v>3.5782662859294161E-3</v>
      </c>
      <c r="G44" s="33">
        <v>62.601303999999999</v>
      </c>
      <c r="H44" s="138">
        <v>33.477136363636397</v>
      </c>
    </row>
    <row r="45" spans="1:8" ht="12" customHeight="1" x14ac:dyDescent="0.2">
      <c r="A45" s="131" t="s">
        <v>2124</v>
      </c>
      <c r="B45" s="32" t="s">
        <v>382</v>
      </c>
      <c r="C45" s="54">
        <v>3.4370072</v>
      </c>
      <c r="D45" s="54">
        <v>1.19602506</v>
      </c>
      <c r="E45" s="55">
        <f t="shared" si="2"/>
        <v>1.8736916264948498</v>
      </c>
      <c r="F45" s="41">
        <f t="shared" si="3"/>
        <v>3.3969711458770899E-3</v>
      </c>
      <c r="G45" s="33">
        <v>13.992139</v>
      </c>
      <c r="H45" s="138">
        <v>185.28354545454499</v>
      </c>
    </row>
    <row r="46" spans="1:8" ht="12" customHeight="1" x14ac:dyDescent="0.2">
      <c r="A46" s="131" t="s">
        <v>1224</v>
      </c>
      <c r="B46" s="32" t="s">
        <v>1168</v>
      </c>
      <c r="C46" s="54">
        <v>3.3396280200000001</v>
      </c>
      <c r="D46" s="54">
        <v>2.8938666899999999</v>
      </c>
      <c r="E46" s="55">
        <f t="shared" si="2"/>
        <v>0.15403658072445636</v>
      </c>
      <c r="F46" s="41">
        <f t="shared" si="3"/>
        <v>3.3007262894016159E-3</v>
      </c>
      <c r="G46" s="33">
        <v>45.841387779999998</v>
      </c>
      <c r="H46" s="138">
        <v>51.099318181818198</v>
      </c>
    </row>
    <row r="47" spans="1:8" ht="12" customHeight="1" x14ac:dyDescent="0.2">
      <c r="A47" s="131" t="s">
        <v>3552</v>
      </c>
      <c r="B47" s="32" t="s">
        <v>3553</v>
      </c>
      <c r="C47" s="54">
        <v>3.3333241400000002</v>
      </c>
      <c r="D47" s="54">
        <v>2.3951218700000001</v>
      </c>
      <c r="E47" s="55">
        <f t="shared" si="2"/>
        <v>0.39171379200007062</v>
      </c>
      <c r="F47" s="41">
        <f t="shared" si="3"/>
        <v>3.294495840286737E-3</v>
      </c>
      <c r="G47" s="33">
        <v>124.53634937241701</v>
      </c>
      <c r="H47" s="138">
        <v>156.67363636363601</v>
      </c>
    </row>
    <row r="48" spans="1:8" ht="12" customHeight="1" x14ac:dyDescent="0.2">
      <c r="A48" s="131" t="s">
        <v>2173</v>
      </c>
      <c r="B48" s="32" t="s">
        <v>485</v>
      </c>
      <c r="C48" s="54">
        <v>3.20798081</v>
      </c>
      <c r="D48" s="54">
        <v>1.8050807499999999</v>
      </c>
      <c r="E48" s="55">
        <f t="shared" si="2"/>
        <v>0.77719518088041228</v>
      </c>
      <c r="F48" s="41">
        <f t="shared" si="3"/>
        <v>3.1706125748288843E-3</v>
      </c>
      <c r="G48" s="33">
        <v>114.688816</v>
      </c>
      <c r="H48" s="138">
        <v>94.143409090909103</v>
      </c>
    </row>
    <row r="49" spans="1:8" ht="12" customHeight="1" x14ac:dyDescent="0.2">
      <c r="A49" s="131" t="s">
        <v>2135</v>
      </c>
      <c r="B49" s="32" t="s">
        <v>3510</v>
      </c>
      <c r="C49" s="54">
        <v>3.1488167200000001</v>
      </c>
      <c r="D49" s="54">
        <v>1.39206227</v>
      </c>
      <c r="E49" s="55">
        <f t="shared" si="2"/>
        <v>1.2619797891656095</v>
      </c>
      <c r="F49" s="41">
        <f t="shared" si="3"/>
        <v>3.1121376590352618E-3</v>
      </c>
      <c r="G49" s="33">
        <v>15.580777558061261</v>
      </c>
      <c r="H49" s="138">
        <v>71.7648181818182</v>
      </c>
    </row>
    <row r="50" spans="1:8" ht="12" customHeight="1" x14ac:dyDescent="0.2">
      <c r="A50" s="131" t="s">
        <v>2149</v>
      </c>
      <c r="B50" s="32" t="s">
        <v>484</v>
      </c>
      <c r="C50" s="54">
        <v>3.1380788399999999</v>
      </c>
      <c r="D50" s="54">
        <v>5.1347884800000001</v>
      </c>
      <c r="E50" s="55">
        <f t="shared" si="2"/>
        <v>-0.38885918042723355</v>
      </c>
      <c r="F50" s="41">
        <f t="shared" si="3"/>
        <v>3.1015248594671108E-3</v>
      </c>
      <c r="G50" s="33">
        <v>3.9718659999999999</v>
      </c>
      <c r="H50" s="138">
        <v>172.599764705882</v>
      </c>
    </row>
    <row r="51" spans="1:8" ht="12" customHeight="1" x14ac:dyDescent="0.2">
      <c r="A51" s="131" t="s">
        <v>2166</v>
      </c>
      <c r="B51" s="32" t="s">
        <v>357</v>
      </c>
      <c r="C51" s="54">
        <v>3.0190005000000002</v>
      </c>
      <c r="D51" s="54">
        <v>4.53398127</v>
      </c>
      <c r="E51" s="55">
        <f t="shared" si="2"/>
        <v>-0.33413917697988194</v>
      </c>
      <c r="F51" s="41">
        <f t="shared" si="3"/>
        <v>2.9838336061351594E-3</v>
      </c>
      <c r="G51" s="33">
        <v>46.075595999999997</v>
      </c>
      <c r="H51" s="138">
        <v>22.6965</v>
      </c>
    </row>
    <row r="52" spans="1:8" ht="12" customHeight="1" x14ac:dyDescent="0.2">
      <c r="A52" s="131" t="s">
        <v>2943</v>
      </c>
      <c r="B52" s="32" t="s">
        <v>2944</v>
      </c>
      <c r="C52" s="54">
        <v>2.9606947799999999</v>
      </c>
      <c r="D52" s="54">
        <v>5.5336482900000004</v>
      </c>
      <c r="E52" s="55">
        <f t="shared" si="2"/>
        <v>-0.46496513243345294</v>
      </c>
      <c r="F52" s="41">
        <f t="shared" si="3"/>
        <v>2.9262070615996725E-3</v>
      </c>
      <c r="G52" s="33">
        <v>129.29828979999999</v>
      </c>
      <c r="H52" s="138">
        <v>130.96922727272701</v>
      </c>
    </row>
    <row r="53" spans="1:8" ht="12" customHeight="1" x14ac:dyDescent="0.2">
      <c r="A53" s="131" t="s">
        <v>2130</v>
      </c>
      <c r="B53" s="32" t="s">
        <v>345</v>
      </c>
      <c r="C53" s="54">
        <v>2.8639762100000001</v>
      </c>
      <c r="D53" s="54">
        <v>7.3253184800000009</v>
      </c>
      <c r="E53" s="55">
        <f t="shared" si="2"/>
        <v>-0.60903048545679073</v>
      </c>
      <c r="F53" s="41">
        <f t="shared" si="3"/>
        <v>2.8306151199940532E-3</v>
      </c>
      <c r="G53" s="33">
        <v>161.34111999999999</v>
      </c>
      <c r="H53" s="138">
        <v>113.127818181818</v>
      </c>
    </row>
    <row r="54" spans="1:8" ht="12" customHeight="1" x14ac:dyDescent="0.2">
      <c r="A54" s="131" t="s">
        <v>2141</v>
      </c>
      <c r="B54" s="32" t="s">
        <v>326</v>
      </c>
      <c r="C54" s="54">
        <v>2.7870632299999998</v>
      </c>
      <c r="D54" s="54">
        <v>0.89124065000000008</v>
      </c>
      <c r="E54" s="55">
        <f t="shared" si="2"/>
        <v>2.1271724758066179</v>
      </c>
      <c r="F54" s="41">
        <f t="shared" si="3"/>
        <v>2.7545980625367913E-3</v>
      </c>
      <c r="G54" s="33">
        <v>37.557915999999999</v>
      </c>
      <c r="H54" s="138">
        <v>96.048727272727305</v>
      </c>
    </row>
    <row r="55" spans="1:8" ht="12" customHeight="1" x14ac:dyDescent="0.2">
      <c r="A55" s="131" t="s">
        <v>2145</v>
      </c>
      <c r="B55" s="32" t="s">
        <v>338</v>
      </c>
      <c r="C55" s="54">
        <v>2.7369724100000004</v>
      </c>
      <c r="D55" s="54">
        <v>2.19285804</v>
      </c>
      <c r="E55" s="55">
        <f t="shared" si="2"/>
        <v>0.24813023008092228</v>
      </c>
      <c r="F55" s="41">
        <f t="shared" si="3"/>
        <v>2.7050907265575939E-3</v>
      </c>
      <c r="G55" s="33">
        <v>161.03089600000001</v>
      </c>
      <c r="H55" s="138">
        <v>75.196909090909102</v>
      </c>
    </row>
    <row r="56" spans="1:8" ht="12" customHeight="1" x14ac:dyDescent="0.2">
      <c r="A56" s="131" t="s">
        <v>2127</v>
      </c>
      <c r="B56" s="32" t="s">
        <v>364</v>
      </c>
      <c r="C56" s="54">
        <v>2.5508563199999998</v>
      </c>
      <c r="D56" s="54">
        <v>3.4798611699999999</v>
      </c>
      <c r="E56" s="55">
        <f t="shared" si="2"/>
        <v>-0.26696606692502045</v>
      </c>
      <c r="F56" s="41">
        <f t="shared" si="3"/>
        <v>2.521142613934069E-3</v>
      </c>
      <c r="G56" s="33">
        <v>11.388</v>
      </c>
      <c r="H56" s="138">
        <v>118.048863636364</v>
      </c>
    </row>
    <row r="57" spans="1:8" ht="12" customHeight="1" x14ac:dyDescent="0.2">
      <c r="A57" s="131" t="s">
        <v>2122</v>
      </c>
      <c r="B57" s="32" t="s">
        <v>363</v>
      </c>
      <c r="C57" s="54">
        <v>2.5374112999999996</v>
      </c>
      <c r="D57" s="54">
        <v>2.1829592400000002</v>
      </c>
      <c r="E57" s="55">
        <f t="shared" si="2"/>
        <v>0.16237227590195369</v>
      </c>
      <c r="F57" s="41">
        <f t="shared" si="3"/>
        <v>2.5078542085458753E-3</v>
      </c>
      <c r="G57" s="33">
        <v>20.407350000000001</v>
      </c>
      <c r="H57" s="138">
        <v>71.913090909090897</v>
      </c>
    </row>
    <row r="58" spans="1:8" ht="12" customHeight="1" x14ac:dyDescent="0.2">
      <c r="A58" s="131" t="s">
        <v>2132</v>
      </c>
      <c r="B58" s="32" t="s">
        <v>3512</v>
      </c>
      <c r="C58" s="54">
        <v>2.53241403</v>
      </c>
      <c r="D58" s="54">
        <v>2.9405477400000004</v>
      </c>
      <c r="E58" s="55">
        <f t="shared" si="2"/>
        <v>-0.13879513141317013</v>
      </c>
      <c r="F58" s="41">
        <f t="shared" si="3"/>
        <v>2.5029151493556135E-3</v>
      </c>
      <c r="G58" s="33">
        <v>76.941199831706498</v>
      </c>
      <c r="H58" s="138">
        <v>100.389181818182</v>
      </c>
    </row>
    <row r="59" spans="1:8" ht="12" customHeight="1" x14ac:dyDescent="0.2">
      <c r="A59" s="131" t="s">
        <v>2110</v>
      </c>
      <c r="B59" s="32" t="s">
        <v>403</v>
      </c>
      <c r="C59" s="54">
        <v>2.48161202</v>
      </c>
      <c r="D59" s="54">
        <v>1.53274651</v>
      </c>
      <c r="E59" s="55">
        <f t="shared" si="2"/>
        <v>0.61906225446241603</v>
      </c>
      <c r="F59" s="41">
        <f t="shared" si="3"/>
        <v>2.4527049076888056E-3</v>
      </c>
      <c r="G59" s="33">
        <v>51.070236569999999</v>
      </c>
      <c r="H59" s="138">
        <v>26.345727272727299</v>
      </c>
    </row>
    <row r="60" spans="1:8" ht="12" customHeight="1" x14ac:dyDescent="0.2">
      <c r="A60" s="131" t="s">
        <v>1180</v>
      </c>
      <c r="B60" s="32" t="s">
        <v>1181</v>
      </c>
      <c r="C60" s="54">
        <v>2.4677547899999999</v>
      </c>
      <c r="D60" s="54">
        <v>1.7309771299999999</v>
      </c>
      <c r="E60" s="55">
        <f t="shared" si="2"/>
        <v>0.42564263110743705</v>
      </c>
      <c r="F60" s="41">
        <f t="shared" si="3"/>
        <v>2.439009093937882E-3</v>
      </c>
      <c r="G60" s="33">
        <v>32.108215749999999</v>
      </c>
      <c r="H60" s="138">
        <v>51.772136363636399</v>
      </c>
    </row>
    <row r="61" spans="1:8" ht="12" customHeight="1" x14ac:dyDescent="0.2">
      <c r="A61" s="131" t="s">
        <v>2123</v>
      </c>
      <c r="B61" s="32" t="s">
        <v>347</v>
      </c>
      <c r="C61" s="54">
        <v>2.4211191599999999</v>
      </c>
      <c r="D61" s="54">
        <v>4.1596551399999999</v>
      </c>
      <c r="E61" s="55">
        <f t="shared" si="2"/>
        <v>-0.41795195069945146</v>
      </c>
      <c r="F61" s="41">
        <f t="shared" si="3"/>
        <v>2.3929167001018143E-3</v>
      </c>
      <c r="G61" s="33">
        <v>192.312128</v>
      </c>
      <c r="H61" s="138">
        <v>71.150954545454596</v>
      </c>
    </row>
    <row r="62" spans="1:8" ht="12" customHeight="1" x14ac:dyDescent="0.2">
      <c r="A62" s="131" t="s">
        <v>2111</v>
      </c>
      <c r="B62" s="32" t="s">
        <v>374</v>
      </c>
      <c r="C62" s="54">
        <v>2.2694528300000001</v>
      </c>
      <c r="D62" s="54">
        <v>3.20930443</v>
      </c>
      <c r="E62" s="55">
        <f t="shared" si="2"/>
        <v>-0.29285211811457845</v>
      </c>
      <c r="F62" s="41">
        <f t="shared" si="3"/>
        <v>2.2430170586896368E-3</v>
      </c>
      <c r="G62" s="33">
        <v>74.817496000000006</v>
      </c>
      <c r="H62" s="138">
        <v>143.74009090909101</v>
      </c>
    </row>
    <row r="63" spans="1:8" ht="12" customHeight="1" x14ac:dyDescent="0.2">
      <c r="A63" s="131" t="s">
        <v>2121</v>
      </c>
      <c r="B63" s="32" t="s">
        <v>337</v>
      </c>
      <c r="C63" s="54">
        <v>2.0290576000000002</v>
      </c>
      <c r="D63" s="54">
        <v>0.91423511000000002</v>
      </c>
      <c r="E63" s="55">
        <f t="shared" si="2"/>
        <v>1.2194045905762692</v>
      </c>
      <c r="F63" s="41">
        <f t="shared" si="3"/>
        <v>2.0054220778247477E-3</v>
      </c>
      <c r="G63" s="33">
        <v>55.540996</v>
      </c>
      <c r="H63" s="138">
        <v>35.927999999999997</v>
      </c>
    </row>
    <row r="64" spans="1:8" ht="12" customHeight="1" x14ac:dyDescent="0.2">
      <c r="A64" s="131" t="s">
        <v>2138</v>
      </c>
      <c r="B64" s="32" t="s">
        <v>3513</v>
      </c>
      <c r="C64" s="54">
        <v>1.9925238200000002</v>
      </c>
      <c r="D64" s="54">
        <v>1.21286285</v>
      </c>
      <c r="E64" s="55">
        <f t="shared" si="2"/>
        <v>0.64282698575523201</v>
      </c>
      <c r="F64" s="41">
        <f t="shared" si="3"/>
        <v>1.9693138623663041E-3</v>
      </c>
      <c r="G64" s="33">
        <v>4.9241144143386073</v>
      </c>
      <c r="H64" s="138">
        <v>64.533545454545504</v>
      </c>
    </row>
    <row r="65" spans="1:8" ht="12" customHeight="1" x14ac:dyDescent="0.2">
      <c r="A65" s="131" t="s">
        <v>2146</v>
      </c>
      <c r="B65" s="32" t="s">
        <v>360</v>
      </c>
      <c r="C65" s="54">
        <v>1.81652251</v>
      </c>
      <c r="D65" s="54">
        <v>1.8874769499999999</v>
      </c>
      <c r="E65" s="55">
        <f t="shared" si="2"/>
        <v>-3.7592215364537274E-2</v>
      </c>
      <c r="F65" s="41">
        <f t="shared" si="3"/>
        <v>1.795362707505014E-3</v>
      </c>
      <c r="G65" s="33">
        <v>137.86633599999999</v>
      </c>
      <c r="H65" s="138">
        <v>34.092454545454501</v>
      </c>
    </row>
    <row r="66" spans="1:8" ht="12" customHeight="1" x14ac:dyDescent="0.2">
      <c r="A66" s="131" t="s">
        <v>2177</v>
      </c>
      <c r="B66" s="32" t="s">
        <v>378</v>
      </c>
      <c r="C66" s="54">
        <v>1.6356904699999999</v>
      </c>
      <c r="D66" s="54">
        <v>0.6261000699999999</v>
      </c>
      <c r="E66" s="55">
        <f t="shared" si="2"/>
        <v>1.6125064480507088</v>
      </c>
      <c r="F66" s="41">
        <f t="shared" si="3"/>
        <v>1.616637093508601E-3</v>
      </c>
      <c r="G66" s="33">
        <v>2.5836049999999999</v>
      </c>
      <c r="H66" s="138">
        <v>138.46854545454499</v>
      </c>
    </row>
    <row r="67" spans="1:8" ht="12" customHeight="1" x14ac:dyDescent="0.2">
      <c r="A67" s="131" t="s">
        <v>2143</v>
      </c>
      <c r="B67" s="32" t="s">
        <v>373</v>
      </c>
      <c r="C67" s="54">
        <v>1.56832181</v>
      </c>
      <c r="D67" s="54">
        <v>0.86924781000000007</v>
      </c>
      <c r="E67" s="55">
        <f t="shared" si="2"/>
        <v>0.80422865833852364</v>
      </c>
      <c r="F67" s="41">
        <f t="shared" si="3"/>
        <v>1.5500531788294571E-3</v>
      </c>
      <c r="G67" s="33">
        <v>4.9397250000000001</v>
      </c>
      <c r="H67" s="138">
        <v>175.65904545454501</v>
      </c>
    </row>
    <row r="68" spans="1:8" ht="12" customHeight="1" x14ac:dyDescent="0.2">
      <c r="A68" s="131" t="s">
        <v>2116</v>
      </c>
      <c r="B68" s="32" t="s">
        <v>914</v>
      </c>
      <c r="C68" s="54">
        <v>1.5422633400000001</v>
      </c>
      <c r="D68" s="54">
        <v>0.75912765999999998</v>
      </c>
      <c r="E68" s="55">
        <f t="shared" si="2"/>
        <v>1.0316258005932757</v>
      </c>
      <c r="F68" s="41">
        <f t="shared" si="3"/>
        <v>1.5242982514915965E-3</v>
      </c>
      <c r="G68" s="33">
        <v>12.541569000000001</v>
      </c>
      <c r="H68" s="138">
        <v>62.7127727272727</v>
      </c>
    </row>
    <row r="69" spans="1:8" ht="12" customHeight="1" x14ac:dyDescent="0.2">
      <c r="A69" s="131" t="s">
        <v>2147</v>
      </c>
      <c r="B69" s="32" t="s">
        <v>890</v>
      </c>
      <c r="C69" s="54">
        <v>1.44739558</v>
      </c>
      <c r="D69" s="54">
        <v>1.6502203100000001</v>
      </c>
      <c r="E69" s="55">
        <f t="shared" si="2"/>
        <v>-0.12290766800706754</v>
      </c>
      <c r="F69" s="41">
        <f t="shared" si="3"/>
        <v>1.430535560684899E-3</v>
      </c>
      <c r="G69" s="33">
        <v>6.2733544999999999</v>
      </c>
      <c r="H69" s="138">
        <v>154.53847619047599</v>
      </c>
    </row>
    <row r="70" spans="1:8" ht="12" customHeight="1" x14ac:dyDescent="0.2">
      <c r="A70" s="131" t="s">
        <v>2142</v>
      </c>
      <c r="B70" s="32" t="s">
        <v>487</v>
      </c>
      <c r="C70" s="54">
        <v>1.4432341299999998</v>
      </c>
      <c r="D70" s="54">
        <v>5.0968244900000004</v>
      </c>
      <c r="E70" s="55">
        <f t="shared" si="2"/>
        <v>-0.71683660427553786</v>
      </c>
      <c r="F70" s="41">
        <f t="shared" si="3"/>
        <v>1.4264225854269447E-3</v>
      </c>
      <c r="G70" s="33">
        <v>2.57097175</v>
      </c>
      <c r="H70" s="138">
        <v>285.84213636363597</v>
      </c>
    </row>
    <row r="71" spans="1:8" ht="12" customHeight="1" x14ac:dyDescent="0.2">
      <c r="A71" s="131" t="s">
        <v>2125</v>
      </c>
      <c r="B71" s="32" t="s">
        <v>370</v>
      </c>
      <c r="C71" s="54">
        <v>1.4050173899999998</v>
      </c>
      <c r="D71" s="54">
        <v>0.57249041000000001</v>
      </c>
      <c r="E71" s="55">
        <f t="shared" ref="E71:E102" si="4">IF(ISERROR(C71/D71-1),"",IF((C71/D71-1)&gt;10000%,"",C71/D71-1))</f>
        <v>1.4542199580251483</v>
      </c>
      <c r="F71" s="41">
        <f t="shared" ref="F71:F102" si="5">C71/$C$177</f>
        <v>1.3886510139651546E-3</v>
      </c>
      <c r="G71" s="33">
        <v>9.3906430000000007</v>
      </c>
      <c r="H71" s="138">
        <v>254.815363636364</v>
      </c>
    </row>
    <row r="72" spans="1:8" ht="12" customHeight="1" x14ac:dyDescent="0.2">
      <c r="A72" s="131" t="s">
        <v>2172</v>
      </c>
      <c r="B72" s="32" t="s">
        <v>3511</v>
      </c>
      <c r="C72" s="54">
        <v>1.4037825700000002</v>
      </c>
      <c r="D72" s="54">
        <v>0.26529405</v>
      </c>
      <c r="E72" s="55">
        <f t="shared" si="4"/>
        <v>4.291421236171713</v>
      </c>
      <c r="F72" s="41">
        <f t="shared" si="5"/>
        <v>1.3874305777931413E-3</v>
      </c>
      <c r="G72" s="33">
        <v>18.955542359474922</v>
      </c>
      <c r="H72" s="138">
        <v>78.6487727272727</v>
      </c>
    </row>
    <row r="73" spans="1:8" ht="12" customHeight="1" x14ac:dyDescent="0.2">
      <c r="A73" s="131" t="s">
        <v>2131</v>
      </c>
      <c r="B73" s="32" t="s">
        <v>348</v>
      </c>
      <c r="C73" s="54">
        <v>1.36227151</v>
      </c>
      <c r="D73" s="54">
        <v>2.7911454</v>
      </c>
      <c r="E73" s="55">
        <f t="shared" si="4"/>
        <v>-0.51193101226471405</v>
      </c>
      <c r="F73" s="41">
        <f t="shared" si="5"/>
        <v>1.34640306029048E-3</v>
      </c>
      <c r="G73" s="33">
        <v>45.072136</v>
      </c>
      <c r="H73" s="138">
        <v>109.09959090909101</v>
      </c>
    </row>
    <row r="74" spans="1:8" ht="12" customHeight="1" x14ac:dyDescent="0.2">
      <c r="A74" s="131" t="s">
        <v>2161</v>
      </c>
      <c r="B74" s="32" t="s">
        <v>377</v>
      </c>
      <c r="C74" s="54">
        <v>1.30681527</v>
      </c>
      <c r="D74" s="54">
        <v>1.23917521</v>
      </c>
      <c r="E74" s="55">
        <f t="shared" si="4"/>
        <v>5.4584742701558664E-2</v>
      </c>
      <c r="F74" s="41">
        <f t="shared" si="5"/>
        <v>1.2915928035244087E-3</v>
      </c>
      <c r="G74" s="33">
        <v>7.9136189999999997</v>
      </c>
      <c r="H74" s="138">
        <v>121.601181818182</v>
      </c>
    </row>
    <row r="75" spans="1:8" ht="12" customHeight="1" x14ac:dyDescent="0.2">
      <c r="A75" s="131" t="s">
        <v>3604</v>
      </c>
      <c r="B75" s="32" t="s">
        <v>3514</v>
      </c>
      <c r="C75" s="54">
        <v>1.3058988</v>
      </c>
      <c r="D75" s="54">
        <v>0.68121227000000006</v>
      </c>
      <c r="E75" s="55">
        <f t="shared" si="4"/>
        <v>0.91702184107752482</v>
      </c>
      <c r="F75" s="41">
        <f t="shared" si="5"/>
        <v>1.2906870090454033E-3</v>
      </c>
      <c r="G75" s="33">
        <v>15.499462201279028</v>
      </c>
      <c r="H75" s="138">
        <v>88.1845</v>
      </c>
    </row>
    <row r="76" spans="1:8" ht="12" customHeight="1" x14ac:dyDescent="0.2">
      <c r="A76" s="131" t="s">
        <v>2102</v>
      </c>
      <c r="B76" s="32" t="s">
        <v>340</v>
      </c>
      <c r="C76" s="54">
        <v>1.2894705500000001</v>
      </c>
      <c r="D76" s="54">
        <v>0.88607631999999992</v>
      </c>
      <c r="E76" s="55">
        <f t="shared" si="4"/>
        <v>0.45525901200023067</v>
      </c>
      <c r="F76" s="41">
        <f t="shared" si="5"/>
        <v>1.274450123877617E-3</v>
      </c>
      <c r="G76" s="33">
        <v>29.524916000000001</v>
      </c>
      <c r="H76" s="138">
        <v>184.532045454545</v>
      </c>
    </row>
    <row r="77" spans="1:8" ht="12" customHeight="1" x14ac:dyDescent="0.2">
      <c r="A77" s="131" t="s">
        <v>2112</v>
      </c>
      <c r="B77" s="32" t="s">
        <v>3508</v>
      </c>
      <c r="C77" s="54">
        <v>1.2601889099999999</v>
      </c>
      <c r="D77" s="54">
        <v>0.27886193999999997</v>
      </c>
      <c r="E77" s="55">
        <f t="shared" si="4"/>
        <v>3.5190423261058861</v>
      </c>
      <c r="F77" s="41">
        <f t="shared" si="5"/>
        <v>1.2455095717065418E-3</v>
      </c>
      <c r="G77" s="33">
        <v>6.1386153147088534</v>
      </c>
      <c r="H77" s="138">
        <v>76.900409090909093</v>
      </c>
    </row>
    <row r="78" spans="1:8" ht="12" customHeight="1" x14ac:dyDescent="0.2">
      <c r="A78" s="131" t="s">
        <v>2174</v>
      </c>
      <c r="B78" s="32" t="s">
        <v>3504</v>
      </c>
      <c r="C78" s="54">
        <v>1.13277739</v>
      </c>
      <c r="D78" s="54">
        <v>0.34536477000000004</v>
      </c>
      <c r="E78" s="55">
        <f t="shared" si="4"/>
        <v>2.2799448247138812</v>
      </c>
      <c r="F78" s="41">
        <f t="shared" si="5"/>
        <v>1.1195822076054886E-3</v>
      </c>
      <c r="G78" s="33">
        <v>7.3741411225176714</v>
      </c>
      <c r="H78" s="138">
        <v>103.81363636363599</v>
      </c>
    </row>
    <row r="79" spans="1:8" ht="12" customHeight="1" x14ac:dyDescent="0.2">
      <c r="A79" s="131" t="s">
        <v>2134</v>
      </c>
      <c r="B79" s="32" t="s">
        <v>3507</v>
      </c>
      <c r="C79" s="54">
        <v>1.0577959800000001</v>
      </c>
      <c r="D79" s="54">
        <v>1.2374497199999999</v>
      </c>
      <c r="E79" s="55">
        <f t="shared" si="4"/>
        <v>-0.14518063812726045</v>
      </c>
      <c r="F79" s="41">
        <f t="shared" si="5"/>
        <v>1.045474220212509E-3</v>
      </c>
      <c r="G79" s="33">
        <v>40.449938135307974</v>
      </c>
      <c r="H79" s="138">
        <v>73.887136363636401</v>
      </c>
    </row>
    <row r="80" spans="1:8" ht="12" customHeight="1" x14ac:dyDescent="0.2">
      <c r="A80" s="131" t="s">
        <v>1013</v>
      </c>
      <c r="B80" s="32" t="s">
        <v>1014</v>
      </c>
      <c r="C80" s="54">
        <v>0.99397161999999994</v>
      </c>
      <c r="D80" s="54">
        <v>1.95542339</v>
      </c>
      <c r="E80" s="55">
        <f t="shared" si="4"/>
        <v>-0.49168470363853023</v>
      </c>
      <c r="F80" s="41">
        <f t="shared" si="5"/>
        <v>9.8239331967669638E-4</v>
      </c>
      <c r="G80" s="33">
        <v>18.69549898</v>
      </c>
      <c r="H80" s="138">
        <v>89.603818181818198</v>
      </c>
    </row>
    <row r="81" spans="1:11" ht="12" customHeight="1" x14ac:dyDescent="0.2">
      <c r="A81" s="131" t="s">
        <v>2118</v>
      </c>
      <c r="B81" s="32" t="s">
        <v>343</v>
      </c>
      <c r="C81" s="54">
        <v>0.99291353999999998</v>
      </c>
      <c r="D81" s="54">
        <v>1.11118279</v>
      </c>
      <c r="E81" s="55">
        <f t="shared" si="4"/>
        <v>-0.10643545874212113</v>
      </c>
      <c r="F81" s="41">
        <f t="shared" si="5"/>
        <v>9.8134756474489715E-4</v>
      </c>
      <c r="G81" s="33">
        <v>3.85777525</v>
      </c>
      <c r="H81" s="138">
        <v>76.498409090909107</v>
      </c>
    </row>
    <row r="82" spans="1:11" ht="12" customHeight="1" x14ac:dyDescent="0.2">
      <c r="A82" s="131" t="s">
        <v>1081</v>
      </c>
      <c r="B82" s="32" t="s">
        <v>1083</v>
      </c>
      <c r="C82" s="54">
        <v>0.90521607999999998</v>
      </c>
      <c r="D82" s="54">
        <v>0.65686999999999995</v>
      </c>
      <c r="E82" s="55">
        <f t="shared" si="4"/>
        <v>0.37807493111270118</v>
      </c>
      <c r="F82" s="41">
        <f t="shared" si="5"/>
        <v>8.9467165054061203E-4</v>
      </c>
      <c r="G82" s="33">
        <v>3.738431399</v>
      </c>
      <c r="H82" s="138">
        <v>25.0484090909091</v>
      </c>
    </row>
    <row r="83" spans="1:11" ht="12" customHeight="1" x14ac:dyDescent="0.2">
      <c r="A83" s="131" t="s">
        <v>1226</v>
      </c>
      <c r="B83" s="32" t="s">
        <v>1008</v>
      </c>
      <c r="C83" s="54">
        <v>0.83348602000000005</v>
      </c>
      <c r="D83" s="54">
        <v>4.1191402300000002</v>
      </c>
      <c r="E83" s="55">
        <f t="shared" si="4"/>
        <v>-0.79765534226544166</v>
      </c>
      <c r="F83" s="41">
        <f t="shared" si="5"/>
        <v>8.2377713972549586E-4</v>
      </c>
      <c r="G83" s="33">
        <v>24.90614223</v>
      </c>
      <c r="H83" s="138">
        <v>89.874136363636396</v>
      </c>
    </row>
    <row r="84" spans="1:11" ht="12" customHeight="1" x14ac:dyDescent="0.2">
      <c r="A84" s="131" t="s">
        <v>2155</v>
      </c>
      <c r="B84" s="32" t="s">
        <v>341</v>
      </c>
      <c r="C84" s="54">
        <v>0.79187496999999996</v>
      </c>
      <c r="D84" s="54">
        <v>0.18536507000000002</v>
      </c>
      <c r="E84" s="55">
        <f t="shared" si="4"/>
        <v>3.2719751353369855</v>
      </c>
      <c r="F84" s="41">
        <f t="shared" si="5"/>
        <v>7.8265079695855337E-4</v>
      </c>
      <c r="G84" s="33">
        <v>65.517551999999995</v>
      </c>
      <c r="H84" s="138">
        <v>84.306363636363599</v>
      </c>
    </row>
    <row r="85" spans="1:11" ht="12" customHeight="1" x14ac:dyDescent="0.2">
      <c r="A85" s="131" t="s">
        <v>2180</v>
      </c>
      <c r="B85" s="32" t="s">
        <v>3509</v>
      </c>
      <c r="C85" s="54">
        <v>0.78477372999999995</v>
      </c>
      <c r="D85" s="54">
        <v>1.43045358</v>
      </c>
      <c r="E85" s="55">
        <f t="shared" si="4"/>
        <v>-0.45138119756392237</v>
      </c>
      <c r="F85" s="41">
        <f t="shared" si="5"/>
        <v>7.7563227590920895E-4</v>
      </c>
      <c r="G85" s="33">
        <v>97.63478052844161</v>
      </c>
      <c r="H85" s="138">
        <v>272.88763636363598</v>
      </c>
    </row>
    <row r="86" spans="1:11" ht="12" customHeight="1" x14ac:dyDescent="0.2">
      <c r="A86" s="131" t="s">
        <v>2140</v>
      </c>
      <c r="B86" s="32" t="s">
        <v>369</v>
      </c>
      <c r="C86" s="54">
        <v>0.69044793999999998</v>
      </c>
      <c r="D86" s="54">
        <v>0.29649653000000004</v>
      </c>
      <c r="E86" s="55">
        <f t="shared" si="4"/>
        <v>1.3286880962822734</v>
      </c>
      <c r="F86" s="41">
        <f t="shared" si="5"/>
        <v>6.8240524195302128E-4</v>
      </c>
      <c r="G86" s="33">
        <v>1.506291125</v>
      </c>
      <c r="H86" s="138">
        <v>291.90881818181799</v>
      </c>
    </row>
    <row r="87" spans="1:11" ht="12" customHeight="1" x14ac:dyDescent="0.2">
      <c r="A87" s="131" t="s">
        <v>2176</v>
      </c>
      <c r="B87" s="32" t="s">
        <v>359</v>
      </c>
      <c r="C87" s="54">
        <v>0.66092094999999995</v>
      </c>
      <c r="D87" s="54">
        <v>0.76974439000000006</v>
      </c>
      <c r="E87" s="55">
        <f t="shared" si="4"/>
        <v>-0.14137607420562048</v>
      </c>
      <c r="F87" s="41">
        <f t="shared" si="5"/>
        <v>6.5322219774682885E-4</v>
      </c>
      <c r="G87" s="33">
        <v>2.3208112500000002</v>
      </c>
      <c r="H87" s="138">
        <v>98.198272727272695</v>
      </c>
    </row>
    <row r="88" spans="1:11" ht="12" customHeight="1" x14ac:dyDescent="0.2">
      <c r="A88" s="131" t="s">
        <v>2151</v>
      </c>
      <c r="B88" s="32" t="s">
        <v>488</v>
      </c>
      <c r="C88" s="54">
        <v>0.62015611000000004</v>
      </c>
      <c r="D88" s="54">
        <v>17.03509932</v>
      </c>
      <c r="E88" s="55">
        <f t="shared" si="4"/>
        <v>-0.96359539217526557</v>
      </c>
      <c r="F88" s="41">
        <f t="shared" si="5"/>
        <v>6.1293220788405064E-4</v>
      </c>
      <c r="G88" s="33">
        <v>22.397662</v>
      </c>
      <c r="H88" s="138">
        <v>70.598772727272703</v>
      </c>
    </row>
    <row r="89" spans="1:11" s="89" customFormat="1" ht="12" customHeight="1" x14ac:dyDescent="0.2">
      <c r="A89" s="131" t="s">
        <v>2128</v>
      </c>
      <c r="B89" s="32" t="s">
        <v>351</v>
      </c>
      <c r="C89" s="54">
        <v>0.59543162999999999</v>
      </c>
      <c r="D89" s="54">
        <v>0.41987078999999999</v>
      </c>
      <c r="E89" s="55">
        <f t="shared" si="4"/>
        <v>0.41813063490318059</v>
      </c>
      <c r="F89" s="41">
        <f t="shared" si="5"/>
        <v>5.8849573153427301E-4</v>
      </c>
      <c r="G89" s="33">
        <v>15.544753999999999</v>
      </c>
      <c r="H89" s="138" t="s">
        <v>3883</v>
      </c>
      <c r="I89" s="63"/>
      <c r="J89" s="63"/>
      <c r="K89" s="63"/>
    </row>
    <row r="90" spans="1:11" ht="12" customHeight="1" x14ac:dyDescent="0.2">
      <c r="A90" s="131" t="s">
        <v>2814</v>
      </c>
      <c r="B90" s="32" t="s">
        <v>2815</v>
      </c>
      <c r="C90" s="54">
        <v>0.58575829000000001</v>
      </c>
      <c r="D90" s="54">
        <v>1.0078989300000001</v>
      </c>
      <c r="E90" s="55">
        <f t="shared" si="4"/>
        <v>-0.41883231287883205</v>
      </c>
      <c r="F90" s="41">
        <f t="shared" si="5"/>
        <v>5.7893507164846932E-4</v>
      </c>
      <c r="G90" s="33">
        <v>302.38387748232918</v>
      </c>
      <c r="H90" s="138">
        <v>88.397499999999994</v>
      </c>
    </row>
    <row r="91" spans="1:11" ht="12" customHeight="1" x14ac:dyDescent="0.2">
      <c r="A91" s="131" t="s">
        <v>2139</v>
      </c>
      <c r="B91" s="32" t="s">
        <v>367</v>
      </c>
      <c r="C91" s="54">
        <v>0.50937736999999994</v>
      </c>
      <c r="D91" s="54">
        <v>0.50956652000000002</v>
      </c>
      <c r="E91" s="55">
        <f t="shared" si="4"/>
        <v>-3.7119785656258841E-4</v>
      </c>
      <c r="F91" s="41">
        <f t="shared" si="5"/>
        <v>5.0344387647857072E-4</v>
      </c>
      <c r="G91" s="33">
        <v>8.826155</v>
      </c>
      <c r="H91" s="138">
        <v>102.422818181818</v>
      </c>
      <c r="K91" s="89"/>
    </row>
    <row r="92" spans="1:11" ht="12" customHeight="1" x14ac:dyDescent="0.2">
      <c r="A92" s="131" t="s">
        <v>2985</v>
      </c>
      <c r="B92" s="32" t="s">
        <v>2986</v>
      </c>
      <c r="C92" s="54">
        <v>0.47818697999999998</v>
      </c>
      <c r="D92" s="54">
        <v>0.54220568999999996</v>
      </c>
      <c r="E92" s="55">
        <f t="shared" si="4"/>
        <v>-0.11807089298528017</v>
      </c>
      <c r="F92" s="41">
        <f t="shared" si="5"/>
        <v>4.7261680842394072E-4</v>
      </c>
      <c r="G92" s="33">
        <v>22.44729362</v>
      </c>
      <c r="H92" s="138">
        <v>157.509863636364</v>
      </c>
    </row>
    <row r="93" spans="1:11" ht="12" customHeight="1" x14ac:dyDescent="0.2">
      <c r="A93" s="131" t="s">
        <v>2178</v>
      </c>
      <c r="B93" s="32" t="s">
        <v>372</v>
      </c>
      <c r="C93" s="54">
        <v>0.47136646000000004</v>
      </c>
      <c r="D93" s="54">
        <v>3.7425609999999998E-2</v>
      </c>
      <c r="E93" s="55">
        <f t="shared" si="4"/>
        <v>11.594756905765866</v>
      </c>
      <c r="F93" s="41">
        <f t="shared" si="5"/>
        <v>4.6587573740148919E-4</v>
      </c>
      <c r="G93" s="33">
        <v>3.8879817499999998</v>
      </c>
      <c r="H93" s="138">
        <v>133.952909090909</v>
      </c>
    </row>
    <row r="94" spans="1:11" ht="12" customHeight="1" x14ac:dyDescent="0.2">
      <c r="A94" s="131" t="s">
        <v>1198</v>
      </c>
      <c r="B94" s="32" t="s">
        <v>1199</v>
      </c>
      <c r="C94" s="54">
        <v>0.44348740000000003</v>
      </c>
      <c r="D94" s="54">
        <v>2.70177E-3</v>
      </c>
      <c r="E94" s="55" t="str">
        <f t="shared" si="4"/>
        <v/>
      </c>
      <c r="F94" s="41">
        <f t="shared" si="5"/>
        <v>4.3832142724637042E-4</v>
      </c>
      <c r="G94" s="33">
        <v>1.900470415</v>
      </c>
      <c r="H94" s="138">
        <v>149.96486363636399</v>
      </c>
    </row>
    <row r="95" spans="1:11" ht="12" customHeight="1" x14ac:dyDescent="0.2">
      <c r="A95" s="131" t="s">
        <v>2137</v>
      </c>
      <c r="B95" s="32" t="s">
        <v>915</v>
      </c>
      <c r="C95" s="54">
        <v>0.36565904999999999</v>
      </c>
      <c r="D95" s="54">
        <v>0.48607968000000001</v>
      </c>
      <c r="E95" s="55">
        <f t="shared" si="4"/>
        <v>-0.247738457201091</v>
      </c>
      <c r="F95" s="41">
        <f t="shared" si="5"/>
        <v>3.6139966249672912E-4</v>
      </c>
      <c r="G95" s="33">
        <v>6.0084315000000004</v>
      </c>
      <c r="H95" s="138">
        <v>120.36227272727299</v>
      </c>
      <c r="J95" s="89"/>
    </row>
    <row r="96" spans="1:11" ht="12" customHeight="1" x14ac:dyDescent="0.2">
      <c r="A96" s="131" t="s">
        <v>1178</v>
      </c>
      <c r="B96" s="32" t="s">
        <v>1179</v>
      </c>
      <c r="C96" s="54">
        <v>0.35212196000000001</v>
      </c>
      <c r="D96" s="54">
        <v>0.20179439000000002</v>
      </c>
      <c r="E96" s="55">
        <f t="shared" si="4"/>
        <v>0.74495415853731117</v>
      </c>
      <c r="F96" s="41">
        <f t="shared" si="5"/>
        <v>3.4802025958795979E-4</v>
      </c>
      <c r="G96" s="33">
        <v>3.508971077</v>
      </c>
      <c r="H96" s="138">
        <v>49.950666666666699</v>
      </c>
    </row>
    <row r="97" spans="1:8" ht="12" customHeight="1" x14ac:dyDescent="0.2">
      <c r="A97" s="131" t="s">
        <v>2133</v>
      </c>
      <c r="B97" s="32" t="s">
        <v>486</v>
      </c>
      <c r="C97" s="54">
        <v>0.24140565999999999</v>
      </c>
      <c r="D97" s="54">
        <v>0.22992377999999999</v>
      </c>
      <c r="E97" s="55">
        <f t="shared" si="4"/>
        <v>4.9937766332825539E-2</v>
      </c>
      <c r="F97" s="41">
        <f t="shared" si="5"/>
        <v>2.3859364084876376E-4</v>
      </c>
      <c r="G97" s="33">
        <v>18.256958000000001</v>
      </c>
      <c r="H97" s="138">
        <v>93.181954545454602</v>
      </c>
    </row>
    <row r="98" spans="1:8" ht="12" customHeight="1" x14ac:dyDescent="0.2">
      <c r="A98" s="131" t="s">
        <v>1216</v>
      </c>
      <c r="B98" s="32" t="s">
        <v>1217</v>
      </c>
      <c r="C98" s="54">
        <v>0.23140553</v>
      </c>
      <c r="D98" s="54">
        <v>0.63662603000000006</v>
      </c>
      <c r="E98" s="55">
        <f t="shared" si="4"/>
        <v>-0.63651261636285916</v>
      </c>
      <c r="F98" s="41">
        <f t="shared" si="5"/>
        <v>2.2870999758347764E-4</v>
      </c>
      <c r="G98" s="33">
        <v>2.9194332250000001</v>
      </c>
      <c r="H98" s="138">
        <v>99.997272727272701</v>
      </c>
    </row>
    <row r="99" spans="1:8" ht="12" customHeight="1" x14ac:dyDescent="0.2">
      <c r="A99" s="131" t="s">
        <v>3595</v>
      </c>
      <c r="B99" s="32" t="s">
        <v>3596</v>
      </c>
      <c r="C99" s="54">
        <v>0.22227254999999999</v>
      </c>
      <c r="D99" s="54">
        <v>2.5230539999999999E-2</v>
      </c>
      <c r="E99" s="55">
        <f t="shared" si="4"/>
        <v>7.8096628133999513</v>
      </c>
      <c r="F99" s="41">
        <f t="shared" si="5"/>
        <v>2.1968340330230402E-4</v>
      </c>
      <c r="G99" s="33">
        <v>12.6027</v>
      </c>
      <c r="H99" s="138">
        <v>129.18654545454501</v>
      </c>
    </row>
    <row r="100" spans="1:8" ht="12" customHeight="1" x14ac:dyDescent="0.2">
      <c r="A100" s="131" t="s">
        <v>2165</v>
      </c>
      <c r="B100" s="32" t="s">
        <v>356</v>
      </c>
      <c r="C100" s="54">
        <v>0.17741067000000002</v>
      </c>
      <c r="D100" s="54">
        <v>0.48527338000000003</v>
      </c>
      <c r="E100" s="55">
        <f t="shared" si="4"/>
        <v>-0.63441087578304822</v>
      </c>
      <c r="F100" s="41">
        <f t="shared" si="5"/>
        <v>1.7534409790026693E-4</v>
      </c>
      <c r="G100" s="33">
        <v>26.413584</v>
      </c>
      <c r="H100" s="138">
        <v>180.511727272727</v>
      </c>
    </row>
    <row r="101" spans="1:8" ht="12" customHeight="1" x14ac:dyDescent="0.2">
      <c r="A101" s="131" t="s">
        <v>1082</v>
      </c>
      <c r="B101" s="32" t="s">
        <v>1084</v>
      </c>
      <c r="C101" s="54">
        <v>0.17705673999999999</v>
      </c>
      <c r="D101" s="54">
        <v>0.35200747999999998</v>
      </c>
      <c r="E101" s="55">
        <f t="shared" si="4"/>
        <v>-0.49700858629481393</v>
      </c>
      <c r="F101" s="41">
        <f t="shared" si="5"/>
        <v>1.7499429066167272E-4</v>
      </c>
      <c r="G101" s="33">
        <v>2.3148830770000002</v>
      </c>
      <c r="H101" s="138">
        <v>50.001318181818199</v>
      </c>
    </row>
    <row r="102" spans="1:8" ht="12" customHeight="1" x14ac:dyDescent="0.2">
      <c r="A102" s="131" t="s">
        <v>2160</v>
      </c>
      <c r="B102" s="32" t="s">
        <v>375</v>
      </c>
      <c r="C102" s="54">
        <v>0.16250167000000001</v>
      </c>
      <c r="D102" s="54">
        <v>0.26912903000000005</v>
      </c>
      <c r="E102" s="55">
        <f t="shared" si="4"/>
        <v>-0.39619419725921057</v>
      </c>
      <c r="F102" s="41">
        <f t="shared" si="5"/>
        <v>1.6060876571537028E-4</v>
      </c>
      <c r="G102" s="33">
        <v>4.9516115000000003</v>
      </c>
      <c r="H102" s="138">
        <v>133.87013636363599</v>
      </c>
    </row>
    <row r="103" spans="1:8" ht="12" customHeight="1" x14ac:dyDescent="0.2">
      <c r="A103" s="131" t="s">
        <v>3597</v>
      </c>
      <c r="B103" s="32" t="s">
        <v>3598</v>
      </c>
      <c r="C103" s="54">
        <v>0.15991333999999999</v>
      </c>
      <c r="D103" s="54">
        <v>0.44269465999999996</v>
      </c>
      <c r="E103" s="55">
        <f t="shared" ref="E103:E134" si="6">IF(ISERROR(C103/D103-1),"",IF((C103/D103-1)&gt;10000%,"",C103/D103-1))</f>
        <v>-0.63877282820624037</v>
      </c>
      <c r="F103" s="41">
        <f t="shared" ref="F103:F134" si="7">C103/$C$177</f>
        <v>1.5805058593442359E-4</v>
      </c>
      <c r="G103" s="33">
        <v>5.4565999999999999</v>
      </c>
      <c r="H103" s="138">
        <v>131.96327777777799</v>
      </c>
    </row>
    <row r="104" spans="1:8" ht="12" customHeight="1" x14ac:dyDescent="0.2">
      <c r="A104" s="131" t="s">
        <v>2144</v>
      </c>
      <c r="B104" s="32" t="s">
        <v>365</v>
      </c>
      <c r="C104" s="54">
        <v>0.14718983999999999</v>
      </c>
      <c r="D104" s="54">
        <v>0.34826343999999998</v>
      </c>
      <c r="E104" s="55">
        <f t="shared" si="6"/>
        <v>-0.57736063251428282</v>
      </c>
      <c r="F104" s="41">
        <f t="shared" si="7"/>
        <v>1.4547529590460721E-4</v>
      </c>
      <c r="G104" s="33">
        <v>13.312464</v>
      </c>
      <c r="H104" s="138">
        <v>55.145681818181799</v>
      </c>
    </row>
    <row r="105" spans="1:8" ht="12" customHeight="1" x14ac:dyDescent="0.2">
      <c r="A105" s="131" t="s">
        <v>2175</v>
      </c>
      <c r="B105" s="32" t="s">
        <v>366</v>
      </c>
      <c r="C105" s="54">
        <v>0.13794081</v>
      </c>
      <c r="D105" s="54">
        <v>0.25569371000000002</v>
      </c>
      <c r="E105" s="55">
        <f t="shared" si="6"/>
        <v>-0.46052325651655657</v>
      </c>
      <c r="F105" s="41">
        <f t="shared" si="7"/>
        <v>1.3633400343441641E-4</v>
      </c>
      <c r="G105" s="33">
        <v>1.51446225</v>
      </c>
      <c r="H105" s="138">
        <v>230.57559090909101</v>
      </c>
    </row>
    <row r="106" spans="1:8" ht="12" customHeight="1" x14ac:dyDescent="0.2">
      <c r="A106" s="131" t="s">
        <v>2154</v>
      </c>
      <c r="B106" s="32" t="s">
        <v>355</v>
      </c>
      <c r="C106" s="54">
        <v>0.13720379999999999</v>
      </c>
      <c r="D106" s="54">
        <v>0.44491615999999995</v>
      </c>
      <c r="E106" s="55">
        <f t="shared" si="6"/>
        <v>-0.69161875351976421</v>
      </c>
      <c r="F106" s="41">
        <f t="shared" si="7"/>
        <v>1.3560557851164553E-4</v>
      </c>
      <c r="G106" s="33">
        <v>1.972113875</v>
      </c>
      <c r="H106" s="138">
        <v>156.54309090909101</v>
      </c>
    </row>
    <row r="107" spans="1:8" ht="12" customHeight="1" x14ac:dyDescent="0.2">
      <c r="A107" s="131" t="s">
        <v>2159</v>
      </c>
      <c r="B107" s="32" t="s">
        <v>479</v>
      </c>
      <c r="C107" s="54">
        <v>0.13200848000000001</v>
      </c>
      <c r="D107" s="54">
        <v>0.42037064000000002</v>
      </c>
      <c r="E107" s="55">
        <f t="shared" si="6"/>
        <v>-0.68597121816119222</v>
      </c>
      <c r="F107" s="41">
        <f t="shared" si="7"/>
        <v>1.3047077631117354E-4</v>
      </c>
      <c r="G107" s="33">
        <v>1.076581375</v>
      </c>
      <c r="H107" s="138">
        <v>292.81745454545501</v>
      </c>
    </row>
    <row r="108" spans="1:8" ht="12" customHeight="1" x14ac:dyDescent="0.2">
      <c r="A108" s="131" t="s">
        <v>2167</v>
      </c>
      <c r="B108" s="32" t="s">
        <v>268</v>
      </c>
      <c r="C108" s="54">
        <v>0.13181387</v>
      </c>
      <c r="D108" s="54">
        <v>0.27035190000000003</v>
      </c>
      <c r="E108" s="55">
        <f t="shared" si="6"/>
        <v>-0.51243593997305004</v>
      </c>
      <c r="F108" s="41">
        <f t="shared" si="7"/>
        <v>1.3027843323004787E-4</v>
      </c>
      <c r="G108" s="33">
        <v>2.3546297099999998</v>
      </c>
      <c r="H108" s="138">
        <v>117.27545454545501</v>
      </c>
    </row>
    <row r="109" spans="1:8" ht="12" customHeight="1" x14ac:dyDescent="0.2">
      <c r="A109" s="131" t="s">
        <v>1055</v>
      </c>
      <c r="B109" s="32" t="s">
        <v>1049</v>
      </c>
      <c r="C109" s="54">
        <v>0.12686588000000001</v>
      </c>
      <c r="D109" s="54">
        <v>8.7228399999999998E-2</v>
      </c>
      <c r="E109" s="55">
        <f t="shared" si="6"/>
        <v>0.45441026087833802</v>
      </c>
      <c r="F109" s="41">
        <f t="shared" si="7"/>
        <v>1.2538808000061956E-4</v>
      </c>
      <c r="G109" s="33">
        <v>0.32273019939999997</v>
      </c>
      <c r="H109" s="138">
        <v>49.995727272727301</v>
      </c>
    </row>
    <row r="110" spans="1:8" ht="12" customHeight="1" x14ac:dyDescent="0.2">
      <c r="A110" s="131" t="s">
        <v>1190</v>
      </c>
      <c r="B110" s="32" t="s">
        <v>1191</v>
      </c>
      <c r="C110" s="54">
        <v>0.12636532</v>
      </c>
      <c r="D110" s="54">
        <v>0</v>
      </c>
      <c r="E110" s="55" t="str">
        <f t="shared" si="6"/>
        <v/>
      </c>
      <c r="F110" s="41">
        <f t="shared" si="7"/>
        <v>1.2489335078481219E-4</v>
      </c>
      <c r="G110" s="33">
        <v>1.247310388</v>
      </c>
      <c r="H110" s="138">
        <v>90.022000000000006</v>
      </c>
    </row>
    <row r="111" spans="1:8" ht="12" customHeight="1" x14ac:dyDescent="0.2">
      <c r="A111" s="131" t="s">
        <v>2152</v>
      </c>
      <c r="B111" s="32" t="s">
        <v>480</v>
      </c>
      <c r="C111" s="54">
        <v>0.12604556</v>
      </c>
      <c r="D111" s="54">
        <v>0.56016594999999991</v>
      </c>
      <c r="E111" s="55">
        <f t="shared" si="6"/>
        <v>-0.77498532354563854</v>
      </c>
      <c r="F111" s="41">
        <f t="shared" si="7"/>
        <v>1.2457731551621988E-4</v>
      </c>
      <c r="G111" s="33">
        <v>1.86146075</v>
      </c>
      <c r="H111" s="138">
        <v>183.34913636363601</v>
      </c>
    </row>
    <row r="112" spans="1:8" ht="12" customHeight="1" x14ac:dyDescent="0.2">
      <c r="A112" s="131" t="s">
        <v>2156</v>
      </c>
      <c r="B112" s="32" t="s">
        <v>371</v>
      </c>
      <c r="C112" s="54">
        <v>0.1215638</v>
      </c>
      <c r="D112" s="54">
        <v>6.7056619999999997E-2</v>
      </c>
      <c r="E112" s="55">
        <f t="shared" si="6"/>
        <v>0.81285307848800015</v>
      </c>
      <c r="F112" s="41">
        <f t="shared" si="7"/>
        <v>1.2014776139636058E-4</v>
      </c>
      <c r="G112" s="33">
        <v>0.76421268750000004</v>
      </c>
      <c r="H112" s="138">
        <v>78.629909090909095</v>
      </c>
    </row>
    <row r="113" spans="1:8" ht="12" customHeight="1" x14ac:dyDescent="0.2">
      <c r="A113" s="131" t="s">
        <v>1053</v>
      </c>
      <c r="B113" s="32" t="s">
        <v>1047</v>
      </c>
      <c r="C113" s="54">
        <v>0.11320694000000001</v>
      </c>
      <c r="D113" s="54">
        <v>0.22328573000000002</v>
      </c>
      <c r="E113" s="55">
        <f t="shared" si="6"/>
        <v>-0.49299518603360815</v>
      </c>
      <c r="F113" s="41">
        <f t="shared" si="7"/>
        <v>1.1188824646426082E-4</v>
      </c>
      <c r="G113" s="33">
        <v>0.93097312910000007</v>
      </c>
      <c r="H113" s="138">
        <v>39.990409090909097</v>
      </c>
    </row>
    <row r="114" spans="1:8" ht="12" customHeight="1" x14ac:dyDescent="0.2">
      <c r="A114" s="131" t="s">
        <v>1218</v>
      </c>
      <c r="B114" s="32" t="s">
        <v>1219</v>
      </c>
      <c r="C114" s="54">
        <v>0.10183239999999999</v>
      </c>
      <c r="D114" s="54">
        <v>5.30997E-2</v>
      </c>
      <c r="E114" s="55">
        <f t="shared" si="6"/>
        <v>0.91775848074471211</v>
      </c>
      <c r="F114" s="41">
        <f t="shared" si="7"/>
        <v>1.0064620304415252E-4</v>
      </c>
      <c r="G114" s="33">
        <v>0.1017903288</v>
      </c>
      <c r="H114" s="138">
        <v>100.012772727273</v>
      </c>
    </row>
    <row r="115" spans="1:8" ht="12" customHeight="1" x14ac:dyDescent="0.2">
      <c r="A115" s="131" t="s">
        <v>2085</v>
      </c>
      <c r="B115" s="32" t="s">
        <v>2086</v>
      </c>
      <c r="C115" s="54">
        <v>8.8050820000000002E-2</v>
      </c>
      <c r="D115" s="54">
        <v>0.22616</v>
      </c>
      <c r="E115" s="55">
        <f t="shared" si="6"/>
        <v>-0.61067023346303495</v>
      </c>
      <c r="F115" s="41">
        <f t="shared" si="7"/>
        <v>8.7025158082536862E-5</v>
      </c>
      <c r="G115" s="33">
        <v>3.2471748259999997</v>
      </c>
      <c r="H115" s="138">
        <v>90.157863636363601</v>
      </c>
    </row>
    <row r="116" spans="1:8" ht="12" customHeight="1" x14ac:dyDescent="0.2">
      <c r="A116" s="131" t="s">
        <v>3601</v>
      </c>
      <c r="B116" s="32" t="s">
        <v>3602</v>
      </c>
      <c r="C116" s="54">
        <v>8.5789279999999996E-2</v>
      </c>
      <c r="D116" s="54">
        <v>3.1576520000000004E-2</v>
      </c>
      <c r="E116" s="55">
        <f t="shared" si="6"/>
        <v>1.7168693700255755</v>
      </c>
      <c r="F116" s="41">
        <f t="shared" si="7"/>
        <v>8.4789961681072562E-5</v>
      </c>
      <c r="G116" s="33">
        <v>4.4280999999999997</v>
      </c>
      <c r="H116" s="138">
        <v>129.618818181818</v>
      </c>
    </row>
    <row r="117" spans="1:8" ht="12" customHeight="1" x14ac:dyDescent="0.2">
      <c r="A117" s="131" t="s">
        <v>2170</v>
      </c>
      <c r="B117" s="32" t="s">
        <v>383</v>
      </c>
      <c r="C117" s="54">
        <v>8.3361440000000009E-2</v>
      </c>
      <c r="D117" s="54">
        <v>6.0122600000000002E-3</v>
      </c>
      <c r="E117" s="55">
        <f t="shared" si="6"/>
        <v>12.865242022134773</v>
      </c>
      <c r="F117" s="41">
        <f t="shared" si="7"/>
        <v>8.2390402428823625E-5</v>
      </c>
      <c r="G117" s="33">
        <v>1.6264207500000001</v>
      </c>
      <c r="H117" s="138">
        <v>362.04468181818203</v>
      </c>
    </row>
    <row r="118" spans="1:8" ht="12" customHeight="1" x14ac:dyDescent="0.2">
      <c r="A118" s="131" t="s">
        <v>2179</v>
      </c>
      <c r="B118" s="32" t="s">
        <v>592</v>
      </c>
      <c r="C118" s="54">
        <v>7.7901310000000001E-2</v>
      </c>
      <c r="D118" s="54">
        <v>3.3704419999999999E-2</v>
      </c>
      <c r="E118" s="55">
        <f t="shared" si="6"/>
        <v>1.3113084277967104</v>
      </c>
      <c r="F118" s="41">
        <f t="shared" si="7"/>
        <v>7.6993874873473173E-5</v>
      </c>
      <c r="G118" s="33">
        <v>0.34011237500000002</v>
      </c>
      <c r="H118" s="138">
        <v>314.915142857143</v>
      </c>
    </row>
    <row r="119" spans="1:8" ht="12" customHeight="1" x14ac:dyDescent="0.2">
      <c r="A119" s="131" t="s">
        <v>1220</v>
      </c>
      <c r="B119" s="32" t="s">
        <v>1221</v>
      </c>
      <c r="C119" s="54">
        <v>7.2708559999999992E-2</v>
      </c>
      <c r="D119" s="54">
        <v>6.3472769999999998E-2</v>
      </c>
      <c r="E119" s="55">
        <f t="shared" si="6"/>
        <v>0.14550790835188065</v>
      </c>
      <c r="F119" s="41">
        <f t="shared" si="7"/>
        <v>7.1861612736299506E-5</v>
      </c>
      <c r="G119" s="33">
        <v>2.464314742</v>
      </c>
      <c r="H119" s="138">
        <v>99.938500000000005</v>
      </c>
    </row>
    <row r="120" spans="1:8" ht="12" customHeight="1" x14ac:dyDescent="0.2">
      <c r="A120" s="131" t="s">
        <v>2162</v>
      </c>
      <c r="B120" s="32" t="s">
        <v>362</v>
      </c>
      <c r="C120" s="54">
        <v>6.7169809999999996E-2</v>
      </c>
      <c r="D120" s="54">
        <v>0.17017360999999998</v>
      </c>
      <c r="E120" s="55">
        <f t="shared" si="6"/>
        <v>-0.60528656587822272</v>
      </c>
      <c r="F120" s="41">
        <f t="shared" si="7"/>
        <v>6.6387380987751899E-5</v>
      </c>
      <c r="G120" s="33">
        <v>3.8935569999999999</v>
      </c>
      <c r="H120" s="138" t="s">
        <v>3883</v>
      </c>
    </row>
    <row r="121" spans="1:8" ht="12" customHeight="1" x14ac:dyDescent="0.2">
      <c r="A121" s="131" t="s">
        <v>3599</v>
      </c>
      <c r="B121" s="32" t="s">
        <v>3600</v>
      </c>
      <c r="C121" s="54">
        <v>6.2496339999999997E-2</v>
      </c>
      <c r="D121" s="54">
        <v>3.5003200000000003E-3</v>
      </c>
      <c r="E121" s="55">
        <f t="shared" si="6"/>
        <v>16.854464734652829</v>
      </c>
      <c r="F121" s="41">
        <f t="shared" si="7"/>
        <v>6.1768350006052999E-5</v>
      </c>
      <c r="G121" s="33">
        <v>4.3334999999999999</v>
      </c>
      <c r="H121" s="138" t="s">
        <v>3883</v>
      </c>
    </row>
    <row r="122" spans="1:8" ht="12" customHeight="1" x14ac:dyDescent="0.2">
      <c r="A122" s="131" t="s">
        <v>1017</v>
      </c>
      <c r="B122" s="32" t="s">
        <v>1018</v>
      </c>
      <c r="C122" s="54">
        <v>6.1129000000000003E-2</v>
      </c>
      <c r="D122" s="54">
        <v>3.1259059999999998E-2</v>
      </c>
      <c r="E122" s="55">
        <f t="shared" si="6"/>
        <v>0.95556104374219841</v>
      </c>
      <c r="F122" s="41">
        <f t="shared" si="7"/>
        <v>6.0416937496179997E-5</v>
      </c>
      <c r="G122" s="33">
        <v>0.2909718999</v>
      </c>
      <c r="H122" s="138">
        <v>119.994363636364</v>
      </c>
    </row>
    <row r="123" spans="1:8" ht="12" customHeight="1" x14ac:dyDescent="0.2">
      <c r="A123" s="131" t="s">
        <v>2164</v>
      </c>
      <c r="B123" s="32" t="s">
        <v>381</v>
      </c>
      <c r="C123" s="54">
        <v>5.9852750000000003E-2</v>
      </c>
      <c r="D123" s="54">
        <v>0.13679685</v>
      </c>
      <c r="E123" s="55">
        <f t="shared" si="6"/>
        <v>-0.56246982295279457</v>
      </c>
      <c r="F123" s="41">
        <f t="shared" si="7"/>
        <v>5.9155553922434321E-5</v>
      </c>
      <c r="G123" s="33">
        <v>6.0308820000000001</v>
      </c>
      <c r="H123" s="138">
        <v>56.7038636363636</v>
      </c>
    </row>
    <row r="124" spans="1:8" ht="12" customHeight="1" x14ac:dyDescent="0.2">
      <c r="A124" s="131" t="s">
        <v>2168</v>
      </c>
      <c r="B124" s="32" t="s">
        <v>510</v>
      </c>
      <c r="C124" s="54">
        <v>4.5994010000000002E-2</v>
      </c>
      <c r="D124" s="54">
        <v>7.906089999999999E-2</v>
      </c>
      <c r="E124" s="55">
        <f t="shared" si="6"/>
        <v>-0.41824580797840638</v>
      </c>
      <c r="F124" s="41">
        <f t="shared" si="7"/>
        <v>4.5458247760779297E-5</v>
      </c>
      <c r="G124" s="33">
        <v>2.96004975</v>
      </c>
      <c r="H124" s="138">
        <v>97.805863636363597</v>
      </c>
    </row>
    <row r="125" spans="1:8" ht="12" customHeight="1" x14ac:dyDescent="0.2">
      <c r="A125" s="131" t="s">
        <v>1061</v>
      </c>
      <c r="B125" s="32" t="s">
        <v>1068</v>
      </c>
      <c r="C125" s="54">
        <v>4.11522E-2</v>
      </c>
      <c r="D125" s="54">
        <v>1.6952419999999999E-2</v>
      </c>
      <c r="E125" s="55">
        <f t="shared" si="6"/>
        <v>1.4275118242705171</v>
      </c>
      <c r="F125" s="41">
        <f t="shared" si="7"/>
        <v>4.0672837691280708E-5</v>
      </c>
      <c r="G125" s="33">
        <v>0.12588956339999999</v>
      </c>
      <c r="H125" s="138">
        <v>89.992181818181805</v>
      </c>
    </row>
    <row r="126" spans="1:8" ht="12" customHeight="1" x14ac:dyDescent="0.2">
      <c r="A126" s="131" t="s">
        <v>2171</v>
      </c>
      <c r="B126" s="32" t="s">
        <v>380</v>
      </c>
      <c r="C126" s="54">
        <v>4.0586070000000002E-2</v>
      </c>
      <c r="D126" s="54">
        <v>7.5048610000000002E-2</v>
      </c>
      <c r="E126" s="55">
        <f t="shared" si="6"/>
        <v>-0.45920290862149216</v>
      </c>
      <c r="F126" s="41">
        <f t="shared" si="7"/>
        <v>4.0113302269063559E-5</v>
      </c>
      <c r="G126" s="33">
        <v>2.0679261250000001</v>
      </c>
      <c r="H126" s="138">
        <v>323.776772727273</v>
      </c>
    </row>
    <row r="127" spans="1:8" ht="12" customHeight="1" x14ac:dyDescent="0.2">
      <c r="A127" s="131" t="s">
        <v>3628</v>
      </c>
      <c r="B127" s="32" t="s">
        <v>3629</v>
      </c>
      <c r="C127" s="54">
        <v>3.8446019999999997E-2</v>
      </c>
      <c r="D127" s="54">
        <v>2.5659069999999999E-2</v>
      </c>
      <c r="E127" s="55">
        <f t="shared" si="6"/>
        <v>0.49834035294342316</v>
      </c>
      <c r="F127" s="41">
        <f t="shared" si="7"/>
        <v>3.7998180688656546E-5</v>
      </c>
      <c r="G127" s="33">
        <v>119.69595200000001</v>
      </c>
      <c r="H127" s="138">
        <v>39.363272727272701</v>
      </c>
    </row>
    <row r="128" spans="1:8" ht="12" customHeight="1" x14ac:dyDescent="0.2">
      <c r="A128" s="131" t="s">
        <v>2158</v>
      </c>
      <c r="B128" s="32" t="s">
        <v>490</v>
      </c>
      <c r="C128" s="54">
        <v>3.536566E-2</v>
      </c>
      <c r="D128" s="54">
        <v>5.8095960000000002E-2</v>
      </c>
      <c r="E128" s="55">
        <f t="shared" si="6"/>
        <v>-0.39125440047810556</v>
      </c>
      <c r="F128" s="41">
        <f t="shared" si="7"/>
        <v>3.4953702330009541E-5</v>
      </c>
      <c r="G128" s="33">
        <v>0.92575468750000001</v>
      </c>
      <c r="H128" s="138">
        <v>223.890318181818</v>
      </c>
    </row>
    <row r="129" spans="1:8" ht="12" customHeight="1" x14ac:dyDescent="0.2">
      <c r="A129" s="131" t="s">
        <v>2079</v>
      </c>
      <c r="B129" s="32" t="s">
        <v>2080</v>
      </c>
      <c r="C129" s="54">
        <v>3.430304E-2</v>
      </c>
      <c r="D129" s="54">
        <v>3.6885999999999998E-3</v>
      </c>
      <c r="E129" s="55">
        <f t="shared" si="6"/>
        <v>8.2997451607656032</v>
      </c>
      <c r="F129" s="41">
        <f t="shared" si="7"/>
        <v>3.3903460282500323E-5</v>
      </c>
      <c r="G129" s="33">
        <v>0.45772626690000001</v>
      </c>
      <c r="H129" s="138">
        <v>89.996818181818199</v>
      </c>
    </row>
    <row r="130" spans="1:8" ht="12" customHeight="1" x14ac:dyDescent="0.2">
      <c r="A130" s="131" t="s">
        <v>2169</v>
      </c>
      <c r="B130" s="32" t="s">
        <v>376</v>
      </c>
      <c r="C130" s="54">
        <v>3.1084209999999998E-2</v>
      </c>
      <c r="D130" s="54">
        <v>0.27404162999999998</v>
      </c>
      <c r="E130" s="55">
        <f t="shared" si="6"/>
        <v>-0.88657121182646592</v>
      </c>
      <c r="F130" s="41">
        <f t="shared" si="7"/>
        <v>3.0722124894700276E-5</v>
      </c>
      <c r="G130" s="33">
        <v>9.9063639999999999</v>
      </c>
      <c r="H130" s="138">
        <v>93.362818181818199</v>
      </c>
    </row>
    <row r="131" spans="1:8" ht="12" customHeight="1" x14ac:dyDescent="0.2">
      <c r="A131" s="131" t="s">
        <v>1174</v>
      </c>
      <c r="B131" s="32" t="s">
        <v>1175</v>
      </c>
      <c r="C131" s="54">
        <v>2.6055779999999997E-2</v>
      </c>
      <c r="D131" s="54">
        <v>0</v>
      </c>
      <c r="E131" s="55" t="str">
        <f t="shared" si="6"/>
        <v/>
      </c>
      <c r="F131" s="41">
        <f t="shared" si="7"/>
        <v>2.5752268672384901E-5</v>
      </c>
      <c r="G131" s="33">
        <v>0.67612725520000005</v>
      </c>
      <c r="H131" s="138">
        <v>49.995181818181798</v>
      </c>
    </row>
    <row r="132" spans="1:8" ht="12" customHeight="1" x14ac:dyDescent="0.2">
      <c r="A132" s="131" t="s">
        <v>1214</v>
      </c>
      <c r="B132" s="32" t="s">
        <v>1215</v>
      </c>
      <c r="C132" s="54">
        <v>2.4913319999999999E-2</v>
      </c>
      <c r="D132" s="54">
        <v>5.3410760000000002E-2</v>
      </c>
      <c r="E132" s="55">
        <f t="shared" si="6"/>
        <v>-0.53355241528111574</v>
      </c>
      <c r="F132" s="41">
        <f t="shared" si="7"/>
        <v>2.462311664287541E-5</v>
      </c>
      <c r="G132" s="33">
        <v>0.34138204580000003</v>
      </c>
      <c r="H132" s="138">
        <v>149.994727272727</v>
      </c>
    </row>
    <row r="133" spans="1:8" ht="12" customHeight="1" x14ac:dyDescent="0.2">
      <c r="A133" s="131" t="s">
        <v>1182</v>
      </c>
      <c r="B133" s="32" t="s">
        <v>1183</v>
      </c>
      <c r="C133" s="54">
        <v>1.943727E-2</v>
      </c>
      <c r="D133" s="54">
        <v>2.7271000000000001E-3</v>
      </c>
      <c r="E133" s="55">
        <f t="shared" si="6"/>
        <v>6.1274504051923282</v>
      </c>
      <c r="F133" s="41">
        <f t="shared" si="7"/>
        <v>1.9210854531995855E-5</v>
      </c>
      <c r="G133" s="33">
        <v>0.26589280810000004</v>
      </c>
      <c r="H133" s="138">
        <v>50.015772727272697</v>
      </c>
    </row>
    <row r="134" spans="1:8" ht="12" customHeight="1" x14ac:dyDescent="0.2">
      <c r="A134" s="131" t="s">
        <v>2052</v>
      </c>
      <c r="B134" s="32" t="s">
        <v>2053</v>
      </c>
      <c r="C134" s="54">
        <v>1.8395069999999999E-2</v>
      </c>
      <c r="D134" s="54">
        <v>4.1865600000000006E-3</v>
      </c>
      <c r="E134" s="55">
        <f t="shared" si="6"/>
        <v>3.3938388557670249</v>
      </c>
      <c r="F134" s="41">
        <f t="shared" si="7"/>
        <v>1.8180794621666571E-5</v>
      </c>
      <c r="G134" s="33">
        <v>0.41788432400000003</v>
      </c>
      <c r="H134" s="138">
        <v>90.067545454545495</v>
      </c>
    </row>
    <row r="135" spans="1:8" ht="12" customHeight="1" x14ac:dyDescent="0.2">
      <c r="A135" s="131" t="s">
        <v>1011</v>
      </c>
      <c r="B135" s="32" t="s">
        <v>1012</v>
      </c>
      <c r="C135" s="54">
        <v>1.3521950000000001E-2</v>
      </c>
      <c r="D135" s="54">
        <v>6.1141500000000001E-2</v>
      </c>
      <c r="E135" s="55">
        <f t="shared" ref="E135:E166" si="8">IF(ISERROR(C135/D135-1),"",IF((C135/D135-1)&gt;10000%,"",C135/D135-1))</f>
        <v>-0.77884170326210511</v>
      </c>
      <c r="F135" s="41">
        <f t="shared" ref="F135:F166" si="9">C135/$C$177</f>
        <v>1.3364439267393074E-5</v>
      </c>
      <c r="G135" s="33">
        <v>4.9052990460000001E-2</v>
      </c>
      <c r="H135" s="138">
        <v>119.988636363636</v>
      </c>
    </row>
    <row r="136" spans="1:8" ht="12" customHeight="1" x14ac:dyDescent="0.2">
      <c r="A136" s="131" t="s">
        <v>2181</v>
      </c>
      <c r="B136" s="32" t="s">
        <v>3506</v>
      </c>
      <c r="C136" s="54">
        <v>1.3375100000000001E-2</v>
      </c>
      <c r="D136" s="54">
        <v>0</v>
      </c>
      <c r="E136" s="55" t="str">
        <f t="shared" si="8"/>
        <v/>
      </c>
      <c r="F136" s="41">
        <f t="shared" si="9"/>
        <v>1.3219299852854736E-5</v>
      </c>
      <c r="G136" s="33">
        <v>1.9175953382699427</v>
      </c>
      <c r="H136" s="138">
        <v>270.39168181818201</v>
      </c>
    </row>
    <row r="137" spans="1:8" ht="12" customHeight="1" x14ac:dyDescent="0.2">
      <c r="A137" s="131" t="s">
        <v>1060</v>
      </c>
      <c r="B137" s="32" t="s">
        <v>1067</v>
      </c>
      <c r="C137" s="54">
        <v>1.3028129999999999E-2</v>
      </c>
      <c r="D137" s="54">
        <v>0.23671365</v>
      </c>
      <c r="E137" s="55">
        <f t="shared" si="8"/>
        <v>-0.94496248948888251</v>
      </c>
      <c r="F137" s="41">
        <f t="shared" si="9"/>
        <v>1.2876371540547162E-5</v>
      </c>
      <c r="G137" s="33">
        <v>0.84994575769999992</v>
      </c>
      <c r="H137" s="138">
        <v>150.024454545455</v>
      </c>
    </row>
    <row r="138" spans="1:8" ht="12" customHeight="1" x14ac:dyDescent="0.2">
      <c r="A138" s="131" t="s">
        <v>1009</v>
      </c>
      <c r="B138" s="32" t="s">
        <v>1010</v>
      </c>
      <c r="C138" s="54">
        <v>1.2250799999999999E-2</v>
      </c>
      <c r="D138" s="54">
        <v>0</v>
      </c>
      <c r="E138" s="55" t="str">
        <f t="shared" si="8"/>
        <v/>
      </c>
      <c r="F138" s="41">
        <f t="shared" si="9"/>
        <v>1.2108096286184983E-5</v>
      </c>
      <c r="G138" s="33">
        <v>9.8714415609999995E-2</v>
      </c>
      <c r="H138" s="138">
        <v>119.990772727273</v>
      </c>
    </row>
    <row r="139" spans="1:8" ht="12" customHeight="1" x14ac:dyDescent="0.2">
      <c r="A139" s="131" t="s">
        <v>2087</v>
      </c>
      <c r="B139" s="32" t="s">
        <v>2088</v>
      </c>
      <c r="C139" s="54">
        <v>1.0185430000000001E-2</v>
      </c>
      <c r="D139" s="54">
        <v>6.0618900000000003E-3</v>
      </c>
      <c r="E139" s="55">
        <f t="shared" si="8"/>
        <v>0.68023999115787315</v>
      </c>
      <c r="F139" s="41">
        <f t="shared" si="9"/>
        <v>1.0066784794151985E-5</v>
      </c>
      <c r="G139" s="33">
        <v>0.73325081590000007</v>
      </c>
      <c r="H139" s="138">
        <v>39.948500000000003</v>
      </c>
    </row>
    <row r="140" spans="1:8" ht="12" customHeight="1" x14ac:dyDescent="0.2">
      <c r="A140" s="131" t="s">
        <v>2214</v>
      </c>
      <c r="B140" s="32" t="s">
        <v>2215</v>
      </c>
      <c r="C140" s="54">
        <v>9.7199999999999995E-3</v>
      </c>
      <c r="D140" s="54">
        <v>1.227E-3</v>
      </c>
      <c r="E140" s="55">
        <f t="shared" si="8"/>
        <v>6.9217603911980436</v>
      </c>
      <c r="F140" s="41">
        <f t="shared" si="9"/>
        <v>9.6067763657653406E-6</v>
      </c>
      <c r="G140" s="33">
        <v>3.0021928980000001E-2</v>
      </c>
      <c r="H140" s="138">
        <v>149.94786363636399</v>
      </c>
    </row>
    <row r="141" spans="1:8" ht="12" customHeight="1" x14ac:dyDescent="0.2">
      <c r="A141" s="131" t="s">
        <v>1176</v>
      </c>
      <c r="B141" s="32" t="s">
        <v>1177</v>
      </c>
      <c r="C141" s="54">
        <v>6.5894099999999995E-3</v>
      </c>
      <c r="D141" s="54">
        <v>2.4338899999999998E-3</v>
      </c>
      <c r="E141" s="55">
        <f t="shared" si="8"/>
        <v>1.7073573579742716</v>
      </c>
      <c r="F141" s="41">
        <f t="shared" si="9"/>
        <v>6.5126531123804318E-6</v>
      </c>
      <c r="G141" s="33">
        <v>0.16455966959999999</v>
      </c>
      <c r="H141" s="138">
        <v>49.987318181818203</v>
      </c>
    </row>
    <row r="142" spans="1:8" ht="12" customHeight="1" x14ac:dyDescent="0.2">
      <c r="A142" s="131" t="s">
        <v>1202</v>
      </c>
      <c r="B142" s="32" t="s">
        <v>1203</v>
      </c>
      <c r="C142" s="54">
        <v>6.3989199999999998E-3</v>
      </c>
      <c r="D142" s="54">
        <v>2.8911619999999999E-2</v>
      </c>
      <c r="E142" s="55">
        <f t="shared" si="8"/>
        <v>-0.77867307331792546</v>
      </c>
      <c r="F142" s="41">
        <f t="shared" si="9"/>
        <v>6.3243820393439459E-6</v>
      </c>
      <c r="G142" s="33">
        <v>5.4080130279999999E-2</v>
      </c>
      <c r="H142" s="138">
        <v>149.99404545454499</v>
      </c>
    </row>
    <row r="143" spans="1:8" ht="12" customHeight="1" x14ac:dyDescent="0.2">
      <c r="A143" s="131" t="s">
        <v>1222</v>
      </c>
      <c r="B143" s="32" t="s">
        <v>1223</v>
      </c>
      <c r="C143" s="54">
        <v>6.16711E-3</v>
      </c>
      <c r="D143" s="54">
        <v>0.25669639</v>
      </c>
      <c r="E143" s="55">
        <f t="shared" si="8"/>
        <v>-0.97597508091173391</v>
      </c>
      <c r="F143" s="41">
        <f t="shared" si="9"/>
        <v>6.0952722832381783E-6</v>
      </c>
      <c r="G143" s="33">
        <v>0.1345240083</v>
      </c>
      <c r="H143" s="138">
        <v>99.999181818181796</v>
      </c>
    </row>
    <row r="144" spans="1:8" ht="12" customHeight="1" x14ac:dyDescent="0.2">
      <c r="A144" s="131" t="s">
        <v>3603</v>
      </c>
      <c r="B144" s="32" t="s">
        <v>3505</v>
      </c>
      <c r="C144" s="54">
        <v>3.3125999999999997E-3</v>
      </c>
      <c r="D144" s="54">
        <v>0.22088134000000001</v>
      </c>
      <c r="E144" s="55">
        <f t="shared" si="8"/>
        <v>-0.98500280738970525</v>
      </c>
      <c r="F144" s="41">
        <f t="shared" si="9"/>
        <v>3.274013105888299E-6</v>
      </c>
      <c r="G144" s="33">
        <v>5.3350615365196905</v>
      </c>
      <c r="H144" s="138">
        <v>74.2977272727273</v>
      </c>
    </row>
    <row r="145" spans="1:8" ht="12" customHeight="1" x14ac:dyDescent="0.2">
      <c r="A145" s="131" t="s">
        <v>2083</v>
      </c>
      <c r="B145" s="32" t="s">
        <v>2084</v>
      </c>
      <c r="C145" s="54">
        <v>2.7932E-3</v>
      </c>
      <c r="D145" s="54">
        <v>8.7861800000000011E-3</v>
      </c>
      <c r="E145" s="55">
        <f t="shared" si="8"/>
        <v>-0.68209164847521908</v>
      </c>
      <c r="F145" s="41">
        <f t="shared" si="9"/>
        <v>2.7606633482361885E-6</v>
      </c>
      <c r="G145" s="33">
        <v>8.4816948409999995E-2</v>
      </c>
      <c r="H145" s="138">
        <v>49.895545454545498</v>
      </c>
    </row>
    <row r="146" spans="1:8" ht="12" customHeight="1" x14ac:dyDescent="0.2">
      <c r="A146" s="131" t="s">
        <v>1052</v>
      </c>
      <c r="B146" s="32" t="s">
        <v>1046</v>
      </c>
      <c r="C146" s="54">
        <v>2.6721599999999998E-3</v>
      </c>
      <c r="D146" s="54">
        <v>1.7353500000000001E-2</v>
      </c>
      <c r="E146" s="55">
        <f t="shared" si="8"/>
        <v>-0.84601607744835339</v>
      </c>
      <c r="F146" s="41">
        <f t="shared" si="9"/>
        <v>2.6410332853439828E-6</v>
      </c>
      <c r="G146" s="33">
        <v>0.20764541540000001</v>
      </c>
      <c r="H146" s="138">
        <v>149.997954545455</v>
      </c>
    </row>
    <row r="147" spans="1:8" ht="12" customHeight="1" x14ac:dyDescent="0.2">
      <c r="A147" s="131" t="s">
        <v>2081</v>
      </c>
      <c r="B147" s="32" t="s">
        <v>2082</v>
      </c>
      <c r="C147" s="54">
        <v>2.6679299999999998E-3</v>
      </c>
      <c r="D147" s="54">
        <v>3.1332490000000005E-2</v>
      </c>
      <c r="E147" s="55">
        <f t="shared" si="8"/>
        <v>-0.91485100609622794</v>
      </c>
      <c r="F147" s="41">
        <f t="shared" si="9"/>
        <v>2.6368525585922147E-6</v>
      </c>
      <c r="G147" s="33">
        <v>0.39454492729999996</v>
      </c>
      <c r="H147" s="138">
        <v>150.045136363636</v>
      </c>
    </row>
    <row r="148" spans="1:8" ht="12" customHeight="1" x14ac:dyDescent="0.2">
      <c r="A148" s="131" t="s">
        <v>1051</v>
      </c>
      <c r="B148" s="32" t="s">
        <v>1045</v>
      </c>
      <c r="C148" s="54">
        <v>2.0712399999999998E-3</v>
      </c>
      <c r="D148" s="54">
        <v>0</v>
      </c>
      <c r="E148" s="55" t="str">
        <f t="shared" si="8"/>
        <v/>
      </c>
      <c r="F148" s="41">
        <f t="shared" si="9"/>
        <v>2.0471131152086218E-6</v>
      </c>
      <c r="G148" s="33">
        <v>1.9995044399999998E-2</v>
      </c>
      <c r="H148" s="138">
        <v>149.994181818182</v>
      </c>
    </row>
    <row r="149" spans="1:8" ht="12" customHeight="1" x14ac:dyDescent="0.2">
      <c r="A149" s="131" t="s">
        <v>2206</v>
      </c>
      <c r="B149" s="32" t="s">
        <v>2207</v>
      </c>
      <c r="C149" s="54">
        <v>9.7979999999999986E-4</v>
      </c>
      <c r="D149" s="54">
        <v>1.697912E-2</v>
      </c>
      <c r="E149" s="55">
        <f t="shared" si="8"/>
        <v>-0.94229382912659787</v>
      </c>
      <c r="F149" s="41">
        <f t="shared" si="9"/>
        <v>9.6838677810461727E-7</v>
      </c>
      <c r="G149" s="33">
        <v>0.1280312529</v>
      </c>
      <c r="H149" s="138">
        <v>149.92972727272701</v>
      </c>
    </row>
    <row r="150" spans="1:8" ht="12" customHeight="1" x14ac:dyDescent="0.2">
      <c r="A150" s="131" t="s">
        <v>1192</v>
      </c>
      <c r="B150" s="32" t="s">
        <v>1193</v>
      </c>
      <c r="C150" s="54">
        <v>6.9397999999999997E-4</v>
      </c>
      <c r="D150" s="54">
        <v>0</v>
      </c>
      <c r="E150" s="55" t="str">
        <f t="shared" si="8"/>
        <v/>
      </c>
      <c r="F150" s="41">
        <f t="shared" si="9"/>
        <v>6.8589615867426248E-7</v>
      </c>
      <c r="G150" s="33">
        <v>3.1758069950000001E-3</v>
      </c>
      <c r="H150" s="138">
        <v>89.967863636363603</v>
      </c>
    </row>
    <row r="151" spans="1:8" ht="12" customHeight="1" x14ac:dyDescent="0.2">
      <c r="A151" s="131" t="s">
        <v>3818</v>
      </c>
      <c r="B151" s="32" t="s">
        <v>3819</v>
      </c>
      <c r="C151" s="54">
        <v>0</v>
      </c>
      <c r="D151" s="54"/>
      <c r="E151" s="55" t="str">
        <f t="shared" si="8"/>
        <v/>
      </c>
      <c r="F151" s="41">
        <f t="shared" si="9"/>
        <v>0</v>
      </c>
      <c r="G151" s="33">
        <v>66.940729243612338</v>
      </c>
      <c r="H151" s="138">
        <v>182.9332</v>
      </c>
    </row>
    <row r="152" spans="1:8" ht="12" customHeight="1" x14ac:dyDescent="0.2">
      <c r="A152" s="131" t="s">
        <v>3823</v>
      </c>
      <c r="B152" s="32" t="s">
        <v>3824</v>
      </c>
      <c r="C152" s="54">
        <v>0</v>
      </c>
      <c r="D152" s="54"/>
      <c r="E152" s="55" t="str">
        <f t="shared" si="8"/>
        <v/>
      </c>
      <c r="F152" s="41">
        <f t="shared" si="9"/>
        <v>0</v>
      </c>
      <c r="G152" s="33">
        <v>28.872399839784087</v>
      </c>
      <c r="H152" s="138">
        <v>224.79079999999999</v>
      </c>
    </row>
    <row r="153" spans="1:8" ht="12" customHeight="1" x14ac:dyDescent="0.2">
      <c r="A153" s="131" t="s">
        <v>3826</v>
      </c>
      <c r="B153" s="32" t="s">
        <v>3827</v>
      </c>
      <c r="C153" s="54">
        <v>0</v>
      </c>
      <c r="D153" s="54"/>
      <c r="E153" s="55" t="str">
        <f t="shared" si="8"/>
        <v/>
      </c>
      <c r="F153" s="41">
        <f t="shared" si="9"/>
        <v>0</v>
      </c>
      <c r="G153" s="33">
        <v>190.58646315878207</v>
      </c>
      <c r="H153" s="138">
        <v>179.941</v>
      </c>
    </row>
    <row r="154" spans="1:8" ht="12" customHeight="1" x14ac:dyDescent="0.2">
      <c r="A154" s="131" t="s">
        <v>1050</v>
      </c>
      <c r="B154" s="32" t="s">
        <v>1044</v>
      </c>
      <c r="C154" s="54">
        <v>0</v>
      </c>
      <c r="D154" s="54">
        <v>7.3072810000000002E-2</v>
      </c>
      <c r="E154" s="55">
        <f t="shared" si="8"/>
        <v>-1</v>
      </c>
      <c r="F154" s="41">
        <f t="shared" si="9"/>
        <v>0</v>
      </c>
      <c r="G154" s="33">
        <v>4.4464958780000001E-2</v>
      </c>
      <c r="H154" s="138">
        <v>149.95768181818201</v>
      </c>
    </row>
    <row r="155" spans="1:8" ht="12" customHeight="1" x14ac:dyDescent="0.2">
      <c r="A155" s="131" t="s">
        <v>1059</v>
      </c>
      <c r="B155" s="32" t="s">
        <v>1066</v>
      </c>
      <c r="C155" s="54">
        <v>0</v>
      </c>
      <c r="D155" s="54">
        <v>4.367704E-2</v>
      </c>
      <c r="E155" s="55">
        <f t="shared" si="8"/>
        <v>-1</v>
      </c>
      <c r="F155" s="41">
        <f t="shared" si="9"/>
        <v>0</v>
      </c>
      <c r="G155" s="33">
        <v>0.26662538679999997</v>
      </c>
      <c r="H155" s="138">
        <v>149.98590909090899</v>
      </c>
    </row>
    <row r="156" spans="1:8" ht="12" customHeight="1" x14ac:dyDescent="0.2">
      <c r="A156" s="131" t="s">
        <v>1208</v>
      </c>
      <c r="B156" s="32" t="s">
        <v>1209</v>
      </c>
      <c r="C156" s="54">
        <v>0</v>
      </c>
      <c r="D156" s="54">
        <v>2.7632240000000002E-2</v>
      </c>
      <c r="E156" s="55">
        <f t="shared" si="8"/>
        <v>-1</v>
      </c>
      <c r="F156" s="41">
        <f t="shared" si="9"/>
        <v>0</v>
      </c>
      <c r="G156" s="33">
        <v>9.3199649909999988E-2</v>
      </c>
      <c r="H156" s="138">
        <v>150.00336363636401</v>
      </c>
    </row>
    <row r="157" spans="1:8" ht="12" customHeight="1" x14ac:dyDescent="0.2">
      <c r="A157" s="131" t="s">
        <v>1206</v>
      </c>
      <c r="B157" s="32" t="s">
        <v>1207</v>
      </c>
      <c r="C157" s="54">
        <v>0</v>
      </c>
      <c r="D157" s="54">
        <v>1.4833200000000001E-2</v>
      </c>
      <c r="E157" s="55">
        <f t="shared" si="8"/>
        <v>-1</v>
      </c>
      <c r="F157" s="41">
        <f t="shared" si="9"/>
        <v>0</v>
      </c>
      <c r="G157" s="33">
        <v>0</v>
      </c>
      <c r="H157" s="138">
        <v>149.99581818181801</v>
      </c>
    </row>
    <row r="158" spans="1:8" ht="12" customHeight="1" x14ac:dyDescent="0.2">
      <c r="A158" s="131" t="s">
        <v>2218</v>
      </c>
      <c r="B158" s="32" t="s">
        <v>2219</v>
      </c>
      <c r="C158" s="54">
        <v>0</v>
      </c>
      <c r="D158" s="54">
        <v>1.93738E-3</v>
      </c>
      <c r="E158" s="55">
        <f t="shared" si="8"/>
        <v>-1</v>
      </c>
      <c r="F158" s="41">
        <f t="shared" si="9"/>
        <v>0</v>
      </c>
      <c r="G158" s="33">
        <v>5.9976796979999997E-2</v>
      </c>
      <c r="H158" s="138">
        <v>119.970227272727</v>
      </c>
    </row>
    <row r="159" spans="1:8" ht="12" customHeight="1" x14ac:dyDescent="0.2">
      <c r="A159" s="131" t="s">
        <v>1194</v>
      </c>
      <c r="B159" s="32" t="s">
        <v>1195</v>
      </c>
      <c r="C159" s="54">
        <v>0</v>
      </c>
      <c r="D159" s="54">
        <v>1.9367200000000001E-3</v>
      </c>
      <c r="E159" s="55">
        <f t="shared" si="8"/>
        <v>-1</v>
      </c>
      <c r="F159" s="41">
        <f t="shared" si="9"/>
        <v>0</v>
      </c>
      <c r="G159" s="33">
        <v>7.854374502E-2</v>
      </c>
      <c r="H159" s="138">
        <v>120.000272727273</v>
      </c>
    </row>
    <row r="160" spans="1:8" ht="12" customHeight="1" x14ac:dyDescent="0.2">
      <c r="A160" s="131" t="s">
        <v>1212</v>
      </c>
      <c r="B160" s="32" t="s">
        <v>1213</v>
      </c>
      <c r="C160" s="54">
        <v>0</v>
      </c>
      <c r="D160" s="54">
        <v>0</v>
      </c>
      <c r="E160" s="55" t="str">
        <f t="shared" si="8"/>
        <v/>
      </c>
      <c r="F160" s="41">
        <f t="shared" si="9"/>
        <v>0</v>
      </c>
      <c r="G160" s="33">
        <v>0.69338870349999993</v>
      </c>
      <c r="H160" s="138">
        <v>99.979545454545502</v>
      </c>
    </row>
    <row r="161" spans="1:8" ht="12" customHeight="1" x14ac:dyDescent="0.2">
      <c r="A161" s="131" t="s">
        <v>1210</v>
      </c>
      <c r="B161" s="32" t="s">
        <v>1211</v>
      </c>
      <c r="C161" s="54">
        <v>0</v>
      </c>
      <c r="D161" s="54">
        <v>0</v>
      </c>
      <c r="E161" s="55" t="str">
        <f t="shared" si="8"/>
        <v/>
      </c>
      <c r="F161" s="41">
        <f t="shared" si="9"/>
        <v>0</v>
      </c>
      <c r="G161" s="33">
        <v>1.8397535039999999E-2</v>
      </c>
      <c r="H161" s="138">
        <v>149.99840909090901</v>
      </c>
    </row>
    <row r="162" spans="1:8" ht="12" customHeight="1" x14ac:dyDescent="0.2">
      <c r="A162" s="131" t="s">
        <v>2210</v>
      </c>
      <c r="B162" s="32" t="s">
        <v>2211</v>
      </c>
      <c r="C162" s="54">
        <v>0</v>
      </c>
      <c r="D162" s="54">
        <v>0</v>
      </c>
      <c r="E162" s="55" t="str">
        <f t="shared" si="8"/>
        <v/>
      </c>
      <c r="F162" s="41">
        <f t="shared" si="9"/>
        <v>0</v>
      </c>
      <c r="G162" s="33">
        <v>6.3998000629999999E-3</v>
      </c>
      <c r="H162" s="138">
        <v>149.977181818182</v>
      </c>
    </row>
    <row r="163" spans="1:8" ht="12" customHeight="1" x14ac:dyDescent="0.2">
      <c r="A163" s="131" t="s">
        <v>1015</v>
      </c>
      <c r="B163" s="32" t="s">
        <v>1016</v>
      </c>
      <c r="C163" s="54">
        <v>0</v>
      </c>
      <c r="D163" s="54">
        <v>0</v>
      </c>
      <c r="E163" s="55" t="str">
        <f t="shared" si="8"/>
        <v/>
      </c>
      <c r="F163" s="41">
        <f t="shared" si="9"/>
        <v>0</v>
      </c>
      <c r="G163" s="33">
        <v>1.8349541689999999E-2</v>
      </c>
      <c r="H163" s="138">
        <v>119.999590909091</v>
      </c>
    </row>
    <row r="164" spans="1:8" ht="12" customHeight="1" x14ac:dyDescent="0.2">
      <c r="A164" s="131" t="s">
        <v>1225</v>
      </c>
      <c r="B164" s="119" t="s">
        <v>1169</v>
      </c>
      <c r="C164" s="54">
        <v>0</v>
      </c>
      <c r="D164" s="54">
        <v>0</v>
      </c>
      <c r="E164" s="55" t="str">
        <f t="shared" si="8"/>
        <v/>
      </c>
      <c r="F164" s="41">
        <f t="shared" si="9"/>
        <v>0</v>
      </c>
      <c r="G164" s="33">
        <v>4.053611343E-2</v>
      </c>
      <c r="H164" s="138">
        <v>89.9999090909091</v>
      </c>
    </row>
    <row r="165" spans="1:8" ht="12" customHeight="1" x14ac:dyDescent="0.2">
      <c r="A165" s="131" t="s">
        <v>2212</v>
      </c>
      <c r="B165" s="32" t="s">
        <v>2213</v>
      </c>
      <c r="C165" s="54">
        <v>0</v>
      </c>
      <c r="D165" s="54">
        <v>0</v>
      </c>
      <c r="E165" s="55" t="str">
        <f t="shared" si="8"/>
        <v/>
      </c>
      <c r="F165" s="41">
        <f t="shared" si="9"/>
        <v>0</v>
      </c>
      <c r="G165" s="33">
        <v>5.0920403939999992E-3</v>
      </c>
      <c r="H165" s="138">
        <v>150.056772727273</v>
      </c>
    </row>
    <row r="166" spans="1:8" ht="12" customHeight="1" x14ac:dyDescent="0.2">
      <c r="A166" s="131" t="s">
        <v>2077</v>
      </c>
      <c r="B166" s="32" t="s">
        <v>2078</v>
      </c>
      <c r="C166" s="54">
        <v>0</v>
      </c>
      <c r="D166" s="54">
        <v>0</v>
      </c>
      <c r="E166" s="55" t="str">
        <f t="shared" si="8"/>
        <v/>
      </c>
      <c r="F166" s="41">
        <f t="shared" si="9"/>
        <v>0</v>
      </c>
      <c r="G166" s="33">
        <v>2.7923721880000002E-2</v>
      </c>
      <c r="H166" s="138">
        <v>140.47218181818201</v>
      </c>
    </row>
    <row r="167" spans="1:8" ht="12" customHeight="1" x14ac:dyDescent="0.2">
      <c r="A167" s="131" t="s">
        <v>2216</v>
      </c>
      <c r="B167" s="32" t="s">
        <v>2217</v>
      </c>
      <c r="C167" s="54">
        <v>0</v>
      </c>
      <c r="D167" s="54">
        <v>0</v>
      </c>
      <c r="E167" s="55" t="str">
        <f t="shared" ref="E167:E176" si="10">IF(ISERROR(C167/D167-1),"",IF((C167/D167-1)&gt;10000%,"",C167/D167-1))</f>
        <v/>
      </c>
      <c r="F167" s="41">
        <f t="shared" ref="F167:F176" si="11">C167/$C$177</f>
        <v>0</v>
      </c>
      <c r="G167" s="33">
        <v>2.1622462380000002E-2</v>
      </c>
      <c r="H167" s="138">
        <v>119.969227272727</v>
      </c>
    </row>
    <row r="168" spans="1:8" ht="12" customHeight="1" x14ac:dyDescent="0.2">
      <c r="A168" s="131" t="s">
        <v>1054</v>
      </c>
      <c r="B168" s="32" t="s">
        <v>1048</v>
      </c>
      <c r="C168" s="54">
        <v>0</v>
      </c>
      <c r="D168" s="54">
        <v>0</v>
      </c>
      <c r="E168" s="55" t="str">
        <f t="shared" si="10"/>
        <v/>
      </c>
      <c r="F168" s="41">
        <f t="shared" si="11"/>
        <v>0</v>
      </c>
      <c r="G168" s="33">
        <v>1.124300151E-2</v>
      </c>
      <c r="H168" s="138">
        <v>149.998818181818</v>
      </c>
    </row>
    <row r="169" spans="1:8" ht="12" customHeight="1" x14ac:dyDescent="0.2">
      <c r="A169" s="131" t="s">
        <v>2220</v>
      </c>
      <c r="B169" s="32" t="s">
        <v>2221</v>
      </c>
      <c r="C169" s="54">
        <v>0</v>
      </c>
      <c r="D169" s="54">
        <v>0</v>
      </c>
      <c r="E169" s="55" t="str">
        <f t="shared" si="10"/>
        <v/>
      </c>
      <c r="F169" s="41">
        <f t="shared" si="11"/>
        <v>0</v>
      </c>
      <c r="G169" s="33">
        <v>1.617262367E-3</v>
      </c>
      <c r="H169" s="138">
        <v>120.077181818182</v>
      </c>
    </row>
    <row r="170" spans="1:8" ht="12" customHeight="1" x14ac:dyDescent="0.2">
      <c r="A170" s="131" t="s">
        <v>1188</v>
      </c>
      <c r="B170" s="32" t="s">
        <v>1189</v>
      </c>
      <c r="C170" s="54">
        <v>0</v>
      </c>
      <c r="D170" s="54">
        <v>0</v>
      </c>
      <c r="E170" s="55" t="str">
        <f t="shared" si="10"/>
        <v/>
      </c>
      <c r="F170" s="41">
        <f t="shared" si="11"/>
        <v>0</v>
      </c>
      <c r="G170" s="33">
        <v>2.2268179029999998E-2</v>
      </c>
      <c r="H170" s="138">
        <v>119.999136363636</v>
      </c>
    </row>
    <row r="171" spans="1:8" ht="12" customHeight="1" x14ac:dyDescent="0.2">
      <c r="A171" s="131" t="s">
        <v>1200</v>
      </c>
      <c r="B171" s="32" t="s">
        <v>1201</v>
      </c>
      <c r="C171" s="54">
        <v>0</v>
      </c>
      <c r="D171" s="54">
        <v>0</v>
      </c>
      <c r="E171" s="55" t="str">
        <f t="shared" si="10"/>
        <v/>
      </c>
      <c r="F171" s="41">
        <f t="shared" si="11"/>
        <v>0</v>
      </c>
      <c r="G171" s="33">
        <v>0</v>
      </c>
      <c r="H171" s="138">
        <v>150.00622727272699</v>
      </c>
    </row>
    <row r="172" spans="1:8" ht="12" customHeight="1" x14ac:dyDescent="0.2">
      <c r="A172" s="131" t="s">
        <v>2208</v>
      </c>
      <c r="B172" s="32" t="s">
        <v>2209</v>
      </c>
      <c r="C172" s="54">
        <v>0</v>
      </c>
      <c r="D172" s="54">
        <v>0</v>
      </c>
      <c r="E172" s="55" t="str">
        <f t="shared" si="10"/>
        <v/>
      </c>
      <c r="F172" s="41">
        <f t="shared" si="11"/>
        <v>0</v>
      </c>
      <c r="G172" s="33">
        <v>6.8356872359999999E-3</v>
      </c>
      <c r="H172" s="138">
        <v>150.09049999999999</v>
      </c>
    </row>
    <row r="173" spans="1:8" ht="12" customHeight="1" x14ac:dyDescent="0.2">
      <c r="A173" s="131" t="s">
        <v>1184</v>
      </c>
      <c r="B173" s="32" t="s">
        <v>1185</v>
      </c>
      <c r="C173" s="54">
        <v>0</v>
      </c>
      <c r="D173" s="54">
        <v>0</v>
      </c>
      <c r="E173" s="55" t="str">
        <f t="shared" si="10"/>
        <v/>
      </c>
      <c r="F173" s="41">
        <f t="shared" si="11"/>
        <v>0</v>
      </c>
      <c r="G173" s="33">
        <v>0</v>
      </c>
      <c r="H173" s="138">
        <v>120.01077272727299</v>
      </c>
    </row>
    <row r="174" spans="1:8" ht="12" customHeight="1" x14ac:dyDescent="0.2">
      <c r="A174" s="131" t="s">
        <v>1186</v>
      </c>
      <c r="B174" s="32" t="s">
        <v>1187</v>
      </c>
      <c r="C174" s="54">
        <v>0</v>
      </c>
      <c r="D174" s="54">
        <v>0</v>
      </c>
      <c r="E174" s="55" t="str">
        <f t="shared" si="10"/>
        <v/>
      </c>
      <c r="F174" s="41">
        <f t="shared" si="11"/>
        <v>0</v>
      </c>
      <c r="G174" s="33">
        <v>0</v>
      </c>
      <c r="H174" s="138">
        <v>119.99850000000001</v>
      </c>
    </row>
    <row r="175" spans="1:8" ht="12" customHeight="1" x14ac:dyDescent="0.2">
      <c r="A175" s="131" t="s">
        <v>1196</v>
      </c>
      <c r="B175" s="32" t="s">
        <v>1197</v>
      </c>
      <c r="C175" s="54">
        <v>0</v>
      </c>
      <c r="D175" s="54">
        <v>0</v>
      </c>
      <c r="E175" s="55" t="str">
        <f t="shared" si="10"/>
        <v/>
      </c>
      <c r="F175" s="41">
        <f t="shared" si="11"/>
        <v>0</v>
      </c>
      <c r="G175" s="33">
        <v>0</v>
      </c>
      <c r="H175" s="138">
        <v>149.991863636364</v>
      </c>
    </row>
    <row r="176" spans="1:8" ht="12" customHeight="1" x14ac:dyDescent="0.2">
      <c r="A176" s="131" t="s">
        <v>1204</v>
      </c>
      <c r="B176" s="32" t="s">
        <v>1205</v>
      </c>
      <c r="C176" s="54">
        <v>0</v>
      </c>
      <c r="D176" s="54">
        <v>0</v>
      </c>
      <c r="E176" s="55" t="str">
        <f t="shared" si="10"/>
        <v/>
      </c>
      <c r="F176" s="41">
        <f t="shared" si="11"/>
        <v>0</v>
      </c>
      <c r="G176" s="33">
        <v>0</v>
      </c>
      <c r="H176" s="138">
        <v>150.00568181818201</v>
      </c>
    </row>
    <row r="177" spans="1:8" ht="12" customHeight="1" x14ac:dyDescent="0.2">
      <c r="A177" s="9"/>
      <c r="B177" s="52">
        <f>COUNTA(B7:B176)</f>
        <v>170</v>
      </c>
      <c r="C177" s="44">
        <f>SUM(C7:C176)</f>
        <v>1011.7858093000001</v>
      </c>
      <c r="D177" s="44">
        <f>SUM(D7:D176)</f>
        <v>1058.6239081099998</v>
      </c>
      <c r="E177" s="53">
        <f>IF(ISERROR(C177/D177-1),"",((C177/D177-1)))</f>
        <v>-4.4244323646177142E-2</v>
      </c>
      <c r="F177" s="59">
        <f>SUM(F7:F176)</f>
        <v>0.99999999999999978</v>
      </c>
      <c r="G177" s="181">
        <f>SUM(G7:G176)</f>
        <v>52882.804776156561</v>
      </c>
      <c r="H177" s="82"/>
    </row>
    <row r="178" spans="1:8" ht="12" customHeight="1" x14ac:dyDescent="0.2">
      <c r="A178" s="10"/>
      <c r="B178" s="17"/>
      <c r="C178" s="17"/>
      <c r="D178" s="60"/>
      <c r="E178" s="61"/>
      <c r="F178" s="34"/>
      <c r="G178" s="17"/>
      <c r="H178" s="8"/>
    </row>
    <row r="179" spans="1:8" ht="12" customHeight="1" x14ac:dyDescent="0.2">
      <c r="A179" s="36" t="s">
        <v>1796</v>
      </c>
      <c r="B179" s="17"/>
      <c r="C179" s="17"/>
      <c r="D179" s="60"/>
      <c r="E179" s="61"/>
      <c r="F179" s="17"/>
      <c r="G179" s="17"/>
      <c r="H179" s="8"/>
    </row>
    <row r="180" spans="1:8" ht="12" customHeight="1" x14ac:dyDescent="0.2">
      <c r="A180" s="48"/>
      <c r="B180" s="10"/>
      <c r="C180" s="60"/>
      <c r="D180" s="60"/>
      <c r="E180" s="61"/>
      <c r="F180" s="17"/>
      <c r="G180" s="17"/>
      <c r="H180" s="8"/>
    </row>
    <row r="181" spans="1:8" ht="12" customHeight="1" x14ac:dyDescent="0.2">
      <c r="A181" s="10"/>
      <c r="B181" s="10"/>
      <c r="C181" s="60"/>
      <c r="D181" s="60"/>
      <c r="E181" s="61"/>
      <c r="F181" s="17"/>
      <c r="G181" s="17"/>
      <c r="H181" s="8"/>
    </row>
    <row r="182" spans="1:8" ht="12" customHeight="1" x14ac:dyDescent="0.2">
      <c r="A182" s="11" t="s">
        <v>36</v>
      </c>
      <c r="B182" s="10"/>
      <c r="C182" s="60"/>
      <c r="D182" s="60"/>
      <c r="E182" s="61"/>
      <c r="F182" s="11"/>
      <c r="G182" s="17"/>
      <c r="H182" s="8"/>
    </row>
    <row r="183" spans="1:8" ht="12" customHeight="1" x14ac:dyDescent="0.2">
      <c r="C183" s="193"/>
    </row>
    <row r="184" spans="1:8" ht="12" customHeight="1" x14ac:dyDescent="0.2"/>
    <row r="185" spans="1:8" ht="12" customHeight="1" x14ac:dyDescent="0.2"/>
    <row r="186" spans="1:8" ht="12" customHeight="1" x14ac:dyDescent="0.2"/>
    <row r="187" spans="1:8" ht="12" customHeight="1" x14ac:dyDescent="0.2"/>
    <row r="188" spans="1:8" ht="12" customHeight="1" x14ac:dyDescent="0.2"/>
    <row r="189" spans="1:8" ht="12" customHeight="1" x14ac:dyDescent="0.2"/>
    <row r="190" spans="1:8" ht="12" customHeight="1" x14ac:dyDescent="0.2"/>
    <row r="191" spans="1:8" ht="12" customHeight="1" x14ac:dyDescent="0.2"/>
    <row r="192" spans="1:8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</sheetData>
  <sortState xmlns:xlrd2="http://schemas.microsoft.com/office/spreadsheetml/2017/richdata2" ref="A7:L176">
    <sortCondition descending="1" ref="C6"/>
  </sortState>
  <mergeCells count="1">
    <mergeCell ref="C5:E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>
    <oddFooter>&amp;C&amp;1#&amp;"Calibri"&amp;10&amp;K000000Internal</oddFooter>
  </headerFooter>
  <ignoredErrors>
    <ignoredError sqref="E177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66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65" bestFit="1" customWidth="1"/>
    <col min="2" max="2" width="12.42578125" style="65" bestFit="1" customWidth="1"/>
    <col min="3" max="4" width="11.42578125" style="36" customWidth="1"/>
    <col min="5" max="5" width="11.85546875" style="36" customWidth="1"/>
    <col min="6" max="6" width="13.5703125" style="65" customWidth="1"/>
    <col min="7" max="8" width="11.42578125" style="67" customWidth="1"/>
    <col min="9" max="16384" width="9.140625" style="63"/>
  </cols>
  <sheetData>
    <row r="1" spans="1:11" s="66" customFormat="1" ht="26.25" x14ac:dyDescent="0.2">
      <c r="A1" s="64" t="s">
        <v>452</v>
      </c>
      <c r="B1" s="123"/>
      <c r="C1" s="135"/>
      <c r="D1" s="36"/>
      <c r="E1" s="36"/>
      <c r="F1" s="65"/>
      <c r="G1" s="67"/>
      <c r="H1" s="67"/>
    </row>
    <row r="2" spans="1:11" s="66" customFormat="1" ht="15.75" customHeight="1" x14ac:dyDescent="0.2">
      <c r="A2" s="6" t="s">
        <v>3802</v>
      </c>
      <c r="B2" s="62"/>
      <c r="C2" s="62"/>
      <c r="D2" s="62"/>
      <c r="E2" s="62"/>
      <c r="F2" s="65"/>
      <c r="G2" s="67"/>
      <c r="H2" s="67"/>
    </row>
    <row r="3" spans="1:11" s="66" customFormat="1" ht="12" x14ac:dyDescent="0.2">
      <c r="A3" s="65"/>
      <c r="B3" s="65"/>
      <c r="C3" s="36"/>
      <c r="D3" s="36"/>
      <c r="E3" s="36"/>
      <c r="F3" s="65"/>
      <c r="G3" s="67"/>
      <c r="H3" s="67"/>
      <c r="I3" s="36"/>
      <c r="J3" s="67"/>
      <c r="K3" s="67"/>
    </row>
    <row r="4" spans="1:11" ht="12" customHeight="1" x14ac:dyDescent="0.2">
      <c r="I4"/>
    </row>
    <row r="5" spans="1:11" s="7" customFormat="1" ht="30" customHeight="1" x14ac:dyDescent="0.2">
      <c r="A5" s="105" t="s">
        <v>453</v>
      </c>
      <c r="B5" s="106" t="s">
        <v>52</v>
      </c>
      <c r="C5" s="227" t="s">
        <v>317</v>
      </c>
      <c r="D5" s="228"/>
      <c r="E5" s="229"/>
      <c r="F5" s="107"/>
      <c r="G5" s="106" t="s">
        <v>170</v>
      </c>
      <c r="H5" s="108" t="s">
        <v>108</v>
      </c>
    </row>
    <row r="6" spans="1:11" s="31" customFormat="1" ht="12.75" customHeight="1" x14ac:dyDescent="0.2">
      <c r="A6" s="85"/>
      <c r="B6" s="86"/>
      <c r="C6" s="57" t="s">
        <v>3803</v>
      </c>
      <c r="D6" s="57" t="s">
        <v>3773</v>
      </c>
      <c r="E6" s="58" t="s">
        <v>50</v>
      </c>
      <c r="F6" s="84" t="s">
        <v>51</v>
      </c>
      <c r="G6" s="84" t="s">
        <v>171</v>
      </c>
      <c r="H6" s="121">
        <v>100000</v>
      </c>
      <c r="I6" s="110"/>
      <c r="J6" s="195"/>
    </row>
    <row r="7" spans="1:11" ht="12" customHeight="1" x14ac:dyDescent="0.2">
      <c r="A7" s="164" t="s">
        <v>2983</v>
      </c>
      <c r="B7" s="68" t="s">
        <v>2984</v>
      </c>
      <c r="C7" s="133">
        <v>382.69800948</v>
      </c>
      <c r="D7" s="133">
        <v>564.57763832000001</v>
      </c>
      <c r="E7" s="55">
        <f t="shared" ref="E7:E49" si="0">IF(ISERROR(C7/D7-1),"",IF((C7/D7-1)&gt;10000%,"",C7/D7-1))</f>
        <v>-0.32215166966445008</v>
      </c>
      <c r="F7" s="69">
        <f t="shared" ref="F7:F49" si="1">C7/$C$50</f>
        <v>0.43108280419714079</v>
      </c>
      <c r="G7" s="114">
        <v>498.26747896937781</v>
      </c>
      <c r="H7" s="137">
        <v>19.6279090909091</v>
      </c>
      <c r="I7"/>
    </row>
    <row r="8" spans="1:11" ht="12" customHeight="1" x14ac:dyDescent="0.2">
      <c r="A8" s="131" t="s">
        <v>3391</v>
      </c>
      <c r="B8" s="68" t="s">
        <v>3392</v>
      </c>
      <c r="C8" s="133">
        <v>184.21853100999999</v>
      </c>
      <c r="D8" s="133">
        <v>239.69187174999999</v>
      </c>
      <c r="E8" s="55">
        <f t="shared" si="0"/>
        <v>-0.2314360530250229</v>
      </c>
      <c r="F8" s="69">
        <f t="shared" si="1"/>
        <v>0.2075094172576796</v>
      </c>
      <c r="G8" s="114">
        <v>123.75026447324136</v>
      </c>
      <c r="H8" s="137">
        <v>31.619636363636399</v>
      </c>
      <c r="I8"/>
    </row>
    <row r="9" spans="1:11" ht="12" customHeight="1" x14ac:dyDescent="0.2">
      <c r="A9" s="131" t="s">
        <v>3620</v>
      </c>
      <c r="B9" s="68" t="s">
        <v>3621</v>
      </c>
      <c r="C9" s="133">
        <v>90.244196760000008</v>
      </c>
      <c r="D9" s="133">
        <v>180.85515347</v>
      </c>
      <c r="E9" s="55">
        <f t="shared" si="0"/>
        <v>-0.5010139604621795</v>
      </c>
      <c r="F9" s="69">
        <f t="shared" si="1"/>
        <v>0.10165383785162439</v>
      </c>
      <c r="G9" s="114">
        <v>81.856447858397374</v>
      </c>
      <c r="H9" s="137">
        <v>32.391090909090899</v>
      </c>
      <c r="I9"/>
    </row>
    <row r="10" spans="1:11" ht="12" customHeight="1" x14ac:dyDescent="0.2">
      <c r="A10" s="131" t="s">
        <v>3626</v>
      </c>
      <c r="B10" s="68" t="s">
        <v>3627</v>
      </c>
      <c r="C10" s="133">
        <v>52.899577039999997</v>
      </c>
      <c r="D10" s="133">
        <v>115.17580683</v>
      </c>
      <c r="E10" s="55">
        <f t="shared" si="0"/>
        <v>-0.54070582619768404</v>
      </c>
      <c r="F10" s="69">
        <f t="shared" si="1"/>
        <v>5.958771001247562E-2</v>
      </c>
      <c r="G10" s="114">
        <v>47.807188741164595</v>
      </c>
      <c r="H10" s="137">
        <v>50.824772727272702</v>
      </c>
      <c r="I10"/>
    </row>
    <row r="11" spans="1:11" ht="12" customHeight="1" x14ac:dyDescent="0.2">
      <c r="A11" s="131" t="s">
        <v>3155</v>
      </c>
      <c r="B11" s="68" t="s">
        <v>3156</v>
      </c>
      <c r="C11" s="133">
        <v>50.217769340000004</v>
      </c>
      <c r="D11" s="133">
        <v>46.636612</v>
      </c>
      <c r="E11" s="55">
        <f t="shared" si="0"/>
        <v>7.6788539870777939E-2</v>
      </c>
      <c r="F11" s="69">
        <f t="shared" si="1"/>
        <v>5.6566839365135867E-2</v>
      </c>
      <c r="G11" s="114">
        <v>178.74308415516663</v>
      </c>
      <c r="H11" s="137">
        <v>28.796545454545502</v>
      </c>
      <c r="I11"/>
    </row>
    <row r="12" spans="1:11" ht="12" customHeight="1" x14ac:dyDescent="0.2">
      <c r="A12" s="131" t="s">
        <v>3725</v>
      </c>
      <c r="B12" s="68" t="s">
        <v>3726</v>
      </c>
      <c r="C12" s="133">
        <v>47.027553320000003</v>
      </c>
      <c r="D12" s="133">
        <v>23.572730199999999</v>
      </c>
      <c r="E12" s="55">
        <f t="shared" si="0"/>
        <v>0.99499815765931121</v>
      </c>
      <c r="F12" s="69">
        <f t="shared" si="1"/>
        <v>5.2973281954777518E-2</v>
      </c>
      <c r="G12" s="114">
        <v>175.633072</v>
      </c>
      <c r="H12" s="137">
        <v>29.787500000000001</v>
      </c>
      <c r="I12"/>
    </row>
    <row r="13" spans="1:11" ht="12" customHeight="1" x14ac:dyDescent="0.2">
      <c r="A13" s="131" t="s">
        <v>3622</v>
      </c>
      <c r="B13" s="68" t="s">
        <v>3623</v>
      </c>
      <c r="C13" s="133">
        <v>25.833427050000001</v>
      </c>
      <c r="D13" s="133">
        <v>84.107395609999998</v>
      </c>
      <c r="E13" s="55">
        <f t="shared" si="0"/>
        <v>-0.69285189652301493</v>
      </c>
      <c r="F13" s="69">
        <f t="shared" si="1"/>
        <v>2.9099566495963871E-2</v>
      </c>
      <c r="G13" s="114">
        <v>193.82711390104342</v>
      </c>
      <c r="H13" s="137">
        <v>65.981681818181798</v>
      </c>
      <c r="I13"/>
    </row>
    <row r="14" spans="1:11" ht="12" customHeight="1" x14ac:dyDescent="0.2">
      <c r="A14" s="131" t="s">
        <v>3727</v>
      </c>
      <c r="B14" s="68" t="s">
        <v>3728</v>
      </c>
      <c r="C14" s="133">
        <v>13.728038230000001</v>
      </c>
      <c r="D14" s="133">
        <v>11.89242183</v>
      </c>
      <c r="E14" s="55">
        <f t="shared" si="0"/>
        <v>0.15435177344360995</v>
      </c>
      <c r="F14" s="69">
        <f t="shared" si="1"/>
        <v>1.5463684340441358E-2</v>
      </c>
      <c r="G14" s="114">
        <v>16.837275999999999</v>
      </c>
      <c r="H14" s="137">
        <v>45.578333333333298</v>
      </c>
      <c r="I14"/>
    </row>
    <row r="15" spans="1:11" ht="12" customHeight="1" x14ac:dyDescent="0.2">
      <c r="A15" s="131" t="s">
        <v>3261</v>
      </c>
      <c r="B15" s="68" t="s">
        <v>3262</v>
      </c>
      <c r="C15" s="133">
        <v>7.2241172899999997</v>
      </c>
      <c r="D15" s="133">
        <v>5.6720051700000003</v>
      </c>
      <c r="E15" s="55">
        <f t="shared" si="0"/>
        <v>0.2736443415477352</v>
      </c>
      <c r="F15" s="69">
        <f t="shared" si="1"/>
        <v>8.1374678260117753E-3</v>
      </c>
      <c r="G15" s="114">
        <v>9.0130599999999994</v>
      </c>
      <c r="H15" s="137">
        <v>250.39995454545499</v>
      </c>
      <c r="I15"/>
    </row>
    <row r="16" spans="1:11" ht="12" customHeight="1" x14ac:dyDescent="0.2">
      <c r="A16" s="131" t="s">
        <v>2808</v>
      </c>
      <c r="B16" s="68" t="s">
        <v>3524</v>
      </c>
      <c r="C16" s="133">
        <v>5.7079089999999999</v>
      </c>
      <c r="D16" s="133">
        <v>8.0867672300000013</v>
      </c>
      <c r="E16" s="55">
        <f t="shared" si="0"/>
        <v>-0.29416677423025084</v>
      </c>
      <c r="F16" s="69">
        <f t="shared" si="1"/>
        <v>6.4295641912678649E-3</v>
      </c>
      <c r="G16" s="114">
        <v>103.71354975597443</v>
      </c>
      <c r="H16" s="137">
        <v>14.978954545454499</v>
      </c>
      <c r="I16"/>
    </row>
    <row r="17" spans="1:9" ht="12" customHeight="1" x14ac:dyDescent="0.2">
      <c r="A17" s="131" t="s">
        <v>2194</v>
      </c>
      <c r="B17" s="68" t="s">
        <v>3526</v>
      </c>
      <c r="C17" s="133">
        <v>3.8256851000000003</v>
      </c>
      <c r="D17" s="133">
        <v>7.2796467500000004</v>
      </c>
      <c r="E17" s="55">
        <f t="shared" si="0"/>
        <v>-0.47446830438578624</v>
      </c>
      <c r="F17" s="69">
        <f t="shared" si="1"/>
        <v>4.3093693200131648E-3</v>
      </c>
      <c r="G17" s="114">
        <v>47.391713286772131</v>
      </c>
      <c r="H17" s="137">
        <v>19.144136363636399</v>
      </c>
      <c r="I17"/>
    </row>
    <row r="18" spans="1:9" ht="12" customHeight="1" x14ac:dyDescent="0.2">
      <c r="A18" s="131" t="s">
        <v>3723</v>
      </c>
      <c r="B18" s="68" t="s">
        <v>3724</v>
      </c>
      <c r="C18" s="133">
        <v>3.3583377599999999</v>
      </c>
      <c r="D18" s="133">
        <v>25.172494620000002</v>
      </c>
      <c r="E18" s="55">
        <f t="shared" si="0"/>
        <v>-0.86658701051695763</v>
      </c>
      <c r="F18" s="69">
        <f t="shared" si="1"/>
        <v>3.7829349073152238E-3</v>
      </c>
      <c r="G18" s="114">
        <v>5.3741728336400705</v>
      </c>
      <c r="H18" s="137">
        <v>316.021954545455</v>
      </c>
      <c r="I18"/>
    </row>
    <row r="19" spans="1:9" ht="12" customHeight="1" x14ac:dyDescent="0.2">
      <c r="A19" s="131" t="s">
        <v>3624</v>
      </c>
      <c r="B19" s="68" t="s">
        <v>3625</v>
      </c>
      <c r="C19" s="133">
        <v>2.8627437100000002</v>
      </c>
      <c r="D19" s="133">
        <v>12.488028949999999</v>
      </c>
      <c r="E19" s="55">
        <f t="shared" si="0"/>
        <v>-0.77076096464366373</v>
      </c>
      <c r="F19" s="69">
        <f t="shared" si="1"/>
        <v>3.2246825320083618E-3</v>
      </c>
      <c r="G19" s="114">
        <v>9.4495838185796028</v>
      </c>
      <c r="H19" s="137">
        <v>178.61163636363599</v>
      </c>
      <c r="I19"/>
    </row>
    <row r="20" spans="1:9" ht="12" customHeight="1" x14ac:dyDescent="0.2">
      <c r="A20" s="131" t="s">
        <v>2182</v>
      </c>
      <c r="B20" s="68" t="s">
        <v>3518</v>
      </c>
      <c r="C20" s="133">
        <v>2.6161875999999999</v>
      </c>
      <c r="D20" s="133">
        <v>2.22006842</v>
      </c>
      <c r="E20" s="55">
        <f t="shared" si="0"/>
        <v>0.17842656398850987</v>
      </c>
      <c r="F20" s="69">
        <f t="shared" si="1"/>
        <v>2.9469541491637333E-3</v>
      </c>
      <c r="G20" s="114">
        <v>15.060363789999998</v>
      </c>
      <c r="H20" s="137">
        <v>22.321999999999999</v>
      </c>
      <c r="I20"/>
    </row>
    <row r="21" spans="1:9" ht="12" customHeight="1" x14ac:dyDescent="0.2">
      <c r="A21" s="131" t="s">
        <v>2809</v>
      </c>
      <c r="B21" s="68" t="s">
        <v>3525</v>
      </c>
      <c r="C21" s="133">
        <v>2.0029221800000001</v>
      </c>
      <c r="D21" s="133">
        <v>2.7563888300000001</v>
      </c>
      <c r="E21" s="55">
        <f t="shared" si="0"/>
        <v>-0.27335281648199106</v>
      </c>
      <c r="F21" s="69">
        <f t="shared" si="1"/>
        <v>2.2561531248000222E-3</v>
      </c>
      <c r="G21" s="114">
        <v>27.560529409289799</v>
      </c>
      <c r="H21" s="137">
        <v>28.5475909090909</v>
      </c>
      <c r="I21"/>
    </row>
    <row r="22" spans="1:9" ht="12" customHeight="1" x14ac:dyDescent="0.2">
      <c r="A22" s="131" t="s">
        <v>2188</v>
      </c>
      <c r="B22" s="68" t="s">
        <v>3527</v>
      </c>
      <c r="C22" s="133">
        <v>1.69564727</v>
      </c>
      <c r="D22" s="133">
        <v>6.9190508499999996</v>
      </c>
      <c r="E22" s="55">
        <f t="shared" si="0"/>
        <v>-0.75493065353031763</v>
      </c>
      <c r="F22" s="69">
        <f t="shared" si="1"/>
        <v>1.9100292187932766E-3</v>
      </c>
      <c r="G22" s="114">
        <v>28.347086738471898</v>
      </c>
      <c r="H22" s="137">
        <v>27.938590909090902</v>
      </c>
      <c r="I22"/>
    </row>
    <row r="23" spans="1:9" ht="12" customHeight="1" x14ac:dyDescent="0.2">
      <c r="A23" s="131" t="s">
        <v>2813</v>
      </c>
      <c r="B23" s="68" t="s">
        <v>3522</v>
      </c>
      <c r="C23" s="133">
        <v>1.6622778600000001</v>
      </c>
      <c r="D23" s="133">
        <v>2.5426211000000003</v>
      </c>
      <c r="E23" s="55">
        <f t="shared" si="0"/>
        <v>-0.34623453726550135</v>
      </c>
      <c r="F23" s="69">
        <f t="shared" si="1"/>
        <v>1.8724408894033485E-3</v>
      </c>
      <c r="G23" s="114">
        <v>10.541670460000001</v>
      </c>
      <c r="H23" s="137">
        <v>50.9494545454545</v>
      </c>
      <c r="I23"/>
    </row>
    <row r="24" spans="1:9" ht="12" customHeight="1" x14ac:dyDescent="0.2">
      <c r="A24" s="164" t="s">
        <v>2184</v>
      </c>
      <c r="B24" s="68" t="s">
        <v>3523</v>
      </c>
      <c r="C24" s="133">
        <v>1.5525482399999999</v>
      </c>
      <c r="D24" s="133">
        <v>1.9744548500000001</v>
      </c>
      <c r="E24" s="55">
        <f t="shared" si="0"/>
        <v>-0.21368258180226307</v>
      </c>
      <c r="F24" s="69">
        <f t="shared" si="1"/>
        <v>1.748838071721176E-3</v>
      </c>
      <c r="G24" s="114">
        <v>64.966582939999995</v>
      </c>
      <c r="H24" s="137">
        <v>119.241772727273</v>
      </c>
      <c r="I24"/>
    </row>
    <row r="25" spans="1:9" ht="12" customHeight="1" x14ac:dyDescent="0.2">
      <c r="A25" s="131" t="s">
        <v>3806</v>
      </c>
      <c r="B25" s="68" t="s">
        <v>3807</v>
      </c>
      <c r="C25" s="133">
        <v>1.29092948</v>
      </c>
      <c r="D25" s="133"/>
      <c r="E25" s="55" t="str">
        <f t="shared" si="0"/>
        <v/>
      </c>
      <c r="F25" s="69">
        <f t="shared" si="1"/>
        <v>1.4541426568048027E-3</v>
      </c>
      <c r="G25" s="114">
        <v>185.45944126556716</v>
      </c>
      <c r="H25" s="137">
        <v>34.460647058823497</v>
      </c>
      <c r="I25"/>
    </row>
    <row r="26" spans="1:9" ht="12" customHeight="1" x14ac:dyDescent="0.2">
      <c r="A26" s="131" t="s">
        <v>3774</v>
      </c>
      <c r="B26" s="68" t="s">
        <v>3775</v>
      </c>
      <c r="C26" s="133">
        <v>1.1506263300000001</v>
      </c>
      <c r="D26" s="133">
        <v>0.57439493000000008</v>
      </c>
      <c r="E26" s="55">
        <f t="shared" si="0"/>
        <v>1.003197225295843</v>
      </c>
      <c r="F26" s="69">
        <f t="shared" si="1"/>
        <v>1.2961008749259951E-3</v>
      </c>
      <c r="G26" s="114">
        <v>8.2900036014809828</v>
      </c>
      <c r="H26" s="137">
        <v>106.27200000000001</v>
      </c>
      <c r="I26"/>
    </row>
    <row r="27" spans="1:9" ht="12" customHeight="1" x14ac:dyDescent="0.2">
      <c r="A27" s="131" t="s">
        <v>2203</v>
      </c>
      <c r="B27" s="68" t="s">
        <v>3515</v>
      </c>
      <c r="C27" s="133">
        <v>1.0340784199999999</v>
      </c>
      <c r="D27" s="133">
        <v>1.05060004</v>
      </c>
      <c r="E27" s="55">
        <f t="shared" si="0"/>
        <v>-1.5725889368898183E-2</v>
      </c>
      <c r="F27" s="69">
        <f t="shared" si="1"/>
        <v>1.1648177257547118E-3</v>
      </c>
      <c r="G27" s="114">
        <v>11.18217533</v>
      </c>
      <c r="H27" s="137">
        <v>39.121181818181803</v>
      </c>
      <c r="I27"/>
    </row>
    <row r="28" spans="1:9" ht="12" customHeight="1" x14ac:dyDescent="0.2">
      <c r="A28" s="131" t="s">
        <v>3812</v>
      </c>
      <c r="B28" s="68" t="s">
        <v>3813</v>
      </c>
      <c r="C28" s="133">
        <v>0.93038710000000002</v>
      </c>
      <c r="D28" s="133"/>
      <c r="E28" s="55" t="str">
        <f t="shared" si="0"/>
        <v/>
      </c>
      <c r="F28" s="69">
        <f t="shared" si="1"/>
        <v>1.0480166348443105E-3</v>
      </c>
      <c r="G28" s="114">
        <v>84.8872433524066</v>
      </c>
      <c r="H28" s="137">
        <v>33.817999999999998</v>
      </c>
      <c r="I28"/>
    </row>
    <row r="29" spans="1:9" ht="12" customHeight="1" x14ac:dyDescent="0.2">
      <c r="A29" s="164" t="s">
        <v>2807</v>
      </c>
      <c r="B29" s="68" t="s">
        <v>3521</v>
      </c>
      <c r="C29" s="133">
        <v>0.85116706000000009</v>
      </c>
      <c r="D29" s="133">
        <v>0.26047009999999998</v>
      </c>
      <c r="E29" s="55">
        <f t="shared" si="0"/>
        <v>2.2678110078661624</v>
      </c>
      <c r="F29" s="69">
        <f t="shared" si="1"/>
        <v>9.5878074611258632E-4</v>
      </c>
      <c r="G29" s="114">
        <v>15.548273930000001</v>
      </c>
      <c r="H29" s="137">
        <v>37.316272727272697</v>
      </c>
      <c r="I29"/>
    </row>
    <row r="30" spans="1:9" ht="12" customHeight="1" x14ac:dyDescent="0.2">
      <c r="A30" s="131" t="s">
        <v>2185</v>
      </c>
      <c r="B30" s="68" t="s">
        <v>3517</v>
      </c>
      <c r="C30" s="133">
        <v>0.55987978000000005</v>
      </c>
      <c r="D30" s="133">
        <v>1.2024915600000001</v>
      </c>
      <c r="E30" s="55">
        <f t="shared" si="0"/>
        <v>-0.5344002414453537</v>
      </c>
      <c r="F30" s="69">
        <f t="shared" si="1"/>
        <v>6.3066579808874503E-4</v>
      </c>
      <c r="G30" s="114">
        <v>19.123682469999999</v>
      </c>
      <c r="H30" s="137">
        <v>23.991590909090899</v>
      </c>
      <c r="I30"/>
    </row>
    <row r="31" spans="1:9" ht="12" customHeight="1" x14ac:dyDescent="0.2">
      <c r="A31" s="131" t="s">
        <v>2200</v>
      </c>
      <c r="B31" s="68" t="s">
        <v>3516</v>
      </c>
      <c r="C31" s="133">
        <v>0.53177202000000001</v>
      </c>
      <c r="D31" s="133">
        <v>4.6962499999999999E-3</v>
      </c>
      <c r="E31" s="55" t="str">
        <f t="shared" si="0"/>
        <v/>
      </c>
      <c r="F31" s="69">
        <f t="shared" si="1"/>
        <v>5.9900435303193841E-4</v>
      </c>
      <c r="G31" s="114">
        <v>2.4308345499999997</v>
      </c>
      <c r="H31" s="137">
        <v>46.935272727272697</v>
      </c>
      <c r="I31"/>
    </row>
    <row r="32" spans="1:9" ht="12" customHeight="1" x14ac:dyDescent="0.2">
      <c r="A32" s="131" t="s">
        <v>2183</v>
      </c>
      <c r="B32" s="68" t="s">
        <v>315</v>
      </c>
      <c r="C32" s="133">
        <v>0.52618525000000005</v>
      </c>
      <c r="D32" s="133">
        <v>0.14515955</v>
      </c>
      <c r="E32" s="55">
        <f t="shared" si="0"/>
        <v>2.6248751804479973</v>
      </c>
      <c r="F32" s="69">
        <f t="shared" si="1"/>
        <v>5.9271124353477416E-4</v>
      </c>
      <c r="G32" s="114">
        <v>63.788983999999999</v>
      </c>
      <c r="H32" s="137">
        <v>40.860045454545499</v>
      </c>
      <c r="I32"/>
    </row>
    <row r="33" spans="1:9" ht="12" customHeight="1" x14ac:dyDescent="0.2">
      <c r="A33" s="131" t="s">
        <v>2190</v>
      </c>
      <c r="B33" s="68" t="s">
        <v>701</v>
      </c>
      <c r="C33" s="133">
        <v>0.31514727000000003</v>
      </c>
      <c r="D33" s="133">
        <v>0.42599448000000001</v>
      </c>
      <c r="E33" s="55">
        <f t="shared" si="0"/>
        <v>-0.2602080900203213</v>
      </c>
      <c r="F33" s="69">
        <f t="shared" si="1"/>
        <v>3.5499157435197823E-4</v>
      </c>
      <c r="G33" s="114">
        <v>8.6934799999999992</v>
      </c>
      <c r="H33" s="137" t="s">
        <v>3883</v>
      </c>
      <c r="I33"/>
    </row>
    <row r="34" spans="1:9" ht="12" customHeight="1" x14ac:dyDescent="0.2">
      <c r="A34" s="131" t="s">
        <v>2192</v>
      </c>
      <c r="B34" s="68" t="s">
        <v>3528</v>
      </c>
      <c r="C34" s="133">
        <v>0.26789990999999996</v>
      </c>
      <c r="D34" s="133">
        <v>0.81064912</v>
      </c>
      <c r="E34" s="55">
        <f t="shared" si="0"/>
        <v>-0.66952420795818546</v>
      </c>
      <c r="F34" s="69">
        <f t="shared" si="1"/>
        <v>3.0177069539473797E-4</v>
      </c>
      <c r="G34" s="114">
        <v>17.517130158195894</v>
      </c>
      <c r="H34" s="137">
        <v>131.59399999999999</v>
      </c>
      <c r="I34"/>
    </row>
    <row r="35" spans="1:9" ht="12" customHeight="1" x14ac:dyDescent="0.2">
      <c r="A35" s="131" t="s">
        <v>2202</v>
      </c>
      <c r="B35" s="68" t="s">
        <v>3529</v>
      </c>
      <c r="C35" s="133">
        <v>0.22425973999999999</v>
      </c>
      <c r="D35" s="133">
        <v>3.9591339999999996E-2</v>
      </c>
      <c r="E35" s="55">
        <f t="shared" si="0"/>
        <v>4.6643634693849716</v>
      </c>
      <c r="F35" s="69">
        <f t="shared" si="1"/>
        <v>2.5261306615908586E-4</v>
      </c>
      <c r="G35" s="114">
        <v>2.2147771457421745</v>
      </c>
      <c r="H35" s="137">
        <v>16.2389090909091</v>
      </c>
      <c r="I35"/>
    </row>
    <row r="36" spans="1:9" ht="12" customHeight="1" x14ac:dyDescent="0.2">
      <c r="A36" s="131" t="s">
        <v>2191</v>
      </c>
      <c r="B36" s="68" t="s">
        <v>261</v>
      </c>
      <c r="C36" s="133">
        <v>0.14448886999999999</v>
      </c>
      <c r="D36" s="133">
        <v>1.717078E-2</v>
      </c>
      <c r="E36" s="55">
        <f t="shared" si="0"/>
        <v>7.4148110918665306</v>
      </c>
      <c r="F36" s="69">
        <f t="shared" si="1"/>
        <v>1.627567055797066E-4</v>
      </c>
      <c r="G36" s="114">
        <v>3.4532132500000001</v>
      </c>
      <c r="H36" s="137">
        <v>38.2977272727273</v>
      </c>
      <c r="I36"/>
    </row>
    <row r="37" spans="1:9" ht="12" customHeight="1" x14ac:dyDescent="0.2">
      <c r="A37" s="131" t="s">
        <v>3815</v>
      </c>
      <c r="B37" s="68" t="s">
        <v>3816</v>
      </c>
      <c r="C37" s="133">
        <v>0.1400334</v>
      </c>
      <c r="D37" s="133"/>
      <c r="E37" s="55" t="str">
        <f t="shared" si="0"/>
        <v/>
      </c>
      <c r="F37" s="69">
        <f t="shared" si="1"/>
        <v>1.5773792718515474E-4</v>
      </c>
      <c r="G37" s="114">
        <v>2.1036687983843825</v>
      </c>
      <c r="H37" s="137">
        <v>34.833764705882402</v>
      </c>
      <c r="I37"/>
    </row>
    <row r="38" spans="1:9" ht="12" customHeight="1" x14ac:dyDescent="0.2">
      <c r="A38" s="131" t="s">
        <v>2189</v>
      </c>
      <c r="B38" s="68" t="s">
        <v>700</v>
      </c>
      <c r="C38" s="133">
        <v>0.11658992999999999</v>
      </c>
      <c r="D38" s="133">
        <v>0.39512401000000003</v>
      </c>
      <c r="E38" s="55">
        <f t="shared" si="0"/>
        <v>-0.70492825783986146</v>
      </c>
      <c r="F38" s="69">
        <f t="shared" si="1"/>
        <v>1.3133048179121758E-4</v>
      </c>
      <c r="G38" s="114">
        <v>4.8993260000000003</v>
      </c>
      <c r="H38" s="137">
        <v>158.405090909091</v>
      </c>
      <c r="I38"/>
    </row>
    <row r="39" spans="1:9" ht="12" customHeight="1" x14ac:dyDescent="0.2">
      <c r="A39" s="164" t="s">
        <v>2187</v>
      </c>
      <c r="B39" s="68" t="s">
        <v>258</v>
      </c>
      <c r="C39" s="133">
        <v>0.11614899000000001</v>
      </c>
      <c r="D39" s="133">
        <v>0.18391748999999999</v>
      </c>
      <c r="E39" s="55">
        <f t="shared" si="0"/>
        <v>-0.36847229700666306</v>
      </c>
      <c r="F39" s="69">
        <f t="shared" si="1"/>
        <v>1.3083379341820786E-4</v>
      </c>
      <c r="G39" s="114">
        <v>8.9942170000000008</v>
      </c>
      <c r="H39" s="137">
        <v>75.349999999999994</v>
      </c>
      <c r="I39"/>
    </row>
    <row r="40" spans="1:9" ht="12" customHeight="1" x14ac:dyDescent="0.2">
      <c r="A40" s="131" t="s">
        <v>2186</v>
      </c>
      <c r="B40" s="68" t="s">
        <v>313</v>
      </c>
      <c r="C40" s="133">
        <v>6.0670679999999998E-2</v>
      </c>
      <c r="D40" s="133">
        <v>6.2389529999999999E-2</v>
      </c>
      <c r="E40" s="55">
        <f t="shared" si="0"/>
        <v>-2.7550295698653304E-2</v>
      </c>
      <c r="F40" s="69">
        <f t="shared" si="1"/>
        <v>6.8341319314633683E-5</v>
      </c>
      <c r="G40" s="114">
        <v>11.183795999999999</v>
      </c>
      <c r="H40" s="137">
        <v>39.163863636363601</v>
      </c>
      <c r="I40"/>
    </row>
    <row r="41" spans="1:9" ht="12" customHeight="1" x14ac:dyDescent="0.2">
      <c r="A41" s="131" t="s">
        <v>2195</v>
      </c>
      <c r="B41" s="68" t="s">
        <v>311</v>
      </c>
      <c r="C41" s="133">
        <v>5.1034999999999997E-2</v>
      </c>
      <c r="D41" s="133">
        <v>1.281E-3</v>
      </c>
      <c r="E41" s="55">
        <f t="shared" si="0"/>
        <v>38.839968774395004</v>
      </c>
      <c r="F41" s="69">
        <f t="shared" si="1"/>
        <v>5.748739310689001E-5</v>
      </c>
      <c r="G41" s="114">
        <v>1.0053046875</v>
      </c>
      <c r="H41" s="137">
        <v>76.982727272727303</v>
      </c>
      <c r="I41"/>
    </row>
    <row r="42" spans="1:9" ht="12" customHeight="1" x14ac:dyDescent="0.2">
      <c r="A42" s="131" t="s">
        <v>2198</v>
      </c>
      <c r="B42" s="68" t="s">
        <v>3519</v>
      </c>
      <c r="C42" s="133">
        <v>5.0002970000000001E-2</v>
      </c>
      <c r="D42" s="133">
        <v>1.5955520000000001E-2</v>
      </c>
      <c r="E42" s="55">
        <f t="shared" si="0"/>
        <v>2.1338978610537294</v>
      </c>
      <c r="F42" s="69">
        <f t="shared" si="1"/>
        <v>5.6324882784403417E-5</v>
      </c>
      <c r="G42" s="114">
        <v>19.561519564119827</v>
      </c>
      <c r="H42" s="137">
        <v>81.242500000000007</v>
      </c>
      <c r="I42"/>
    </row>
    <row r="43" spans="1:9" ht="12" customHeight="1" x14ac:dyDescent="0.2">
      <c r="A43" s="131" t="s">
        <v>2193</v>
      </c>
      <c r="B43" s="68" t="s">
        <v>314</v>
      </c>
      <c r="C43" s="133">
        <v>1.24479E-2</v>
      </c>
      <c r="D43" s="133">
        <v>5.1113800000000001E-2</v>
      </c>
      <c r="E43" s="55">
        <f t="shared" si="0"/>
        <v>-0.75646694239129164</v>
      </c>
      <c r="F43" s="69">
        <f t="shared" si="1"/>
        <v>1.4021697279421107E-5</v>
      </c>
      <c r="G43" s="114">
        <v>0.49755393749999999</v>
      </c>
      <c r="H43" s="137">
        <v>218.955136363636</v>
      </c>
      <c r="I43"/>
    </row>
    <row r="44" spans="1:9" ht="12" customHeight="1" x14ac:dyDescent="0.2">
      <c r="A44" s="131" t="s">
        <v>2197</v>
      </c>
      <c r="B44" s="68" t="s">
        <v>257</v>
      </c>
      <c r="C44" s="133">
        <v>5.4640000000000001E-3</v>
      </c>
      <c r="D44" s="133">
        <v>2.1940000000000002E-3</v>
      </c>
      <c r="E44" s="55">
        <f t="shared" si="0"/>
        <v>1.4904284412032816</v>
      </c>
      <c r="F44" s="69">
        <f t="shared" si="1"/>
        <v>6.1548175945144912E-6</v>
      </c>
      <c r="G44" s="114">
        <v>4.7998120000000002</v>
      </c>
      <c r="H44" s="137">
        <v>40.678227272727298</v>
      </c>
      <c r="I44"/>
    </row>
    <row r="45" spans="1:9" ht="12" customHeight="1" x14ac:dyDescent="0.2">
      <c r="A45" s="131" t="s">
        <v>2196</v>
      </c>
      <c r="B45" s="68" t="s">
        <v>262</v>
      </c>
      <c r="C45" s="133">
        <v>5.1205699999999996E-3</v>
      </c>
      <c r="D45" s="133">
        <v>0</v>
      </c>
      <c r="E45" s="55" t="str">
        <f t="shared" si="0"/>
        <v/>
      </c>
      <c r="F45" s="69">
        <f t="shared" si="1"/>
        <v>5.7679674835181305E-6</v>
      </c>
      <c r="G45" s="114">
        <v>13.598981999999999</v>
      </c>
      <c r="H45" s="137">
        <v>77.6995</v>
      </c>
      <c r="I45"/>
    </row>
    <row r="46" spans="1:9" ht="12" customHeight="1" x14ac:dyDescent="0.2">
      <c r="A46" s="131" t="s">
        <v>2204</v>
      </c>
      <c r="B46" s="68" t="s">
        <v>312</v>
      </c>
      <c r="C46" s="133">
        <v>4.6109999999999997E-5</v>
      </c>
      <c r="D46" s="133">
        <v>1.8120230000000001E-2</v>
      </c>
      <c r="E46" s="55">
        <f t="shared" si="0"/>
        <v>-0.99745533031313616</v>
      </c>
      <c r="F46" s="69">
        <f t="shared" si="1"/>
        <v>5.1939721684308774E-8</v>
      </c>
      <c r="G46" s="114">
        <v>0.27277581249999999</v>
      </c>
      <c r="H46" s="137">
        <v>134.96850000000001</v>
      </c>
      <c r="I46"/>
    </row>
    <row r="47" spans="1:9" ht="12" customHeight="1" x14ac:dyDescent="0.2">
      <c r="A47" s="131" t="s">
        <v>2205</v>
      </c>
      <c r="B47" s="68" t="s">
        <v>3520</v>
      </c>
      <c r="C47" s="133">
        <v>0</v>
      </c>
      <c r="D47" s="133">
        <v>0.23331654999999998</v>
      </c>
      <c r="E47" s="55">
        <f t="shared" si="0"/>
        <v>-1</v>
      </c>
      <c r="F47" s="69">
        <f t="shared" si="1"/>
        <v>0</v>
      </c>
      <c r="G47" s="114">
        <v>1.2752802002692696</v>
      </c>
      <c r="H47" s="137">
        <v>106.640363636364</v>
      </c>
      <c r="I47"/>
    </row>
    <row r="48" spans="1:9" ht="12" customHeight="1" x14ac:dyDescent="0.2">
      <c r="A48" s="131" t="s">
        <v>2199</v>
      </c>
      <c r="B48" s="68" t="s">
        <v>259</v>
      </c>
      <c r="C48" s="133">
        <v>0</v>
      </c>
      <c r="D48" s="133">
        <v>0</v>
      </c>
      <c r="E48" s="55" t="str">
        <f t="shared" si="0"/>
        <v/>
      </c>
      <c r="F48" s="69">
        <f t="shared" si="1"/>
        <v>0</v>
      </c>
      <c r="G48" s="114">
        <v>0.43172984375000001</v>
      </c>
      <c r="H48" s="137">
        <v>40.481363636363596</v>
      </c>
      <c r="I48"/>
    </row>
    <row r="49" spans="1:9" ht="12" customHeight="1" x14ac:dyDescent="0.2">
      <c r="A49" s="131" t="s">
        <v>2201</v>
      </c>
      <c r="B49" s="68" t="s">
        <v>260</v>
      </c>
      <c r="C49" s="133">
        <v>0</v>
      </c>
      <c r="D49" s="133">
        <v>0</v>
      </c>
      <c r="E49" s="55" t="str">
        <f t="shared" si="0"/>
        <v/>
      </c>
      <c r="F49" s="69">
        <f t="shared" si="1"/>
        <v>0</v>
      </c>
      <c r="G49" s="114">
        <v>0.1191855</v>
      </c>
      <c r="H49" s="137">
        <v>37.914045454545501</v>
      </c>
      <c r="I49"/>
    </row>
    <row r="50" spans="1:9" ht="12" customHeight="1" x14ac:dyDescent="0.2">
      <c r="A50" s="70"/>
      <c r="B50" s="104">
        <f>COUNTA(B7:B49)</f>
        <v>43</v>
      </c>
      <c r="C50" s="44">
        <f>SUM(C7:C49)</f>
        <v>887.75985902000002</v>
      </c>
      <c r="D50" s="44">
        <f>SUM(D7:D49)</f>
        <v>1347.1157870600005</v>
      </c>
      <c r="E50" s="53">
        <f>IF(ISERROR(C50/D50-1),"",((C50/D50-1)))</f>
        <v>-0.34099216448388392</v>
      </c>
      <c r="F50" s="71">
        <f>SUM(F7:F49)</f>
        <v>0.99999999999999967</v>
      </c>
      <c r="G50" s="44">
        <f>SUM(G7:G49)</f>
        <v>2129.4726295285359</v>
      </c>
      <c r="H50" s="83"/>
    </row>
    <row r="51" spans="1:9" ht="12" customHeight="1" x14ac:dyDescent="0.2">
      <c r="B51" s="72"/>
      <c r="C51" s="65"/>
      <c r="D51" s="60"/>
      <c r="E51" s="61"/>
      <c r="F51" s="73"/>
    </row>
    <row r="52" spans="1:9" ht="12" customHeight="1" x14ac:dyDescent="0.2">
      <c r="A52" s="36" t="s">
        <v>1796</v>
      </c>
      <c r="B52" s="72"/>
      <c r="C52" s="116"/>
      <c r="D52" s="60"/>
      <c r="E52" s="61"/>
      <c r="F52" s="72"/>
      <c r="G52" s="115"/>
    </row>
    <row r="53" spans="1:9" ht="12" customHeight="1" x14ac:dyDescent="0.2">
      <c r="A53" s="48"/>
      <c r="B53" s="72"/>
      <c r="C53" s="60"/>
      <c r="D53" s="60"/>
      <c r="E53" s="61"/>
      <c r="F53" s="72"/>
      <c r="H53" s="117"/>
    </row>
    <row r="54" spans="1:9" ht="12" customHeight="1" x14ac:dyDescent="0.2">
      <c r="A54" s="63"/>
      <c r="B54" s="72"/>
      <c r="C54" s="60"/>
      <c r="D54" s="60"/>
      <c r="E54" s="61"/>
      <c r="F54" s="72"/>
      <c r="H54" s="101"/>
    </row>
    <row r="55" spans="1:9" ht="12" customHeight="1" x14ac:dyDescent="0.2">
      <c r="A55" s="74" t="s">
        <v>36</v>
      </c>
    </row>
    <row r="56" spans="1:9" ht="12" customHeight="1" x14ac:dyDescent="0.2"/>
    <row r="57" spans="1:9" ht="12" customHeight="1" x14ac:dyDescent="0.2"/>
    <row r="58" spans="1:9" ht="12" customHeight="1" x14ac:dyDescent="0.2"/>
    <row r="59" spans="1:9" ht="12" customHeight="1" x14ac:dyDescent="0.2"/>
    <row r="60" spans="1:9" ht="12" customHeight="1" x14ac:dyDescent="0.2"/>
    <row r="61" spans="1:9" ht="12" customHeight="1" x14ac:dyDescent="0.2"/>
    <row r="62" spans="1:9" ht="12" customHeight="1" x14ac:dyDescent="0.2"/>
    <row r="63" spans="1:9" ht="12" customHeight="1" x14ac:dyDescent="0.2"/>
    <row r="64" spans="1:9" ht="12" customHeight="1" x14ac:dyDescent="0.2"/>
    <row r="65" ht="12" customHeight="1" x14ac:dyDescent="0.2"/>
    <row r="66" ht="12" customHeight="1" x14ac:dyDescent="0.2"/>
  </sheetData>
  <sortState xmlns:xlrd2="http://schemas.microsoft.com/office/spreadsheetml/2017/richdata2" ref="A7:L49">
    <sortCondition descending="1" ref="C6"/>
  </sortState>
  <mergeCells count="1">
    <mergeCell ref="C5:E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>
    <oddFooter>&amp;C&amp;1#&amp;"Calibri"&amp;10&amp;K000000Internal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4284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defaultColWidth="9.140625" defaultRowHeight="12.75" x14ac:dyDescent="0.2"/>
  <cols>
    <col min="1" max="1" width="11.42578125" style="19" bestFit="1" customWidth="1"/>
    <col min="2" max="2" width="76.140625" style="21" bestFit="1" customWidth="1"/>
    <col min="3" max="3" width="12.7109375" style="21" bestFit="1" customWidth="1"/>
    <col min="4" max="4" width="27.140625" style="21" bestFit="1" customWidth="1"/>
    <col min="5" max="5" width="36.85546875" style="21" bestFit="1" customWidth="1"/>
    <col min="6" max="16384" width="9.140625" style="19"/>
  </cols>
  <sheetData>
    <row r="1" spans="1:5" ht="26.25" x14ac:dyDescent="0.2">
      <c r="A1" s="230" t="s">
        <v>1088</v>
      </c>
      <c r="B1" s="230"/>
      <c r="C1" s="123"/>
      <c r="D1" s="19"/>
      <c r="E1" s="19"/>
    </row>
    <row r="2" spans="1:5" ht="15.75" customHeight="1" x14ac:dyDescent="0.2">
      <c r="A2" s="231" t="s">
        <v>3804</v>
      </c>
      <c r="B2" s="231"/>
      <c r="C2" s="19"/>
      <c r="D2" s="19"/>
      <c r="E2" s="19"/>
    </row>
    <row r="3" spans="1:5" ht="12" customHeight="1" x14ac:dyDescent="0.2">
      <c r="B3" s="20"/>
      <c r="C3" s="20"/>
      <c r="D3" s="20"/>
      <c r="E3" s="20"/>
    </row>
    <row r="4" spans="1:5" ht="12" customHeight="1" x14ac:dyDescent="0.2">
      <c r="B4" s="19"/>
      <c r="C4" s="19"/>
      <c r="D4" s="19"/>
      <c r="E4" s="19"/>
    </row>
    <row r="5" spans="1:5" ht="30" customHeight="1" x14ac:dyDescent="0.2">
      <c r="A5" s="122" t="s">
        <v>828</v>
      </c>
      <c r="B5" s="122" t="s">
        <v>827</v>
      </c>
      <c r="C5" s="122" t="s">
        <v>52</v>
      </c>
      <c r="D5" s="122" t="s">
        <v>646</v>
      </c>
      <c r="E5" s="122" t="s">
        <v>379</v>
      </c>
    </row>
    <row r="6" spans="1:5" x14ac:dyDescent="0.2">
      <c r="A6" s="143"/>
      <c r="B6" s="143"/>
      <c r="C6" s="144"/>
      <c r="D6" s="144"/>
      <c r="E6" s="143"/>
    </row>
    <row r="7" spans="1:5" x14ac:dyDescent="0.2">
      <c r="A7" s="212" t="s">
        <v>3831</v>
      </c>
      <c r="B7" s="212" t="s">
        <v>3850</v>
      </c>
      <c r="C7" s="212" t="s">
        <v>3851</v>
      </c>
      <c r="D7" s="216" t="s">
        <v>1772</v>
      </c>
      <c r="E7" s="214" t="s">
        <v>3884</v>
      </c>
    </row>
    <row r="8" spans="1:5" x14ac:dyDescent="0.2">
      <c r="A8" s="221" t="s">
        <v>3831</v>
      </c>
      <c r="B8" s="221" t="s">
        <v>3204</v>
      </c>
      <c r="C8" s="221" t="s">
        <v>3205</v>
      </c>
      <c r="D8" s="222" t="s">
        <v>1772</v>
      </c>
      <c r="E8" s="223" t="s">
        <v>3884</v>
      </c>
    </row>
    <row r="9" spans="1:5" x14ac:dyDescent="0.2">
      <c r="A9" s="221" t="s">
        <v>3831</v>
      </c>
      <c r="B9" s="221" t="s">
        <v>2341</v>
      </c>
      <c r="C9" s="221" t="s">
        <v>1530</v>
      </c>
      <c r="D9" s="222" t="s">
        <v>1300</v>
      </c>
      <c r="E9" s="223" t="s">
        <v>3885</v>
      </c>
    </row>
    <row r="10" spans="1:5" x14ac:dyDescent="0.2">
      <c r="A10" s="221" t="s">
        <v>3831</v>
      </c>
      <c r="B10" s="221" t="s">
        <v>2341</v>
      </c>
      <c r="C10" s="221" t="s">
        <v>1530</v>
      </c>
      <c r="D10" s="222" t="s">
        <v>1300</v>
      </c>
      <c r="E10" s="223" t="s">
        <v>3886</v>
      </c>
    </row>
    <row r="11" spans="1:5" x14ac:dyDescent="0.2">
      <c r="A11" s="221" t="s">
        <v>3831</v>
      </c>
      <c r="B11" s="221" t="s">
        <v>2342</v>
      </c>
      <c r="C11" s="221" t="s">
        <v>1511</v>
      </c>
      <c r="D11" s="222" t="s">
        <v>1300</v>
      </c>
      <c r="E11" s="223" t="s">
        <v>3887</v>
      </c>
    </row>
    <row r="12" spans="1:5" x14ac:dyDescent="0.2">
      <c r="A12" s="221" t="s">
        <v>3831</v>
      </c>
      <c r="B12" s="221" t="s">
        <v>2342</v>
      </c>
      <c r="C12" s="221" t="s">
        <v>1511</v>
      </c>
      <c r="D12" s="222" t="s">
        <v>1300</v>
      </c>
      <c r="E12" s="223" t="s">
        <v>3885</v>
      </c>
    </row>
    <row r="13" spans="1:5" x14ac:dyDescent="0.2">
      <c r="A13" s="221" t="s">
        <v>3831</v>
      </c>
      <c r="B13" s="221" t="s">
        <v>2342</v>
      </c>
      <c r="C13" s="221" t="s">
        <v>1511</v>
      </c>
      <c r="D13" s="222" t="s">
        <v>1300</v>
      </c>
      <c r="E13" s="223" t="s">
        <v>3888</v>
      </c>
    </row>
    <row r="14" spans="1:5" x14ac:dyDescent="0.2">
      <c r="A14" s="221" t="s">
        <v>3831</v>
      </c>
      <c r="B14" s="221" t="s">
        <v>2342</v>
      </c>
      <c r="C14" s="221" t="s">
        <v>1511</v>
      </c>
      <c r="D14" s="222" t="s">
        <v>1300</v>
      </c>
      <c r="E14" s="223" t="s">
        <v>3889</v>
      </c>
    </row>
    <row r="15" spans="1:5" x14ac:dyDescent="0.2">
      <c r="A15" s="221" t="s">
        <v>3831</v>
      </c>
      <c r="B15" s="221" t="s">
        <v>3483</v>
      </c>
      <c r="C15" s="221" t="s">
        <v>3484</v>
      </c>
      <c r="D15" s="222" t="s">
        <v>1300</v>
      </c>
      <c r="E15" s="223" t="s">
        <v>3887</v>
      </c>
    </row>
    <row r="16" spans="1:5" x14ac:dyDescent="0.2">
      <c r="A16" s="221" t="s">
        <v>3831</v>
      </c>
      <c r="B16" s="221" t="s">
        <v>3483</v>
      </c>
      <c r="C16" s="221" t="s">
        <v>3484</v>
      </c>
      <c r="D16" s="222" t="s">
        <v>1300</v>
      </c>
      <c r="E16" s="223" t="s">
        <v>3885</v>
      </c>
    </row>
    <row r="17" spans="1:5" x14ac:dyDescent="0.2">
      <c r="A17" s="221" t="s">
        <v>3831</v>
      </c>
      <c r="B17" s="221" t="s">
        <v>3013</v>
      </c>
      <c r="C17" s="221" t="s">
        <v>38</v>
      </c>
      <c r="D17" s="222" t="s">
        <v>1300</v>
      </c>
      <c r="E17" s="223" t="s">
        <v>3887</v>
      </c>
    </row>
    <row r="18" spans="1:5" x14ac:dyDescent="0.2">
      <c r="A18" s="221" t="s">
        <v>3831</v>
      </c>
      <c r="B18" s="221" t="s">
        <v>3013</v>
      </c>
      <c r="C18" s="221" t="s">
        <v>38</v>
      </c>
      <c r="D18" s="222" t="s">
        <v>1300</v>
      </c>
      <c r="E18" s="223" t="s">
        <v>3885</v>
      </c>
    </row>
    <row r="19" spans="1:5" x14ac:dyDescent="0.2">
      <c r="A19" s="221" t="s">
        <v>3831</v>
      </c>
      <c r="B19" s="221" t="s">
        <v>3013</v>
      </c>
      <c r="C19" s="221" t="s">
        <v>38</v>
      </c>
      <c r="D19" s="222" t="s">
        <v>1300</v>
      </c>
      <c r="E19" s="223" t="s">
        <v>3888</v>
      </c>
    </row>
    <row r="20" spans="1:5" x14ac:dyDescent="0.2">
      <c r="A20" s="221" t="s">
        <v>3831</v>
      </c>
      <c r="B20" s="221" t="s">
        <v>3013</v>
      </c>
      <c r="C20" s="221" t="s">
        <v>38</v>
      </c>
      <c r="D20" s="222" t="s">
        <v>1300</v>
      </c>
      <c r="E20" s="223" t="s">
        <v>3886</v>
      </c>
    </row>
    <row r="21" spans="1:5" x14ac:dyDescent="0.2">
      <c r="A21" s="221" t="s">
        <v>3831</v>
      </c>
      <c r="B21" s="221" t="s">
        <v>2343</v>
      </c>
      <c r="C21" s="221" t="s">
        <v>123</v>
      </c>
      <c r="D21" s="222" t="s">
        <v>1300</v>
      </c>
      <c r="E21" s="223" t="s">
        <v>3886</v>
      </c>
    </row>
    <row r="22" spans="1:5" x14ac:dyDescent="0.2">
      <c r="A22" s="221" t="s">
        <v>3831</v>
      </c>
      <c r="B22" s="221" t="s">
        <v>3014</v>
      </c>
      <c r="C22" s="221" t="s">
        <v>129</v>
      </c>
      <c r="D22" s="222" t="s">
        <v>1300</v>
      </c>
      <c r="E22" s="223" t="s">
        <v>3886</v>
      </c>
    </row>
    <row r="23" spans="1:5" x14ac:dyDescent="0.2">
      <c r="A23" s="221" t="s">
        <v>3831</v>
      </c>
      <c r="B23" s="221" t="s">
        <v>3890</v>
      </c>
      <c r="C23" s="221" t="s">
        <v>124</v>
      </c>
      <c r="D23" s="222" t="s">
        <v>1300</v>
      </c>
      <c r="E23" s="223" t="s">
        <v>3886</v>
      </c>
    </row>
    <row r="24" spans="1:5" x14ac:dyDescent="0.2">
      <c r="A24" s="221" t="s">
        <v>3831</v>
      </c>
      <c r="B24" s="221" t="s">
        <v>3015</v>
      </c>
      <c r="C24" s="221" t="s">
        <v>125</v>
      </c>
      <c r="D24" s="222" t="s">
        <v>1300</v>
      </c>
      <c r="E24" s="223" t="s">
        <v>3886</v>
      </c>
    </row>
    <row r="25" spans="1:5" x14ac:dyDescent="0.2">
      <c r="A25" s="221" t="s">
        <v>3831</v>
      </c>
      <c r="B25" s="221" t="s">
        <v>3016</v>
      </c>
      <c r="C25" s="221" t="s">
        <v>126</v>
      </c>
      <c r="D25" s="222" t="s">
        <v>1300</v>
      </c>
      <c r="E25" s="223" t="s">
        <v>3886</v>
      </c>
    </row>
    <row r="26" spans="1:5" x14ac:dyDescent="0.2">
      <c r="A26" s="221" t="s">
        <v>3831</v>
      </c>
      <c r="B26" s="221" t="s">
        <v>3017</v>
      </c>
      <c r="C26" s="221" t="s">
        <v>127</v>
      </c>
      <c r="D26" s="222" t="s">
        <v>1300</v>
      </c>
      <c r="E26" s="223" t="s">
        <v>3886</v>
      </c>
    </row>
    <row r="27" spans="1:5" x14ac:dyDescent="0.2">
      <c r="A27" s="221" t="s">
        <v>3831</v>
      </c>
      <c r="B27" s="221" t="s">
        <v>3018</v>
      </c>
      <c r="C27" s="221" t="s">
        <v>128</v>
      </c>
      <c r="D27" s="222" t="s">
        <v>1300</v>
      </c>
      <c r="E27" s="223" t="s">
        <v>3886</v>
      </c>
    </row>
    <row r="28" spans="1:5" x14ac:dyDescent="0.2">
      <c r="A28" s="221" t="s">
        <v>3831</v>
      </c>
      <c r="B28" s="221" t="s">
        <v>3019</v>
      </c>
      <c r="C28" s="221" t="s">
        <v>1407</v>
      </c>
      <c r="D28" s="222" t="s">
        <v>1300</v>
      </c>
      <c r="E28" s="223" t="s">
        <v>3887</v>
      </c>
    </row>
    <row r="29" spans="1:5" x14ac:dyDescent="0.2">
      <c r="A29" s="221" t="s">
        <v>3831</v>
      </c>
      <c r="B29" s="221" t="s">
        <v>3020</v>
      </c>
      <c r="C29" s="221" t="s">
        <v>37</v>
      </c>
      <c r="D29" s="222" t="s">
        <v>1300</v>
      </c>
      <c r="E29" s="223" t="s">
        <v>3887</v>
      </c>
    </row>
    <row r="30" spans="1:5" x14ac:dyDescent="0.2">
      <c r="A30" s="221" t="s">
        <v>3831</v>
      </c>
      <c r="B30" s="221" t="s">
        <v>3020</v>
      </c>
      <c r="C30" s="221" t="s">
        <v>37</v>
      </c>
      <c r="D30" s="222" t="s">
        <v>1300</v>
      </c>
      <c r="E30" s="223" t="s">
        <v>3885</v>
      </c>
    </row>
    <row r="31" spans="1:5" x14ac:dyDescent="0.2">
      <c r="A31" s="221" t="s">
        <v>3831</v>
      </c>
      <c r="B31" s="221" t="s">
        <v>3020</v>
      </c>
      <c r="C31" s="221" t="s">
        <v>37</v>
      </c>
      <c r="D31" s="222" t="s">
        <v>1300</v>
      </c>
      <c r="E31" s="223" t="s">
        <v>3888</v>
      </c>
    </row>
    <row r="32" spans="1:5" x14ac:dyDescent="0.2">
      <c r="A32" s="221" t="s">
        <v>3831</v>
      </c>
      <c r="B32" s="221" t="s">
        <v>3021</v>
      </c>
      <c r="C32" s="221" t="s">
        <v>130</v>
      </c>
      <c r="D32" s="222" t="s">
        <v>1300</v>
      </c>
      <c r="E32" s="223" t="s">
        <v>3887</v>
      </c>
    </row>
    <row r="33" spans="1:5" x14ac:dyDescent="0.2">
      <c r="A33" s="221" t="s">
        <v>3831</v>
      </c>
      <c r="B33" s="221" t="s">
        <v>3021</v>
      </c>
      <c r="C33" s="221" t="s">
        <v>130</v>
      </c>
      <c r="D33" s="222" t="s">
        <v>1300</v>
      </c>
      <c r="E33" s="223" t="s">
        <v>3885</v>
      </c>
    </row>
    <row r="34" spans="1:5" x14ac:dyDescent="0.2">
      <c r="A34" s="221" t="s">
        <v>3831</v>
      </c>
      <c r="B34" s="221" t="s">
        <v>3021</v>
      </c>
      <c r="C34" s="221" t="s">
        <v>130</v>
      </c>
      <c r="D34" s="222" t="s">
        <v>1300</v>
      </c>
      <c r="E34" s="223" t="s">
        <v>3888</v>
      </c>
    </row>
    <row r="35" spans="1:5" x14ac:dyDescent="0.2">
      <c r="A35" s="221" t="s">
        <v>3831</v>
      </c>
      <c r="B35" s="221" t="s">
        <v>3022</v>
      </c>
      <c r="C35" s="221" t="s">
        <v>131</v>
      </c>
      <c r="D35" s="222" t="s">
        <v>1300</v>
      </c>
      <c r="E35" s="223" t="s">
        <v>3887</v>
      </c>
    </row>
    <row r="36" spans="1:5" x14ac:dyDescent="0.2">
      <c r="A36" s="221" t="s">
        <v>3831</v>
      </c>
      <c r="B36" s="221" t="s">
        <v>3022</v>
      </c>
      <c r="C36" s="221" t="s">
        <v>131</v>
      </c>
      <c r="D36" s="222" t="s">
        <v>1300</v>
      </c>
      <c r="E36" s="223" t="s">
        <v>3885</v>
      </c>
    </row>
    <row r="37" spans="1:5" x14ac:dyDescent="0.2">
      <c r="A37" s="221" t="s">
        <v>3831</v>
      </c>
      <c r="B37" s="221" t="s">
        <v>3023</v>
      </c>
      <c r="C37" s="221" t="s">
        <v>266</v>
      </c>
      <c r="D37" s="222" t="s">
        <v>1300</v>
      </c>
      <c r="E37" s="223" t="s">
        <v>3887</v>
      </c>
    </row>
    <row r="38" spans="1:5" x14ac:dyDescent="0.2">
      <c r="A38" s="221" t="s">
        <v>3831</v>
      </c>
      <c r="B38" s="221" t="s">
        <v>3023</v>
      </c>
      <c r="C38" s="221" t="s">
        <v>266</v>
      </c>
      <c r="D38" s="222" t="s">
        <v>1300</v>
      </c>
      <c r="E38" s="223" t="s">
        <v>3885</v>
      </c>
    </row>
    <row r="39" spans="1:5" x14ac:dyDescent="0.2">
      <c r="A39" s="221" t="s">
        <v>3831</v>
      </c>
      <c r="B39" s="221" t="s">
        <v>3023</v>
      </c>
      <c r="C39" s="221" t="s">
        <v>266</v>
      </c>
      <c r="D39" s="222" t="s">
        <v>1300</v>
      </c>
      <c r="E39" s="223" t="s">
        <v>3886</v>
      </c>
    </row>
    <row r="40" spans="1:5" x14ac:dyDescent="0.2">
      <c r="A40" s="221" t="s">
        <v>3831</v>
      </c>
      <c r="B40" s="221" t="s">
        <v>3024</v>
      </c>
      <c r="C40" s="221" t="s">
        <v>431</v>
      </c>
      <c r="D40" s="222" t="s">
        <v>1300</v>
      </c>
      <c r="E40" s="223" t="s">
        <v>3887</v>
      </c>
    </row>
    <row r="41" spans="1:5" x14ac:dyDescent="0.2">
      <c r="A41" s="221" t="s">
        <v>3831</v>
      </c>
      <c r="B41" s="221" t="s">
        <v>3025</v>
      </c>
      <c r="C41" s="221" t="s">
        <v>132</v>
      </c>
      <c r="D41" s="222" t="s">
        <v>1300</v>
      </c>
      <c r="E41" s="223" t="s">
        <v>3887</v>
      </c>
    </row>
    <row r="42" spans="1:5" x14ac:dyDescent="0.2">
      <c r="A42" s="221" t="s">
        <v>3831</v>
      </c>
      <c r="B42" s="221" t="s">
        <v>3025</v>
      </c>
      <c r="C42" s="221" t="s">
        <v>132</v>
      </c>
      <c r="D42" s="222" t="s">
        <v>1300</v>
      </c>
      <c r="E42" s="223" t="s">
        <v>3885</v>
      </c>
    </row>
    <row r="43" spans="1:5" x14ac:dyDescent="0.2">
      <c r="A43" s="221" t="s">
        <v>3831</v>
      </c>
      <c r="B43" s="221" t="s">
        <v>3025</v>
      </c>
      <c r="C43" s="221" t="s">
        <v>132</v>
      </c>
      <c r="D43" s="222" t="s">
        <v>1300</v>
      </c>
      <c r="E43" s="223" t="s">
        <v>3888</v>
      </c>
    </row>
    <row r="44" spans="1:5" x14ac:dyDescent="0.2">
      <c r="A44" s="221" t="s">
        <v>3831</v>
      </c>
      <c r="B44" s="221" t="s">
        <v>3026</v>
      </c>
      <c r="C44" s="221" t="s">
        <v>462</v>
      </c>
      <c r="D44" s="222" t="s">
        <v>1300</v>
      </c>
      <c r="E44" s="223" t="s">
        <v>3887</v>
      </c>
    </row>
    <row r="45" spans="1:5" x14ac:dyDescent="0.2">
      <c r="A45" s="221" t="s">
        <v>3831</v>
      </c>
      <c r="B45" s="221" t="s">
        <v>3027</v>
      </c>
      <c r="C45" s="221" t="s">
        <v>432</v>
      </c>
      <c r="D45" s="222" t="s">
        <v>1300</v>
      </c>
      <c r="E45" s="223" t="s">
        <v>3887</v>
      </c>
    </row>
    <row r="46" spans="1:5" x14ac:dyDescent="0.2">
      <c r="A46" s="221" t="s">
        <v>3831</v>
      </c>
      <c r="B46" s="221" t="s">
        <v>3027</v>
      </c>
      <c r="C46" s="221" t="s">
        <v>432</v>
      </c>
      <c r="D46" s="222" t="s">
        <v>1300</v>
      </c>
      <c r="E46" s="223" t="s">
        <v>3888</v>
      </c>
    </row>
    <row r="47" spans="1:5" x14ac:dyDescent="0.2">
      <c r="A47" s="221" t="s">
        <v>3831</v>
      </c>
      <c r="B47" s="221" t="s">
        <v>3028</v>
      </c>
      <c r="C47" s="221" t="s">
        <v>39</v>
      </c>
      <c r="D47" s="222" t="s">
        <v>1300</v>
      </c>
      <c r="E47" s="223" t="s">
        <v>3887</v>
      </c>
    </row>
    <row r="48" spans="1:5" x14ac:dyDescent="0.2">
      <c r="A48" s="221" t="s">
        <v>3831</v>
      </c>
      <c r="B48" s="221" t="s">
        <v>3028</v>
      </c>
      <c r="C48" s="221" t="s">
        <v>39</v>
      </c>
      <c r="D48" s="222" t="s">
        <v>1300</v>
      </c>
      <c r="E48" s="223" t="s">
        <v>3885</v>
      </c>
    </row>
    <row r="49" spans="1:5" x14ac:dyDescent="0.2">
      <c r="A49" s="221" t="s">
        <v>3831</v>
      </c>
      <c r="B49" s="221" t="s">
        <v>3028</v>
      </c>
      <c r="C49" s="221" t="s">
        <v>39</v>
      </c>
      <c r="D49" s="222" t="s">
        <v>1300</v>
      </c>
      <c r="E49" s="223" t="s">
        <v>3886</v>
      </c>
    </row>
    <row r="50" spans="1:5" x14ac:dyDescent="0.2">
      <c r="A50" s="221" t="s">
        <v>3831</v>
      </c>
      <c r="B50" s="221" t="s">
        <v>3029</v>
      </c>
      <c r="C50" s="221" t="s">
        <v>40</v>
      </c>
      <c r="D50" s="222" t="s">
        <v>1300</v>
      </c>
      <c r="E50" s="223" t="s">
        <v>3887</v>
      </c>
    </row>
    <row r="51" spans="1:5" x14ac:dyDescent="0.2">
      <c r="A51" s="221" t="s">
        <v>3831</v>
      </c>
      <c r="B51" s="221" t="s">
        <v>3029</v>
      </c>
      <c r="C51" s="221" t="s">
        <v>40</v>
      </c>
      <c r="D51" s="222" t="s">
        <v>1300</v>
      </c>
      <c r="E51" s="223" t="s">
        <v>3885</v>
      </c>
    </row>
    <row r="52" spans="1:5" x14ac:dyDescent="0.2">
      <c r="A52" s="221" t="s">
        <v>3831</v>
      </c>
      <c r="B52" s="221" t="s">
        <v>3029</v>
      </c>
      <c r="C52" s="221" t="s">
        <v>40</v>
      </c>
      <c r="D52" s="222" t="s">
        <v>1300</v>
      </c>
      <c r="E52" s="223" t="s">
        <v>3888</v>
      </c>
    </row>
    <row r="53" spans="1:5" x14ac:dyDescent="0.2">
      <c r="A53" s="221" t="s">
        <v>3831</v>
      </c>
      <c r="B53" s="221" t="s">
        <v>3030</v>
      </c>
      <c r="C53" s="221" t="s">
        <v>677</v>
      </c>
      <c r="D53" s="222" t="s">
        <v>1300</v>
      </c>
      <c r="E53" s="223" t="s">
        <v>3887</v>
      </c>
    </row>
    <row r="54" spans="1:5" x14ac:dyDescent="0.2">
      <c r="A54" s="221" t="s">
        <v>3831</v>
      </c>
      <c r="B54" s="221" t="s">
        <v>3030</v>
      </c>
      <c r="C54" s="221" t="s">
        <v>677</v>
      </c>
      <c r="D54" s="222" t="s">
        <v>1300</v>
      </c>
      <c r="E54" s="223" t="s">
        <v>3885</v>
      </c>
    </row>
    <row r="55" spans="1:5" x14ac:dyDescent="0.2">
      <c r="A55" s="221" t="s">
        <v>3831</v>
      </c>
      <c r="B55" s="221" t="s">
        <v>3030</v>
      </c>
      <c r="C55" s="221" t="s">
        <v>677</v>
      </c>
      <c r="D55" s="222" t="s">
        <v>1300</v>
      </c>
      <c r="E55" s="223" t="s">
        <v>3888</v>
      </c>
    </row>
    <row r="56" spans="1:5" x14ac:dyDescent="0.2">
      <c r="A56" s="221" t="s">
        <v>3831</v>
      </c>
      <c r="B56" s="221" t="s">
        <v>3031</v>
      </c>
      <c r="C56" s="221" t="s">
        <v>676</v>
      </c>
      <c r="D56" s="222" t="s">
        <v>1300</v>
      </c>
      <c r="E56" s="223" t="s">
        <v>3887</v>
      </c>
    </row>
    <row r="57" spans="1:5" x14ac:dyDescent="0.2">
      <c r="A57" s="221" t="s">
        <v>3831</v>
      </c>
      <c r="B57" s="221" t="s">
        <v>3031</v>
      </c>
      <c r="C57" s="221" t="s">
        <v>676</v>
      </c>
      <c r="D57" s="222" t="s">
        <v>1300</v>
      </c>
      <c r="E57" s="223" t="s">
        <v>3885</v>
      </c>
    </row>
    <row r="58" spans="1:5" x14ac:dyDescent="0.2">
      <c r="A58" s="221" t="s">
        <v>3831</v>
      </c>
      <c r="B58" s="221" t="s">
        <v>3031</v>
      </c>
      <c r="C58" s="221" t="s">
        <v>676</v>
      </c>
      <c r="D58" s="222" t="s">
        <v>1300</v>
      </c>
      <c r="E58" s="223" t="s">
        <v>3888</v>
      </c>
    </row>
    <row r="59" spans="1:5" x14ac:dyDescent="0.2">
      <c r="A59" s="221" t="s">
        <v>3831</v>
      </c>
      <c r="B59" s="221" t="s">
        <v>3691</v>
      </c>
      <c r="C59" s="221" t="s">
        <v>3692</v>
      </c>
      <c r="D59" s="222" t="s">
        <v>1300</v>
      </c>
      <c r="E59" s="223" t="s">
        <v>3886</v>
      </c>
    </row>
    <row r="60" spans="1:5" x14ac:dyDescent="0.2">
      <c r="A60" s="221" t="s">
        <v>3831</v>
      </c>
      <c r="B60" s="221" t="s">
        <v>2344</v>
      </c>
      <c r="C60" s="221" t="s">
        <v>1531</v>
      </c>
      <c r="D60" s="222" t="s">
        <v>1300</v>
      </c>
      <c r="E60" s="223" t="s">
        <v>3885</v>
      </c>
    </row>
    <row r="61" spans="1:5" x14ac:dyDescent="0.2">
      <c r="A61" s="221" t="s">
        <v>3831</v>
      </c>
      <c r="B61" s="221" t="s">
        <v>2344</v>
      </c>
      <c r="C61" s="221" t="s">
        <v>1531</v>
      </c>
      <c r="D61" s="222" t="s">
        <v>1300</v>
      </c>
      <c r="E61" s="223" t="s">
        <v>3886</v>
      </c>
    </row>
    <row r="62" spans="1:5" x14ac:dyDescent="0.2">
      <c r="A62" s="221" t="s">
        <v>3831</v>
      </c>
      <c r="B62" s="221" t="s">
        <v>3891</v>
      </c>
      <c r="C62" s="221" t="s">
        <v>1580</v>
      </c>
      <c r="D62" s="222" t="s">
        <v>1300</v>
      </c>
      <c r="E62" s="223" t="s">
        <v>3885</v>
      </c>
    </row>
    <row r="63" spans="1:5" x14ac:dyDescent="0.2">
      <c r="A63" s="221" t="s">
        <v>3831</v>
      </c>
      <c r="B63" s="221" t="s">
        <v>3891</v>
      </c>
      <c r="C63" s="221" t="s">
        <v>1580</v>
      </c>
      <c r="D63" s="222" t="s">
        <v>1300</v>
      </c>
      <c r="E63" s="223" t="s">
        <v>3886</v>
      </c>
    </row>
    <row r="64" spans="1:5" x14ac:dyDescent="0.2">
      <c r="A64" s="221" t="s">
        <v>3831</v>
      </c>
      <c r="B64" s="221" t="s">
        <v>2345</v>
      </c>
      <c r="C64" s="221" t="s">
        <v>1579</v>
      </c>
      <c r="D64" s="222" t="s">
        <v>1300</v>
      </c>
      <c r="E64" s="223" t="s">
        <v>3885</v>
      </c>
    </row>
    <row r="65" spans="1:5" x14ac:dyDescent="0.2">
      <c r="A65" s="221" t="s">
        <v>3831</v>
      </c>
      <c r="B65" s="221" t="s">
        <v>2345</v>
      </c>
      <c r="C65" s="221" t="s">
        <v>1579</v>
      </c>
      <c r="D65" s="222" t="s">
        <v>1300</v>
      </c>
      <c r="E65" s="223" t="s">
        <v>3888</v>
      </c>
    </row>
    <row r="66" spans="1:5" x14ac:dyDescent="0.2">
      <c r="A66" s="221" t="s">
        <v>3831</v>
      </c>
      <c r="B66" s="221" t="s">
        <v>2345</v>
      </c>
      <c r="C66" s="221" t="s">
        <v>1579</v>
      </c>
      <c r="D66" s="222" t="s">
        <v>1300</v>
      </c>
      <c r="E66" s="223" t="s">
        <v>3886</v>
      </c>
    </row>
    <row r="67" spans="1:5" x14ac:dyDescent="0.2">
      <c r="A67" s="221" t="s">
        <v>3831</v>
      </c>
      <c r="B67" s="221" t="s">
        <v>1509</v>
      </c>
      <c r="C67" s="221" t="s">
        <v>1510</v>
      </c>
      <c r="D67" s="222" t="s">
        <v>1300</v>
      </c>
      <c r="E67" s="223" t="s">
        <v>3887</v>
      </c>
    </row>
    <row r="68" spans="1:5" x14ac:dyDescent="0.2">
      <c r="A68" s="221" t="s">
        <v>3831</v>
      </c>
      <c r="B68" s="221" t="s">
        <v>1509</v>
      </c>
      <c r="C68" s="221" t="s">
        <v>1510</v>
      </c>
      <c r="D68" s="222" t="s">
        <v>1300</v>
      </c>
      <c r="E68" s="223" t="s">
        <v>3885</v>
      </c>
    </row>
    <row r="69" spans="1:5" x14ac:dyDescent="0.2">
      <c r="A69" s="221" t="s">
        <v>3831</v>
      </c>
      <c r="B69" s="221" t="s">
        <v>1509</v>
      </c>
      <c r="C69" s="221" t="s">
        <v>1510</v>
      </c>
      <c r="D69" s="222" t="s">
        <v>1300</v>
      </c>
      <c r="E69" s="223" t="s">
        <v>3888</v>
      </c>
    </row>
    <row r="70" spans="1:5" x14ac:dyDescent="0.2">
      <c r="A70" s="221" t="s">
        <v>3831</v>
      </c>
      <c r="B70" s="221" t="s">
        <v>1509</v>
      </c>
      <c r="C70" s="221" t="s">
        <v>1510</v>
      </c>
      <c r="D70" s="222" t="s">
        <v>1300</v>
      </c>
      <c r="E70" s="223" t="s">
        <v>3889</v>
      </c>
    </row>
    <row r="71" spans="1:5" x14ac:dyDescent="0.2">
      <c r="A71" s="221" t="s">
        <v>3831</v>
      </c>
      <c r="B71" s="221" t="s">
        <v>1512</v>
      </c>
      <c r="C71" s="221" t="s">
        <v>1513</v>
      </c>
      <c r="D71" s="222" t="s">
        <v>1300</v>
      </c>
      <c r="E71" s="223" t="s">
        <v>3887</v>
      </c>
    </row>
    <row r="72" spans="1:5" x14ac:dyDescent="0.2">
      <c r="A72" s="221" t="s">
        <v>3831</v>
      </c>
      <c r="B72" s="221" t="s">
        <v>1512</v>
      </c>
      <c r="C72" s="221" t="s">
        <v>1513</v>
      </c>
      <c r="D72" s="222" t="s">
        <v>1300</v>
      </c>
      <c r="E72" s="223" t="s">
        <v>3885</v>
      </c>
    </row>
    <row r="73" spans="1:5" x14ac:dyDescent="0.2">
      <c r="A73" s="221" t="s">
        <v>3831</v>
      </c>
      <c r="B73" s="221" t="s">
        <v>1512</v>
      </c>
      <c r="C73" s="221" t="s">
        <v>1513</v>
      </c>
      <c r="D73" s="222" t="s">
        <v>1300</v>
      </c>
      <c r="E73" s="223" t="s">
        <v>3888</v>
      </c>
    </row>
    <row r="74" spans="1:5" x14ac:dyDescent="0.2">
      <c r="A74" s="221" t="s">
        <v>3831</v>
      </c>
      <c r="B74" s="221" t="s">
        <v>2346</v>
      </c>
      <c r="C74" s="221" t="s">
        <v>1553</v>
      </c>
      <c r="D74" s="222" t="s">
        <v>1300</v>
      </c>
      <c r="E74" s="223" t="s">
        <v>3887</v>
      </c>
    </row>
    <row r="75" spans="1:5" x14ac:dyDescent="0.2">
      <c r="A75" s="221" t="s">
        <v>3831</v>
      </c>
      <c r="B75" s="221" t="s">
        <v>2346</v>
      </c>
      <c r="C75" s="221" t="s">
        <v>1553</v>
      </c>
      <c r="D75" s="222" t="s">
        <v>1300</v>
      </c>
      <c r="E75" s="223" t="s">
        <v>3885</v>
      </c>
    </row>
    <row r="76" spans="1:5" x14ac:dyDescent="0.2">
      <c r="A76" s="221" t="s">
        <v>3831</v>
      </c>
      <c r="B76" s="221" t="s">
        <v>2347</v>
      </c>
      <c r="C76" s="221" t="s">
        <v>1571</v>
      </c>
      <c r="D76" s="222" t="s">
        <v>1300</v>
      </c>
      <c r="E76" s="223" t="s">
        <v>3885</v>
      </c>
    </row>
    <row r="77" spans="1:5" x14ac:dyDescent="0.2">
      <c r="A77" s="221" t="s">
        <v>3831</v>
      </c>
      <c r="B77" s="221" t="s">
        <v>2347</v>
      </c>
      <c r="C77" s="221" t="s">
        <v>1571</v>
      </c>
      <c r="D77" s="222" t="s">
        <v>1300</v>
      </c>
      <c r="E77" s="223" t="s">
        <v>3886</v>
      </c>
    </row>
    <row r="78" spans="1:5" x14ac:dyDescent="0.2">
      <c r="A78" s="221" t="s">
        <v>3831</v>
      </c>
      <c r="B78" s="221" t="s">
        <v>2348</v>
      </c>
      <c r="C78" s="221" t="s">
        <v>1573</v>
      </c>
      <c r="D78" s="222" t="s">
        <v>1300</v>
      </c>
      <c r="E78" s="223" t="s">
        <v>3892</v>
      </c>
    </row>
    <row r="79" spans="1:5" x14ac:dyDescent="0.2">
      <c r="A79" s="221" t="s">
        <v>3831</v>
      </c>
      <c r="B79" s="221" t="s">
        <v>2348</v>
      </c>
      <c r="C79" s="221" t="s">
        <v>1573</v>
      </c>
      <c r="D79" s="222" t="s">
        <v>1300</v>
      </c>
      <c r="E79" s="223" t="s">
        <v>3885</v>
      </c>
    </row>
    <row r="80" spans="1:5" x14ac:dyDescent="0.2">
      <c r="A80" s="221" t="s">
        <v>3831</v>
      </c>
      <c r="B80" s="221" t="s">
        <v>2348</v>
      </c>
      <c r="C80" s="221" t="s">
        <v>1573</v>
      </c>
      <c r="D80" s="222" t="s">
        <v>1300</v>
      </c>
      <c r="E80" s="223" t="s">
        <v>3886</v>
      </c>
    </row>
    <row r="81" spans="1:5" x14ac:dyDescent="0.2">
      <c r="A81" s="221" t="s">
        <v>3831</v>
      </c>
      <c r="B81" s="221" t="s">
        <v>2349</v>
      </c>
      <c r="C81" s="221" t="s">
        <v>1569</v>
      </c>
      <c r="D81" s="222" t="s">
        <v>1300</v>
      </c>
      <c r="E81" s="223" t="s">
        <v>3885</v>
      </c>
    </row>
    <row r="82" spans="1:5" x14ac:dyDescent="0.2">
      <c r="A82" s="221" t="s">
        <v>3831</v>
      </c>
      <c r="B82" s="221" t="s">
        <v>2349</v>
      </c>
      <c r="C82" s="221" t="s">
        <v>1569</v>
      </c>
      <c r="D82" s="222" t="s">
        <v>1300</v>
      </c>
      <c r="E82" s="223" t="s">
        <v>3886</v>
      </c>
    </row>
    <row r="83" spans="1:5" x14ac:dyDescent="0.2">
      <c r="A83" s="221" t="s">
        <v>3831</v>
      </c>
      <c r="B83" s="221" t="s">
        <v>2350</v>
      </c>
      <c r="C83" s="221" t="s">
        <v>1420</v>
      </c>
      <c r="D83" s="222" t="s">
        <v>1300</v>
      </c>
      <c r="E83" s="223" t="s">
        <v>3887</v>
      </c>
    </row>
    <row r="84" spans="1:5" x14ac:dyDescent="0.2">
      <c r="A84" s="221" t="s">
        <v>3831</v>
      </c>
      <c r="B84" s="221" t="s">
        <v>2350</v>
      </c>
      <c r="C84" s="221" t="s">
        <v>1420</v>
      </c>
      <c r="D84" s="222" t="s">
        <v>1300</v>
      </c>
      <c r="E84" s="223" t="s">
        <v>3885</v>
      </c>
    </row>
    <row r="85" spans="1:5" x14ac:dyDescent="0.2">
      <c r="A85" s="221" t="s">
        <v>3831</v>
      </c>
      <c r="B85" s="221" t="s">
        <v>2350</v>
      </c>
      <c r="C85" s="221" t="s">
        <v>1420</v>
      </c>
      <c r="D85" s="222" t="s">
        <v>1300</v>
      </c>
      <c r="E85" s="223" t="s">
        <v>3888</v>
      </c>
    </row>
    <row r="86" spans="1:5" x14ac:dyDescent="0.2">
      <c r="A86" s="221" t="s">
        <v>3831</v>
      </c>
      <c r="B86" s="221" t="s">
        <v>3893</v>
      </c>
      <c r="C86" s="221" t="s">
        <v>1570</v>
      </c>
      <c r="D86" s="222" t="s">
        <v>1300</v>
      </c>
      <c r="E86" s="223" t="s">
        <v>3886</v>
      </c>
    </row>
    <row r="87" spans="1:5" x14ac:dyDescent="0.2">
      <c r="A87" s="221" t="s">
        <v>3831</v>
      </c>
      <c r="B87" s="221" t="s">
        <v>3894</v>
      </c>
      <c r="C87" s="221" t="s">
        <v>1529</v>
      </c>
      <c r="D87" s="222" t="s">
        <v>1300</v>
      </c>
      <c r="E87" s="223" t="s">
        <v>3886</v>
      </c>
    </row>
    <row r="88" spans="1:5" x14ac:dyDescent="0.2">
      <c r="A88" s="221" t="s">
        <v>3831</v>
      </c>
      <c r="B88" s="221" t="s">
        <v>3895</v>
      </c>
      <c r="C88" s="221" t="s">
        <v>1576</v>
      </c>
      <c r="D88" s="222" t="s">
        <v>1300</v>
      </c>
      <c r="E88" s="223" t="s">
        <v>3886</v>
      </c>
    </row>
    <row r="89" spans="1:5" x14ac:dyDescent="0.2">
      <c r="A89" s="221" t="s">
        <v>3831</v>
      </c>
      <c r="B89" s="221" t="s">
        <v>3896</v>
      </c>
      <c r="C89" s="221" t="s">
        <v>1572</v>
      </c>
      <c r="D89" s="222" t="s">
        <v>1300</v>
      </c>
      <c r="E89" s="223" t="s">
        <v>3886</v>
      </c>
    </row>
    <row r="90" spans="1:5" x14ac:dyDescent="0.2">
      <c r="A90" s="221" t="s">
        <v>3831</v>
      </c>
      <c r="B90" s="221" t="s">
        <v>3752</v>
      </c>
      <c r="C90" s="221" t="s">
        <v>3753</v>
      </c>
      <c r="D90" s="222" t="s">
        <v>1300</v>
      </c>
      <c r="E90" s="223" t="s">
        <v>3886</v>
      </c>
    </row>
    <row r="91" spans="1:5" x14ac:dyDescent="0.2">
      <c r="A91" s="221" t="s">
        <v>3831</v>
      </c>
      <c r="B91" s="221" t="s">
        <v>3032</v>
      </c>
      <c r="C91" s="221" t="s">
        <v>1505</v>
      </c>
      <c r="D91" s="222" t="s">
        <v>1300</v>
      </c>
      <c r="E91" s="223" t="s">
        <v>3885</v>
      </c>
    </row>
    <row r="92" spans="1:5" x14ac:dyDescent="0.2">
      <c r="A92" s="221" t="s">
        <v>3831</v>
      </c>
      <c r="B92" s="221" t="s">
        <v>3032</v>
      </c>
      <c r="C92" s="221" t="s">
        <v>1505</v>
      </c>
      <c r="D92" s="222" t="s">
        <v>1300</v>
      </c>
      <c r="E92" s="223" t="s">
        <v>3886</v>
      </c>
    </row>
    <row r="93" spans="1:5" x14ac:dyDescent="0.2">
      <c r="A93" s="221" t="s">
        <v>3831</v>
      </c>
      <c r="B93" s="221" t="s">
        <v>3862</v>
      </c>
      <c r="C93" s="221" t="s">
        <v>3863</v>
      </c>
      <c r="D93" s="222" t="s">
        <v>1300</v>
      </c>
      <c r="E93" s="223" t="s">
        <v>3886</v>
      </c>
    </row>
    <row r="94" spans="1:5" x14ac:dyDescent="0.2">
      <c r="A94" s="221" t="s">
        <v>3831</v>
      </c>
      <c r="B94" s="221" t="s">
        <v>3033</v>
      </c>
      <c r="C94" s="221" t="s">
        <v>2310</v>
      </c>
      <c r="D94" s="222" t="s">
        <v>1300</v>
      </c>
      <c r="E94" s="223" t="s">
        <v>3886</v>
      </c>
    </row>
    <row r="95" spans="1:5" x14ac:dyDescent="0.2">
      <c r="A95" s="221" t="s">
        <v>3831</v>
      </c>
      <c r="B95" s="221" t="s">
        <v>2351</v>
      </c>
      <c r="C95" s="221" t="s">
        <v>1515</v>
      </c>
      <c r="D95" s="222" t="s">
        <v>1300</v>
      </c>
      <c r="E95" s="223" t="s">
        <v>3887</v>
      </c>
    </row>
    <row r="96" spans="1:5" x14ac:dyDescent="0.2">
      <c r="A96" s="221" t="s">
        <v>3831</v>
      </c>
      <c r="B96" s="221" t="s">
        <v>2351</v>
      </c>
      <c r="C96" s="221" t="s">
        <v>1515</v>
      </c>
      <c r="D96" s="222" t="s">
        <v>1300</v>
      </c>
      <c r="E96" s="223" t="s">
        <v>3885</v>
      </c>
    </row>
    <row r="97" spans="1:5" x14ac:dyDescent="0.2">
      <c r="A97" s="221" t="s">
        <v>3831</v>
      </c>
      <c r="B97" s="221" t="s">
        <v>2351</v>
      </c>
      <c r="C97" s="221" t="s">
        <v>1515</v>
      </c>
      <c r="D97" s="222" t="s">
        <v>1300</v>
      </c>
      <c r="E97" s="223" t="s">
        <v>3886</v>
      </c>
    </row>
    <row r="98" spans="1:5" x14ac:dyDescent="0.2">
      <c r="A98" s="221" t="s">
        <v>3831</v>
      </c>
      <c r="B98" s="221" t="s">
        <v>3034</v>
      </c>
      <c r="C98" s="221" t="s">
        <v>2311</v>
      </c>
      <c r="D98" s="222" t="s">
        <v>1300</v>
      </c>
      <c r="E98" s="223" t="s">
        <v>3886</v>
      </c>
    </row>
    <row r="99" spans="1:5" x14ac:dyDescent="0.2">
      <c r="A99" s="221" t="s">
        <v>3831</v>
      </c>
      <c r="B99" s="221" t="s">
        <v>3796</v>
      </c>
      <c r="C99" s="221" t="s">
        <v>1504</v>
      </c>
      <c r="D99" s="222" t="s">
        <v>1300</v>
      </c>
      <c r="E99" s="223" t="s">
        <v>3885</v>
      </c>
    </row>
    <row r="100" spans="1:5" x14ac:dyDescent="0.2">
      <c r="A100" s="221" t="s">
        <v>3831</v>
      </c>
      <c r="B100" s="221" t="s">
        <v>3796</v>
      </c>
      <c r="C100" s="221" t="s">
        <v>1504</v>
      </c>
      <c r="D100" s="222" t="s">
        <v>1300</v>
      </c>
      <c r="E100" s="223" t="s">
        <v>3886</v>
      </c>
    </row>
    <row r="101" spans="1:5" x14ac:dyDescent="0.2">
      <c r="A101" s="221" t="s">
        <v>3831</v>
      </c>
      <c r="B101" s="221" t="s">
        <v>3035</v>
      </c>
      <c r="C101" s="221" t="s">
        <v>1499</v>
      </c>
      <c r="D101" s="222" t="s">
        <v>1300</v>
      </c>
      <c r="E101" s="223" t="s">
        <v>3887</v>
      </c>
    </row>
    <row r="102" spans="1:5" x14ac:dyDescent="0.2">
      <c r="A102" s="221" t="s">
        <v>3831</v>
      </c>
      <c r="B102" s="221" t="s">
        <v>3035</v>
      </c>
      <c r="C102" s="221" t="s">
        <v>1499</v>
      </c>
      <c r="D102" s="222" t="s">
        <v>1300</v>
      </c>
      <c r="E102" s="223" t="s">
        <v>3886</v>
      </c>
    </row>
    <row r="103" spans="1:5" x14ac:dyDescent="0.2">
      <c r="A103" s="221" t="s">
        <v>3831</v>
      </c>
      <c r="B103" s="221" t="s">
        <v>3036</v>
      </c>
      <c r="C103" s="221" t="s">
        <v>1507</v>
      </c>
      <c r="D103" s="222" t="s">
        <v>1300</v>
      </c>
      <c r="E103" s="223" t="s">
        <v>3885</v>
      </c>
    </row>
    <row r="104" spans="1:5" x14ac:dyDescent="0.2">
      <c r="A104" s="221" t="s">
        <v>3831</v>
      </c>
      <c r="B104" s="221" t="s">
        <v>3036</v>
      </c>
      <c r="C104" s="221" t="s">
        <v>1507</v>
      </c>
      <c r="D104" s="222" t="s">
        <v>1300</v>
      </c>
      <c r="E104" s="223" t="s">
        <v>3886</v>
      </c>
    </row>
    <row r="105" spans="1:5" x14ac:dyDescent="0.2">
      <c r="A105" s="221" t="s">
        <v>3831</v>
      </c>
      <c r="B105" s="221" t="s">
        <v>3037</v>
      </c>
      <c r="C105" s="221" t="s">
        <v>1506</v>
      </c>
      <c r="D105" s="222" t="s">
        <v>1300</v>
      </c>
      <c r="E105" s="223" t="s">
        <v>3885</v>
      </c>
    </row>
    <row r="106" spans="1:5" x14ac:dyDescent="0.2">
      <c r="A106" s="221" t="s">
        <v>3831</v>
      </c>
      <c r="B106" s="221" t="s">
        <v>3037</v>
      </c>
      <c r="C106" s="221" t="s">
        <v>1506</v>
      </c>
      <c r="D106" s="222" t="s">
        <v>1300</v>
      </c>
      <c r="E106" s="223" t="s">
        <v>3886</v>
      </c>
    </row>
    <row r="107" spans="1:5" x14ac:dyDescent="0.2">
      <c r="A107" s="221" t="s">
        <v>3831</v>
      </c>
      <c r="B107" s="221" t="s">
        <v>2352</v>
      </c>
      <c r="C107" s="221" t="s">
        <v>1977</v>
      </c>
      <c r="D107" s="222" t="s">
        <v>1300</v>
      </c>
      <c r="E107" s="223" t="s">
        <v>3887</v>
      </c>
    </row>
    <row r="108" spans="1:5" x14ac:dyDescent="0.2">
      <c r="A108" s="221" t="s">
        <v>3831</v>
      </c>
      <c r="B108" s="221" t="s">
        <v>2352</v>
      </c>
      <c r="C108" s="221" t="s">
        <v>1977</v>
      </c>
      <c r="D108" s="222" t="s">
        <v>1300</v>
      </c>
      <c r="E108" s="223" t="s">
        <v>3888</v>
      </c>
    </row>
    <row r="109" spans="1:5" x14ac:dyDescent="0.2">
      <c r="A109" s="221" t="s">
        <v>3831</v>
      </c>
      <c r="B109" s="221" t="s">
        <v>3038</v>
      </c>
      <c r="C109" s="221" t="s">
        <v>1498</v>
      </c>
      <c r="D109" s="222" t="s">
        <v>1300</v>
      </c>
      <c r="E109" s="223" t="s">
        <v>3887</v>
      </c>
    </row>
    <row r="110" spans="1:5" x14ac:dyDescent="0.2">
      <c r="A110" s="221" t="s">
        <v>3831</v>
      </c>
      <c r="B110" s="221" t="s">
        <v>3038</v>
      </c>
      <c r="C110" s="221" t="s">
        <v>1498</v>
      </c>
      <c r="D110" s="222" t="s">
        <v>1300</v>
      </c>
      <c r="E110" s="223" t="s">
        <v>3885</v>
      </c>
    </row>
    <row r="111" spans="1:5" x14ac:dyDescent="0.2">
      <c r="A111" s="221" t="s">
        <v>3831</v>
      </c>
      <c r="B111" s="221" t="s">
        <v>3038</v>
      </c>
      <c r="C111" s="221" t="s">
        <v>1498</v>
      </c>
      <c r="D111" s="222" t="s">
        <v>1300</v>
      </c>
      <c r="E111" s="223" t="s">
        <v>3888</v>
      </c>
    </row>
    <row r="112" spans="1:5" x14ac:dyDescent="0.2">
      <c r="A112" s="221" t="s">
        <v>3831</v>
      </c>
      <c r="B112" s="221" t="s">
        <v>3038</v>
      </c>
      <c r="C112" s="221" t="s">
        <v>1498</v>
      </c>
      <c r="D112" s="222" t="s">
        <v>1300</v>
      </c>
      <c r="E112" s="223" t="s">
        <v>3886</v>
      </c>
    </row>
    <row r="113" spans="1:5" x14ac:dyDescent="0.2">
      <c r="A113" s="221" t="s">
        <v>3831</v>
      </c>
      <c r="B113" s="221" t="s">
        <v>2978</v>
      </c>
      <c r="C113" s="221" t="s">
        <v>2979</v>
      </c>
      <c r="D113" s="222" t="s">
        <v>1300</v>
      </c>
      <c r="E113" s="223" t="s">
        <v>3887</v>
      </c>
    </row>
    <row r="114" spans="1:5" x14ac:dyDescent="0.2">
      <c r="A114" s="221" t="s">
        <v>3831</v>
      </c>
      <c r="B114" s="221" t="s">
        <v>2978</v>
      </c>
      <c r="C114" s="221" t="s">
        <v>2979</v>
      </c>
      <c r="D114" s="222" t="s">
        <v>1300</v>
      </c>
      <c r="E114" s="223" t="s">
        <v>3885</v>
      </c>
    </row>
    <row r="115" spans="1:5" x14ac:dyDescent="0.2">
      <c r="A115" s="221" t="s">
        <v>3831</v>
      </c>
      <c r="B115" s="221" t="s">
        <v>2978</v>
      </c>
      <c r="C115" s="221" t="s">
        <v>2979</v>
      </c>
      <c r="D115" s="222" t="s">
        <v>1300</v>
      </c>
      <c r="E115" s="223" t="s">
        <v>3888</v>
      </c>
    </row>
    <row r="116" spans="1:5" x14ac:dyDescent="0.2">
      <c r="A116" s="221" t="s">
        <v>3831</v>
      </c>
      <c r="B116" s="221" t="s">
        <v>2978</v>
      </c>
      <c r="C116" s="221" t="s">
        <v>2979</v>
      </c>
      <c r="D116" s="222" t="s">
        <v>1300</v>
      </c>
      <c r="E116" s="223" t="s">
        <v>3886</v>
      </c>
    </row>
    <row r="117" spans="1:5" x14ac:dyDescent="0.2">
      <c r="A117" s="221" t="s">
        <v>3831</v>
      </c>
      <c r="B117" s="221" t="s">
        <v>2353</v>
      </c>
      <c r="C117" s="221" t="s">
        <v>1802</v>
      </c>
      <c r="D117" s="222" t="s">
        <v>1300</v>
      </c>
      <c r="E117" s="223" t="s">
        <v>3887</v>
      </c>
    </row>
    <row r="118" spans="1:5" x14ac:dyDescent="0.2">
      <c r="A118" s="221" t="s">
        <v>3831</v>
      </c>
      <c r="B118" s="221" t="s">
        <v>2353</v>
      </c>
      <c r="C118" s="221" t="s">
        <v>1802</v>
      </c>
      <c r="D118" s="222" t="s">
        <v>1300</v>
      </c>
      <c r="E118" s="223" t="s">
        <v>3888</v>
      </c>
    </row>
    <row r="119" spans="1:5" x14ac:dyDescent="0.2">
      <c r="A119" s="221" t="s">
        <v>3831</v>
      </c>
      <c r="B119" s="221" t="s">
        <v>2353</v>
      </c>
      <c r="C119" s="221" t="s">
        <v>1802</v>
      </c>
      <c r="D119" s="222" t="s">
        <v>1300</v>
      </c>
      <c r="E119" s="223" t="s">
        <v>3886</v>
      </c>
    </row>
    <row r="120" spans="1:5" x14ac:dyDescent="0.2">
      <c r="A120" s="221" t="s">
        <v>3831</v>
      </c>
      <c r="B120" s="221" t="s">
        <v>3039</v>
      </c>
      <c r="C120" s="221" t="s">
        <v>1500</v>
      </c>
      <c r="D120" s="222" t="s">
        <v>1300</v>
      </c>
      <c r="E120" s="223" t="s">
        <v>3887</v>
      </c>
    </row>
    <row r="121" spans="1:5" x14ac:dyDescent="0.2">
      <c r="A121" s="221" t="s">
        <v>3831</v>
      </c>
      <c r="B121" s="221" t="s">
        <v>3039</v>
      </c>
      <c r="C121" s="221" t="s">
        <v>1500</v>
      </c>
      <c r="D121" s="222" t="s">
        <v>1300</v>
      </c>
      <c r="E121" s="223" t="s">
        <v>3888</v>
      </c>
    </row>
    <row r="122" spans="1:5" x14ac:dyDescent="0.2">
      <c r="A122" s="221" t="s">
        <v>3831</v>
      </c>
      <c r="B122" s="221" t="s">
        <v>3540</v>
      </c>
      <c r="C122" s="221" t="s">
        <v>3541</v>
      </c>
      <c r="D122" s="222" t="s">
        <v>1300</v>
      </c>
      <c r="E122" s="223" t="s">
        <v>3887</v>
      </c>
    </row>
    <row r="123" spans="1:5" x14ac:dyDescent="0.2">
      <c r="A123" s="221" t="s">
        <v>3831</v>
      </c>
      <c r="B123" s="221" t="s">
        <v>3386</v>
      </c>
      <c r="C123" s="221" t="s">
        <v>3387</v>
      </c>
      <c r="D123" s="222" t="s">
        <v>1300</v>
      </c>
      <c r="E123" s="223" t="s">
        <v>3887</v>
      </c>
    </row>
    <row r="124" spans="1:5" x14ac:dyDescent="0.2">
      <c r="A124" s="221" t="s">
        <v>3831</v>
      </c>
      <c r="B124" s="221" t="s">
        <v>2354</v>
      </c>
      <c r="C124" s="221" t="s">
        <v>1518</v>
      </c>
      <c r="D124" s="222" t="s">
        <v>1300</v>
      </c>
      <c r="E124" s="223" t="s">
        <v>3887</v>
      </c>
    </row>
    <row r="125" spans="1:5" x14ac:dyDescent="0.2">
      <c r="A125" s="221" t="s">
        <v>3831</v>
      </c>
      <c r="B125" s="221" t="s">
        <v>2354</v>
      </c>
      <c r="C125" s="221" t="s">
        <v>1518</v>
      </c>
      <c r="D125" s="222" t="s">
        <v>1300</v>
      </c>
      <c r="E125" s="223" t="s">
        <v>3885</v>
      </c>
    </row>
    <row r="126" spans="1:5" x14ac:dyDescent="0.2">
      <c r="A126" s="221" t="s">
        <v>3831</v>
      </c>
      <c r="B126" s="221" t="s">
        <v>2354</v>
      </c>
      <c r="C126" s="221" t="s">
        <v>1518</v>
      </c>
      <c r="D126" s="222" t="s">
        <v>1300</v>
      </c>
      <c r="E126" s="223" t="s">
        <v>3888</v>
      </c>
    </row>
    <row r="127" spans="1:5" x14ac:dyDescent="0.2">
      <c r="A127" s="221" t="s">
        <v>3831</v>
      </c>
      <c r="B127" s="221" t="s">
        <v>3040</v>
      </c>
      <c r="C127" s="221" t="s">
        <v>1497</v>
      </c>
      <c r="D127" s="222" t="s">
        <v>1300</v>
      </c>
      <c r="E127" s="223" t="s">
        <v>3887</v>
      </c>
    </row>
    <row r="128" spans="1:5" x14ac:dyDescent="0.2">
      <c r="A128" s="221" t="s">
        <v>3831</v>
      </c>
      <c r="B128" s="221" t="s">
        <v>3040</v>
      </c>
      <c r="C128" s="221" t="s">
        <v>1497</v>
      </c>
      <c r="D128" s="222" t="s">
        <v>1300</v>
      </c>
      <c r="E128" s="223" t="s">
        <v>3885</v>
      </c>
    </row>
    <row r="129" spans="1:5" x14ac:dyDescent="0.2">
      <c r="A129" s="221" t="s">
        <v>3831</v>
      </c>
      <c r="B129" s="221" t="s">
        <v>3040</v>
      </c>
      <c r="C129" s="221" t="s">
        <v>1497</v>
      </c>
      <c r="D129" s="222" t="s">
        <v>1300</v>
      </c>
      <c r="E129" s="223" t="s">
        <v>3888</v>
      </c>
    </row>
    <row r="130" spans="1:5" x14ac:dyDescent="0.2">
      <c r="A130" s="221" t="s">
        <v>3831</v>
      </c>
      <c r="B130" s="221" t="s">
        <v>3424</v>
      </c>
      <c r="C130" s="221" t="s">
        <v>1517</v>
      </c>
      <c r="D130" s="222" t="s">
        <v>1300</v>
      </c>
      <c r="E130" s="223" t="s">
        <v>3887</v>
      </c>
    </row>
    <row r="131" spans="1:5" x14ac:dyDescent="0.2">
      <c r="A131" s="221" t="s">
        <v>3831</v>
      </c>
      <c r="B131" s="221" t="s">
        <v>2355</v>
      </c>
      <c r="C131" s="221" t="s">
        <v>1800</v>
      </c>
      <c r="D131" s="222" t="s">
        <v>1300</v>
      </c>
      <c r="E131" s="223" t="s">
        <v>3887</v>
      </c>
    </row>
    <row r="132" spans="1:5" x14ac:dyDescent="0.2">
      <c r="A132" s="221" t="s">
        <v>3831</v>
      </c>
      <c r="B132" s="221" t="s">
        <v>2355</v>
      </c>
      <c r="C132" s="221" t="s">
        <v>1800</v>
      </c>
      <c r="D132" s="222" t="s">
        <v>1300</v>
      </c>
      <c r="E132" s="223" t="s">
        <v>3885</v>
      </c>
    </row>
    <row r="133" spans="1:5" x14ac:dyDescent="0.2">
      <c r="A133" s="221" t="s">
        <v>3831</v>
      </c>
      <c r="B133" s="221" t="s">
        <v>2355</v>
      </c>
      <c r="C133" s="221" t="s">
        <v>1800</v>
      </c>
      <c r="D133" s="222" t="s">
        <v>1300</v>
      </c>
      <c r="E133" s="223" t="s">
        <v>3888</v>
      </c>
    </row>
    <row r="134" spans="1:5" x14ac:dyDescent="0.2">
      <c r="A134" s="221" t="s">
        <v>3831</v>
      </c>
      <c r="B134" s="221" t="s">
        <v>3609</v>
      </c>
      <c r="C134" s="221" t="s">
        <v>3493</v>
      </c>
      <c r="D134" s="222" t="s">
        <v>1300</v>
      </c>
      <c r="E134" s="223" t="s">
        <v>3887</v>
      </c>
    </row>
    <row r="135" spans="1:5" x14ac:dyDescent="0.2">
      <c r="A135" s="221" t="s">
        <v>3831</v>
      </c>
      <c r="B135" s="221" t="s">
        <v>2356</v>
      </c>
      <c r="C135" s="221" t="s">
        <v>1801</v>
      </c>
      <c r="D135" s="222" t="s">
        <v>1300</v>
      </c>
      <c r="E135" s="223" t="s">
        <v>3887</v>
      </c>
    </row>
    <row r="136" spans="1:5" x14ac:dyDescent="0.2">
      <c r="A136" s="221" t="s">
        <v>3831</v>
      </c>
      <c r="B136" s="221" t="s">
        <v>2356</v>
      </c>
      <c r="C136" s="221" t="s">
        <v>1801</v>
      </c>
      <c r="D136" s="222" t="s">
        <v>1300</v>
      </c>
      <c r="E136" s="223" t="s">
        <v>3885</v>
      </c>
    </row>
    <row r="137" spans="1:5" x14ac:dyDescent="0.2">
      <c r="A137" s="221" t="s">
        <v>3831</v>
      </c>
      <c r="B137" s="221" t="s">
        <v>2356</v>
      </c>
      <c r="C137" s="221" t="s">
        <v>1801</v>
      </c>
      <c r="D137" s="222" t="s">
        <v>1300</v>
      </c>
      <c r="E137" s="223" t="s">
        <v>3888</v>
      </c>
    </row>
    <row r="138" spans="1:5" x14ac:dyDescent="0.2">
      <c r="A138" s="221" t="s">
        <v>3831</v>
      </c>
      <c r="B138" s="221" t="s">
        <v>2356</v>
      </c>
      <c r="C138" s="221" t="s">
        <v>1801</v>
      </c>
      <c r="D138" s="222" t="s">
        <v>1300</v>
      </c>
      <c r="E138" s="223" t="s">
        <v>3886</v>
      </c>
    </row>
    <row r="139" spans="1:5" x14ac:dyDescent="0.2">
      <c r="A139" s="221" t="s">
        <v>3831</v>
      </c>
      <c r="B139" s="221" t="s">
        <v>3041</v>
      </c>
      <c r="C139" s="221" t="s">
        <v>1501</v>
      </c>
      <c r="D139" s="222" t="s">
        <v>1300</v>
      </c>
      <c r="E139" s="223" t="s">
        <v>3887</v>
      </c>
    </row>
    <row r="140" spans="1:5" x14ac:dyDescent="0.2">
      <c r="A140" s="221" t="s">
        <v>3831</v>
      </c>
      <c r="B140" s="221" t="s">
        <v>3041</v>
      </c>
      <c r="C140" s="221" t="s">
        <v>1501</v>
      </c>
      <c r="D140" s="222" t="s">
        <v>1300</v>
      </c>
      <c r="E140" s="223" t="s">
        <v>3888</v>
      </c>
    </row>
    <row r="141" spans="1:5" x14ac:dyDescent="0.2">
      <c r="A141" s="221" t="s">
        <v>3831</v>
      </c>
      <c r="B141" s="221" t="s">
        <v>3041</v>
      </c>
      <c r="C141" s="221" t="s">
        <v>1501</v>
      </c>
      <c r="D141" s="222" t="s">
        <v>1300</v>
      </c>
      <c r="E141" s="223" t="s">
        <v>3886</v>
      </c>
    </row>
    <row r="142" spans="1:5" x14ac:dyDescent="0.2">
      <c r="A142" s="221" t="s">
        <v>3831</v>
      </c>
      <c r="B142" s="221" t="s">
        <v>3687</v>
      </c>
      <c r="C142" s="221" t="s">
        <v>3688</v>
      </c>
      <c r="D142" s="222" t="s">
        <v>1300</v>
      </c>
      <c r="E142" s="223" t="s">
        <v>3886</v>
      </c>
    </row>
    <row r="143" spans="1:5" x14ac:dyDescent="0.2">
      <c r="A143" s="221" t="s">
        <v>3831</v>
      </c>
      <c r="B143" s="221" t="s">
        <v>3042</v>
      </c>
      <c r="C143" s="221" t="s">
        <v>1982</v>
      </c>
      <c r="D143" s="222" t="s">
        <v>1300</v>
      </c>
      <c r="E143" s="223" t="s">
        <v>3888</v>
      </c>
    </row>
    <row r="144" spans="1:5" x14ac:dyDescent="0.2">
      <c r="A144" s="221" t="s">
        <v>3831</v>
      </c>
      <c r="B144" s="221" t="s">
        <v>3042</v>
      </c>
      <c r="C144" s="221" t="s">
        <v>1982</v>
      </c>
      <c r="D144" s="222" t="s">
        <v>1300</v>
      </c>
      <c r="E144" s="223" t="s">
        <v>3886</v>
      </c>
    </row>
    <row r="145" spans="1:5" x14ac:dyDescent="0.2">
      <c r="A145" s="221" t="s">
        <v>3831</v>
      </c>
      <c r="B145" s="221" t="s">
        <v>2357</v>
      </c>
      <c r="C145" s="221" t="s">
        <v>1601</v>
      </c>
      <c r="D145" s="222" t="s">
        <v>1300</v>
      </c>
      <c r="E145" s="223" t="s">
        <v>3887</v>
      </c>
    </row>
    <row r="146" spans="1:5" x14ac:dyDescent="0.2">
      <c r="A146" s="221" t="s">
        <v>3831</v>
      </c>
      <c r="B146" s="221" t="s">
        <v>2357</v>
      </c>
      <c r="C146" s="221" t="s">
        <v>1601</v>
      </c>
      <c r="D146" s="222" t="s">
        <v>1300</v>
      </c>
      <c r="E146" s="223" t="s">
        <v>3885</v>
      </c>
    </row>
    <row r="147" spans="1:5" x14ac:dyDescent="0.2">
      <c r="A147" s="221" t="s">
        <v>3831</v>
      </c>
      <c r="B147" s="221" t="s">
        <v>2357</v>
      </c>
      <c r="C147" s="221" t="s">
        <v>1601</v>
      </c>
      <c r="D147" s="222" t="s">
        <v>1300</v>
      </c>
      <c r="E147" s="223" t="s">
        <v>3888</v>
      </c>
    </row>
    <row r="148" spans="1:5" x14ac:dyDescent="0.2">
      <c r="A148" s="221" t="s">
        <v>3831</v>
      </c>
      <c r="B148" s="221" t="s">
        <v>2358</v>
      </c>
      <c r="C148" s="221" t="s">
        <v>1554</v>
      </c>
      <c r="D148" s="222" t="s">
        <v>1300</v>
      </c>
      <c r="E148" s="223" t="s">
        <v>3887</v>
      </c>
    </row>
    <row r="149" spans="1:5" x14ac:dyDescent="0.2">
      <c r="A149" s="221" t="s">
        <v>3831</v>
      </c>
      <c r="B149" s="221" t="s">
        <v>2358</v>
      </c>
      <c r="C149" s="221" t="s">
        <v>1554</v>
      </c>
      <c r="D149" s="222" t="s">
        <v>1300</v>
      </c>
      <c r="E149" s="223" t="s">
        <v>3888</v>
      </c>
    </row>
    <row r="150" spans="1:5" x14ac:dyDescent="0.2">
      <c r="A150" s="221" t="s">
        <v>3831</v>
      </c>
      <c r="B150" s="221" t="s">
        <v>2359</v>
      </c>
      <c r="C150" s="221" t="s">
        <v>1563</v>
      </c>
      <c r="D150" s="222" t="s">
        <v>1300</v>
      </c>
      <c r="E150" s="223" t="s">
        <v>3887</v>
      </c>
    </row>
    <row r="151" spans="1:5" x14ac:dyDescent="0.2">
      <c r="A151" s="221" t="s">
        <v>3831</v>
      </c>
      <c r="B151" s="221" t="s">
        <v>2359</v>
      </c>
      <c r="C151" s="221" t="s">
        <v>1563</v>
      </c>
      <c r="D151" s="222" t="s">
        <v>1300</v>
      </c>
      <c r="E151" s="223" t="s">
        <v>3885</v>
      </c>
    </row>
    <row r="152" spans="1:5" x14ac:dyDescent="0.2">
      <c r="A152" s="221" t="s">
        <v>3831</v>
      </c>
      <c r="B152" s="221" t="s">
        <v>2359</v>
      </c>
      <c r="C152" s="221" t="s">
        <v>1563</v>
      </c>
      <c r="D152" s="222" t="s">
        <v>1300</v>
      </c>
      <c r="E152" s="223" t="s">
        <v>3888</v>
      </c>
    </row>
    <row r="153" spans="1:5" x14ac:dyDescent="0.2">
      <c r="A153" s="221" t="s">
        <v>3831</v>
      </c>
      <c r="B153" s="221" t="s">
        <v>3043</v>
      </c>
      <c r="C153" s="221" t="s">
        <v>1079</v>
      </c>
      <c r="D153" s="222" t="s">
        <v>1300</v>
      </c>
      <c r="E153" s="223" t="s">
        <v>3887</v>
      </c>
    </row>
    <row r="154" spans="1:5" x14ac:dyDescent="0.2">
      <c r="A154" s="221" t="s">
        <v>3831</v>
      </c>
      <c r="B154" s="221" t="s">
        <v>3043</v>
      </c>
      <c r="C154" s="221" t="s">
        <v>1079</v>
      </c>
      <c r="D154" s="222" t="s">
        <v>1300</v>
      </c>
      <c r="E154" s="223" t="s">
        <v>3885</v>
      </c>
    </row>
    <row r="155" spans="1:5" x14ac:dyDescent="0.2">
      <c r="A155" s="221" t="s">
        <v>3831</v>
      </c>
      <c r="B155" s="221" t="s">
        <v>2360</v>
      </c>
      <c r="C155" s="221" t="s">
        <v>1603</v>
      </c>
      <c r="D155" s="222" t="s">
        <v>1300</v>
      </c>
      <c r="E155" s="223" t="s">
        <v>3887</v>
      </c>
    </row>
    <row r="156" spans="1:5" x14ac:dyDescent="0.2">
      <c r="A156" s="221" t="s">
        <v>3831</v>
      </c>
      <c r="B156" s="221" t="s">
        <v>2360</v>
      </c>
      <c r="C156" s="221" t="s">
        <v>1603</v>
      </c>
      <c r="D156" s="222" t="s">
        <v>1300</v>
      </c>
      <c r="E156" s="223" t="s">
        <v>3885</v>
      </c>
    </row>
    <row r="157" spans="1:5" x14ac:dyDescent="0.2">
      <c r="A157" s="221" t="s">
        <v>3831</v>
      </c>
      <c r="B157" s="221" t="s">
        <v>2361</v>
      </c>
      <c r="C157" s="221" t="s">
        <v>1602</v>
      </c>
      <c r="D157" s="222" t="s">
        <v>1300</v>
      </c>
      <c r="E157" s="223" t="s">
        <v>3887</v>
      </c>
    </row>
    <row r="158" spans="1:5" x14ac:dyDescent="0.2">
      <c r="A158" s="221" t="s">
        <v>3831</v>
      </c>
      <c r="B158" s="221" t="s">
        <v>2361</v>
      </c>
      <c r="C158" s="221" t="s">
        <v>1602</v>
      </c>
      <c r="D158" s="222" t="s">
        <v>1300</v>
      </c>
      <c r="E158" s="223" t="s">
        <v>3885</v>
      </c>
    </row>
    <row r="159" spans="1:5" x14ac:dyDescent="0.2">
      <c r="A159" s="221" t="s">
        <v>3831</v>
      </c>
      <c r="B159" s="221" t="s">
        <v>2362</v>
      </c>
      <c r="C159" s="221" t="s">
        <v>1555</v>
      </c>
      <c r="D159" s="222" t="s">
        <v>1300</v>
      </c>
      <c r="E159" s="223" t="s">
        <v>3887</v>
      </c>
    </row>
    <row r="160" spans="1:5" x14ac:dyDescent="0.2">
      <c r="A160" s="221" t="s">
        <v>3831</v>
      </c>
      <c r="B160" s="221" t="s">
        <v>2362</v>
      </c>
      <c r="C160" s="221" t="s">
        <v>1555</v>
      </c>
      <c r="D160" s="222" t="s">
        <v>1300</v>
      </c>
      <c r="E160" s="223" t="s">
        <v>3885</v>
      </c>
    </row>
    <row r="161" spans="1:5" x14ac:dyDescent="0.2">
      <c r="A161" s="221" t="s">
        <v>3831</v>
      </c>
      <c r="B161" s="221" t="s">
        <v>2362</v>
      </c>
      <c r="C161" s="221" t="s">
        <v>1555</v>
      </c>
      <c r="D161" s="222" t="s">
        <v>1300</v>
      </c>
      <c r="E161" s="223" t="s">
        <v>3888</v>
      </c>
    </row>
    <row r="162" spans="1:5" x14ac:dyDescent="0.2">
      <c r="A162" s="221" t="s">
        <v>3831</v>
      </c>
      <c r="B162" s="221" t="s">
        <v>2362</v>
      </c>
      <c r="C162" s="221" t="s">
        <v>1555</v>
      </c>
      <c r="D162" s="222" t="s">
        <v>1300</v>
      </c>
      <c r="E162" s="223" t="s">
        <v>3886</v>
      </c>
    </row>
    <row r="163" spans="1:5" x14ac:dyDescent="0.2">
      <c r="A163" s="221" t="s">
        <v>3831</v>
      </c>
      <c r="B163" s="221" t="s">
        <v>2363</v>
      </c>
      <c r="C163" s="221" t="s">
        <v>1552</v>
      </c>
      <c r="D163" s="222" t="s">
        <v>1300</v>
      </c>
      <c r="E163" s="223" t="s">
        <v>3887</v>
      </c>
    </row>
    <row r="164" spans="1:5" x14ac:dyDescent="0.2">
      <c r="A164" s="221" t="s">
        <v>3831</v>
      </c>
      <c r="B164" s="221" t="s">
        <v>2363</v>
      </c>
      <c r="C164" s="221" t="s">
        <v>1552</v>
      </c>
      <c r="D164" s="222" t="s">
        <v>1300</v>
      </c>
      <c r="E164" s="223" t="s">
        <v>3885</v>
      </c>
    </row>
    <row r="165" spans="1:5" x14ac:dyDescent="0.2">
      <c r="A165" s="221" t="s">
        <v>3831</v>
      </c>
      <c r="B165" s="221" t="s">
        <v>3011</v>
      </c>
      <c r="C165" s="221" t="s">
        <v>3012</v>
      </c>
      <c r="D165" s="222" t="s">
        <v>1300</v>
      </c>
      <c r="E165" s="223" t="s">
        <v>3887</v>
      </c>
    </row>
    <row r="166" spans="1:5" x14ac:dyDescent="0.2">
      <c r="A166" s="221" t="s">
        <v>3831</v>
      </c>
      <c r="B166" s="221" t="s">
        <v>3011</v>
      </c>
      <c r="C166" s="221" t="s">
        <v>3012</v>
      </c>
      <c r="D166" s="222" t="s">
        <v>1300</v>
      </c>
      <c r="E166" s="223" t="s">
        <v>3885</v>
      </c>
    </row>
    <row r="167" spans="1:5" x14ac:dyDescent="0.2">
      <c r="A167" s="221" t="s">
        <v>3831</v>
      </c>
      <c r="B167" s="221" t="s">
        <v>3011</v>
      </c>
      <c r="C167" s="221" t="s">
        <v>3012</v>
      </c>
      <c r="D167" s="222" t="s">
        <v>1300</v>
      </c>
      <c r="E167" s="223" t="s">
        <v>3888</v>
      </c>
    </row>
    <row r="168" spans="1:5" x14ac:dyDescent="0.2">
      <c r="A168" s="221" t="s">
        <v>3831</v>
      </c>
      <c r="B168" s="221" t="s">
        <v>3011</v>
      </c>
      <c r="C168" s="221" t="s">
        <v>3012</v>
      </c>
      <c r="D168" s="222" t="s">
        <v>1300</v>
      </c>
      <c r="E168" s="223" t="s">
        <v>3886</v>
      </c>
    </row>
    <row r="169" spans="1:5" x14ac:dyDescent="0.2">
      <c r="A169" s="221" t="s">
        <v>3831</v>
      </c>
      <c r="B169" s="221" t="s">
        <v>3353</v>
      </c>
      <c r="C169" s="221" t="s">
        <v>3354</v>
      </c>
      <c r="D169" s="222" t="s">
        <v>1300</v>
      </c>
      <c r="E169" s="223" t="s">
        <v>3887</v>
      </c>
    </row>
    <row r="170" spans="1:5" x14ac:dyDescent="0.2">
      <c r="A170" s="221" t="s">
        <v>3831</v>
      </c>
      <c r="B170" s="221" t="s">
        <v>2364</v>
      </c>
      <c r="C170" s="221" t="s">
        <v>1607</v>
      </c>
      <c r="D170" s="222" t="s">
        <v>1300</v>
      </c>
      <c r="E170" s="223" t="s">
        <v>3887</v>
      </c>
    </row>
    <row r="171" spans="1:5" x14ac:dyDescent="0.2">
      <c r="A171" s="221" t="s">
        <v>3831</v>
      </c>
      <c r="B171" s="221" t="s">
        <v>2364</v>
      </c>
      <c r="C171" s="221" t="s">
        <v>1607</v>
      </c>
      <c r="D171" s="222" t="s">
        <v>1300</v>
      </c>
      <c r="E171" s="223" t="s">
        <v>3885</v>
      </c>
    </row>
    <row r="172" spans="1:5" x14ac:dyDescent="0.2">
      <c r="A172" s="221" t="s">
        <v>3831</v>
      </c>
      <c r="B172" s="221" t="s">
        <v>2364</v>
      </c>
      <c r="C172" s="221" t="s">
        <v>1607</v>
      </c>
      <c r="D172" s="222" t="s">
        <v>1300</v>
      </c>
      <c r="E172" s="223" t="s">
        <v>3888</v>
      </c>
    </row>
    <row r="173" spans="1:5" x14ac:dyDescent="0.2">
      <c r="A173" s="221" t="s">
        <v>3831</v>
      </c>
      <c r="B173" s="221" t="s">
        <v>2364</v>
      </c>
      <c r="C173" s="221" t="s">
        <v>1607</v>
      </c>
      <c r="D173" s="222" t="s">
        <v>1300</v>
      </c>
      <c r="E173" s="223" t="s">
        <v>3889</v>
      </c>
    </row>
    <row r="174" spans="1:5" x14ac:dyDescent="0.2">
      <c r="A174" s="221" t="s">
        <v>3831</v>
      </c>
      <c r="B174" s="221" t="s">
        <v>3423</v>
      </c>
      <c r="C174" s="221" t="s">
        <v>1516</v>
      </c>
      <c r="D174" s="222" t="s">
        <v>1300</v>
      </c>
      <c r="E174" s="223" t="s">
        <v>3887</v>
      </c>
    </row>
    <row r="175" spans="1:5" x14ac:dyDescent="0.2">
      <c r="A175" s="221" t="s">
        <v>3831</v>
      </c>
      <c r="B175" s="221" t="s">
        <v>3423</v>
      </c>
      <c r="C175" s="221" t="s">
        <v>1516</v>
      </c>
      <c r="D175" s="222" t="s">
        <v>1300</v>
      </c>
      <c r="E175" s="223" t="s">
        <v>3885</v>
      </c>
    </row>
    <row r="176" spans="1:5" x14ac:dyDescent="0.2">
      <c r="A176" s="221" t="s">
        <v>3831</v>
      </c>
      <c r="B176" s="221" t="s">
        <v>3423</v>
      </c>
      <c r="C176" s="221" t="s">
        <v>1516</v>
      </c>
      <c r="D176" s="222" t="s">
        <v>1300</v>
      </c>
      <c r="E176" s="223" t="s">
        <v>3888</v>
      </c>
    </row>
    <row r="177" spans="1:5" x14ac:dyDescent="0.2">
      <c r="A177" s="221" t="s">
        <v>3831</v>
      </c>
      <c r="B177" s="221" t="s">
        <v>2970</v>
      </c>
      <c r="C177" s="221" t="s">
        <v>2971</v>
      </c>
      <c r="D177" s="222" t="s">
        <v>1300</v>
      </c>
      <c r="E177" s="223" t="s">
        <v>3887</v>
      </c>
    </row>
    <row r="178" spans="1:5" x14ac:dyDescent="0.2">
      <c r="A178" s="221" t="s">
        <v>3831</v>
      </c>
      <c r="B178" s="221" t="s">
        <v>2970</v>
      </c>
      <c r="C178" s="221" t="s">
        <v>2971</v>
      </c>
      <c r="D178" s="222" t="s">
        <v>1300</v>
      </c>
      <c r="E178" s="223" t="s">
        <v>3885</v>
      </c>
    </row>
    <row r="179" spans="1:5" x14ac:dyDescent="0.2">
      <c r="A179" s="221" t="s">
        <v>3831</v>
      </c>
      <c r="B179" s="221" t="s">
        <v>2976</v>
      </c>
      <c r="C179" s="221" t="s">
        <v>2977</v>
      </c>
      <c r="D179" s="222" t="s">
        <v>1300</v>
      </c>
      <c r="E179" s="223" t="s">
        <v>3887</v>
      </c>
    </row>
    <row r="180" spans="1:5" x14ac:dyDescent="0.2">
      <c r="A180" s="221" t="s">
        <v>3831</v>
      </c>
      <c r="B180" s="221" t="s">
        <v>2976</v>
      </c>
      <c r="C180" s="221" t="s">
        <v>2977</v>
      </c>
      <c r="D180" s="222" t="s">
        <v>1300</v>
      </c>
      <c r="E180" s="223" t="s">
        <v>3885</v>
      </c>
    </row>
    <row r="181" spans="1:5" x14ac:dyDescent="0.2">
      <c r="A181" s="221" t="s">
        <v>3831</v>
      </c>
      <c r="B181" s="221" t="s">
        <v>2968</v>
      </c>
      <c r="C181" s="221" t="s">
        <v>2969</v>
      </c>
      <c r="D181" s="222" t="s">
        <v>1300</v>
      </c>
      <c r="E181" s="223" t="s">
        <v>3887</v>
      </c>
    </row>
    <row r="182" spans="1:5" x14ac:dyDescent="0.2">
      <c r="A182" s="221" t="s">
        <v>3831</v>
      </c>
      <c r="B182" s="221" t="s">
        <v>2968</v>
      </c>
      <c r="C182" s="221" t="s">
        <v>2969</v>
      </c>
      <c r="D182" s="222" t="s">
        <v>1300</v>
      </c>
      <c r="E182" s="223" t="s">
        <v>3885</v>
      </c>
    </row>
    <row r="183" spans="1:5" x14ac:dyDescent="0.2">
      <c r="A183" s="221" t="s">
        <v>3831</v>
      </c>
      <c r="B183" s="221" t="s">
        <v>2365</v>
      </c>
      <c r="C183" s="221" t="s">
        <v>1416</v>
      </c>
      <c r="D183" s="222" t="s">
        <v>1300</v>
      </c>
      <c r="E183" s="223" t="s">
        <v>3887</v>
      </c>
    </row>
    <row r="184" spans="1:5" x14ac:dyDescent="0.2">
      <c r="A184" s="221" t="s">
        <v>3831</v>
      </c>
      <c r="B184" s="221" t="s">
        <v>2365</v>
      </c>
      <c r="C184" s="221" t="s">
        <v>1416</v>
      </c>
      <c r="D184" s="222" t="s">
        <v>1300</v>
      </c>
      <c r="E184" s="223" t="s">
        <v>3885</v>
      </c>
    </row>
    <row r="185" spans="1:5" x14ac:dyDescent="0.2">
      <c r="A185" s="221" t="s">
        <v>3831</v>
      </c>
      <c r="B185" s="221" t="s">
        <v>2366</v>
      </c>
      <c r="C185" s="221" t="s">
        <v>1606</v>
      </c>
      <c r="D185" s="222" t="s">
        <v>1300</v>
      </c>
      <c r="E185" s="223" t="s">
        <v>3887</v>
      </c>
    </row>
    <row r="186" spans="1:5" x14ac:dyDescent="0.2">
      <c r="A186" s="221" t="s">
        <v>3831</v>
      </c>
      <c r="B186" s="221" t="s">
        <v>2366</v>
      </c>
      <c r="C186" s="221" t="s">
        <v>1606</v>
      </c>
      <c r="D186" s="222" t="s">
        <v>1300</v>
      </c>
      <c r="E186" s="223" t="s">
        <v>3885</v>
      </c>
    </row>
    <row r="187" spans="1:5" x14ac:dyDescent="0.2">
      <c r="A187" s="221" t="s">
        <v>3831</v>
      </c>
      <c r="B187" s="221" t="s">
        <v>2366</v>
      </c>
      <c r="C187" s="221" t="s">
        <v>1606</v>
      </c>
      <c r="D187" s="222" t="s">
        <v>1300</v>
      </c>
      <c r="E187" s="223" t="s">
        <v>3888</v>
      </c>
    </row>
    <row r="188" spans="1:5" x14ac:dyDescent="0.2">
      <c r="A188" s="221" t="s">
        <v>3831</v>
      </c>
      <c r="B188" s="221" t="s">
        <v>3044</v>
      </c>
      <c r="C188" s="221" t="s">
        <v>1557</v>
      </c>
      <c r="D188" s="222" t="s">
        <v>1300</v>
      </c>
      <c r="E188" s="223" t="s">
        <v>3887</v>
      </c>
    </row>
    <row r="189" spans="1:5" x14ac:dyDescent="0.2">
      <c r="A189" s="221" t="s">
        <v>3831</v>
      </c>
      <c r="B189" s="221" t="s">
        <v>3044</v>
      </c>
      <c r="C189" s="221" t="s">
        <v>1557</v>
      </c>
      <c r="D189" s="222" t="s">
        <v>1300</v>
      </c>
      <c r="E189" s="223" t="s">
        <v>3885</v>
      </c>
    </row>
    <row r="190" spans="1:5" x14ac:dyDescent="0.2">
      <c r="A190" s="221" t="s">
        <v>3831</v>
      </c>
      <c r="B190" s="221" t="s">
        <v>3044</v>
      </c>
      <c r="C190" s="221" t="s">
        <v>1557</v>
      </c>
      <c r="D190" s="222" t="s">
        <v>1300</v>
      </c>
      <c r="E190" s="223" t="s">
        <v>3888</v>
      </c>
    </row>
    <row r="191" spans="1:5" x14ac:dyDescent="0.2">
      <c r="A191" s="221" t="s">
        <v>3831</v>
      </c>
      <c r="B191" s="221" t="s">
        <v>3045</v>
      </c>
      <c r="C191" s="221" t="s">
        <v>1558</v>
      </c>
      <c r="D191" s="222" t="s">
        <v>1300</v>
      </c>
      <c r="E191" s="223" t="s">
        <v>3887</v>
      </c>
    </row>
    <row r="192" spans="1:5" x14ac:dyDescent="0.2">
      <c r="A192" s="221" t="s">
        <v>3831</v>
      </c>
      <c r="B192" s="221" t="s">
        <v>3045</v>
      </c>
      <c r="C192" s="221" t="s">
        <v>1558</v>
      </c>
      <c r="D192" s="222" t="s">
        <v>1300</v>
      </c>
      <c r="E192" s="223" t="s">
        <v>3885</v>
      </c>
    </row>
    <row r="193" spans="1:5" x14ac:dyDescent="0.2">
      <c r="A193" s="221" t="s">
        <v>3831</v>
      </c>
      <c r="B193" s="221" t="s">
        <v>3045</v>
      </c>
      <c r="C193" s="221" t="s">
        <v>1558</v>
      </c>
      <c r="D193" s="222" t="s">
        <v>1300</v>
      </c>
      <c r="E193" s="223" t="s">
        <v>3888</v>
      </c>
    </row>
    <row r="194" spans="1:5" x14ac:dyDescent="0.2">
      <c r="A194" s="221" t="s">
        <v>3831</v>
      </c>
      <c r="B194" s="221" t="s">
        <v>3046</v>
      </c>
      <c r="C194" s="221" t="s">
        <v>1559</v>
      </c>
      <c r="D194" s="222" t="s">
        <v>1300</v>
      </c>
      <c r="E194" s="223" t="s">
        <v>3887</v>
      </c>
    </row>
    <row r="195" spans="1:5" x14ac:dyDescent="0.2">
      <c r="A195" s="221" t="s">
        <v>3831</v>
      </c>
      <c r="B195" s="221" t="s">
        <v>3046</v>
      </c>
      <c r="C195" s="221" t="s">
        <v>1559</v>
      </c>
      <c r="D195" s="222" t="s">
        <v>1300</v>
      </c>
      <c r="E195" s="223" t="s">
        <v>3885</v>
      </c>
    </row>
    <row r="196" spans="1:5" x14ac:dyDescent="0.2">
      <c r="A196" s="221" t="s">
        <v>3831</v>
      </c>
      <c r="B196" s="221" t="s">
        <v>3046</v>
      </c>
      <c r="C196" s="221" t="s">
        <v>1559</v>
      </c>
      <c r="D196" s="222" t="s">
        <v>1300</v>
      </c>
      <c r="E196" s="223" t="s">
        <v>3888</v>
      </c>
    </row>
    <row r="197" spans="1:5" x14ac:dyDescent="0.2">
      <c r="A197" s="221" t="s">
        <v>3831</v>
      </c>
      <c r="B197" s="221" t="s">
        <v>3046</v>
      </c>
      <c r="C197" s="221" t="s">
        <v>1559</v>
      </c>
      <c r="D197" s="222" t="s">
        <v>1300</v>
      </c>
      <c r="E197" s="223" t="s">
        <v>3886</v>
      </c>
    </row>
    <row r="198" spans="1:5" x14ac:dyDescent="0.2">
      <c r="A198" s="221" t="s">
        <v>3831</v>
      </c>
      <c r="B198" s="221" t="s">
        <v>3046</v>
      </c>
      <c r="C198" s="221" t="s">
        <v>1559</v>
      </c>
      <c r="D198" s="222" t="s">
        <v>1300</v>
      </c>
      <c r="E198" s="223" t="s">
        <v>3889</v>
      </c>
    </row>
    <row r="199" spans="1:5" x14ac:dyDescent="0.2">
      <c r="A199" s="221" t="s">
        <v>3831</v>
      </c>
      <c r="B199" s="221" t="s">
        <v>2367</v>
      </c>
      <c r="C199" s="221" t="s">
        <v>1604</v>
      </c>
      <c r="D199" s="222" t="s">
        <v>1300</v>
      </c>
      <c r="E199" s="223" t="s">
        <v>3887</v>
      </c>
    </row>
    <row r="200" spans="1:5" x14ac:dyDescent="0.2">
      <c r="A200" s="221" t="s">
        <v>3831</v>
      </c>
      <c r="B200" s="221" t="s">
        <v>2367</v>
      </c>
      <c r="C200" s="221" t="s">
        <v>1604</v>
      </c>
      <c r="D200" s="222" t="s">
        <v>1300</v>
      </c>
      <c r="E200" s="223" t="s">
        <v>3885</v>
      </c>
    </row>
    <row r="201" spans="1:5" x14ac:dyDescent="0.2">
      <c r="A201" s="221" t="s">
        <v>3831</v>
      </c>
      <c r="B201" s="221" t="s">
        <v>2367</v>
      </c>
      <c r="C201" s="221" t="s">
        <v>1604</v>
      </c>
      <c r="D201" s="222" t="s">
        <v>1300</v>
      </c>
      <c r="E201" s="223" t="s">
        <v>3888</v>
      </c>
    </row>
    <row r="202" spans="1:5" x14ac:dyDescent="0.2">
      <c r="A202" s="221" t="s">
        <v>3831</v>
      </c>
      <c r="B202" s="221" t="s">
        <v>3750</v>
      </c>
      <c r="C202" s="221" t="s">
        <v>3751</v>
      </c>
      <c r="D202" s="222" t="s">
        <v>1300</v>
      </c>
      <c r="E202" s="223" t="s">
        <v>3887</v>
      </c>
    </row>
    <row r="203" spans="1:5" x14ac:dyDescent="0.2">
      <c r="A203" s="221" t="s">
        <v>3831</v>
      </c>
      <c r="B203" s="221" t="s">
        <v>2368</v>
      </c>
      <c r="C203" s="221" t="s">
        <v>1560</v>
      </c>
      <c r="D203" s="222" t="s">
        <v>1300</v>
      </c>
      <c r="E203" s="223" t="s">
        <v>3887</v>
      </c>
    </row>
    <row r="204" spans="1:5" x14ac:dyDescent="0.2">
      <c r="A204" s="221" t="s">
        <v>3831</v>
      </c>
      <c r="B204" s="221" t="s">
        <v>2368</v>
      </c>
      <c r="C204" s="221" t="s">
        <v>1560</v>
      </c>
      <c r="D204" s="222" t="s">
        <v>1300</v>
      </c>
      <c r="E204" s="223" t="s">
        <v>3888</v>
      </c>
    </row>
    <row r="205" spans="1:5" x14ac:dyDescent="0.2">
      <c r="A205" s="221" t="s">
        <v>3831</v>
      </c>
      <c r="B205" s="221" t="s">
        <v>2368</v>
      </c>
      <c r="C205" s="221" t="s">
        <v>1560</v>
      </c>
      <c r="D205" s="222" t="s">
        <v>1300</v>
      </c>
      <c r="E205" s="223" t="s">
        <v>3889</v>
      </c>
    </row>
    <row r="206" spans="1:5" x14ac:dyDescent="0.2">
      <c r="A206" s="221" t="s">
        <v>3831</v>
      </c>
      <c r="B206" s="221" t="s">
        <v>2369</v>
      </c>
      <c r="C206" s="221" t="s">
        <v>1561</v>
      </c>
      <c r="D206" s="222" t="s">
        <v>1300</v>
      </c>
      <c r="E206" s="223" t="s">
        <v>3887</v>
      </c>
    </row>
    <row r="207" spans="1:5" x14ac:dyDescent="0.2">
      <c r="A207" s="221" t="s">
        <v>3831</v>
      </c>
      <c r="B207" s="221" t="s">
        <v>2369</v>
      </c>
      <c r="C207" s="221" t="s">
        <v>1561</v>
      </c>
      <c r="D207" s="222" t="s">
        <v>1300</v>
      </c>
      <c r="E207" s="223" t="s">
        <v>3885</v>
      </c>
    </row>
    <row r="208" spans="1:5" x14ac:dyDescent="0.2">
      <c r="A208" s="221" t="s">
        <v>3831</v>
      </c>
      <c r="B208" s="221" t="s">
        <v>2369</v>
      </c>
      <c r="C208" s="221" t="s">
        <v>1561</v>
      </c>
      <c r="D208" s="222" t="s">
        <v>1300</v>
      </c>
      <c r="E208" s="223" t="s">
        <v>3888</v>
      </c>
    </row>
    <row r="209" spans="1:5" x14ac:dyDescent="0.2">
      <c r="A209" s="221" t="s">
        <v>3831</v>
      </c>
      <c r="B209" s="221" t="s">
        <v>3610</v>
      </c>
      <c r="C209" s="221" t="s">
        <v>3397</v>
      </c>
      <c r="D209" s="222" t="s">
        <v>1300</v>
      </c>
      <c r="E209" s="223" t="s">
        <v>3887</v>
      </c>
    </row>
    <row r="210" spans="1:5" x14ac:dyDescent="0.2">
      <c r="A210" s="221" t="s">
        <v>3831</v>
      </c>
      <c r="B210" s="221" t="s">
        <v>3610</v>
      </c>
      <c r="C210" s="221" t="s">
        <v>3397</v>
      </c>
      <c r="D210" s="222" t="s">
        <v>1300</v>
      </c>
      <c r="E210" s="223" t="s">
        <v>3885</v>
      </c>
    </row>
    <row r="211" spans="1:5" x14ac:dyDescent="0.2">
      <c r="A211" s="221" t="s">
        <v>3831</v>
      </c>
      <c r="B211" s="221" t="s">
        <v>2974</v>
      </c>
      <c r="C211" s="221" t="s">
        <v>2975</v>
      </c>
      <c r="D211" s="222" t="s">
        <v>1300</v>
      </c>
      <c r="E211" s="223" t="s">
        <v>3887</v>
      </c>
    </row>
    <row r="212" spans="1:5" x14ac:dyDescent="0.2">
      <c r="A212" s="221" t="s">
        <v>3831</v>
      </c>
      <c r="B212" s="221" t="s">
        <v>2974</v>
      </c>
      <c r="C212" s="221" t="s">
        <v>2975</v>
      </c>
      <c r="D212" s="222" t="s">
        <v>1300</v>
      </c>
      <c r="E212" s="223" t="s">
        <v>3885</v>
      </c>
    </row>
    <row r="213" spans="1:5" x14ac:dyDescent="0.2">
      <c r="A213" s="221" t="s">
        <v>3831</v>
      </c>
      <c r="B213" s="221" t="s">
        <v>2974</v>
      </c>
      <c r="C213" s="221" t="s">
        <v>2975</v>
      </c>
      <c r="D213" s="222" t="s">
        <v>1300</v>
      </c>
      <c r="E213" s="223" t="s">
        <v>3888</v>
      </c>
    </row>
    <row r="214" spans="1:5" x14ac:dyDescent="0.2">
      <c r="A214" s="221" t="s">
        <v>3831</v>
      </c>
      <c r="B214" s="221" t="s">
        <v>2966</v>
      </c>
      <c r="C214" s="221" t="s">
        <v>2967</v>
      </c>
      <c r="D214" s="222" t="s">
        <v>1300</v>
      </c>
      <c r="E214" s="223" t="s">
        <v>3887</v>
      </c>
    </row>
    <row r="215" spans="1:5" x14ac:dyDescent="0.2">
      <c r="A215" s="221" t="s">
        <v>3831</v>
      </c>
      <c r="B215" s="221" t="s">
        <v>2966</v>
      </c>
      <c r="C215" s="221" t="s">
        <v>2967</v>
      </c>
      <c r="D215" s="222" t="s">
        <v>1300</v>
      </c>
      <c r="E215" s="223" t="s">
        <v>3885</v>
      </c>
    </row>
    <row r="216" spans="1:5" x14ac:dyDescent="0.2">
      <c r="A216" s="221" t="s">
        <v>3831</v>
      </c>
      <c r="B216" s="221" t="s">
        <v>3047</v>
      </c>
      <c r="C216" s="221" t="s">
        <v>1751</v>
      </c>
      <c r="D216" s="222" t="s">
        <v>1300</v>
      </c>
      <c r="E216" s="223" t="s">
        <v>3887</v>
      </c>
    </row>
    <row r="217" spans="1:5" x14ac:dyDescent="0.2">
      <c r="A217" s="221" t="s">
        <v>3831</v>
      </c>
      <c r="B217" s="221" t="s">
        <v>3047</v>
      </c>
      <c r="C217" s="221" t="s">
        <v>1751</v>
      </c>
      <c r="D217" s="222" t="s">
        <v>1300</v>
      </c>
      <c r="E217" s="223" t="s">
        <v>3885</v>
      </c>
    </row>
    <row r="218" spans="1:5" x14ac:dyDescent="0.2">
      <c r="A218" s="221" t="s">
        <v>3831</v>
      </c>
      <c r="B218" s="221" t="s">
        <v>3047</v>
      </c>
      <c r="C218" s="221" t="s">
        <v>1751</v>
      </c>
      <c r="D218" s="222" t="s">
        <v>1300</v>
      </c>
      <c r="E218" s="223" t="s">
        <v>3888</v>
      </c>
    </row>
    <row r="219" spans="1:5" x14ac:dyDescent="0.2">
      <c r="A219" s="221" t="s">
        <v>3831</v>
      </c>
      <c r="B219" s="221" t="s">
        <v>2370</v>
      </c>
      <c r="C219" s="221" t="s">
        <v>1599</v>
      </c>
      <c r="D219" s="222" t="s">
        <v>1300</v>
      </c>
      <c r="E219" s="223" t="s">
        <v>3887</v>
      </c>
    </row>
    <row r="220" spans="1:5" x14ac:dyDescent="0.2">
      <c r="A220" s="221" t="s">
        <v>3831</v>
      </c>
      <c r="B220" s="221" t="s">
        <v>2370</v>
      </c>
      <c r="C220" s="221" t="s">
        <v>1599</v>
      </c>
      <c r="D220" s="222" t="s">
        <v>1300</v>
      </c>
      <c r="E220" s="223" t="s">
        <v>3885</v>
      </c>
    </row>
    <row r="221" spans="1:5" x14ac:dyDescent="0.2">
      <c r="A221" s="221" t="s">
        <v>3831</v>
      </c>
      <c r="B221" s="221" t="s">
        <v>2370</v>
      </c>
      <c r="C221" s="221" t="s">
        <v>1599</v>
      </c>
      <c r="D221" s="222" t="s">
        <v>1300</v>
      </c>
      <c r="E221" s="223" t="s">
        <v>3888</v>
      </c>
    </row>
    <row r="222" spans="1:5" x14ac:dyDescent="0.2">
      <c r="A222" s="221" t="s">
        <v>3831</v>
      </c>
      <c r="B222" s="221" t="s">
        <v>3581</v>
      </c>
      <c r="C222" s="221" t="s">
        <v>3582</v>
      </c>
      <c r="D222" s="222" t="s">
        <v>1300</v>
      </c>
      <c r="E222" s="223" t="s">
        <v>3887</v>
      </c>
    </row>
    <row r="223" spans="1:5" x14ac:dyDescent="0.2">
      <c r="A223" s="221" t="s">
        <v>3831</v>
      </c>
      <c r="B223" s="221" t="s">
        <v>3611</v>
      </c>
      <c r="C223" s="221" t="s">
        <v>1514</v>
      </c>
      <c r="D223" s="222" t="s">
        <v>1300</v>
      </c>
      <c r="E223" s="223" t="s">
        <v>3887</v>
      </c>
    </row>
    <row r="224" spans="1:5" x14ac:dyDescent="0.2">
      <c r="A224" s="221" t="s">
        <v>3831</v>
      </c>
      <c r="B224" s="221" t="s">
        <v>3611</v>
      </c>
      <c r="C224" s="221" t="s">
        <v>1514</v>
      </c>
      <c r="D224" s="222" t="s">
        <v>1300</v>
      </c>
      <c r="E224" s="223" t="s">
        <v>3885</v>
      </c>
    </row>
    <row r="225" spans="1:5" x14ac:dyDescent="0.2">
      <c r="A225" s="221" t="s">
        <v>3831</v>
      </c>
      <c r="B225" s="221" t="s">
        <v>3611</v>
      </c>
      <c r="C225" s="221" t="s">
        <v>1514</v>
      </c>
      <c r="D225" s="222" t="s">
        <v>1300</v>
      </c>
      <c r="E225" s="223" t="s">
        <v>3888</v>
      </c>
    </row>
    <row r="226" spans="1:5" x14ac:dyDescent="0.2">
      <c r="A226" s="221" t="s">
        <v>3831</v>
      </c>
      <c r="B226" s="221" t="s">
        <v>2371</v>
      </c>
      <c r="C226" s="221" t="s">
        <v>1418</v>
      </c>
      <c r="D226" s="222" t="s">
        <v>1300</v>
      </c>
      <c r="E226" s="223" t="s">
        <v>3887</v>
      </c>
    </row>
    <row r="227" spans="1:5" x14ac:dyDescent="0.2">
      <c r="A227" s="221" t="s">
        <v>3831</v>
      </c>
      <c r="B227" s="221" t="s">
        <v>2371</v>
      </c>
      <c r="C227" s="221" t="s">
        <v>1418</v>
      </c>
      <c r="D227" s="222" t="s">
        <v>1300</v>
      </c>
      <c r="E227" s="223" t="s">
        <v>3885</v>
      </c>
    </row>
    <row r="228" spans="1:5" x14ac:dyDescent="0.2">
      <c r="A228" s="221" t="s">
        <v>3831</v>
      </c>
      <c r="B228" s="221" t="s">
        <v>2371</v>
      </c>
      <c r="C228" s="221" t="s">
        <v>1418</v>
      </c>
      <c r="D228" s="222" t="s">
        <v>1300</v>
      </c>
      <c r="E228" s="223" t="s">
        <v>3888</v>
      </c>
    </row>
    <row r="229" spans="1:5" x14ac:dyDescent="0.2">
      <c r="A229" s="221" t="s">
        <v>3831</v>
      </c>
      <c r="B229" s="221" t="s">
        <v>2972</v>
      </c>
      <c r="C229" s="221" t="s">
        <v>2973</v>
      </c>
      <c r="D229" s="222" t="s">
        <v>1300</v>
      </c>
      <c r="E229" s="223" t="s">
        <v>3887</v>
      </c>
    </row>
    <row r="230" spans="1:5" x14ac:dyDescent="0.2">
      <c r="A230" s="221" t="s">
        <v>3831</v>
      </c>
      <c r="B230" s="221" t="s">
        <v>2972</v>
      </c>
      <c r="C230" s="221" t="s">
        <v>2973</v>
      </c>
      <c r="D230" s="222" t="s">
        <v>1300</v>
      </c>
      <c r="E230" s="223" t="s">
        <v>3885</v>
      </c>
    </row>
    <row r="231" spans="1:5" x14ac:dyDescent="0.2">
      <c r="A231" s="221" t="s">
        <v>3831</v>
      </c>
      <c r="B231" s="221" t="s">
        <v>2972</v>
      </c>
      <c r="C231" s="221" t="s">
        <v>2973</v>
      </c>
      <c r="D231" s="222" t="s">
        <v>1300</v>
      </c>
      <c r="E231" s="223" t="s">
        <v>3888</v>
      </c>
    </row>
    <row r="232" spans="1:5" x14ac:dyDescent="0.2">
      <c r="A232" s="221" t="s">
        <v>3831</v>
      </c>
      <c r="B232" s="221" t="s">
        <v>2964</v>
      </c>
      <c r="C232" s="221" t="s">
        <v>2965</v>
      </c>
      <c r="D232" s="222" t="s">
        <v>1300</v>
      </c>
      <c r="E232" s="223" t="s">
        <v>3887</v>
      </c>
    </row>
    <row r="233" spans="1:5" x14ac:dyDescent="0.2">
      <c r="A233" s="221" t="s">
        <v>3831</v>
      </c>
      <c r="B233" s="221" t="s">
        <v>2964</v>
      </c>
      <c r="C233" s="221" t="s">
        <v>2965</v>
      </c>
      <c r="D233" s="222" t="s">
        <v>1300</v>
      </c>
      <c r="E233" s="223" t="s">
        <v>3885</v>
      </c>
    </row>
    <row r="234" spans="1:5" x14ac:dyDescent="0.2">
      <c r="A234" s="221" t="s">
        <v>3831</v>
      </c>
      <c r="B234" s="221" t="s">
        <v>2372</v>
      </c>
      <c r="C234" s="221" t="s">
        <v>1600</v>
      </c>
      <c r="D234" s="222" t="s">
        <v>1300</v>
      </c>
      <c r="E234" s="223" t="s">
        <v>3887</v>
      </c>
    </row>
    <row r="235" spans="1:5" x14ac:dyDescent="0.2">
      <c r="A235" s="221" t="s">
        <v>3831</v>
      </c>
      <c r="B235" s="221" t="s">
        <v>2372</v>
      </c>
      <c r="C235" s="221" t="s">
        <v>1600</v>
      </c>
      <c r="D235" s="222" t="s">
        <v>1300</v>
      </c>
      <c r="E235" s="223" t="s">
        <v>3886</v>
      </c>
    </row>
    <row r="236" spans="1:5" x14ac:dyDescent="0.2">
      <c r="A236" s="221" t="s">
        <v>3831</v>
      </c>
      <c r="B236" s="221" t="s">
        <v>2373</v>
      </c>
      <c r="C236" s="221" t="s">
        <v>1421</v>
      </c>
      <c r="D236" s="222" t="s">
        <v>1300</v>
      </c>
      <c r="E236" s="223" t="s">
        <v>3887</v>
      </c>
    </row>
    <row r="237" spans="1:5" x14ac:dyDescent="0.2">
      <c r="A237" s="221" t="s">
        <v>3831</v>
      </c>
      <c r="B237" s="221" t="s">
        <v>2373</v>
      </c>
      <c r="C237" s="221" t="s">
        <v>1421</v>
      </c>
      <c r="D237" s="222" t="s">
        <v>1300</v>
      </c>
      <c r="E237" s="223" t="s">
        <v>3885</v>
      </c>
    </row>
    <row r="238" spans="1:5" x14ac:dyDescent="0.2">
      <c r="A238" s="221" t="s">
        <v>3831</v>
      </c>
      <c r="B238" s="221" t="s">
        <v>2373</v>
      </c>
      <c r="C238" s="221" t="s">
        <v>1421</v>
      </c>
      <c r="D238" s="222" t="s">
        <v>1300</v>
      </c>
      <c r="E238" s="223" t="s">
        <v>3888</v>
      </c>
    </row>
    <row r="239" spans="1:5" x14ac:dyDescent="0.2">
      <c r="A239" s="221" t="s">
        <v>3831</v>
      </c>
      <c r="B239" s="221" t="s">
        <v>2374</v>
      </c>
      <c r="C239" s="221" t="s">
        <v>1605</v>
      </c>
      <c r="D239" s="222" t="s">
        <v>1300</v>
      </c>
      <c r="E239" s="223" t="s">
        <v>3892</v>
      </c>
    </row>
    <row r="240" spans="1:5" x14ac:dyDescent="0.2">
      <c r="A240" s="221" t="s">
        <v>3831</v>
      </c>
      <c r="B240" s="221" t="s">
        <v>2374</v>
      </c>
      <c r="C240" s="221" t="s">
        <v>1605</v>
      </c>
      <c r="D240" s="222" t="s">
        <v>1300</v>
      </c>
      <c r="E240" s="223" t="s">
        <v>3887</v>
      </c>
    </row>
    <row r="241" spans="1:5" x14ac:dyDescent="0.2">
      <c r="A241" s="221" t="s">
        <v>3831</v>
      </c>
      <c r="B241" s="221" t="s">
        <v>2374</v>
      </c>
      <c r="C241" s="221" t="s">
        <v>1605</v>
      </c>
      <c r="D241" s="222" t="s">
        <v>1300</v>
      </c>
      <c r="E241" s="223" t="s">
        <v>3885</v>
      </c>
    </row>
    <row r="242" spans="1:5" x14ac:dyDescent="0.2">
      <c r="A242" s="221" t="s">
        <v>3831</v>
      </c>
      <c r="B242" s="221" t="s">
        <v>2374</v>
      </c>
      <c r="C242" s="221" t="s">
        <v>1605</v>
      </c>
      <c r="D242" s="222" t="s">
        <v>1300</v>
      </c>
      <c r="E242" s="223" t="s">
        <v>3888</v>
      </c>
    </row>
    <row r="243" spans="1:5" x14ac:dyDescent="0.2">
      <c r="A243" s="221" t="s">
        <v>3831</v>
      </c>
      <c r="B243" s="221" t="s">
        <v>2374</v>
      </c>
      <c r="C243" s="221" t="s">
        <v>1605</v>
      </c>
      <c r="D243" s="222" t="s">
        <v>1300</v>
      </c>
      <c r="E243" s="223" t="s">
        <v>3886</v>
      </c>
    </row>
    <row r="244" spans="1:5" x14ac:dyDescent="0.2">
      <c r="A244" s="221" t="s">
        <v>3831</v>
      </c>
      <c r="B244" s="221" t="s">
        <v>3414</v>
      </c>
      <c r="C244" s="221" t="s">
        <v>1610</v>
      </c>
      <c r="D244" s="222" t="s">
        <v>1300</v>
      </c>
      <c r="E244" s="223" t="s">
        <v>3887</v>
      </c>
    </row>
    <row r="245" spans="1:5" x14ac:dyDescent="0.2">
      <c r="A245" s="221" t="s">
        <v>3831</v>
      </c>
      <c r="B245" s="221" t="s">
        <v>3414</v>
      </c>
      <c r="C245" s="221" t="s">
        <v>1610</v>
      </c>
      <c r="D245" s="222" t="s">
        <v>1300</v>
      </c>
      <c r="E245" s="223" t="s">
        <v>3885</v>
      </c>
    </row>
    <row r="246" spans="1:5" x14ac:dyDescent="0.2">
      <c r="A246" s="221" t="s">
        <v>3831</v>
      </c>
      <c r="B246" s="221" t="s">
        <v>3414</v>
      </c>
      <c r="C246" s="221" t="s">
        <v>1610</v>
      </c>
      <c r="D246" s="222" t="s">
        <v>1300</v>
      </c>
      <c r="E246" s="223" t="s">
        <v>3888</v>
      </c>
    </row>
    <row r="247" spans="1:5" x14ac:dyDescent="0.2">
      <c r="A247" s="221" t="s">
        <v>3831</v>
      </c>
      <c r="B247" s="221" t="s">
        <v>3414</v>
      </c>
      <c r="C247" s="221" t="s">
        <v>1610</v>
      </c>
      <c r="D247" s="222" t="s">
        <v>1300</v>
      </c>
      <c r="E247" s="223" t="s">
        <v>3886</v>
      </c>
    </row>
    <row r="248" spans="1:5" x14ac:dyDescent="0.2">
      <c r="A248" s="221" t="s">
        <v>3831</v>
      </c>
      <c r="B248" s="221" t="s">
        <v>3415</v>
      </c>
      <c r="C248" s="221" t="s">
        <v>1609</v>
      </c>
      <c r="D248" s="222" t="s">
        <v>1300</v>
      </c>
      <c r="E248" s="223" t="s">
        <v>3887</v>
      </c>
    </row>
    <row r="249" spans="1:5" x14ac:dyDescent="0.2">
      <c r="A249" s="221" t="s">
        <v>3831</v>
      </c>
      <c r="B249" s="221" t="s">
        <v>3415</v>
      </c>
      <c r="C249" s="221" t="s">
        <v>1609</v>
      </c>
      <c r="D249" s="222" t="s">
        <v>1300</v>
      </c>
      <c r="E249" s="223" t="s">
        <v>3885</v>
      </c>
    </row>
    <row r="250" spans="1:5" x14ac:dyDescent="0.2">
      <c r="A250" s="221" t="s">
        <v>3831</v>
      </c>
      <c r="B250" s="221" t="s">
        <v>3415</v>
      </c>
      <c r="C250" s="221" t="s">
        <v>1609</v>
      </c>
      <c r="D250" s="222" t="s">
        <v>1300</v>
      </c>
      <c r="E250" s="223" t="s">
        <v>3888</v>
      </c>
    </row>
    <row r="251" spans="1:5" x14ac:dyDescent="0.2">
      <c r="A251" s="221" t="s">
        <v>3831</v>
      </c>
      <c r="B251" s="221" t="s">
        <v>3415</v>
      </c>
      <c r="C251" s="221" t="s">
        <v>1609</v>
      </c>
      <c r="D251" s="222" t="s">
        <v>1300</v>
      </c>
      <c r="E251" s="223" t="s">
        <v>3886</v>
      </c>
    </row>
    <row r="252" spans="1:5" x14ac:dyDescent="0.2">
      <c r="A252" s="221" t="s">
        <v>3831</v>
      </c>
      <c r="B252" s="221" t="s">
        <v>3048</v>
      </c>
      <c r="C252" s="221" t="s">
        <v>2336</v>
      </c>
      <c r="D252" s="222" t="s">
        <v>1300</v>
      </c>
      <c r="E252" s="223" t="s">
        <v>3887</v>
      </c>
    </row>
    <row r="253" spans="1:5" x14ac:dyDescent="0.2">
      <c r="A253" s="221" t="s">
        <v>3831</v>
      </c>
      <c r="B253" s="221" t="s">
        <v>3049</v>
      </c>
      <c r="C253" s="221" t="s">
        <v>1952</v>
      </c>
      <c r="D253" s="222" t="s">
        <v>1300</v>
      </c>
      <c r="E253" s="223" t="s">
        <v>3887</v>
      </c>
    </row>
    <row r="254" spans="1:5" x14ac:dyDescent="0.2">
      <c r="A254" s="221" t="s">
        <v>3831</v>
      </c>
      <c r="B254" s="221" t="s">
        <v>3049</v>
      </c>
      <c r="C254" s="221" t="s">
        <v>1952</v>
      </c>
      <c r="D254" s="222" t="s">
        <v>1300</v>
      </c>
      <c r="E254" s="223" t="s">
        <v>3885</v>
      </c>
    </row>
    <row r="255" spans="1:5" x14ac:dyDescent="0.2">
      <c r="A255" s="221" t="s">
        <v>3831</v>
      </c>
      <c r="B255" s="221" t="s">
        <v>3049</v>
      </c>
      <c r="C255" s="221" t="s">
        <v>1952</v>
      </c>
      <c r="D255" s="222" t="s">
        <v>1300</v>
      </c>
      <c r="E255" s="223" t="s">
        <v>3888</v>
      </c>
    </row>
    <row r="256" spans="1:5" x14ac:dyDescent="0.2">
      <c r="A256" s="221" t="s">
        <v>3831</v>
      </c>
      <c r="B256" s="221" t="s">
        <v>3380</v>
      </c>
      <c r="C256" s="221" t="s">
        <v>3381</v>
      </c>
      <c r="D256" s="222" t="s">
        <v>1300</v>
      </c>
      <c r="E256" s="223" t="s">
        <v>3887</v>
      </c>
    </row>
    <row r="257" spans="1:5" x14ac:dyDescent="0.2">
      <c r="A257" s="221" t="s">
        <v>3831</v>
      </c>
      <c r="B257" s="221" t="s">
        <v>3050</v>
      </c>
      <c r="C257" s="221" t="s">
        <v>2337</v>
      </c>
      <c r="D257" s="222" t="s">
        <v>1300</v>
      </c>
      <c r="E257" s="223" t="s">
        <v>3887</v>
      </c>
    </row>
    <row r="258" spans="1:5" x14ac:dyDescent="0.2">
      <c r="A258" s="221" t="s">
        <v>3831</v>
      </c>
      <c r="B258" s="221" t="s">
        <v>3051</v>
      </c>
      <c r="C258" s="221" t="s">
        <v>1953</v>
      </c>
      <c r="D258" s="222" t="s">
        <v>1300</v>
      </c>
      <c r="E258" s="223" t="s">
        <v>3887</v>
      </c>
    </row>
    <row r="259" spans="1:5" x14ac:dyDescent="0.2">
      <c r="A259" s="221" t="s">
        <v>3831</v>
      </c>
      <c r="B259" s="221" t="s">
        <v>3051</v>
      </c>
      <c r="C259" s="221" t="s">
        <v>1953</v>
      </c>
      <c r="D259" s="222" t="s">
        <v>1300</v>
      </c>
      <c r="E259" s="223" t="s">
        <v>3885</v>
      </c>
    </row>
    <row r="260" spans="1:5" x14ac:dyDescent="0.2">
      <c r="A260" s="221" t="s">
        <v>3831</v>
      </c>
      <c r="B260" s="221" t="s">
        <v>3052</v>
      </c>
      <c r="C260" s="221" t="s">
        <v>2334</v>
      </c>
      <c r="D260" s="222" t="s">
        <v>1300</v>
      </c>
      <c r="E260" s="223" t="s">
        <v>3887</v>
      </c>
    </row>
    <row r="261" spans="1:5" x14ac:dyDescent="0.2">
      <c r="A261" s="221" t="s">
        <v>3831</v>
      </c>
      <c r="B261" s="221" t="s">
        <v>3053</v>
      </c>
      <c r="C261" s="221" t="s">
        <v>1954</v>
      </c>
      <c r="D261" s="222" t="s">
        <v>1300</v>
      </c>
      <c r="E261" s="223" t="s">
        <v>3887</v>
      </c>
    </row>
    <row r="262" spans="1:5" x14ac:dyDescent="0.2">
      <c r="A262" s="221" t="s">
        <v>3831</v>
      </c>
      <c r="B262" s="221" t="s">
        <v>3054</v>
      </c>
      <c r="C262" s="221" t="s">
        <v>2332</v>
      </c>
      <c r="D262" s="222" t="s">
        <v>1300</v>
      </c>
      <c r="E262" s="223" t="s">
        <v>3887</v>
      </c>
    </row>
    <row r="263" spans="1:5" x14ac:dyDescent="0.2">
      <c r="A263" s="221" t="s">
        <v>3831</v>
      </c>
      <c r="B263" s="221" t="s">
        <v>3055</v>
      </c>
      <c r="C263" s="221" t="s">
        <v>1946</v>
      </c>
      <c r="D263" s="222" t="s">
        <v>1300</v>
      </c>
      <c r="E263" s="223" t="s">
        <v>3887</v>
      </c>
    </row>
    <row r="264" spans="1:5" x14ac:dyDescent="0.2">
      <c r="A264" s="221" t="s">
        <v>3831</v>
      </c>
      <c r="B264" s="221" t="s">
        <v>3056</v>
      </c>
      <c r="C264" s="221" t="s">
        <v>2338</v>
      </c>
      <c r="D264" s="222" t="s">
        <v>1300</v>
      </c>
      <c r="E264" s="223" t="s">
        <v>3887</v>
      </c>
    </row>
    <row r="265" spans="1:5" x14ac:dyDescent="0.2">
      <c r="A265" s="221" t="s">
        <v>3831</v>
      </c>
      <c r="B265" s="221" t="s">
        <v>3057</v>
      </c>
      <c r="C265" s="221" t="s">
        <v>1948</v>
      </c>
      <c r="D265" s="222" t="s">
        <v>1300</v>
      </c>
      <c r="E265" s="223" t="s">
        <v>3887</v>
      </c>
    </row>
    <row r="266" spans="1:5" x14ac:dyDescent="0.2">
      <c r="A266" s="221" t="s">
        <v>3831</v>
      </c>
      <c r="B266" s="221" t="s">
        <v>3058</v>
      </c>
      <c r="C266" s="221" t="s">
        <v>2335</v>
      </c>
      <c r="D266" s="222" t="s">
        <v>1300</v>
      </c>
      <c r="E266" s="223" t="s">
        <v>3887</v>
      </c>
    </row>
    <row r="267" spans="1:5" x14ac:dyDescent="0.2">
      <c r="A267" s="221" t="s">
        <v>3831</v>
      </c>
      <c r="B267" s="221" t="s">
        <v>3058</v>
      </c>
      <c r="C267" s="221" t="s">
        <v>2335</v>
      </c>
      <c r="D267" s="222" t="s">
        <v>1300</v>
      </c>
      <c r="E267" s="223" t="s">
        <v>3886</v>
      </c>
    </row>
    <row r="268" spans="1:5" x14ac:dyDescent="0.2">
      <c r="A268" s="221" t="s">
        <v>3831</v>
      </c>
      <c r="B268" s="221" t="s">
        <v>3059</v>
      </c>
      <c r="C268" s="221" t="s">
        <v>1949</v>
      </c>
      <c r="D268" s="222" t="s">
        <v>1300</v>
      </c>
      <c r="E268" s="223" t="s">
        <v>3887</v>
      </c>
    </row>
    <row r="269" spans="1:5" x14ac:dyDescent="0.2">
      <c r="A269" s="221" t="s">
        <v>3831</v>
      </c>
      <c r="B269" s="221" t="s">
        <v>3059</v>
      </c>
      <c r="C269" s="221" t="s">
        <v>1949</v>
      </c>
      <c r="D269" s="222" t="s">
        <v>1300</v>
      </c>
      <c r="E269" s="223" t="s">
        <v>3886</v>
      </c>
    </row>
    <row r="270" spans="1:5" x14ac:dyDescent="0.2">
      <c r="A270" s="221" t="s">
        <v>3831</v>
      </c>
      <c r="B270" s="221" t="s">
        <v>3060</v>
      </c>
      <c r="C270" s="221" t="s">
        <v>2331</v>
      </c>
      <c r="D270" s="222" t="s">
        <v>1300</v>
      </c>
      <c r="E270" s="223" t="s">
        <v>3887</v>
      </c>
    </row>
    <row r="271" spans="1:5" x14ac:dyDescent="0.2">
      <c r="A271" s="221" t="s">
        <v>3831</v>
      </c>
      <c r="B271" s="221" t="s">
        <v>3061</v>
      </c>
      <c r="C271" s="221" t="s">
        <v>1950</v>
      </c>
      <c r="D271" s="222" t="s">
        <v>1300</v>
      </c>
      <c r="E271" s="223" t="s">
        <v>3887</v>
      </c>
    </row>
    <row r="272" spans="1:5" x14ac:dyDescent="0.2">
      <c r="A272" s="221" t="s">
        <v>3831</v>
      </c>
      <c r="B272" s="221" t="s">
        <v>3062</v>
      </c>
      <c r="C272" s="221" t="s">
        <v>2340</v>
      </c>
      <c r="D272" s="222" t="s">
        <v>1300</v>
      </c>
      <c r="E272" s="223" t="s">
        <v>3887</v>
      </c>
    </row>
    <row r="273" spans="1:5" x14ac:dyDescent="0.2">
      <c r="A273" s="221" t="s">
        <v>3831</v>
      </c>
      <c r="B273" s="221" t="s">
        <v>3063</v>
      </c>
      <c r="C273" s="221" t="s">
        <v>2245</v>
      </c>
      <c r="D273" s="222" t="s">
        <v>1300</v>
      </c>
      <c r="E273" s="223" t="s">
        <v>3887</v>
      </c>
    </row>
    <row r="274" spans="1:5" x14ac:dyDescent="0.2">
      <c r="A274" s="221" t="s">
        <v>3831</v>
      </c>
      <c r="B274" s="221" t="s">
        <v>3063</v>
      </c>
      <c r="C274" s="221" t="s">
        <v>2245</v>
      </c>
      <c r="D274" s="222" t="s">
        <v>1300</v>
      </c>
      <c r="E274" s="223" t="s">
        <v>3888</v>
      </c>
    </row>
    <row r="275" spans="1:5" x14ac:dyDescent="0.2">
      <c r="A275" s="221" t="s">
        <v>3831</v>
      </c>
      <c r="B275" s="221" t="s">
        <v>3200</v>
      </c>
      <c r="C275" s="221" t="s">
        <v>3201</v>
      </c>
      <c r="D275" s="222" t="s">
        <v>1300</v>
      </c>
      <c r="E275" s="223" t="s">
        <v>3887</v>
      </c>
    </row>
    <row r="276" spans="1:5" x14ac:dyDescent="0.2">
      <c r="A276" s="221" t="s">
        <v>3831</v>
      </c>
      <c r="B276" s="221" t="s">
        <v>3187</v>
      </c>
      <c r="C276" s="221" t="s">
        <v>3188</v>
      </c>
      <c r="D276" s="222" t="s">
        <v>1300</v>
      </c>
      <c r="E276" s="223" t="s">
        <v>3887</v>
      </c>
    </row>
    <row r="277" spans="1:5" x14ac:dyDescent="0.2">
      <c r="A277" s="221" t="s">
        <v>3831</v>
      </c>
      <c r="B277" s="221" t="s">
        <v>3064</v>
      </c>
      <c r="C277" s="221" t="s">
        <v>2339</v>
      </c>
      <c r="D277" s="222" t="s">
        <v>1300</v>
      </c>
      <c r="E277" s="223" t="s">
        <v>3887</v>
      </c>
    </row>
    <row r="278" spans="1:5" x14ac:dyDescent="0.2">
      <c r="A278" s="221" t="s">
        <v>3831</v>
      </c>
      <c r="B278" s="221" t="s">
        <v>3065</v>
      </c>
      <c r="C278" s="221" t="s">
        <v>1947</v>
      </c>
      <c r="D278" s="222" t="s">
        <v>1300</v>
      </c>
      <c r="E278" s="223" t="s">
        <v>3887</v>
      </c>
    </row>
    <row r="279" spans="1:5" x14ac:dyDescent="0.2">
      <c r="A279" s="221" t="s">
        <v>3831</v>
      </c>
      <c r="B279" s="221" t="s">
        <v>3066</v>
      </c>
      <c r="C279" s="221" t="s">
        <v>2333</v>
      </c>
      <c r="D279" s="222" t="s">
        <v>1300</v>
      </c>
      <c r="E279" s="223" t="s">
        <v>3887</v>
      </c>
    </row>
    <row r="280" spans="1:5" x14ac:dyDescent="0.2">
      <c r="A280" s="221" t="s">
        <v>3831</v>
      </c>
      <c r="B280" s="221" t="s">
        <v>3066</v>
      </c>
      <c r="C280" s="221" t="s">
        <v>2333</v>
      </c>
      <c r="D280" s="222" t="s">
        <v>1300</v>
      </c>
      <c r="E280" s="223" t="s">
        <v>3885</v>
      </c>
    </row>
    <row r="281" spans="1:5" x14ac:dyDescent="0.2">
      <c r="A281" s="221" t="s">
        <v>3831</v>
      </c>
      <c r="B281" s="221" t="s">
        <v>3067</v>
      </c>
      <c r="C281" s="221" t="s">
        <v>1951</v>
      </c>
      <c r="D281" s="222" t="s">
        <v>1300</v>
      </c>
      <c r="E281" s="223" t="s">
        <v>3887</v>
      </c>
    </row>
    <row r="282" spans="1:5" x14ac:dyDescent="0.2">
      <c r="A282" s="221" t="s">
        <v>3831</v>
      </c>
      <c r="B282" s="221" t="s">
        <v>3067</v>
      </c>
      <c r="C282" s="221" t="s">
        <v>1951</v>
      </c>
      <c r="D282" s="222" t="s">
        <v>1300</v>
      </c>
      <c r="E282" s="223" t="s">
        <v>3885</v>
      </c>
    </row>
    <row r="283" spans="1:5" x14ac:dyDescent="0.2">
      <c r="A283" s="221" t="s">
        <v>3831</v>
      </c>
      <c r="B283" s="221" t="s">
        <v>2375</v>
      </c>
      <c r="C283" s="221" t="s">
        <v>1556</v>
      </c>
      <c r="D283" s="222" t="s">
        <v>1300</v>
      </c>
      <c r="E283" s="223" t="s">
        <v>3887</v>
      </c>
    </row>
    <row r="284" spans="1:5" x14ac:dyDescent="0.2">
      <c r="A284" s="221" t="s">
        <v>3831</v>
      </c>
      <c r="B284" s="221" t="s">
        <v>2375</v>
      </c>
      <c r="C284" s="221" t="s">
        <v>1556</v>
      </c>
      <c r="D284" s="222" t="s">
        <v>1300</v>
      </c>
      <c r="E284" s="223" t="s">
        <v>3885</v>
      </c>
    </row>
    <row r="285" spans="1:5" x14ac:dyDescent="0.2">
      <c r="A285" s="221" t="s">
        <v>3831</v>
      </c>
      <c r="B285" s="221" t="s">
        <v>2375</v>
      </c>
      <c r="C285" s="221" t="s">
        <v>1556</v>
      </c>
      <c r="D285" s="222" t="s">
        <v>1300</v>
      </c>
      <c r="E285" s="223" t="s">
        <v>3888</v>
      </c>
    </row>
    <row r="286" spans="1:5" x14ac:dyDescent="0.2">
      <c r="A286" s="221" t="s">
        <v>3831</v>
      </c>
      <c r="B286" s="221" t="s">
        <v>2376</v>
      </c>
      <c r="C286" s="221" t="s">
        <v>1417</v>
      </c>
      <c r="D286" s="222" t="s">
        <v>1300</v>
      </c>
      <c r="E286" s="223" t="s">
        <v>3887</v>
      </c>
    </row>
    <row r="287" spans="1:5" x14ac:dyDescent="0.2">
      <c r="A287" s="221" t="s">
        <v>3831</v>
      </c>
      <c r="B287" s="221" t="s">
        <v>2376</v>
      </c>
      <c r="C287" s="221" t="s">
        <v>1417</v>
      </c>
      <c r="D287" s="222" t="s">
        <v>1300</v>
      </c>
      <c r="E287" s="223" t="s">
        <v>3885</v>
      </c>
    </row>
    <row r="288" spans="1:5" x14ac:dyDescent="0.2">
      <c r="A288" s="221" t="s">
        <v>3831</v>
      </c>
      <c r="B288" s="221" t="s">
        <v>3425</v>
      </c>
      <c r="C288" s="221" t="s">
        <v>1752</v>
      </c>
      <c r="D288" s="222" t="s">
        <v>1300</v>
      </c>
      <c r="E288" s="223" t="s">
        <v>3887</v>
      </c>
    </row>
    <row r="289" spans="1:5" x14ac:dyDescent="0.2">
      <c r="A289" s="221" t="s">
        <v>3831</v>
      </c>
      <c r="B289" s="221" t="s">
        <v>3425</v>
      </c>
      <c r="C289" s="221" t="s">
        <v>1752</v>
      </c>
      <c r="D289" s="222" t="s">
        <v>1300</v>
      </c>
      <c r="E289" s="223" t="s">
        <v>3885</v>
      </c>
    </row>
    <row r="290" spans="1:5" x14ac:dyDescent="0.2">
      <c r="A290" s="221" t="s">
        <v>3831</v>
      </c>
      <c r="B290" s="221" t="s">
        <v>3425</v>
      </c>
      <c r="C290" s="221" t="s">
        <v>1752</v>
      </c>
      <c r="D290" s="222" t="s">
        <v>1300</v>
      </c>
      <c r="E290" s="223" t="s">
        <v>3888</v>
      </c>
    </row>
    <row r="291" spans="1:5" x14ac:dyDescent="0.2">
      <c r="A291" s="221" t="s">
        <v>3831</v>
      </c>
      <c r="B291" s="221" t="s">
        <v>2377</v>
      </c>
      <c r="C291" s="221" t="s">
        <v>1562</v>
      </c>
      <c r="D291" s="222" t="s">
        <v>1300</v>
      </c>
      <c r="E291" s="223" t="s">
        <v>3887</v>
      </c>
    </row>
    <row r="292" spans="1:5" x14ac:dyDescent="0.2">
      <c r="A292" s="221" t="s">
        <v>3831</v>
      </c>
      <c r="B292" s="221" t="s">
        <v>2377</v>
      </c>
      <c r="C292" s="221" t="s">
        <v>1562</v>
      </c>
      <c r="D292" s="222" t="s">
        <v>1300</v>
      </c>
      <c r="E292" s="223" t="s">
        <v>3885</v>
      </c>
    </row>
    <row r="293" spans="1:5" x14ac:dyDescent="0.2">
      <c r="A293" s="221" t="s">
        <v>3831</v>
      </c>
      <c r="B293" s="221" t="s">
        <v>2377</v>
      </c>
      <c r="C293" s="221" t="s">
        <v>1562</v>
      </c>
      <c r="D293" s="222" t="s">
        <v>1300</v>
      </c>
      <c r="E293" s="223" t="s">
        <v>3888</v>
      </c>
    </row>
    <row r="294" spans="1:5" x14ac:dyDescent="0.2">
      <c r="A294" s="221" t="s">
        <v>3831</v>
      </c>
      <c r="B294" s="221" t="s">
        <v>2377</v>
      </c>
      <c r="C294" s="221" t="s">
        <v>1562</v>
      </c>
      <c r="D294" s="222" t="s">
        <v>1300</v>
      </c>
      <c r="E294" s="223" t="s">
        <v>3886</v>
      </c>
    </row>
    <row r="295" spans="1:5" x14ac:dyDescent="0.2">
      <c r="A295" s="221" t="s">
        <v>3831</v>
      </c>
      <c r="B295" s="221" t="s">
        <v>2378</v>
      </c>
      <c r="C295" s="221" t="s">
        <v>1564</v>
      </c>
      <c r="D295" s="222" t="s">
        <v>1300</v>
      </c>
      <c r="E295" s="223" t="s">
        <v>3887</v>
      </c>
    </row>
    <row r="296" spans="1:5" x14ac:dyDescent="0.2">
      <c r="A296" s="221" t="s">
        <v>3831</v>
      </c>
      <c r="B296" s="221" t="s">
        <v>2378</v>
      </c>
      <c r="C296" s="221" t="s">
        <v>1564</v>
      </c>
      <c r="D296" s="222" t="s">
        <v>1300</v>
      </c>
      <c r="E296" s="223" t="s">
        <v>3885</v>
      </c>
    </row>
    <row r="297" spans="1:5" x14ac:dyDescent="0.2">
      <c r="A297" s="221" t="s">
        <v>3831</v>
      </c>
      <c r="B297" s="221" t="s">
        <v>2378</v>
      </c>
      <c r="C297" s="221" t="s">
        <v>1564</v>
      </c>
      <c r="D297" s="222" t="s">
        <v>1300</v>
      </c>
      <c r="E297" s="223" t="s">
        <v>3886</v>
      </c>
    </row>
    <row r="298" spans="1:5" x14ac:dyDescent="0.2">
      <c r="A298" s="221" t="s">
        <v>3831</v>
      </c>
      <c r="B298" s="221" t="s">
        <v>2379</v>
      </c>
      <c r="C298" s="221" t="s">
        <v>1419</v>
      </c>
      <c r="D298" s="222" t="s">
        <v>1300</v>
      </c>
      <c r="E298" s="223" t="s">
        <v>3887</v>
      </c>
    </row>
    <row r="299" spans="1:5" x14ac:dyDescent="0.2">
      <c r="A299" s="221" t="s">
        <v>3831</v>
      </c>
      <c r="B299" s="221" t="s">
        <v>2379</v>
      </c>
      <c r="C299" s="221" t="s">
        <v>1419</v>
      </c>
      <c r="D299" s="222" t="s">
        <v>1300</v>
      </c>
      <c r="E299" s="223" t="s">
        <v>3885</v>
      </c>
    </row>
    <row r="300" spans="1:5" x14ac:dyDescent="0.2">
      <c r="A300" s="221" t="s">
        <v>3831</v>
      </c>
      <c r="B300" s="221" t="s">
        <v>3068</v>
      </c>
      <c r="C300" s="221" t="s">
        <v>2307</v>
      </c>
      <c r="D300" s="222" t="s">
        <v>1300</v>
      </c>
      <c r="E300" s="223" t="s">
        <v>3887</v>
      </c>
    </row>
    <row r="301" spans="1:5" x14ac:dyDescent="0.2">
      <c r="A301" s="221" t="s">
        <v>3831</v>
      </c>
      <c r="B301" s="221" t="s">
        <v>2308</v>
      </c>
      <c r="C301" s="221" t="s">
        <v>2309</v>
      </c>
      <c r="D301" s="222" t="s">
        <v>1300</v>
      </c>
      <c r="E301" s="223" t="s">
        <v>3887</v>
      </c>
    </row>
    <row r="302" spans="1:5" x14ac:dyDescent="0.2">
      <c r="A302" s="221" t="s">
        <v>3831</v>
      </c>
      <c r="B302" s="221" t="s">
        <v>2308</v>
      </c>
      <c r="C302" s="221" t="s">
        <v>2309</v>
      </c>
      <c r="D302" s="222" t="s">
        <v>1300</v>
      </c>
      <c r="E302" s="223" t="s">
        <v>3886</v>
      </c>
    </row>
    <row r="303" spans="1:5" x14ac:dyDescent="0.2">
      <c r="A303" s="221" t="s">
        <v>3831</v>
      </c>
      <c r="B303" s="221" t="s">
        <v>2380</v>
      </c>
      <c r="C303" s="221" t="s">
        <v>1608</v>
      </c>
      <c r="D303" s="222" t="s">
        <v>1300</v>
      </c>
      <c r="E303" s="223" t="s">
        <v>3887</v>
      </c>
    </row>
    <row r="304" spans="1:5" x14ac:dyDescent="0.2">
      <c r="A304" s="221" t="s">
        <v>3831</v>
      </c>
      <c r="B304" s="221" t="s">
        <v>2380</v>
      </c>
      <c r="C304" s="221" t="s">
        <v>1608</v>
      </c>
      <c r="D304" s="222" t="s">
        <v>1300</v>
      </c>
      <c r="E304" s="223" t="s">
        <v>3885</v>
      </c>
    </row>
    <row r="305" spans="1:5" x14ac:dyDescent="0.2">
      <c r="A305" s="221" t="s">
        <v>3831</v>
      </c>
      <c r="B305" s="221" t="s">
        <v>2380</v>
      </c>
      <c r="C305" s="221" t="s">
        <v>1608</v>
      </c>
      <c r="D305" s="222" t="s">
        <v>1300</v>
      </c>
      <c r="E305" s="223" t="s">
        <v>3888</v>
      </c>
    </row>
    <row r="306" spans="1:5" x14ac:dyDescent="0.2">
      <c r="A306" s="221" t="s">
        <v>3831</v>
      </c>
      <c r="B306" s="221" t="s">
        <v>2381</v>
      </c>
      <c r="C306" s="221" t="s">
        <v>1795</v>
      </c>
      <c r="D306" s="222" t="s">
        <v>1300</v>
      </c>
      <c r="E306" s="223" t="s">
        <v>3887</v>
      </c>
    </row>
    <row r="307" spans="1:5" x14ac:dyDescent="0.2">
      <c r="A307" s="221" t="s">
        <v>3831</v>
      </c>
      <c r="B307" s="221" t="s">
        <v>2381</v>
      </c>
      <c r="C307" s="221" t="s">
        <v>1795</v>
      </c>
      <c r="D307" s="222" t="s">
        <v>1300</v>
      </c>
      <c r="E307" s="223" t="s">
        <v>3885</v>
      </c>
    </row>
    <row r="308" spans="1:5" x14ac:dyDescent="0.2">
      <c r="A308" s="221" t="s">
        <v>3831</v>
      </c>
      <c r="B308" s="221" t="s">
        <v>2381</v>
      </c>
      <c r="C308" s="221" t="s">
        <v>1795</v>
      </c>
      <c r="D308" s="222" t="s">
        <v>1300</v>
      </c>
      <c r="E308" s="223" t="s">
        <v>3888</v>
      </c>
    </row>
    <row r="309" spans="1:5" x14ac:dyDescent="0.2">
      <c r="A309" s="221" t="s">
        <v>3831</v>
      </c>
      <c r="B309" s="221" t="s">
        <v>2381</v>
      </c>
      <c r="C309" s="221" t="s">
        <v>1795</v>
      </c>
      <c r="D309" s="222" t="s">
        <v>1300</v>
      </c>
      <c r="E309" s="223" t="s">
        <v>3886</v>
      </c>
    </row>
    <row r="310" spans="1:5" x14ac:dyDescent="0.2">
      <c r="A310" s="221" t="s">
        <v>3831</v>
      </c>
      <c r="B310" s="221" t="s">
        <v>3871</v>
      </c>
      <c r="C310" s="221" t="s">
        <v>3872</v>
      </c>
      <c r="D310" s="222" t="s">
        <v>1300</v>
      </c>
      <c r="E310" s="223" t="s">
        <v>3886</v>
      </c>
    </row>
    <row r="311" spans="1:5" x14ac:dyDescent="0.2">
      <c r="A311" s="221" t="s">
        <v>3831</v>
      </c>
      <c r="B311" s="221" t="s">
        <v>2382</v>
      </c>
      <c r="C311" s="221" t="s">
        <v>1228</v>
      </c>
      <c r="D311" s="222" t="s">
        <v>3069</v>
      </c>
      <c r="E311" s="223" t="s">
        <v>3887</v>
      </c>
    </row>
    <row r="312" spans="1:5" x14ac:dyDescent="0.2">
      <c r="A312" s="221" t="s">
        <v>3831</v>
      </c>
      <c r="B312" s="221" t="s">
        <v>2382</v>
      </c>
      <c r="C312" s="221" t="s">
        <v>1228</v>
      </c>
      <c r="D312" s="222" t="s">
        <v>3069</v>
      </c>
      <c r="E312" s="223" t="s">
        <v>3885</v>
      </c>
    </row>
    <row r="313" spans="1:5" x14ac:dyDescent="0.2">
      <c r="A313" s="221" t="s">
        <v>3831</v>
      </c>
      <c r="B313" s="221" t="s">
        <v>2382</v>
      </c>
      <c r="C313" s="221" t="s">
        <v>1228</v>
      </c>
      <c r="D313" s="222" t="s">
        <v>3069</v>
      </c>
      <c r="E313" s="223" t="s">
        <v>3888</v>
      </c>
    </row>
    <row r="314" spans="1:5" x14ac:dyDescent="0.2">
      <c r="A314" s="221" t="s">
        <v>3831</v>
      </c>
      <c r="B314" s="221" t="s">
        <v>2383</v>
      </c>
      <c r="C314" s="221" t="s">
        <v>2022</v>
      </c>
      <c r="D314" s="222" t="s">
        <v>3069</v>
      </c>
      <c r="E314" s="223" t="s">
        <v>3887</v>
      </c>
    </row>
    <row r="315" spans="1:5" x14ac:dyDescent="0.2">
      <c r="A315" s="221" t="s">
        <v>3831</v>
      </c>
      <c r="B315" s="221" t="s">
        <v>2383</v>
      </c>
      <c r="C315" s="221" t="s">
        <v>2022</v>
      </c>
      <c r="D315" s="222" t="s">
        <v>3069</v>
      </c>
      <c r="E315" s="223" t="s">
        <v>3888</v>
      </c>
    </row>
    <row r="316" spans="1:5" x14ac:dyDescent="0.2">
      <c r="A316" s="221" t="s">
        <v>3831</v>
      </c>
      <c r="B316" s="221" t="s">
        <v>3368</v>
      </c>
      <c r="C316" s="221" t="s">
        <v>3369</v>
      </c>
      <c r="D316" s="222" t="s">
        <v>3069</v>
      </c>
      <c r="E316" s="223" t="s">
        <v>3887</v>
      </c>
    </row>
    <row r="317" spans="1:5" x14ac:dyDescent="0.2">
      <c r="A317" s="221" t="s">
        <v>3831</v>
      </c>
      <c r="B317" s="221" t="s">
        <v>2912</v>
      </c>
      <c r="C317" s="221" t="s">
        <v>852</v>
      </c>
      <c r="D317" s="222" t="s">
        <v>3069</v>
      </c>
      <c r="E317" s="223" t="s">
        <v>3887</v>
      </c>
    </row>
    <row r="318" spans="1:5" x14ac:dyDescent="0.2">
      <c r="A318" s="221" t="s">
        <v>3831</v>
      </c>
      <c r="B318" s="221" t="s">
        <v>2912</v>
      </c>
      <c r="C318" s="221" t="s">
        <v>852</v>
      </c>
      <c r="D318" s="222" t="s">
        <v>3069</v>
      </c>
      <c r="E318" s="223" t="s">
        <v>3885</v>
      </c>
    </row>
    <row r="319" spans="1:5" x14ac:dyDescent="0.2">
      <c r="A319" s="221" t="s">
        <v>3831</v>
      </c>
      <c r="B319" s="221" t="s">
        <v>1395</v>
      </c>
      <c r="C319" s="221" t="s">
        <v>884</v>
      </c>
      <c r="D319" s="222" t="s">
        <v>3069</v>
      </c>
      <c r="E319" s="223" t="s">
        <v>3885</v>
      </c>
    </row>
    <row r="320" spans="1:5" x14ac:dyDescent="0.2">
      <c r="A320" s="221" t="s">
        <v>3831</v>
      </c>
      <c r="B320" s="221" t="s">
        <v>1395</v>
      </c>
      <c r="C320" s="221" t="s">
        <v>884</v>
      </c>
      <c r="D320" s="222" t="s">
        <v>3069</v>
      </c>
      <c r="E320" s="223" t="s">
        <v>3888</v>
      </c>
    </row>
    <row r="321" spans="1:5" x14ac:dyDescent="0.2">
      <c r="A321" s="221" t="s">
        <v>3831</v>
      </c>
      <c r="B321" s="221" t="s">
        <v>1331</v>
      </c>
      <c r="C321" s="221" t="s">
        <v>1332</v>
      </c>
      <c r="D321" s="222" t="s">
        <v>3069</v>
      </c>
      <c r="E321" s="223" t="s">
        <v>3888</v>
      </c>
    </row>
    <row r="322" spans="1:5" x14ac:dyDescent="0.2">
      <c r="A322" s="221" t="s">
        <v>3831</v>
      </c>
      <c r="B322" s="221" t="s">
        <v>1328</v>
      </c>
      <c r="C322" s="221" t="s">
        <v>1329</v>
      </c>
      <c r="D322" s="222" t="s">
        <v>3069</v>
      </c>
      <c r="E322" s="223" t="s">
        <v>3887</v>
      </c>
    </row>
    <row r="323" spans="1:5" x14ac:dyDescent="0.2">
      <c r="A323" s="221" t="s">
        <v>3831</v>
      </c>
      <c r="B323" s="221" t="s">
        <v>2384</v>
      </c>
      <c r="C323" s="221" t="s">
        <v>1030</v>
      </c>
      <c r="D323" s="222" t="s">
        <v>3069</v>
      </c>
      <c r="E323" s="223" t="s">
        <v>3887</v>
      </c>
    </row>
    <row r="324" spans="1:5" x14ac:dyDescent="0.2">
      <c r="A324" s="221" t="s">
        <v>3831</v>
      </c>
      <c r="B324" s="221" t="s">
        <v>2384</v>
      </c>
      <c r="C324" s="221" t="s">
        <v>1030</v>
      </c>
      <c r="D324" s="222" t="s">
        <v>3069</v>
      </c>
      <c r="E324" s="223" t="s">
        <v>3885</v>
      </c>
    </row>
    <row r="325" spans="1:5" x14ac:dyDescent="0.2">
      <c r="A325" s="221" t="s">
        <v>3831</v>
      </c>
      <c r="B325" s="221" t="s">
        <v>2384</v>
      </c>
      <c r="C325" s="221" t="s">
        <v>1030</v>
      </c>
      <c r="D325" s="222" t="s">
        <v>3069</v>
      </c>
      <c r="E325" s="223" t="s">
        <v>3888</v>
      </c>
    </row>
    <row r="326" spans="1:5" x14ac:dyDescent="0.2">
      <c r="A326" s="221" t="s">
        <v>3831</v>
      </c>
      <c r="B326" s="221" t="s">
        <v>2385</v>
      </c>
      <c r="C326" s="221" t="s">
        <v>1093</v>
      </c>
      <c r="D326" s="222" t="s">
        <v>3069</v>
      </c>
      <c r="E326" s="223" t="s">
        <v>3887</v>
      </c>
    </row>
    <row r="327" spans="1:5" x14ac:dyDescent="0.2">
      <c r="A327" s="221" t="s">
        <v>3831</v>
      </c>
      <c r="B327" s="221" t="s">
        <v>2385</v>
      </c>
      <c r="C327" s="221" t="s">
        <v>1093</v>
      </c>
      <c r="D327" s="222" t="s">
        <v>3069</v>
      </c>
      <c r="E327" s="223" t="s">
        <v>3888</v>
      </c>
    </row>
    <row r="328" spans="1:5" x14ac:dyDescent="0.2">
      <c r="A328" s="221" t="s">
        <v>3831</v>
      </c>
      <c r="B328" s="221" t="s">
        <v>1396</v>
      </c>
      <c r="C328" s="221" t="s">
        <v>1031</v>
      </c>
      <c r="D328" s="222" t="s">
        <v>3069</v>
      </c>
      <c r="E328" s="223" t="s">
        <v>3887</v>
      </c>
    </row>
    <row r="329" spans="1:5" x14ac:dyDescent="0.2">
      <c r="A329" s="221" t="s">
        <v>3831</v>
      </c>
      <c r="B329" s="221" t="s">
        <v>1396</v>
      </c>
      <c r="C329" s="221" t="s">
        <v>1031</v>
      </c>
      <c r="D329" s="222" t="s">
        <v>3069</v>
      </c>
      <c r="E329" s="223" t="s">
        <v>3885</v>
      </c>
    </row>
    <row r="330" spans="1:5" x14ac:dyDescent="0.2">
      <c r="A330" s="221" t="s">
        <v>3831</v>
      </c>
      <c r="B330" s="221" t="s">
        <v>1397</v>
      </c>
      <c r="C330" s="221" t="s">
        <v>1094</v>
      </c>
      <c r="D330" s="222" t="s">
        <v>3069</v>
      </c>
      <c r="E330" s="223" t="s">
        <v>3887</v>
      </c>
    </row>
    <row r="331" spans="1:5" x14ac:dyDescent="0.2">
      <c r="A331" s="221" t="s">
        <v>3831</v>
      </c>
      <c r="B331" s="221" t="s">
        <v>1397</v>
      </c>
      <c r="C331" s="221" t="s">
        <v>1094</v>
      </c>
      <c r="D331" s="222" t="s">
        <v>3069</v>
      </c>
      <c r="E331" s="223" t="s">
        <v>3885</v>
      </c>
    </row>
    <row r="332" spans="1:5" x14ac:dyDescent="0.2">
      <c r="A332" s="221" t="s">
        <v>3831</v>
      </c>
      <c r="B332" s="221" t="s">
        <v>1398</v>
      </c>
      <c r="C332" s="221" t="s">
        <v>1092</v>
      </c>
      <c r="D332" s="222" t="s">
        <v>3069</v>
      </c>
      <c r="E332" s="223" t="s">
        <v>3887</v>
      </c>
    </row>
    <row r="333" spans="1:5" x14ac:dyDescent="0.2">
      <c r="A333" s="221" t="s">
        <v>3831</v>
      </c>
      <c r="B333" s="221" t="s">
        <v>2386</v>
      </c>
      <c r="C333" s="221" t="s">
        <v>1038</v>
      </c>
      <c r="D333" s="222" t="s">
        <v>3069</v>
      </c>
      <c r="E333" s="223" t="s">
        <v>3887</v>
      </c>
    </row>
    <row r="334" spans="1:5" x14ac:dyDescent="0.2">
      <c r="A334" s="221" t="s">
        <v>3831</v>
      </c>
      <c r="B334" s="221" t="s">
        <v>2386</v>
      </c>
      <c r="C334" s="221" t="s">
        <v>1038</v>
      </c>
      <c r="D334" s="222" t="s">
        <v>3069</v>
      </c>
      <c r="E334" s="223" t="s">
        <v>3885</v>
      </c>
    </row>
    <row r="335" spans="1:5" x14ac:dyDescent="0.2">
      <c r="A335" s="221" t="s">
        <v>3831</v>
      </c>
      <c r="B335" s="221" t="s">
        <v>2387</v>
      </c>
      <c r="C335" s="221" t="s">
        <v>1091</v>
      </c>
      <c r="D335" s="222" t="s">
        <v>3069</v>
      </c>
      <c r="E335" s="223" t="s">
        <v>3887</v>
      </c>
    </row>
    <row r="336" spans="1:5" x14ac:dyDescent="0.2">
      <c r="A336" s="221" t="s">
        <v>3831</v>
      </c>
      <c r="B336" s="221" t="s">
        <v>2387</v>
      </c>
      <c r="C336" s="221" t="s">
        <v>1091</v>
      </c>
      <c r="D336" s="222" t="s">
        <v>3069</v>
      </c>
      <c r="E336" s="223" t="s">
        <v>3885</v>
      </c>
    </row>
    <row r="337" spans="1:5" x14ac:dyDescent="0.2">
      <c r="A337" s="221" t="s">
        <v>3831</v>
      </c>
      <c r="B337" s="221" t="s">
        <v>2388</v>
      </c>
      <c r="C337" s="221" t="s">
        <v>1033</v>
      </c>
      <c r="D337" s="222" t="s">
        <v>3069</v>
      </c>
      <c r="E337" s="223" t="s">
        <v>3887</v>
      </c>
    </row>
    <row r="338" spans="1:5" x14ac:dyDescent="0.2">
      <c r="A338" s="221" t="s">
        <v>3831</v>
      </c>
      <c r="B338" s="221" t="s">
        <v>2388</v>
      </c>
      <c r="C338" s="221" t="s">
        <v>1033</v>
      </c>
      <c r="D338" s="222" t="s">
        <v>3069</v>
      </c>
      <c r="E338" s="223" t="s">
        <v>3885</v>
      </c>
    </row>
    <row r="339" spans="1:5" x14ac:dyDescent="0.2">
      <c r="A339" s="221" t="s">
        <v>3831</v>
      </c>
      <c r="B339" s="221" t="s">
        <v>2388</v>
      </c>
      <c r="C339" s="221" t="s">
        <v>1033</v>
      </c>
      <c r="D339" s="222" t="s">
        <v>3069</v>
      </c>
      <c r="E339" s="223" t="s">
        <v>3888</v>
      </c>
    </row>
    <row r="340" spans="1:5" x14ac:dyDescent="0.2">
      <c r="A340" s="221" t="s">
        <v>3831</v>
      </c>
      <c r="B340" s="221" t="s">
        <v>2389</v>
      </c>
      <c r="C340" s="221" t="s">
        <v>1095</v>
      </c>
      <c r="D340" s="222" t="s">
        <v>3069</v>
      </c>
      <c r="E340" s="223" t="s">
        <v>3887</v>
      </c>
    </row>
    <row r="341" spans="1:5" x14ac:dyDescent="0.2">
      <c r="A341" s="221" t="s">
        <v>3831</v>
      </c>
      <c r="B341" s="221" t="s">
        <v>2389</v>
      </c>
      <c r="C341" s="221" t="s">
        <v>1095</v>
      </c>
      <c r="D341" s="222" t="s">
        <v>3069</v>
      </c>
      <c r="E341" s="223" t="s">
        <v>3885</v>
      </c>
    </row>
    <row r="342" spans="1:5" x14ac:dyDescent="0.2">
      <c r="A342" s="221" t="s">
        <v>3831</v>
      </c>
      <c r="B342" s="221" t="s">
        <v>2389</v>
      </c>
      <c r="C342" s="221" t="s">
        <v>1095</v>
      </c>
      <c r="D342" s="222" t="s">
        <v>3069</v>
      </c>
      <c r="E342" s="223" t="s">
        <v>3888</v>
      </c>
    </row>
    <row r="343" spans="1:5" x14ac:dyDescent="0.2">
      <c r="A343" s="221" t="s">
        <v>3831</v>
      </c>
      <c r="B343" s="221" t="s">
        <v>2390</v>
      </c>
      <c r="C343" s="221" t="s">
        <v>1090</v>
      </c>
      <c r="D343" s="222" t="s">
        <v>3069</v>
      </c>
      <c r="E343" s="223" t="s">
        <v>3887</v>
      </c>
    </row>
    <row r="344" spans="1:5" x14ac:dyDescent="0.2">
      <c r="A344" s="221" t="s">
        <v>3831</v>
      </c>
      <c r="B344" s="221" t="s">
        <v>2390</v>
      </c>
      <c r="C344" s="221" t="s">
        <v>1090</v>
      </c>
      <c r="D344" s="222" t="s">
        <v>3069</v>
      </c>
      <c r="E344" s="223" t="s">
        <v>3888</v>
      </c>
    </row>
    <row r="345" spans="1:5" x14ac:dyDescent="0.2">
      <c r="A345" s="221" t="s">
        <v>3831</v>
      </c>
      <c r="B345" s="221" t="s">
        <v>2391</v>
      </c>
      <c r="C345" s="221" t="s">
        <v>1024</v>
      </c>
      <c r="D345" s="222" t="s">
        <v>3069</v>
      </c>
      <c r="E345" s="223" t="s">
        <v>3887</v>
      </c>
    </row>
    <row r="346" spans="1:5" x14ac:dyDescent="0.2">
      <c r="A346" s="221" t="s">
        <v>3831</v>
      </c>
      <c r="B346" s="221" t="s">
        <v>2391</v>
      </c>
      <c r="C346" s="221" t="s">
        <v>1024</v>
      </c>
      <c r="D346" s="222" t="s">
        <v>3069</v>
      </c>
      <c r="E346" s="223" t="s">
        <v>3885</v>
      </c>
    </row>
    <row r="347" spans="1:5" x14ac:dyDescent="0.2">
      <c r="A347" s="221" t="s">
        <v>3831</v>
      </c>
      <c r="B347" s="221" t="s">
        <v>2391</v>
      </c>
      <c r="C347" s="221" t="s">
        <v>1024</v>
      </c>
      <c r="D347" s="222" t="s">
        <v>3069</v>
      </c>
      <c r="E347" s="223" t="s">
        <v>3888</v>
      </c>
    </row>
    <row r="348" spans="1:5" x14ac:dyDescent="0.2">
      <c r="A348" s="221" t="s">
        <v>3831</v>
      </c>
      <c r="B348" s="221" t="s">
        <v>3859</v>
      </c>
      <c r="C348" s="221" t="s">
        <v>3860</v>
      </c>
      <c r="D348" s="222" t="s">
        <v>3069</v>
      </c>
      <c r="E348" s="223" t="s">
        <v>3887</v>
      </c>
    </row>
    <row r="349" spans="1:5" x14ac:dyDescent="0.2">
      <c r="A349" s="221" t="s">
        <v>3831</v>
      </c>
      <c r="B349" s="221" t="s">
        <v>3681</v>
      </c>
      <c r="C349" s="221" t="s">
        <v>3682</v>
      </c>
      <c r="D349" s="222" t="s">
        <v>3069</v>
      </c>
      <c r="E349" s="223" t="s">
        <v>3887</v>
      </c>
    </row>
    <row r="350" spans="1:5" x14ac:dyDescent="0.2">
      <c r="A350" s="221" t="s">
        <v>3831</v>
      </c>
      <c r="B350" s="221" t="s">
        <v>3683</v>
      </c>
      <c r="C350" s="221" t="s">
        <v>3684</v>
      </c>
      <c r="D350" s="222" t="s">
        <v>3069</v>
      </c>
      <c r="E350" s="223" t="s">
        <v>3887</v>
      </c>
    </row>
    <row r="351" spans="1:5" x14ac:dyDescent="0.2">
      <c r="A351" s="221" t="s">
        <v>3831</v>
      </c>
      <c r="B351" s="221" t="s">
        <v>2392</v>
      </c>
      <c r="C351" s="221" t="s">
        <v>2296</v>
      </c>
      <c r="D351" s="222" t="s">
        <v>3069</v>
      </c>
      <c r="E351" s="223" t="s">
        <v>3887</v>
      </c>
    </row>
    <row r="352" spans="1:5" x14ac:dyDescent="0.2">
      <c r="A352" s="221" t="s">
        <v>3831</v>
      </c>
      <c r="B352" s="221" t="s">
        <v>2392</v>
      </c>
      <c r="C352" s="221" t="s">
        <v>2296</v>
      </c>
      <c r="D352" s="222" t="s">
        <v>3069</v>
      </c>
      <c r="E352" s="223" t="s">
        <v>3885</v>
      </c>
    </row>
    <row r="353" spans="1:5" x14ac:dyDescent="0.2">
      <c r="A353" s="221" t="s">
        <v>3831</v>
      </c>
      <c r="B353" s="221" t="s">
        <v>2393</v>
      </c>
      <c r="C353" s="221" t="s">
        <v>2295</v>
      </c>
      <c r="D353" s="222" t="s">
        <v>3069</v>
      </c>
      <c r="E353" s="223" t="s">
        <v>3887</v>
      </c>
    </row>
    <row r="354" spans="1:5" x14ac:dyDescent="0.2">
      <c r="A354" s="221" t="s">
        <v>3831</v>
      </c>
      <c r="B354" s="221" t="s">
        <v>2393</v>
      </c>
      <c r="C354" s="221" t="s">
        <v>2295</v>
      </c>
      <c r="D354" s="222" t="s">
        <v>3069</v>
      </c>
      <c r="E354" s="223" t="s">
        <v>3885</v>
      </c>
    </row>
    <row r="355" spans="1:5" x14ac:dyDescent="0.2">
      <c r="A355" s="221" t="s">
        <v>3831</v>
      </c>
      <c r="B355" s="221" t="s">
        <v>2394</v>
      </c>
      <c r="C355" s="221" t="s">
        <v>1893</v>
      </c>
      <c r="D355" s="222" t="s">
        <v>3069</v>
      </c>
      <c r="E355" s="223" t="s">
        <v>3887</v>
      </c>
    </row>
    <row r="356" spans="1:5" x14ac:dyDescent="0.2">
      <c r="A356" s="221" t="s">
        <v>3831</v>
      </c>
      <c r="B356" s="221" t="s">
        <v>2394</v>
      </c>
      <c r="C356" s="221" t="s">
        <v>1893</v>
      </c>
      <c r="D356" s="222" t="s">
        <v>3069</v>
      </c>
      <c r="E356" s="223" t="s">
        <v>3885</v>
      </c>
    </row>
    <row r="357" spans="1:5" x14ac:dyDescent="0.2">
      <c r="A357" s="221" t="s">
        <v>3831</v>
      </c>
      <c r="B357" s="221" t="s">
        <v>2394</v>
      </c>
      <c r="C357" s="221" t="s">
        <v>1893</v>
      </c>
      <c r="D357" s="222" t="s">
        <v>3069</v>
      </c>
      <c r="E357" s="223" t="s">
        <v>3888</v>
      </c>
    </row>
    <row r="358" spans="1:5" x14ac:dyDescent="0.2">
      <c r="A358" s="221" t="s">
        <v>3831</v>
      </c>
      <c r="B358" s="221" t="s">
        <v>2395</v>
      </c>
      <c r="C358" s="221" t="s">
        <v>783</v>
      </c>
      <c r="D358" s="222" t="s">
        <v>3069</v>
      </c>
      <c r="E358" s="223" t="s">
        <v>3887</v>
      </c>
    </row>
    <row r="359" spans="1:5" x14ac:dyDescent="0.2">
      <c r="A359" s="221" t="s">
        <v>3831</v>
      </c>
      <c r="B359" s="221" t="s">
        <v>2395</v>
      </c>
      <c r="C359" s="221" t="s">
        <v>783</v>
      </c>
      <c r="D359" s="222" t="s">
        <v>3069</v>
      </c>
      <c r="E359" s="223" t="s">
        <v>3885</v>
      </c>
    </row>
    <row r="360" spans="1:5" x14ac:dyDescent="0.2">
      <c r="A360" s="221" t="s">
        <v>3831</v>
      </c>
      <c r="B360" s="221" t="s">
        <v>2395</v>
      </c>
      <c r="C360" s="221" t="s">
        <v>783</v>
      </c>
      <c r="D360" s="222" t="s">
        <v>3069</v>
      </c>
      <c r="E360" s="223" t="s">
        <v>3888</v>
      </c>
    </row>
    <row r="361" spans="1:5" x14ac:dyDescent="0.2">
      <c r="A361" s="221" t="s">
        <v>3831</v>
      </c>
      <c r="B361" s="221" t="s">
        <v>2396</v>
      </c>
      <c r="C361" s="221" t="s">
        <v>784</v>
      </c>
      <c r="D361" s="222" t="s">
        <v>3069</v>
      </c>
      <c r="E361" s="223" t="s">
        <v>3887</v>
      </c>
    </row>
    <row r="362" spans="1:5" x14ac:dyDescent="0.2">
      <c r="A362" s="221" t="s">
        <v>3831</v>
      </c>
      <c r="B362" s="221" t="s">
        <v>2396</v>
      </c>
      <c r="C362" s="221" t="s">
        <v>784</v>
      </c>
      <c r="D362" s="222" t="s">
        <v>3069</v>
      </c>
      <c r="E362" s="223" t="s">
        <v>3885</v>
      </c>
    </row>
    <row r="363" spans="1:5" x14ac:dyDescent="0.2">
      <c r="A363" s="221" t="s">
        <v>3831</v>
      </c>
      <c r="B363" s="221" t="s">
        <v>2396</v>
      </c>
      <c r="C363" s="221" t="s">
        <v>784</v>
      </c>
      <c r="D363" s="222" t="s">
        <v>3069</v>
      </c>
      <c r="E363" s="223" t="s">
        <v>3888</v>
      </c>
    </row>
    <row r="364" spans="1:5" x14ac:dyDescent="0.2">
      <c r="A364" s="221" t="s">
        <v>3831</v>
      </c>
      <c r="B364" s="221" t="s">
        <v>3706</v>
      </c>
      <c r="C364" s="221" t="s">
        <v>2294</v>
      </c>
      <c r="D364" s="222" t="s">
        <v>3069</v>
      </c>
      <c r="E364" s="223" t="s">
        <v>3887</v>
      </c>
    </row>
    <row r="365" spans="1:5" x14ac:dyDescent="0.2">
      <c r="A365" s="221" t="s">
        <v>3831</v>
      </c>
      <c r="B365" s="221" t="s">
        <v>3706</v>
      </c>
      <c r="C365" s="221" t="s">
        <v>2294</v>
      </c>
      <c r="D365" s="222" t="s">
        <v>3069</v>
      </c>
      <c r="E365" s="223" t="s">
        <v>3885</v>
      </c>
    </row>
    <row r="366" spans="1:5" x14ac:dyDescent="0.2">
      <c r="A366" s="221" t="s">
        <v>3831</v>
      </c>
      <c r="B366" s="221" t="s">
        <v>3706</v>
      </c>
      <c r="C366" s="221" t="s">
        <v>2294</v>
      </c>
      <c r="D366" s="222" t="s">
        <v>3069</v>
      </c>
      <c r="E366" s="223" t="s">
        <v>3888</v>
      </c>
    </row>
    <row r="367" spans="1:5" x14ac:dyDescent="0.2">
      <c r="A367" s="221" t="s">
        <v>3831</v>
      </c>
      <c r="B367" s="221" t="s">
        <v>2872</v>
      </c>
      <c r="C367" s="221" t="s">
        <v>2873</v>
      </c>
      <c r="D367" s="222" t="s">
        <v>3069</v>
      </c>
      <c r="E367" s="223" t="s">
        <v>3887</v>
      </c>
    </row>
    <row r="368" spans="1:5" x14ac:dyDescent="0.2">
      <c r="A368" s="221" t="s">
        <v>3831</v>
      </c>
      <c r="B368" s="221" t="s">
        <v>2397</v>
      </c>
      <c r="C368" s="221" t="s">
        <v>1076</v>
      </c>
      <c r="D368" s="222" t="s">
        <v>3069</v>
      </c>
      <c r="E368" s="223" t="s">
        <v>3887</v>
      </c>
    </row>
    <row r="369" spans="1:5" x14ac:dyDescent="0.2">
      <c r="A369" s="221" t="s">
        <v>3831</v>
      </c>
      <c r="B369" s="221" t="s">
        <v>2397</v>
      </c>
      <c r="C369" s="221" t="s">
        <v>1076</v>
      </c>
      <c r="D369" s="222" t="s">
        <v>3069</v>
      </c>
      <c r="E369" s="223" t="s">
        <v>3885</v>
      </c>
    </row>
    <row r="370" spans="1:5" x14ac:dyDescent="0.2">
      <c r="A370" s="221" t="s">
        <v>3831</v>
      </c>
      <c r="B370" s="221" t="s">
        <v>2397</v>
      </c>
      <c r="C370" s="221" t="s">
        <v>1076</v>
      </c>
      <c r="D370" s="222" t="s">
        <v>3069</v>
      </c>
      <c r="E370" s="223" t="s">
        <v>3888</v>
      </c>
    </row>
    <row r="371" spans="1:5" x14ac:dyDescent="0.2">
      <c r="A371" s="221" t="s">
        <v>3831</v>
      </c>
      <c r="B371" s="221" t="s">
        <v>1502</v>
      </c>
      <c r="C371" s="221" t="s">
        <v>1503</v>
      </c>
      <c r="D371" s="222" t="s">
        <v>3069</v>
      </c>
      <c r="E371" s="223" t="s">
        <v>3887</v>
      </c>
    </row>
    <row r="372" spans="1:5" x14ac:dyDescent="0.2">
      <c r="A372" s="221" t="s">
        <v>3831</v>
      </c>
      <c r="B372" s="221" t="s">
        <v>1502</v>
      </c>
      <c r="C372" s="221" t="s">
        <v>1503</v>
      </c>
      <c r="D372" s="222" t="s">
        <v>3069</v>
      </c>
      <c r="E372" s="223" t="s">
        <v>3885</v>
      </c>
    </row>
    <row r="373" spans="1:5" x14ac:dyDescent="0.2">
      <c r="A373" s="221" t="s">
        <v>3831</v>
      </c>
      <c r="B373" s="221" t="s">
        <v>1502</v>
      </c>
      <c r="C373" s="221" t="s">
        <v>1503</v>
      </c>
      <c r="D373" s="222" t="s">
        <v>3069</v>
      </c>
      <c r="E373" s="223" t="s">
        <v>3888</v>
      </c>
    </row>
    <row r="374" spans="1:5" x14ac:dyDescent="0.2">
      <c r="A374" s="221" t="s">
        <v>3831</v>
      </c>
      <c r="B374" s="221" t="s">
        <v>2398</v>
      </c>
      <c r="C374" s="221" t="s">
        <v>217</v>
      </c>
      <c r="D374" s="222" t="s">
        <v>3069</v>
      </c>
      <c r="E374" s="223" t="s">
        <v>3887</v>
      </c>
    </row>
    <row r="375" spans="1:5" x14ac:dyDescent="0.2">
      <c r="A375" s="221" t="s">
        <v>3831</v>
      </c>
      <c r="B375" s="221" t="s">
        <v>2398</v>
      </c>
      <c r="C375" s="221" t="s">
        <v>217</v>
      </c>
      <c r="D375" s="222" t="s">
        <v>3069</v>
      </c>
      <c r="E375" s="223" t="s">
        <v>3885</v>
      </c>
    </row>
    <row r="376" spans="1:5" x14ac:dyDescent="0.2">
      <c r="A376" s="221" t="s">
        <v>3831</v>
      </c>
      <c r="B376" s="221" t="s">
        <v>2398</v>
      </c>
      <c r="C376" s="221" t="s">
        <v>217</v>
      </c>
      <c r="D376" s="222" t="s">
        <v>3069</v>
      </c>
      <c r="E376" s="223" t="s">
        <v>3888</v>
      </c>
    </row>
    <row r="377" spans="1:5" x14ac:dyDescent="0.2">
      <c r="A377" s="221" t="s">
        <v>3831</v>
      </c>
      <c r="B377" s="221" t="s">
        <v>3575</v>
      </c>
      <c r="C377" s="221" t="s">
        <v>3576</v>
      </c>
      <c r="D377" s="222" t="s">
        <v>3069</v>
      </c>
      <c r="E377" s="223" t="s">
        <v>3887</v>
      </c>
    </row>
    <row r="378" spans="1:5" x14ac:dyDescent="0.2">
      <c r="A378" s="221" t="s">
        <v>3831</v>
      </c>
      <c r="B378" s="221" t="s">
        <v>3577</v>
      </c>
      <c r="C378" s="221" t="s">
        <v>3578</v>
      </c>
      <c r="D378" s="222" t="s">
        <v>3069</v>
      </c>
      <c r="E378" s="223" t="s">
        <v>3887</v>
      </c>
    </row>
    <row r="379" spans="1:5" x14ac:dyDescent="0.2">
      <c r="A379" s="221" t="s">
        <v>3831</v>
      </c>
      <c r="B379" s="221" t="s">
        <v>3579</v>
      </c>
      <c r="C379" s="221" t="s">
        <v>3580</v>
      </c>
      <c r="D379" s="222" t="s">
        <v>3069</v>
      </c>
      <c r="E379" s="223" t="s">
        <v>3887</v>
      </c>
    </row>
    <row r="380" spans="1:5" x14ac:dyDescent="0.2">
      <c r="A380" s="221" t="s">
        <v>3831</v>
      </c>
      <c r="B380" s="221" t="s">
        <v>3498</v>
      </c>
      <c r="C380" s="221" t="s">
        <v>1227</v>
      </c>
      <c r="D380" s="222" t="s">
        <v>3069</v>
      </c>
      <c r="E380" s="223" t="s">
        <v>3887</v>
      </c>
    </row>
    <row r="381" spans="1:5" x14ac:dyDescent="0.2">
      <c r="A381" s="221" t="s">
        <v>3831</v>
      </c>
      <c r="B381" s="221" t="s">
        <v>3498</v>
      </c>
      <c r="C381" s="221" t="s">
        <v>1227</v>
      </c>
      <c r="D381" s="222" t="s">
        <v>3069</v>
      </c>
      <c r="E381" s="223" t="s">
        <v>3885</v>
      </c>
    </row>
    <row r="382" spans="1:5" x14ac:dyDescent="0.2">
      <c r="A382" s="221" t="s">
        <v>3831</v>
      </c>
      <c r="B382" s="221" t="s">
        <v>3498</v>
      </c>
      <c r="C382" s="221" t="s">
        <v>1227</v>
      </c>
      <c r="D382" s="222" t="s">
        <v>3069</v>
      </c>
      <c r="E382" s="223" t="s">
        <v>3888</v>
      </c>
    </row>
    <row r="383" spans="1:5" x14ac:dyDescent="0.2">
      <c r="A383" s="221" t="s">
        <v>3831</v>
      </c>
      <c r="B383" s="221" t="s">
        <v>3498</v>
      </c>
      <c r="C383" s="221" t="s">
        <v>1227</v>
      </c>
      <c r="D383" s="222" t="s">
        <v>3069</v>
      </c>
      <c r="E383" s="223" t="s">
        <v>3889</v>
      </c>
    </row>
    <row r="384" spans="1:5" x14ac:dyDescent="0.2">
      <c r="A384" s="221" t="s">
        <v>3831</v>
      </c>
      <c r="B384" s="221" t="s">
        <v>3874</v>
      </c>
      <c r="C384" s="221" t="s">
        <v>3875</v>
      </c>
      <c r="D384" s="222" t="s">
        <v>3069</v>
      </c>
      <c r="E384" s="223" t="s">
        <v>3887</v>
      </c>
    </row>
    <row r="385" spans="1:5" x14ac:dyDescent="0.2">
      <c r="A385" s="221" t="s">
        <v>3831</v>
      </c>
      <c r="B385" s="221" t="s">
        <v>2399</v>
      </c>
      <c r="C385" s="221" t="s">
        <v>1032</v>
      </c>
      <c r="D385" s="222" t="s">
        <v>3069</v>
      </c>
      <c r="E385" s="223" t="s">
        <v>3887</v>
      </c>
    </row>
    <row r="386" spans="1:5" x14ac:dyDescent="0.2">
      <c r="A386" s="221" t="s">
        <v>3831</v>
      </c>
      <c r="B386" s="221" t="s">
        <v>2399</v>
      </c>
      <c r="C386" s="221" t="s">
        <v>1032</v>
      </c>
      <c r="D386" s="222" t="s">
        <v>3069</v>
      </c>
      <c r="E386" s="223" t="s">
        <v>3888</v>
      </c>
    </row>
    <row r="387" spans="1:5" x14ac:dyDescent="0.2">
      <c r="A387" s="221" t="s">
        <v>3831</v>
      </c>
      <c r="B387" s="221" t="s">
        <v>2400</v>
      </c>
      <c r="C387" s="221" t="s">
        <v>1391</v>
      </c>
      <c r="D387" s="222" t="s">
        <v>3069</v>
      </c>
      <c r="E387" s="223" t="s">
        <v>3887</v>
      </c>
    </row>
    <row r="388" spans="1:5" x14ac:dyDescent="0.2">
      <c r="A388" s="221" t="s">
        <v>3831</v>
      </c>
      <c r="B388" s="221" t="s">
        <v>2400</v>
      </c>
      <c r="C388" s="221" t="s">
        <v>1391</v>
      </c>
      <c r="D388" s="222" t="s">
        <v>3069</v>
      </c>
      <c r="E388" s="223" t="s">
        <v>3885</v>
      </c>
    </row>
    <row r="389" spans="1:5" x14ac:dyDescent="0.2">
      <c r="A389" s="221" t="s">
        <v>3831</v>
      </c>
      <c r="B389" s="221" t="s">
        <v>2401</v>
      </c>
      <c r="C389" s="221" t="s">
        <v>1072</v>
      </c>
      <c r="D389" s="222" t="s">
        <v>3069</v>
      </c>
      <c r="E389" s="223" t="s">
        <v>3887</v>
      </c>
    </row>
    <row r="390" spans="1:5" x14ac:dyDescent="0.2">
      <c r="A390" s="221" t="s">
        <v>3831</v>
      </c>
      <c r="B390" s="221" t="s">
        <v>2401</v>
      </c>
      <c r="C390" s="221" t="s">
        <v>1072</v>
      </c>
      <c r="D390" s="222" t="s">
        <v>3069</v>
      </c>
      <c r="E390" s="223" t="s">
        <v>3885</v>
      </c>
    </row>
    <row r="391" spans="1:5" x14ac:dyDescent="0.2">
      <c r="A391" s="221" t="s">
        <v>3831</v>
      </c>
      <c r="B391" s="221" t="s">
        <v>2401</v>
      </c>
      <c r="C391" s="221" t="s">
        <v>1072</v>
      </c>
      <c r="D391" s="222" t="s">
        <v>3069</v>
      </c>
      <c r="E391" s="223" t="s">
        <v>3888</v>
      </c>
    </row>
    <row r="392" spans="1:5" x14ac:dyDescent="0.2">
      <c r="A392" s="221" t="s">
        <v>3831</v>
      </c>
      <c r="B392" s="221" t="s">
        <v>3760</v>
      </c>
      <c r="C392" s="221" t="s">
        <v>1027</v>
      </c>
      <c r="D392" s="222" t="s">
        <v>3069</v>
      </c>
      <c r="E392" s="223" t="s">
        <v>3887</v>
      </c>
    </row>
    <row r="393" spans="1:5" x14ac:dyDescent="0.2">
      <c r="A393" s="221" t="s">
        <v>3831</v>
      </c>
      <c r="B393" s="221" t="s">
        <v>3760</v>
      </c>
      <c r="C393" s="221" t="s">
        <v>1027</v>
      </c>
      <c r="D393" s="222" t="s">
        <v>3069</v>
      </c>
      <c r="E393" s="223" t="s">
        <v>3888</v>
      </c>
    </row>
    <row r="394" spans="1:5" x14ac:dyDescent="0.2">
      <c r="A394" s="221" t="s">
        <v>3831</v>
      </c>
      <c r="B394" s="221" t="s">
        <v>2402</v>
      </c>
      <c r="C394" s="221" t="s">
        <v>2297</v>
      </c>
      <c r="D394" s="222" t="s">
        <v>3069</v>
      </c>
      <c r="E394" s="223" t="s">
        <v>3887</v>
      </c>
    </row>
    <row r="395" spans="1:5" x14ac:dyDescent="0.2">
      <c r="A395" s="221" t="s">
        <v>3831</v>
      </c>
      <c r="B395" s="221" t="s">
        <v>2402</v>
      </c>
      <c r="C395" s="221" t="s">
        <v>2297</v>
      </c>
      <c r="D395" s="222" t="s">
        <v>3069</v>
      </c>
      <c r="E395" s="223" t="s">
        <v>3888</v>
      </c>
    </row>
    <row r="396" spans="1:5" x14ac:dyDescent="0.2">
      <c r="A396" s="221" t="s">
        <v>3831</v>
      </c>
      <c r="B396" s="221" t="s">
        <v>2403</v>
      </c>
      <c r="C396" s="221" t="s">
        <v>1028</v>
      </c>
      <c r="D396" s="222" t="s">
        <v>3069</v>
      </c>
      <c r="E396" s="223" t="s">
        <v>3887</v>
      </c>
    </row>
    <row r="397" spans="1:5" x14ac:dyDescent="0.2">
      <c r="A397" s="221" t="s">
        <v>3831</v>
      </c>
      <c r="B397" s="221" t="s">
        <v>2403</v>
      </c>
      <c r="C397" s="221" t="s">
        <v>1028</v>
      </c>
      <c r="D397" s="222" t="s">
        <v>3069</v>
      </c>
      <c r="E397" s="223" t="s">
        <v>3888</v>
      </c>
    </row>
    <row r="398" spans="1:5" x14ac:dyDescent="0.2">
      <c r="A398" s="221" t="s">
        <v>3831</v>
      </c>
      <c r="B398" s="221" t="s">
        <v>2404</v>
      </c>
      <c r="C398" s="221" t="s">
        <v>1036</v>
      </c>
      <c r="D398" s="222" t="s">
        <v>3069</v>
      </c>
      <c r="E398" s="223" t="s">
        <v>3887</v>
      </c>
    </row>
    <row r="399" spans="1:5" x14ac:dyDescent="0.2">
      <c r="A399" s="221" t="s">
        <v>3831</v>
      </c>
      <c r="B399" s="221" t="s">
        <v>2913</v>
      </c>
      <c r="C399" s="221" t="s">
        <v>1025</v>
      </c>
      <c r="D399" s="222" t="s">
        <v>3069</v>
      </c>
      <c r="E399" s="223" t="s">
        <v>3887</v>
      </c>
    </row>
    <row r="400" spans="1:5" x14ac:dyDescent="0.2">
      <c r="A400" s="221" t="s">
        <v>3831</v>
      </c>
      <c r="B400" s="221" t="s">
        <v>2405</v>
      </c>
      <c r="C400" s="221" t="s">
        <v>1598</v>
      </c>
      <c r="D400" s="222" t="s">
        <v>3069</v>
      </c>
      <c r="E400" s="223" t="s">
        <v>3887</v>
      </c>
    </row>
    <row r="401" spans="1:5" x14ac:dyDescent="0.2">
      <c r="A401" s="221" t="s">
        <v>3831</v>
      </c>
      <c r="B401" s="221" t="s">
        <v>2405</v>
      </c>
      <c r="C401" s="221" t="s">
        <v>1598</v>
      </c>
      <c r="D401" s="222" t="s">
        <v>3069</v>
      </c>
      <c r="E401" s="223" t="s">
        <v>3888</v>
      </c>
    </row>
    <row r="402" spans="1:5" x14ac:dyDescent="0.2">
      <c r="A402" s="221" t="s">
        <v>3831</v>
      </c>
      <c r="B402" s="221" t="s">
        <v>2406</v>
      </c>
      <c r="C402" s="221" t="s">
        <v>1026</v>
      </c>
      <c r="D402" s="222" t="s">
        <v>3069</v>
      </c>
      <c r="E402" s="223" t="s">
        <v>3887</v>
      </c>
    </row>
    <row r="403" spans="1:5" x14ac:dyDescent="0.2">
      <c r="A403" s="221" t="s">
        <v>3831</v>
      </c>
      <c r="B403" s="221" t="s">
        <v>2406</v>
      </c>
      <c r="C403" s="221" t="s">
        <v>1026</v>
      </c>
      <c r="D403" s="222" t="s">
        <v>3069</v>
      </c>
      <c r="E403" s="223" t="s">
        <v>3888</v>
      </c>
    </row>
    <row r="404" spans="1:5" x14ac:dyDescent="0.2">
      <c r="A404" s="221" t="s">
        <v>3831</v>
      </c>
      <c r="B404" s="221" t="s">
        <v>2407</v>
      </c>
      <c r="C404" s="221" t="s">
        <v>1173</v>
      </c>
      <c r="D404" s="222" t="s">
        <v>3069</v>
      </c>
      <c r="E404" s="223" t="s">
        <v>3887</v>
      </c>
    </row>
    <row r="405" spans="1:5" x14ac:dyDescent="0.2">
      <c r="A405" s="221" t="s">
        <v>3831</v>
      </c>
      <c r="B405" s="221" t="s">
        <v>2407</v>
      </c>
      <c r="C405" s="221" t="s">
        <v>1173</v>
      </c>
      <c r="D405" s="222" t="s">
        <v>3069</v>
      </c>
      <c r="E405" s="223" t="s">
        <v>3888</v>
      </c>
    </row>
    <row r="406" spans="1:5" x14ac:dyDescent="0.2">
      <c r="A406" s="221" t="s">
        <v>3831</v>
      </c>
      <c r="B406" s="221" t="s">
        <v>2408</v>
      </c>
      <c r="C406" s="221" t="s">
        <v>1597</v>
      </c>
      <c r="D406" s="222" t="s">
        <v>3069</v>
      </c>
      <c r="E406" s="223" t="s">
        <v>3887</v>
      </c>
    </row>
    <row r="407" spans="1:5" x14ac:dyDescent="0.2">
      <c r="A407" s="221" t="s">
        <v>3831</v>
      </c>
      <c r="B407" s="221" t="s">
        <v>2408</v>
      </c>
      <c r="C407" s="221" t="s">
        <v>1597</v>
      </c>
      <c r="D407" s="222" t="s">
        <v>3069</v>
      </c>
      <c r="E407" s="223" t="s">
        <v>3888</v>
      </c>
    </row>
    <row r="408" spans="1:5" x14ac:dyDescent="0.2">
      <c r="A408" s="221" t="s">
        <v>3831</v>
      </c>
      <c r="B408" s="221" t="s">
        <v>2409</v>
      </c>
      <c r="C408" s="221" t="s">
        <v>1034</v>
      </c>
      <c r="D408" s="222" t="s">
        <v>3069</v>
      </c>
      <c r="E408" s="223" t="s">
        <v>3887</v>
      </c>
    </row>
    <row r="409" spans="1:5" x14ac:dyDescent="0.2">
      <c r="A409" s="221" t="s">
        <v>3831</v>
      </c>
      <c r="B409" s="221" t="s">
        <v>2409</v>
      </c>
      <c r="C409" s="221" t="s">
        <v>1034</v>
      </c>
      <c r="D409" s="222" t="s">
        <v>3069</v>
      </c>
      <c r="E409" s="223" t="s">
        <v>3885</v>
      </c>
    </row>
    <row r="410" spans="1:5" x14ac:dyDescent="0.2">
      <c r="A410" s="221" t="s">
        <v>3831</v>
      </c>
      <c r="B410" s="221" t="s">
        <v>2410</v>
      </c>
      <c r="C410" s="221" t="s">
        <v>1037</v>
      </c>
      <c r="D410" s="222" t="s">
        <v>3069</v>
      </c>
      <c r="E410" s="223" t="s">
        <v>3887</v>
      </c>
    </row>
    <row r="411" spans="1:5" x14ac:dyDescent="0.2">
      <c r="A411" s="221" t="s">
        <v>3831</v>
      </c>
      <c r="B411" s="221" t="s">
        <v>2410</v>
      </c>
      <c r="C411" s="221" t="s">
        <v>1037</v>
      </c>
      <c r="D411" s="222" t="s">
        <v>3069</v>
      </c>
      <c r="E411" s="223" t="s">
        <v>3888</v>
      </c>
    </row>
    <row r="412" spans="1:5" x14ac:dyDescent="0.2">
      <c r="A412" s="221" t="s">
        <v>3831</v>
      </c>
      <c r="B412" s="221" t="s">
        <v>2411</v>
      </c>
      <c r="C412" s="221" t="s">
        <v>1035</v>
      </c>
      <c r="D412" s="222" t="s">
        <v>3069</v>
      </c>
      <c r="E412" s="223" t="s">
        <v>3887</v>
      </c>
    </row>
    <row r="413" spans="1:5" x14ac:dyDescent="0.2">
      <c r="A413" s="221" t="s">
        <v>3831</v>
      </c>
      <c r="B413" s="221" t="s">
        <v>2411</v>
      </c>
      <c r="C413" s="221" t="s">
        <v>1390</v>
      </c>
      <c r="D413" s="222" t="s">
        <v>3069</v>
      </c>
      <c r="E413" s="223" t="s">
        <v>3887</v>
      </c>
    </row>
    <row r="414" spans="1:5" x14ac:dyDescent="0.2">
      <c r="A414" s="221" t="s">
        <v>3831</v>
      </c>
      <c r="B414" s="221" t="s">
        <v>2411</v>
      </c>
      <c r="C414" s="221" t="s">
        <v>1035</v>
      </c>
      <c r="D414" s="222" t="s">
        <v>3069</v>
      </c>
      <c r="E414" s="223" t="s">
        <v>3885</v>
      </c>
    </row>
    <row r="415" spans="1:5" x14ac:dyDescent="0.2">
      <c r="A415" s="221" t="s">
        <v>3831</v>
      </c>
      <c r="B415" s="221" t="s">
        <v>2411</v>
      </c>
      <c r="C415" s="221" t="s">
        <v>1390</v>
      </c>
      <c r="D415" s="222" t="s">
        <v>3069</v>
      </c>
      <c r="E415" s="223" t="s">
        <v>3885</v>
      </c>
    </row>
    <row r="416" spans="1:5" x14ac:dyDescent="0.2">
      <c r="A416" s="221" t="s">
        <v>3831</v>
      </c>
      <c r="B416" s="221" t="s">
        <v>2411</v>
      </c>
      <c r="C416" s="221" t="s">
        <v>1035</v>
      </c>
      <c r="D416" s="222" t="s">
        <v>3069</v>
      </c>
      <c r="E416" s="223" t="s">
        <v>3888</v>
      </c>
    </row>
    <row r="417" spans="1:5" x14ac:dyDescent="0.2">
      <c r="A417" s="221" t="s">
        <v>3831</v>
      </c>
      <c r="B417" s="221" t="s">
        <v>2411</v>
      </c>
      <c r="C417" s="221" t="s">
        <v>1390</v>
      </c>
      <c r="D417" s="222" t="s">
        <v>3069</v>
      </c>
      <c r="E417" s="223" t="s">
        <v>3888</v>
      </c>
    </row>
    <row r="418" spans="1:5" x14ac:dyDescent="0.2">
      <c r="A418" s="221" t="s">
        <v>3831</v>
      </c>
      <c r="B418" s="221" t="s">
        <v>2412</v>
      </c>
      <c r="C418" s="221" t="s">
        <v>1327</v>
      </c>
      <c r="D418" s="222" t="s">
        <v>3069</v>
      </c>
      <c r="E418" s="223" t="s">
        <v>3887</v>
      </c>
    </row>
    <row r="419" spans="1:5" x14ac:dyDescent="0.2">
      <c r="A419" s="221" t="s">
        <v>3831</v>
      </c>
      <c r="B419" s="221" t="s">
        <v>2412</v>
      </c>
      <c r="C419" s="221" t="s">
        <v>1327</v>
      </c>
      <c r="D419" s="222" t="s">
        <v>3069</v>
      </c>
      <c r="E419" s="223" t="s">
        <v>3886</v>
      </c>
    </row>
    <row r="420" spans="1:5" x14ac:dyDescent="0.2">
      <c r="A420" s="221" t="s">
        <v>3831</v>
      </c>
      <c r="B420" s="221" t="s">
        <v>2413</v>
      </c>
      <c r="C420" s="221" t="s">
        <v>1029</v>
      </c>
      <c r="D420" s="222" t="s">
        <v>3069</v>
      </c>
      <c r="E420" s="223" t="s">
        <v>3887</v>
      </c>
    </row>
    <row r="421" spans="1:5" x14ac:dyDescent="0.2">
      <c r="A421" s="221" t="s">
        <v>3831</v>
      </c>
      <c r="B421" s="221" t="s">
        <v>2413</v>
      </c>
      <c r="C421" s="221" t="s">
        <v>1029</v>
      </c>
      <c r="D421" s="222" t="s">
        <v>3069</v>
      </c>
      <c r="E421" s="223" t="s">
        <v>3888</v>
      </c>
    </row>
    <row r="422" spans="1:5" x14ac:dyDescent="0.2">
      <c r="A422" s="221" t="s">
        <v>3831</v>
      </c>
      <c r="B422" s="221" t="s">
        <v>2281</v>
      </c>
      <c r="C422" s="221" t="s">
        <v>2291</v>
      </c>
      <c r="D422" s="222" t="s">
        <v>3069</v>
      </c>
      <c r="E422" s="223" t="s">
        <v>3887</v>
      </c>
    </row>
    <row r="423" spans="1:5" x14ac:dyDescent="0.2">
      <c r="A423" s="221" t="s">
        <v>3831</v>
      </c>
      <c r="B423" s="221" t="s">
        <v>2281</v>
      </c>
      <c r="C423" s="221" t="s">
        <v>2097</v>
      </c>
      <c r="D423" s="222" t="s">
        <v>3069</v>
      </c>
      <c r="E423" s="223" t="s">
        <v>3887</v>
      </c>
    </row>
    <row r="424" spans="1:5" x14ac:dyDescent="0.2">
      <c r="A424" s="221" t="s">
        <v>3831</v>
      </c>
      <c r="B424" s="221" t="s">
        <v>2281</v>
      </c>
      <c r="C424" s="221" t="s">
        <v>2291</v>
      </c>
      <c r="D424" s="222" t="s">
        <v>3069</v>
      </c>
      <c r="E424" s="223" t="s">
        <v>3888</v>
      </c>
    </row>
    <row r="425" spans="1:5" x14ac:dyDescent="0.2">
      <c r="A425" s="221" t="s">
        <v>3831</v>
      </c>
      <c r="B425" s="221" t="s">
        <v>2281</v>
      </c>
      <c r="C425" s="221" t="s">
        <v>2097</v>
      </c>
      <c r="D425" s="222" t="s">
        <v>3069</v>
      </c>
      <c r="E425" s="223" t="s">
        <v>3888</v>
      </c>
    </row>
    <row r="426" spans="1:5" x14ac:dyDescent="0.2">
      <c r="A426" s="221" t="s">
        <v>3831</v>
      </c>
      <c r="B426" s="221" t="s">
        <v>2414</v>
      </c>
      <c r="C426" s="221" t="s">
        <v>588</v>
      </c>
      <c r="D426" s="222" t="s">
        <v>3069</v>
      </c>
      <c r="E426" s="223" t="s">
        <v>3887</v>
      </c>
    </row>
    <row r="427" spans="1:5" x14ac:dyDescent="0.2">
      <c r="A427" s="221" t="s">
        <v>3831</v>
      </c>
      <c r="B427" s="221" t="s">
        <v>2414</v>
      </c>
      <c r="C427" s="221" t="s">
        <v>588</v>
      </c>
      <c r="D427" s="222" t="s">
        <v>3069</v>
      </c>
      <c r="E427" s="223" t="s">
        <v>3885</v>
      </c>
    </row>
    <row r="428" spans="1:5" x14ac:dyDescent="0.2">
      <c r="A428" s="221" t="s">
        <v>3831</v>
      </c>
      <c r="B428" s="221" t="s">
        <v>2414</v>
      </c>
      <c r="C428" s="221" t="s">
        <v>588</v>
      </c>
      <c r="D428" s="222" t="s">
        <v>3069</v>
      </c>
      <c r="E428" s="223" t="s">
        <v>3888</v>
      </c>
    </row>
    <row r="429" spans="1:5" x14ac:dyDescent="0.2">
      <c r="A429" s="221" t="s">
        <v>3831</v>
      </c>
      <c r="B429" s="221" t="s">
        <v>2414</v>
      </c>
      <c r="C429" s="221" t="s">
        <v>588</v>
      </c>
      <c r="D429" s="222" t="s">
        <v>3069</v>
      </c>
      <c r="E429" s="223" t="s">
        <v>3886</v>
      </c>
    </row>
    <row r="430" spans="1:5" x14ac:dyDescent="0.2">
      <c r="A430" s="221" t="s">
        <v>3831</v>
      </c>
      <c r="B430" s="221" t="s">
        <v>2415</v>
      </c>
      <c r="C430" s="221" t="s">
        <v>1086</v>
      </c>
      <c r="D430" s="222" t="s">
        <v>3069</v>
      </c>
      <c r="E430" s="223" t="s">
        <v>3887</v>
      </c>
    </row>
    <row r="431" spans="1:5" x14ac:dyDescent="0.2">
      <c r="A431" s="221" t="s">
        <v>3831</v>
      </c>
      <c r="B431" s="221" t="s">
        <v>2415</v>
      </c>
      <c r="C431" s="221" t="s">
        <v>1086</v>
      </c>
      <c r="D431" s="222" t="s">
        <v>3069</v>
      </c>
      <c r="E431" s="223" t="s">
        <v>3885</v>
      </c>
    </row>
    <row r="432" spans="1:5" x14ac:dyDescent="0.2">
      <c r="A432" s="221" t="s">
        <v>3831</v>
      </c>
      <c r="B432" s="221" t="s">
        <v>2415</v>
      </c>
      <c r="C432" s="221" t="s">
        <v>1086</v>
      </c>
      <c r="D432" s="222" t="s">
        <v>3069</v>
      </c>
      <c r="E432" s="223" t="s">
        <v>3888</v>
      </c>
    </row>
    <row r="433" spans="1:5" x14ac:dyDescent="0.2">
      <c r="A433" s="221" t="s">
        <v>3831</v>
      </c>
      <c r="B433" s="221" t="s">
        <v>2416</v>
      </c>
      <c r="C433" s="221" t="s">
        <v>2096</v>
      </c>
      <c r="D433" s="222" t="s">
        <v>3069</v>
      </c>
      <c r="E433" s="223" t="s">
        <v>3887</v>
      </c>
    </row>
    <row r="434" spans="1:5" x14ac:dyDescent="0.2">
      <c r="A434" s="221" t="s">
        <v>3831</v>
      </c>
      <c r="B434" s="221" t="s">
        <v>2416</v>
      </c>
      <c r="C434" s="221" t="s">
        <v>2096</v>
      </c>
      <c r="D434" s="222" t="s">
        <v>3069</v>
      </c>
      <c r="E434" s="223" t="s">
        <v>3888</v>
      </c>
    </row>
    <row r="435" spans="1:5" x14ac:dyDescent="0.2">
      <c r="A435" s="221" t="s">
        <v>3831</v>
      </c>
      <c r="B435" s="221" t="s">
        <v>2417</v>
      </c>
      <c r="C435" s="221" t="s">
        <v>589</v>
      </c>
      <c r="D435" s="222" t="s">
        <v>3069</v>
      </c>
      <c r="E435" s="223" t="s">
        <v>3887</v>
      </c>
    </row>
    <row r="436" spans="1:5" x14ac:dyDescent="0.2">
      <c r="A436" s="221" t="s">
        <v>3831</v>
      </c>
      <c r="B436" s="221" t="s">
        <v>2417</v>
      </c>
      <c r="C436" s="221" t="s">
        <v>589</v>
      </c>
      <c r="D436" s="222" t="s">
        <v>3069</v>
      </c>
      <c r="E436" s="223" t="s">
        <v>3885</v>
      </c>
    </row>
    <row r="437" spans="1:5" x14ac:dyDescent="0.2">
      <c r="A437" s="221" t="s">
        <v>3831</v>
      </c>
      <c r="B437" s="221" t="s">
        <v>2417</v>
      </c>
      <c r="C437" s="221" t="s">
        <v>589</v>
      </c>
      <c r="D437" s="222" t="s">
        <v>3069</v>
      </c>
      <c r="E437" s="223" t="s">
        <v>3888</v>
      </c>
    </row>
    <row r="438" spans="1:5" x14ac:dyDescent="0.2">
      <c r="A438" s="221" t="s">
        <v>3831</v>
      </c>
      <c r="B438" s="221" t="s">
        <v>2417</v>
      </c>
      <c r="C438" s="221" t="s">
        <v>589</v>
      </c>
      <c r="D438" s="222" t="s">
        <v>3069</v>
      </c>
      <c r="E438" s="223" t="s">
        <v>3886</v>
      </c>
    </row>
    <row r="439" spans="1:5" x14ac:dyDescent="0.2">
      <c r="A439" s="221" t="s">
        <v>3831</v>
      </c>
      <c r="B439" s="221" t="s">
        <v>3780</v>
      </c>
      <c r="C439" s="221" t="s">
        <v>3781</v>
      </c>
      <c r="D439" s="222" t="s">
        <v>2879</v>
      </c>
      <c r="E439" s="223" t="s">
        <v>3897</v>
      </c>
    </row>
    <row r="440" spans="1:5" x14ac:dyDescent="0.2">
      <c r="A440" s="221" t="s">
        <v>3831</v>
      </c>
      <c r="B440" s="221" t="s">
        <v>3780</v>
      </c>
      <c r="C440" s="221" t="s">
        <v>3781</v>
      </c>
      <c r="D440" s="222" t="s">
        <v>2879</v>
      </c>
      <c r="E440" s="223" t="s">
        <v>3885</v>
      </c>
    </row>
    <row r="441" spans="1:5" x14ac:dyDescent="0.2">
      <c r="A441" s="221" t="s">
        <v>3831</v>
      </c>
      <c r="B441" s="221" t="s">
        <v>3007</v>
      </c>
      <c r="C441" s="221" t="s">
        <v>3008</v>
      </c>
      <c r="D441" s="222" t="s">
        <v>2879</v>
      </c>
      <c r="E441" s="223" t="s">
        <v>3897</v>
      </c>
    </row>
    <row r="442" spans="1:5" x14ac:dyDescent="0.2">
      <c r="A442" s="221" t="s">
        <v>3831</v>
      </c>
      <c r="B442" s="221" t="s">
        <v>3007</v>
      </c>
      <c r="C442" s="221" t="s">
        <v>3008</v>
      </c>
      <c r="D442" s="222" t="s">
        <v>2879</v>
      </c>
      <c r="E442" s="223" t="s">
        <v>3885</v>
      </c>
    </row>
    <row r="443" spans="1:5" x14ac:dyDescent="0.2">
      <c r="A443" s="221" t="s">
        <v>3831</v>
      </c>
      <c r="B443" s="221" t="s">
        <v>2877</v>
      </c>
      <c r="C443" s="221" t="s">
        <v>2878</v>
      </c>
      <c r="D443" s="222" t="s">
        <v>2879</v>
      </c>
      <c r="E443" s="223" t="s">
        <v>3897</v>
      </c>
    </row>
    <row r="444" spans="1:5" x14ac:dyDescent="0.2">
      <c r="A444" s="221" t="s">
        <v>3831</v>
      </c>
      <c r="B444" s="221" t="s">
        <v>2877</v>
      </c>
      <c r="C444" s="221" t="s">
        <v>2878</v>
      </c>
      <c r="D444" s="222" t="s">
        <v>2879</v>
      </c>
      <c r="E444" s="223" t="s">
        <v>3885</v>
      </c>
    </row>
    <row r="445" spans="1:5" x14ac:dyDescent="0.2">
      <c r="A445" s="221" t="s">
        <v>3831</v>
      </c>
      <c r="B445" s="221" t="s">
        <v>2880</v>
      </c>
      <c r="C445" s="221" t="s">
        <v>2881</v>
      </c>
      <c r="D445" s="222" t="s">
        <v>2879</v>
      </c>
      <c r="E445" s="223" t="s">
        <v>3897</v>
      </c>
    </row>
    <row r="446" spans="1:5" x14ac:dyDescent="0.2">
      <c r="A446" s="221" t="s">
        <v>3831</v>
      </c>
      <c r="B446" s="221" t="s">
        <v>2880</v>
      </c>
      <c r="C446" s="221" t="s">
        <v>2881</v>
      </c>
      <c r="D446" s="222" t="s">
        <v>2879</v>
      </c>
      <c r="E446" s="223" t="s">
        <v>3885</v>
      </c>
    </row>
    <row r="447" spans="1:5" x14ac:dyDescent="0.2">
      <c r="A447" s="221" t="s">
        <v>3831</v>
      </c>
      <c r="B447" s="221" t="s">
        <v>3009</v>
      </c>
      <c r="C447" s="221" t="s">
        <v>3010</v>
      </c>
      <c r="D447" s="222" t="s">
        <v>2879</v>
      </c>
      <c r="E447" s="223" t="s">
        <v>3897</v>
      </c>
    </row>
    <row r="448" spans="1:5" x14ac:dyDescent="0.2">
      <c r="A448" s="221" t="s">
        <v>3831</v>
      </c>
      <c r="B448" s="221" t="s">
        <v>3009</v>
      </c>
      <c r="C448" s="221" t="s">
        <v>3010</v>
      </c>
      <c r="D448" s="222" t="s">
        <v>2879</v>
      </c>
      <c r="E448" s="223" t="s">
        <v>3885</v>
      </c>
    </row>
    <row r="449" spans="1:5" x14ac:dyDescent="0.2">
      <c r="A449" s="221" t="s">
        <v>3831</v>
      </c>
      <c r="B449" s="221" t="s">
        <v>2882</v>
      </c>
      <c r="C449" s="221" t="s">
        <v>2883</v>
      </c>
      <c r="D449" s="222" t="s">
        <v>2879</v>
      </c>
      <c r="E449" s="223" t="s">
        <v>3897</v>
      </c>
    </row>
    <row r="450" spans="1:5" x14ac:dyDescent="0.2">
      <c r="A450" s="221" t="s">
        <v>3831</v>
      </c>
      <c r="B450" s="221" t="s">
        <v>2882</v>
      </c>
      <c r="C450" s="221" t="s">
        <v>2883</v>
      </c>
      <c r="D450" s="222" t="s">
        <v>2879</v>
      </c>
      <c r="E450" s="223" t="s">
        <v>3885</v>
      </c>
    </row>
    <row r="451" spans="1:5" x14ac:dyDescent="0.2">
      <c r="A451" s="221" t="s">
        <v>3831</v>
      </c>
      <c r="B451" s="221" t="s">
        <v>2884</v>
      </c>
      <c r="C451" s="221" t="s">
        <v>2885</v>
      </c>
      <c r="D451" s="222" t="s">
        <v>2879</v>
      </c>
      <c r="E451" s="223" t="s">
        <v>3897</v>
      </c>
    </row>
    <row r="452" spans="1:5" x14ac:dyDescent="0.2">
      <c r="A452" s="221" t="s">
        <v>3831</v>
      </c>
      <c r="B452" s="221" t="s">
        <v>2884</v>
      </c>
      <c r="C452" s="221" t="s">
        <v>2885</v>
      </c>
      <c r="D452" s="222" t="s">
        <v>2879</v>
      </c>
      <c r="E452" s="223" t="s">
        <v>3885</v>
      </c>
    </row>
    <row r="453" spans="1:5" x14ac:dyDescent="0.2">
      <c r="A453" s="221" t="s">
        <v>3831</v>
      </c>
      <c r="B453" s="221" t="s">
        <v>3191</v>
      </c>
      <c r="C453" s="221" t="s">
        <v>3192</v>
      </c>
      <c r="D453" s="222" t="s">
        <v>2879</v>
      </c>
      <c r="E453" s="223" t="s">
        <v>3897</v>
      </c>
    </row>
    <row r="454" spans="1:5" x14ac:dyDescent="0.2">
      <c r="A454" s="221" t="s">
        <v>3831</v>
      </c>
      <c r="B454" s="221" t="s">
        <v>3191</v>
      </c>
      <c r="C454" s="221" t="s">
        <v>3192</v>
      </c>
      <c r="D454" s="222" t="s">
        <v>2879</v>
      </c>
      <c r="E454" s="223" t="s">
        <v>3885</v>
      </c>
    </row>
    <row r="455" spans="1:5" x14ac:dyDescent="0.2">
      <c r="A455" s="221" t="s">
        <v>3831</v>
      </c>
      <c r="B455" s="221" t="s">
        <v>855</v>
      </c>
      <c r="C455" s="221" t="s">
        <v>225</v>
      </c>
      <c r="D455" s="222" t="s">
        <v>1493</v>
      </c>
      <c r="E455" s="223" t="s">
        <v>3885</v>
      </c>
    </row>
    <row r="456" spans="1:5" x14ac:dyDescent="0.2">
      <c r="A456" s="221" t="s">
        <v>3831</v>
      </c>
      <c r="B456" s="221" t="s">
        <v>855</v>
      </c>
      <c r="C456" s="221" t="s">
        <v>225</v>
      </c>
      <c r="D456" s="222" t="s">
        <v>1493</v>
      </c>
      <c r="E456" s="223" t="s">
        <v>3898</v>
      </c>
    </row>
    <row r="457" spans="1:5" x14ac:dyDescent="0.2">
      <c r="A457" s="221" t="s">
        <v>3831</v>
      </c>
      <c r="B457" s="221" t="s">
        <v>855</v>
      </c>
      <c r="C457" s="221" t="s">
        <v>225</v>
      </c>
      <c r="D457" s="222" t="s">
        <v>1493</v>
      </c>
      <c r="E457" s="223" t="s">
        <v>3888</v>
      </c>
    </row>
    <row r="458" spans="1:5" x14ac:dyDescent="0.2">
      <c r="A458" s="221" t="s">
        <v>3831</v>
      </c>
      <c r="B458" s="221" t="s">
        <v>855</v>
      </c>
      <c r="C458" s="221" t="s">
        <v>225</v>
      </c>
      <c r="D458" s="222" t="s">
        <v>1493</v>
      </c>
      <c r="E458" s="223" t="s">
        <v>3886</v>
      </c>
    </row>
    <row r="459" spans="1:5" x14ac:dyDescent="0.2">
      <c r="A459" s="221" t="s">
        <v>3831</v>
      </c>
      <c r="B459" s="221" t="s">
        <v>542</v>
      </c>
      <c r="C459" s="221" t="s">
        <v>543</v>
      </c>
      <c r="D459" s="222" t="s">
        <v>1493</v>
      </c>
      <c r="E459" s="223" t="s">
        <v>3885</v>
      </c>
    </row>
    <row r="460" spans="1:5" x14ac:dyDescent="0.2">
      <c r="A460" s="221" t="s">
        <v>3831</v>
      </c>
      <c r="B460" s="221" t="s">
        <v>542</v>
      </c>
      <c r="C460" s="221" t="s">
        <v>543</v>
      </c>
      <c r="D460" s="222" t="s">
        <v>1493</v>
      </c>
      <c r="E460" s="223" t="s">
        <v>3898</v>
      </c>
    </row>
    <row r="461" spans="1:5" x14ac:dyDescent="0.2">
      <c r="A461" s="221" t="s">
        <v>3831</v>
      </c>
      <c r="B461" s="221" t="s">
        <v>542</v>
      </c>
      <c r="C461" s="221" t="s">
        <v>543</v>
      </c>
      <c r="D461" s="222" t="s">
        <v>1493</v>
      </c>
      <c r="E461" s="223" t="s">
        <v>3886</v>
      </c>
    </row>
    <row r="462" spans="1:5" x14ac:dyDescent="0.2">
      <c r="A462" s="221" t="s">
        <v>3831</v>
      </c>
      <c r="B462" s="221" t="s">
        <v>647</v>
      </c>
      <c r="C462" s="221" t="s">
        <v>218</v>
      </c>
      <c r="D462" s="222" t="s">
        <v>1493</v>
      </c>
      <c r="E462" s="223" t="s">
        <v>3885</v>
      </c>
    </row>
    <row r="463" spans="1:5" x14ac:dyDescent="0.2">
      <c r="A463" s="221" t="s">
        <v>3831</v>
      </c>
      <c r="B463" s="221" t="s">
        <v>647</v>
      </c>
      <c r="C463" s="221" t="s">
        <v>218</v>
      </c>
      <c r="D463" s="222" t="s">
        <v>1493</v>
      </c>
      <c r="E463" s="223" t="s">
        <v>3898</v>
      </c>
    </row>
    <row r="464" spans="1:5" x14ac:dyDescent="0.2">
      <c r="A464" s="221" t="s">
        <v>3831</v>
      </c>
      <c r="B464" s="221" t="s">
        <v>647</v>
      </c>
      <c r="C464" s="221" t="s">
        <v>218</v>
      </c>
      <c r="D464" s="222" t="s">
        <v>1493</v>
      </c>
      <c r="E464" s="223" t="s">
        <v>3888</v>
      </c>
    </row>
    <row r="465" spans="1:5" x14ac:dyDescent="0.2">
      <c r="A465" s="221" t="s">
        <v>3831</v>
      </c>
      <c r="B465" s="221" t="s">
        <v>647</v>
      </c>
      <c r="C465" s="221" t="s">
        <v>218</v>
      </c>
      <c r="D465" s="222" t="s">
        <v>1493</v>
      </c>
      <c r="E465" s="223" t="s">
        <v>3886</v>
      </c>
    </row>
    <row r="466" spans="1:5" x14ac:dyDescent="0.2">
      <c r="A466" s="221" t="s">
        <v>3831</v>
      </c>
      <c r="B466" s="221" t="s">
        <v>650</v>
      </c>
      <c r="C466" s="221" t="s">
        <v>173</v>
      </c>
      <c r="D466" s="222" t="s">
        <v>1493</v>
      </c>
      <c r="E466" s="223" t="s">
        <v>3885</v>
      </c>
    </row>
    <row r="467" spans="1:5" x14ac:dyDescent="0.2">
      <c r="A467" s="221" t="s">
        <v>3831</v>
      </c>
      <c r="B467" s="221" t="s">
        <v>650</v>
      </c>
      <c r="C467" s="221" t="s">
        <v>173</v>
      </c>
      <c r="D467" s="222" t="s">
        <v>1493</v>
      </c>
      <c r="E467" s="223" t="s">
        <v>3898</v>
      </c>
    </row>
    <row r="468" spans="1:5" x14ac:dyDescent="0.2">
      <c r="A468" s="221" t="s">
        <v>3831</v>
      </c>
      <c r="B468" s="221" t="s">
        <v>650</v>
      </c>
      <c r="C468" s="221" t="s">
        <v>173</v>
      </c>
      <c r="D468" s="222" t="s">
        <v>1493</v>
      </c>
      <c r="E468" s="223" t="s">
        <v>3888</v>
      </c>
    </row>
    <row r="469" spans="1:5" x14ac:dyDescent="0.2">
      <c r="A469" s="221" t="s">
        <v>3831</v>
      </c>
      <c r="B469" s="221" t="s">
        <v>650</v>
      </c>
      <c r="C469" s="221" t="s">
        <v>173</v>
      </c>
      <c r="D469" s="222" t="s">
        <v>1493</v>
      </c>
      <c r="E469" s="223" t="s">
        <v>3886</v>
      </c>
    </row>
    <row r="470" spans="1:5" x14ac:dyDescent="0.2">
      <c r="A470" s="221" t="s">
        <v>3831</v>
      </c>
      <c r="B470" s="221" t="s">
        <v>864</v>
      </c>
      <c r="C470" s="221" t="s">
        <v>388</v>
      </c>
      <c r="D470" s="222" t="s">
        <v>1493</v>
      </c>
      <c r="E470" s="223" t="s">
        <v>3886</v>
      </c>
    </row>
    <row r="471" spans="1:5" x14ac:dyDescent="0.2">
      <c r="A471" s="221" t="s">
        <v>3831</v>
      </c>
      <c r="B471" s="221" t="s">
        <v>856</v>
      </c>
      <c r="C471" s="221" t="s">
        <v>31</v>
      </c>
      <c r="D471" s="222" t="s">
        <v>1493</v>
      </c>
      <c r="E471" s="223" t="s">
        <v>3886</v>
      </c>
    </row>
    <row r="472" spans="1:5" x14ac:dyDescent="0.2">
      <c r="A472" s="221" t="s">
        <v>3831</v>
      </c>
      <c r="B472" s="221" t="s">
        <v>862</v>
      </c>
      <c r="C472" s="221" t="s">
        <v>28</v>
      </c>
      <c r="D472" s="222" t="s">
        <v>1493</v>
      </c>
      <c r="E472" s="223" t="s">
        <v>3886</v>
      </c>
    </row>
    <row r="473" spans="1:5" x14ac:dyDescent="0.2">
      <c r="A473" s="221" t="s">
        <v>3831</v>
      </c>
      <c r="B473" s="221" t="s">
        <v>857</v>
      </c>
      <c r="C473" s="221" t="s">
        <v>29</v>
      </c>
      <c r="D473" s="222" t="s">
        <v>1493</v>
      </c>
      <c r="E473" s="223" t="s">
        <v>3886</v>
      </c>
    </row>
    <row r="474" spans="1:5" x14ac:dyDescent="0.2">
      <c r="A474" s="221" t="s">
        <v>3831</v>
      </c>
      <c r="B474" s="221" t="s">
        <v>861</v>
      </c>
      <c r="C474" s="221" t="s">
        <v>30</v>
      </c>
      <c r="D474" s="222" t="s">
        <v>1493</v>
      </c>
      <c r="E474" s="223" t="s">
        <v>3886</v>
      </c>
    </row>
    <row r="475" spans="1:5" x14ac:dyDescent="0.2">
      <c r="A475" s="221" t="s">
        <v>3831</v>
      </c>
      <c r="B475" s="221" t="s">
        <v>858</v>
      </c>
      <c r="C475" s="221" t="s">
        <v>32</v>
      </c>
      <c r="D475" s="222" t="s">
        <v>1493</v>
      </c>
      <c r="E475" s="223" t="s">
        <v>3886</v>
      </c>
    </row>
    <row r="476" spans="1:5" x14ac:dyDescent="0.2">
      <c r="A476" s="221" t="s">
        <v>3831</v>
      </c>
      <c r="B476" s="221" t="s">
        <v>859</v>
      </c>
      <c r="C476" s="221" t="s">
        <v>27</v>
      </c>
      <c r="D476" s="222" t="s">
        <v>1493</v>
      </c>
      <c r="E476" s="223" t="s">
        <v>3886</v>
      </c>
    </row>
    <row r="477" spans="1:5" x14ac:dyDescent="0.2">
      <c r="A477" s="221" t="s">
        <v>3831</v>
      </c>
      <c r="B477" s="221" t="s">
        <v>2233</v>
      </c>
      <c r="C477" s="221" t="s">
        <v>2234</v>
      </c>
      <c r="D477" s="222" t="s">
        <v>1493</v>
      </c>
      <c r="E477" s="223" t="s">
        <v>3886</v>
      </c>
    </row>
    <row r="478" spans="1:5" x14ac:dyDescent="0.2">
      <c r="A478" s="221" t="s">
        <v>3831</v>
      </c>
      <c r="B478" s="221" t="s">
        <v>808</v>
      </c>
      <c r="C478" s="221" t="s">
        <v>806</v>
      </c>
      <c r="D478" s="222" t="s">
        <v>1493</v>
      </c>
      <c r="E478" s="223" t="s">
        <v>3885</v>
      </c>
    </row>
    <row r="479" spans="1:5" x14ac:dyDescent="0.2">
      <c r="A479" s="221" t="s">
        <v>3831</v>
      </c>
      <c r="B479" s="221" t="s">
        <v>808</v>
      </c>
      <c r="C479" s="221" t="s">
        <v>806</v>
      </c>
      <c r="D479" s="222" t="s">
        <v>1493</v>
      </c>
      <c r="E479" s="223" t="s">
        <v>3898</v>
      </c>
    </row>
    <row r="480" spans="1:5" x14ac:dyDescent="0.2">
      <c r="A480" s="221" t="s">
        <v>3831</v>
      </c>
      <c r="B480" s="221" t="s">
        <v>808</v>
      </c>
      <c r="C480" s="221" t="s">
        <v>806</v>
      </c>
      <c r="D480" s="222" t="s">
        <v>1493</v>
      </c>
      <c r="E480" s="223" t="s">
        <v>3886</v>
      </c>
    </row>
    <row r="481" spans="1:5" x14ac:dyDescent="0.2">
      <c r="A481" s="221" t="s">
        <v>3831</v>
      </c>
      <c r="B481" s="221" t="s">
        <v>3707</v>
      </c>
      <c r="C481" s="221" t="s">
        <v>762</v>
      </c>
      <c r="D481" s="222" t="s">
        <v>1493</v>
      </c>
      <c r="E481" s="223" t="s">
        <v>3885</v>
      </c>
    </row>
    <row r="482" spans="1:5" x14ac:dyDescent="0.2">
      <c r="A482" s="221" t="s">
        <v>3831</v>
      </c>
      <c r="B482" s="221" t="s">
        <v>3707</v>
      </c>
      <c r="C482" s="221" t="s">
        <v>762</v>
      </c>
      <c r="D482" s="222" t="s">
        <v>1493</v>
      </c>
      <c r="E482" s="223" t="s">
        <v>3898</v>
      </c>
    </row>
    <row r="483" spans="1:5" x14ac:dyDescent="0.2">
      <c r="A483" s="221" t="s">
        <v>3831</v>
      </c>
      <c r="B483" s="221" t="s">
        <v>3707</v>
      </c>
      <c r="C483" s="221" t="s">
        <v>762</v>
      </c>
      <c r="D483" s="222" t="s">
        <v>1493</v>
      </c>
      <c r="E483" s="223" t="s">
        <v>3888</v>
      </c>
    </row>
    <row r="484" spans="1:5" x14ac:dyDescent="0.2">
      <c r="A484" s="221" t="s">
        <v>3831</v>
      </c>
      <c r="B484" s="221" t="s">
        <v>3707</v>
      </c>
      <c r="C484" s="221" t="s">
        <v>762</v>
      </c>
      <c r="D484" s="222" t="s">
        <v>1493</v>
      </c>
      <c r="E484" s="223" t="s">
        <v>3886</v>
      </c>
    </row>
    <row r="485" spans="1:5" x14ac:dyDescent="0.2">
      <c r="A485" s="221" t="s">
        <v>3831</v>
      </c>
      <c r="B485" s="221" t="s">
        <v>648</v>
      </c>
      <c r="C485" s="221" t="s">
        <v>219</v>
      </c>
      <c r="D485" s="222" t="s">
        <v>1493</v>
      </c>
      <c r="E485" s="223" t="s">
        <v>3885</v>
      </c>
    </row>
    <row r="486" spans="1:5" x14ac:dyDescent="0.2">
      <c r="A486" s="221" t="s">
        <v>3831</v>
      </c>
      <c r="B486" s="221" t="s">
        <v>648</v>
      </c>
      <c r="C486" s="221" t="s">
        <v>219</v>
      </c>
      <c r="D486" s="222" t="s">
        <v>1493</v>
      </c>
      <c r="E486" s="223" t="s">
        <v>3898</v>
      </c>
    </row>
    <row r="487" spans="1:5" x14ac:dyDescent="0.2">
      <c r="A487" s="221" t="s">
        <v>3831</v>
      </c>
      <c r="B487" s="221" t="s">
        <v>648</v>
      </c>
      <c r="C487" s="221" t="s">
        <v>219</v>
      </c>
      <c r="D487" s="222" t="s">
        <v>1493</v>
      </c>
      <c r="E487" s="223" t="s">
        <v>3888</v>
      </c>
    </row>
    <row r="488" spans="1:5" x14ac:dyDescent="0.2">
      <c r="A488" s="221" t="s">
        <v>3831</v>
      </c>
      <c r="B488" s="221" t="s">
        <v>648</v>
      </c>
      <c r="C488" s="221" t="s">
        <v>219</v>
      </c>
      <c r="D488" s="222" t="s">
        <v>1493</v>
      </c>
      <c r="E488" s="223" t="s">
        <v>3886</v>
      </c>
    </row>
    <row r="489" spans="1:5" x14ac:dyDescent="0.2">
      <c r="A489" s="221" t="s">
        <v>3831</v>
      </c>
      <c r="B489" s="221" t="s">
        <v>648</v>
      </c>
      <c r="C489" s="221" t="s">
        <v>219</v>
      </c>
      <c r="D489" s="222" t="s">
        <v>1493</v>
      </c>
      <c r="E489" s="223" t="s">
        <v>3889</v>
      </c>
    </row>
    <row r="490" spans="1:5" x14ac:dyDescent="0.2">
      <c r="A490" s="221" t="s">
        <v>3831</v>
      </c>
      <c r="B490" s="221" t="s">
        <v>651</v>
      </c>
      <c r="C490" s="221" t="s">
        <v>226</v>
      </c>
      <c r="D490" s="222" t="s">
        <v>1493</v>
      </c>
      <c r="E490" s="223" t="s">
        <v>3887</v>
      </c>
    </row>
    <row r="491" spans="1:5" x14ac:dyDescent="0.2">
      <c r="A491" s="221" t="s">
        <v>3831</v>
      </c>
      <c r="B491" s="221" t="s">
        <v>651</v>
      </c>
      <c r="C491" s="221" t="s">
        <v>226</v>
      </c>
      <c r="D491" s="222" t="s">
        <v>1493</v>
      </c>
      <c r="E491" s="223" t="s">
        <v>3885</v>
      </c>
    </row>
    <row r="492" spans="1:5" x14ac:dyDescent="0.2">
      <c r="A492" s="221" t="s">
        <v>3831</v>
      </c>
      <c r="B492" s="221" t="s">
        <v>651</v>
      </c>
      <c r="C492" s="221" t="s">
        <v>226</v>
      </c>
      <c r="D492" s="222" t="s">
        <v>1493</v>
      </c>
      <c r="E492" s="223" t="s">
        <v>3898</v>
      </c>
    </row>
    <row r="493" spans="1:5" x14ac:dyDescent="0.2">
      <c r="A493" s="221" t="s">
        <v>3831</v>
      </c>
      <c r="B493" s="221" t="s">
        <v>651</v>
      </c>
      <c r="C493" s="221" t="s">
        <v>226</v>
      </c>
      <c r="D493" s="222" t="s">
        <v>1493</v>
      </c>
      <c r="E493" s="223" t="s">
        <v>3888</v>
      </c>
    </row>
    <row r="494" spans="1:5" x14ac:dyDescent="0.2">
      <c r="A494" s="221" t="s">
        <v>3831</v>
      </c>
      <c r="B494" s="221" t="s">
        <v>651</v>
      </c>
      <c r="C494" s="221" t="s">
        <v>226</v>
      </c>
      <c r="D494" s="222" t="s">
        <v>1493</v>
      </c>
      <c r="E494" s="223" t="s">
        <v>3886</v>
      </c>
    </row>
    <row r="495" spans="1:5" x14ac:dyDescent="0.2">
      <c r="A495" s="221" t="s">
        <v>3831</v>
      </c>
      <c r="B495" s="221" t="s">
        <v>834</v>
      </c>
      <c r="C495" s="221" t="s">
        <v>830</v>
      </c>
      <c r="D495" s="222" t="s">
        <v>1493</v>
      </c>
      <c r="E495" s="223" t="s">
        <v>3886</v>
      </c>
    </row>
    <row r="496" spans="1:5" x14ac:dyDescent="0.2">
      <c r="A496" s="221" t="s">
        <v>3831</v>
      </c>
      <c r="B496" s="221" t="s">
        <v>2235</v>
      </c>
      <c r="C496" s="221" t="s">
        <v>2236</v>
      </c>
      <c r="D496" s="222" t="s">
        <v>1493</v>
      </c>
      <c r="E496" s="223" t="s">
        <v>3898</v>
      </c>
    </row>
    <row r="497" spans="1:5" x14ac:dyDescent="0.2">
      <c r="A497" s="221" t="s">
        <v>3831</v>
      </c>
      <c r="B497" s="221" t="s">
        <v>2235</v>
      </c>
      <c r="C497" s="221" t="s">
        <v>2236</v>
      </c>
      <c r="D497" s="222" t="s">
        <v>1493</v>
      </c>
      <c r="E497" s="223" t="s">
        <v>3886</v>
      </c>
    </row>
    <row r="498" spans="1:5" x14ac:dyDescent="0.2">
      <c r="A498" s="221" t="s">
        <v>3831</v>
      </c>
      <c r="B498" s="221" t="s">
        <v>553</v>
      </c>
      <c r="C498" s="221" t="s">
        <v>110</v>
      </c>
      <c r="D498" s="222" t="s">
        <v>1493</v>
      </c>
      <c r="E498" s="223" t="s">
        <v>3885</v>
      </c>
    </row>
    <row r="499" spans="1:5" x14ac:dyDescent="0.2">
      <c r="A499" s="221" t="s">
        <v>3831</v>
      </c>
      <c r="B499" s="221" t="s">
        <v>553</v>
      </c>
      <c r="C499" s="221" t="s">
        <v>110</v>
      </c>
      <c r="D499" s="222" t="s">
        <v>1493</v>
      </c>
      <c r="E499" s="223" t="s">
        <v>3886</v>
      </c>
    </row>
    <row r="500" spans="1:5" x14ac:dyDescent="0.2">
      <c r="A500" s="221" t="s">
        <v>3831</v>
      </c>
      <c r="B500" s="221" t="s">
        <v>2418</v>
      </c>
      <c r="C500" s="221" t="s">
        <v>105</v>
      </c>
      <c r="D500" s="222" t="s">
        <v>1493</v>
      </c>
      <c r="E500" s="223" t="s">
        <v>3885</v>
      </c>
    </row>
    <row r="501" spans="1:5" x14ac:dyDescent="0.2">
      <c r="A501" s="221" t="s">
        <v>3831</v>
      </c>
      <c r="B501" s="221" t="s">
        <v>2418</v>
      </c>
      <c r="C501" s="221" t="s">
        <v>105</v>
      </c>
      <c r="D501" s="222" t="s">
        <v>1493</v>
      </c>
      <c r="E501" s="223" t="s">
        <v>3886</v>
      </c>
    </row>
    <row r="502" spans="1:5" x14ac:dyDescent="0.2">
      <c r="A502" s="221" t="s">
        <v>3831</v>
      </c>
      <c r="B502" s="221" t="s">
        <v>546</v>
      </c>
      <c r="C502" s="221" t="s">
        <v>265</v>
      </c>
      <c r="D502" s="222" t="s">
        <v>1493</v>
      </c>
      <c r="E502" s="223" t="s">
        <v>3885</v>
      </c>
    </row>
    <row r="503" spans="1:5" x14ac:dyDescent="0.2">
      <c r="A503" s="221" t="s">
        <v>3831</v>
      </c>
      <c r="B503" s="221" t="s">
        <v>546</v>
      </c>
      <c r="C503" s="221" t="s">
        <v>265</v>
      </c>
      <c r="D503" s="222" t="s">
        <v>1493</v>
      </c>
      <c r="E503" s="223" t="s">
        <v>3886</v>
      </c>
    </row>
    <row r="504" spans="1:5" x14ac:dyDescent="0.2">
      <c r="A504" s="221" t="s">
        <v>3831</v>
      </c>
      <c r="B504" s="221" t="s">
        <v>558</v>
      </c>
      <c r="C504" s="221" t="s">
        <v>20</v>
      </c>
      <c r="D504" s="222" t="s">
        <v>1493</v>
      </c>
      <c r="E504" s="223" t="s">
        <v>3886</v>
      </c>
    </row>
    <row r="505" spans="1:5" x14ac:dyDescent="0.2">
      <c r="A505" s="221" t="s">
        <v>3831</v>
      </c>
      <c r="B505" s="221" t="s">
        <v>557</v>
      </c>
      <c r="C505" s="221" t="s">
        <v>19</v>
      </c>
      <c r="D505" s="222" t="s">
        <v>1493</v>
      </c>
      <c r="E505" s="223" t="s">
        <v>3886</v>
      </c>
    </row>
    <row r="506" spans="1:5" x14ac:dyDescent="0.2">
      <c r="A506" s="221" t="s">
        <v>3831</v>
      </c>
      <c r="B506" s="221" t="s">
        <v>550</v>
      </c>
      <c r="C506" s="221" t="s">
        <v>18</v>
      </c>
      <c r="D506" s="222" t="s">
        <v>1493</v>
      </c>
      <c r="E506" s="223" t="s">
        <v>3886</v>
      </c>
    </row>
    <row r="507" spans="1:5" x14ac:dyDescent="0.2">
      <c r="A507" s="221" t="s">
        <v>3831</v>
      </c>
      <c r="B507" s="221" t="s">
        <v>561</v>
      </c>
      <c r="C507" s="221" t="s">
        <v>17</v>
      </c>
      <c r="D507" s="222" t="s">
        <v>1493</v>
      </c>
      <c r="E507" s="223" t="s">
        <v>3886</v>
      </c>
    </row>
    <row r="508" spans="1:5" x14ac:dyDescent="0.2">
      <c r="A508" s="221" t="s">
        <v>3831</v>
      </c>
      <c r="B508" s="221" t="s">
        <v>552</v>
      </c>
      <c r="C508" s="221" t="s">
        <v>16</v>
      </c>
      <c r="D508" s="222" t="s">
        <v>1493</v>
      </c>
      <c r="E508" s="223" t="s">
        <v>3886</v>
      </c>
    </row>
    <row r="509" spans="1:5" x14ac:dyDescent="0.2">
      <c r="A509" s="221" t="s">
        <v>3831</v>
      </c>
      <c r="B509" s="221" t="s">
        <v>560</v>
      </c>
      <c r="C509" s="221" t="s">
        <v>15</v>
      </c>
      <c r="D509" s="222" t="s">
        <v>1493</v>
      </c>
      <c r="E509" s="223" t="s">
        <v>3886</v>
      </c>
    </row>
    <row r="510" spans="1:5" x14ac:dyDescent="0.2">
      <c r="A510" s="221" t="s">
        <v>3831</v>
      </c>
      <c r="B510" s="221" t="s">
        <v>673</v>
      </c>
      <c r="C510" s="221" t="s">
        <v>671</v>
      </c>
      <c r="D510" s="222" t="s">
        <v>1493</v>
      </c>
      <c r="E510" s="223" t="s">
        <v>3885</v>
      </c>
    </row>
    <row r="511" spans="1:5" x14ac:dyDescent="0.2">
      <c r="A511" s="221" t="s">
        <v>3831</v>
      </c>
      <c r="B511" s="221" t="s">
        <v>673</v>
      </c>
      <c r="C511" s="221" t="s">
        <v>671</v>
      </c>
      <c r="D511" s="222" t="s">
        <v>1493</v>
      </c>
      <c r="E511" s="223" t="s">
        <v>3898</v>
      </c>
    </row>
    <row r="512" spans="1:5" x14ac:dyDescent="0.2">
      <c r="A512" s="221" t="s">
        <v>3831</v>
      </c>
      <c r="B512" s="221" t="s">
        <v>673</v>
      </c>
      <c r="C512" s="221" t="s">
        <v>671</v>
      </c>
      <c r="D512" s="222" t="s">
        <v>1493</v>
      </c>
      <c r="E512" s="223" t="s">
        <v>3888</v>
      </c>
    </row>
    <row r="513" spans="1:5" x14ac:dyDescent="0.2">
      <c r="A513" s="221" t="s">
        <v>3831</v>
      </c>
      <c r="B513" s="221" t="s">
        <v>673</v>
      </c>
      <c r="C513" s="221" t="s">
        <v>671</v>
      </c>
      <c r="D513" s="222" t="s">
        <v>1493</v>
      </c>
      <c r="E513" s="223" t="s">
        <v>3886</v>
      </c>
    </row>
    <row r="514" spans="1:5" x14ac:dyDescent="0.2">
      <c r="A514" s="221" t="s">
        <v>3831</v>
      </c>
      <c r="B514" s="221" t="s">
        <v>1730</v>
      </c>
      <c r="C514" s="221" t="s">
        <v>308</v>
      </c>
      <c r="D514" s="222" t="s">
        <v>1493</v>
      </c>
      <c r="E514" s="223" t="s">
        <v>3898</v>
      </c>
    </row>
    <row r="515" spans="1:5" x14ac:dyDescent="0.2">
      <c r="A515" s="221" t="s">
        <v>3831</v>
      </c>
      <c r="B515" s="221" t="s">
        <v>1730</v>
      </c>
      <c r="C515" s="221" t="s">
        <v>308</v>
      </c>
      <c r="D515" s="222" t="s">
        <v>1493</v>
      </c>
      <c r="E515" s="223" t="s">
        <v>3886</v>
      </c>
    </row>
    <row r="516" spans="1:5" x14ac:dyDescent="0.2">
      <c r="A516" s="221" t="s">
        <v>3831</v>
      </c>
      <c r="B516" s="221" t="s">
        <v>551</v>
      </c>
      <c r="C516" s="221" t="s">
        <v>307</v>
      </c>
      <c r="D516" s="222" t="s">
        <v>1493</v>
      </c>
      <c r="E516" s="223" t="s">
        <v>3898</v>
      </c>
    </row>
    <row r="517" spans="1:5" x14ac:dyDescent="0.2">
      <c r="A517" s="221" t="s">
        <v>3831</v>
      </c>
      <c r="B517" s="221" t="s">
        <v>551</v>
      </c>
      <c r="C517" s="221" t="s">
        <v>307</v>
      </c>
      <c r="D517" s="222" t="s">
        <v>1493</v>
      </c>
      <c r="E517" s="223" t="s">
        <v>3886</v>
      </c>
    </row>
    <row r="518" spans="1:5" x14ac:dyDescent="0.2">
      <c r="A518" s="221" t="s">
        <v>3831</v>
      </c>
      <c r="B518" s="221" t="s">
        <v>3167</v>
      </c>
      <c r="C518" s="221" t="s">
        <v>3168</v>
      </c>
      <c r="D518" s="222" t="s">
        <v>1493</v>
      </c>
      <c r="E518" s="223" t="s">
        <v>3885</v>
      </c>
    </row>
    <row r="519" spans="1:5" x14ac:dyDescent="0.2">
      <c r="A519" s="221" t="s">
        <v>3831</v>
      </c>
      <c r="B519" s="221" t="s">
        <v>3167</v>
      </c>
      <c r="C519" s="221" t="s">
        <v>3168</v>
      </c>
      <c r="D519" s="222" t="s">
        <v>1493</v>
      </c>
      <c r="E519" s="223" t="s">
        <v>3898</v>
      </c>
    </row>
    <row r="520" spans="1:5" x14ac:dyDescent="0.2">
      <c r="A520" s="221" t="s">
        <v>3831</v>
      </c>
      <c r="B520" s="221" t="s">
        <v>3167</v>
      </c>
      <c r="C520" s="221" t="s">
        <v>3168</v>
      </c>
      <c r="D520" s="222" t="s">
        <v>1493</v>
      </c>
      <c r="E520" s="223" t="s">
        <v>3886</v>
      </c>
    </row>
    <row r="521" spans="1:5" x14ac:dyDescent="0.2">
      <c r="A521" s="221" t="s">
        <v>3831</v>
      </c>
      <c r="B521" s="221" t="s">
        <v>3169</v>
      </c>
      <c r="C521" s="221" t="s">
        <v>3170</v>
      </c>
      <c r="D521" s="222" t="s">
        <v>1493</v>
      </c>
      <c r="E521" s="223" t="s">
        <v>3885</v>
      </c>
    </row>
    <row r="522" spans="1:5" x14ac:dyDescent="0.2">
      <c r="A522" s="221" t="s">
        <v>3831</v>
      </c>
      <c r="B522" s="221" t="s">
        <v>3169</v>
      </c>
      <c r="C522" s="221" t="s">
        <v>3170</v>
      </c>
      <c r="D522" s="222" t="s">
        <v>1493</v>
      </c>
      <c r="E522" s="223" t="s">
        <v>3898</v>
      </c>
    </row>
    <row r="523" spans="1:5" x14ac:dyDescent="0.2">
      <c r="A523" s="221" t="s">
        <v>3831</v>
      </c>
      <c r="B523" s="221" t="s">
        <v>3169</v>
      </c>
      <c r="C523" s="221" t="s">
        <v>3170</v>
      </c>
      <c r="D523" s="222" t="s">
        <v>1493</v>
      </c>
      <c r="E523" s="223" t="s">
        <v>3886</v>
      </c>
    </row>
    <row r="524" spans="1:5" x14ac:dyDescent="0.2">
      <c r="A524" s="221" t="s">
        <v>3831</v>
      </c>
      <c r="B524" s="221" t="s">
        <v>743</v>
      </c>
      <c r="C524" s="221" t="s">
        <v>744</v>
      </c>
      <c r="D524" s="222" t="s">
        <v>1493</v>
      </c>
      <c r="E524" s="223" t="s">
        <v>3898</v>
      </c>
    </row>
    <row r="525" spans="1:5" x14ac:dyDescent="0.2">
      <c r="A525" s="221" t="s">
        <v>3831</v>
      </c>
      <c r="B525" s="221" t="s">
        <v>743</v>
      </c>
      <c r="C525" s="221" t="s">
        <v>744</v>
      </c>
      <c r="D525" s="222" t="s">
        <v>1493</v>
      </c>
      <c r="E525" s="223" t="s">
        <v>3886</v>
      </c>
    </row>
    <row r="526" spans="1:5" x14ac:dyDescent="0.2">
      <c r="A526" s="221" t="s">
        <v>3831</v>
      </c>
      <c r="B526" s="221" t="s">
        <v>555</v>
      </c>
      <c r="C526" s="221" t="s">
        <v>168</v>
      </c>
      <c r="D526" s="222" t="s">
        <v>1493</v>
      </c>
      <c r="E526" s="223" t="s">
        <v>3898</v>
      </c>
    </row>
    <row r="527" spans="1:5" x14ac:dyDescent="0.2">
      <c r="A527" s="221" t="s">
        <v>3831</v>
      </c>
      <c r="B527" s="221" t="s">
        <v>555</v>
      </c>
      <c r="C527" s="221" t="s">
        <v>168</v>
      </c>
      <c r="D527" s="222" t="s">
        <v>1493</v>
      </c>
      <c r="E527" s="223" t="s">
        <v>3886</v>
      </c>
    </row>
    <row r="528" spans="1:5" x14ac:dyDescent="0.2">
      <c r="A528" s="221" t="s">
        <v>3831</v>
      </c>
      <c r="B528" s="221" t="s">
        <v>559</v>
      </c>
      <c r="C528" s="221" t="s">
        <v>22</v>
      </c>
      <c r="D528" s="222" t="s">
        <v>1493</v>
      </c>
      <c r="E528" s="223" t="s">
        <v>3898</v>
      </c>
    </row>
    <row r="529" spans="1:5" x14ac:dyDescent="0.2">
      <c r="A529" s="221" t="s">
        <v>3831</v>
      </c>
      <c r="B529" s="221" t="s">
        <v>559</v>
      </c>
      <c r="C529" s="221" t="s">
        <v>22</v>
      </c>
      <c r="D529" s="222" t="s">
        <v>1493</v>
      </c>
      <c r="E529" s="223" t="s">
        <v>3886</v>
      </c>
    </row>
    <row r="530" spans="1:5" x14ac:dyDescent="0.2">
      <c r="A530" s="221" t="s">
        <v>3831</v>
      </c>
      <c r="B530" s="221" t="s">
        <v>556</v>
      </c>
      <c r="C530" s="221" t="s">
        <v>21</v>
      </c>
      <c r="D530" s="222" t="s">
        <v>1493</v>
      </c>
      <c r="E530" s="223" t="s">
        <v>3885</v>
      </c>
    </row>
    <row r="531" spans="1:5" x14ac:dyDescent="0.2">
      <c r="A531" s="221" t="s">
        <v>3831</v>
      </c>
      <c r="B531" s="221" t="s">
        <v>556</v>
      </c>
      <c r="C531" s="221" t="s">
        <v>21</v>
      </c>
      <c r="D531" s="222" t="s">
        <v>1493</v>
      </c>
      <c r="E531" s="223" t="s">
        <v>3898</v>
      </c>
    </row>
    <row r="532" spans="1:5" x14ac:dyDescent="0.2">
      <c r="A532" s="221" t="s">
        <v>3831</v>
      </c>
      <c r="B532" s="221" t="s">
        <v>556</v>
      </c>
      <c r="C532" s="221" t="s">
        <v>21</v>
      </c>
      <c r="D532" s="222" t="s">
        <v>1493</v>
      </c>
      <c r="E532" s="223" t="s">
        <v>3888</v>
      </c>
    </row>
    <row r="533" spans="1:5" x14ac:dyDescent="0.2">
      <c r="A533" s="221" t="s">
        <v>3831</v>
      </c>
      <c r="B533" s="221" t="s">
        <v>556</v>
      </c>
      <c r="C533" s="221" t="s">
        <v>21</v>
      </c>
      <c r="D533" s="222" t="s">
        <v>1493</v>
      </c>
      <c r="E533" s="223" t="s">
        <v>3886</v>
      </c>
    </row>
    <row r="534" spans="1:5" x14ac:dyDescent="0.2">
      <c r="A534" s="221" t="s">
        <v>3831</v>
      </c>
      <c r="B534" s="221" t="s">
        <v>3165</v>
      </c>
      <c r="C534" s="221" t="s">
        <v>3166</v>
      </c>
      <c r="D534" s="222" t="s">
        <v>1493</v>
      </c>
      <c r="E534" s="223" t="s">
        <v>3885</v>
      </c>
    </row>
    <row r="535" spans="1:5" x14ac:dyDescent="0.2">
      <c r="A535" s="221" t="s">
        <v>3831</v>
      </c>
      <c r="B535" s="221" t="s">
        <v>3165</v>
      </c>
      <c r="C535" s="221" t="s">
        <v>3166</v>
      </c>
      <c r="D535" s="222" t="s">
        <v>1493</v>
      </c>
      <c r="E535" s="223" t="s">
        <v>3898</v>
      </c>
    </row>
    <row r="536" spans="1:5" x14ac:dyDescent="0.2">
      <c r="A536" s="221" t="s">
        <v>3831</v>
      </c>
      <c r="B536" s="221" t="s">
        <v>3165</v>
      </c>
      <c r="C536" s="221" t="s">
        <v>3166</v>
      </c>
      <c r="D536" s="222" t="s">
        <v>1493</v>
      </c>
      <c r="E536" s="223" t="s">
        <v>3886</v>
      </c>
    </row>
    <row r="537" spans="1:5" x14ac:dyDescent="0.2">
      <c r="A537" s="221" t="s">
        <v>3831</v>
      </c>
      <c r="B537" s="221" t="s">
        <v>3708</v>
      </c>
      <c r="C537" s="221" t="s">
        <v>24</v>
      </c>
      <c r="D537" s="222" t="s">
        <v>1493</v>
      </c>
      <c r="E537" s="223" t="s">
        <v>3885</v>
      </c>
    </row>
    <row r="538" spans="1:5" x14ac:dyDescent="0.2">
      <c r="A538" s="221" t="s">
        <v>3831</v>
      </c>
      <c r="B538" s="221" t="s">
        <v>3708</v>
      </c>
      <c r="C538" s="221" t="s">
        <v>24</v>
      </c>
      <c r="D538" s="222" t="s">
        <v>1493</v>
      </c>
      <c r="E538" s="223" t="s">
        <v>3898</v>
      </c>
    </row>
    <row r="539" spans="1:5" x14ac:dyDescent="0.2">
      <c r="A539" s="221" t="s">
        <v>3831</v>
      </c>
      <c r="B539" s="221" t="s">
        <v>3708</v>
      </c>
      <c r="C539" s="221" t="s">
        <v>24</v>
      </c>
      <c r="D539" s="222" t="s">
        <v>1493</v>
      </c>
      <c r="E539" s="223" t="s">
        <v>3886</v>
      </c>
    </row>
    <row r="540" spans="1:5" x14ac:dyDescent="0.2">
      <c r="A540" s="221" t="s">
        <v>3831</v>
      </c>
      <c r="B540" s="221" t="s">
        <v>545</v>
      </c>
      <c r="C540" s="221" t="s">
        <v>163</v>
      </c>
      <c r="D540" s="222" t="s">
        <v>1493</v>
      </c>
      <c r="E540" s="223" t="s">
        <v>3885</v>
      </c>
    </row>
    <row r="541" spans="1:5" x14ac:dyDescent="0.2">
      <c r="A541" s="221" t="s">
        <v>3831</v>
      </c>
      <c r="B541" s="221" t="s">
        <v>545</v>
      </c>
      <c r="C541" s="221" t="s">
        <v>163</v>
      </c>
      <c r="D541" s="222" t="s">
        <v>1493</v>
      </c>
      <c r="E541" s="223" t="s">
        <v>3898</v>
      </c>
    </row>
    <row r="542" spans="1:5" x14ac:dyDescent="0.2">
      <c r="A542" s="221" t="s">
        <v>3831</v>
      </c>
      <c r="B542" s="221" t="s">
        <v>545</v>
      </c>
      <c r="C542" s="221" t="s">
        <v>163</v>
      </c>
      <c r="D542" s="222" t="s">
        <v>1493</v>
      </c>
      <c r="E542" s="223" t="s">
        <v>3886</v>
      </c>
    </row>
    <row r="543" spans="1:5" x14ac:dyDescent="0.2">
      <c r="A543" s="221" t="s">
        <v>3831</v>
      </c>
      <c r="B543" s="221" t="s">
        <v>548</v>
      </c>
      <c r="C543" s="221" t="s">
        <v>23</v>
      </c>
      <c r="D543" s="222" t="s">
        <v>1493</v>
      </c>
      <c r="E543" s="223" t="s">
        <v>3885</v>
      </c>
    </row>
    <row r="544" spans="1:5" x14ac:dyDescent="0.2">
      <c r="A544" s="221" t="s">
        <v>3831</v>
      </c>
      <c r="B544" s="221" t="s">
        <v>548</v>
      </c>
      <c r="C544" s="221" t="s">
        <v>23</v>
      </c>
      <c r="D544" s="222" t="s">
        <v>1493</v>
      </c>
      <c r="E544" s="223" t="s">
        <v>3898</v>
      </c>
    </row>
    <row r="545" spans="1:5" x14ac:dyDescent="0.2">
      <c r="A545" s="221" t="s">
        <v>3831</v>
      </c>
      <c r="B545" s="221" t="s">
        <v>548</v>
      </c>
      <c r="C545" s="221" t="s">
        <v>23</v>
      </c>
      <c r="D545" s="222" t="s">
        <v>1493</v>
      </c>
      <c r="E545" s="223" t="s">
        <v>3888</v>
      </c>
    </row>
    <row r="546" spans="1:5" x14ac:dyDescent="0.2">
      <c r="A546" s="221" t="s">
        <v>3831</v>
      </c>
      <c r="B546" s="221" t="s">
        <v>548</v>
      </c>
      <c r="C546" s="221" t="s">
        <v>23</v>
      </c>
      <c r="D546" s="222" t="s">
        <v>1493</v>
      </c>
      <c r="E546" s="223" t="s">
        <v>3886</v>
      </c>
    </row>
    <row r="547" spans="1:5" x14ac:dyDescent="0.2">
      <c r="A547" s="221" t="s">
        <v>3831</v>
      </c>
      <c r="B547" s="221" t="s">
        <v>3171</v>
      </c>
      <c r="C547" s="221" t="s">
        <v>3172</v>
      </c>
      <c r="D547" s="222" t="s">
        <v>1493</v>
      </c>
      <c r="E547" s="223" t="s">
        <v>3898</v>
      </c>
    </row>
    <row r="548" spans="1:5" x14ac:dyDescent="0.2">
      <c r="A548" s="221" t="s">
        <v>3831</v>
      </c>
      <c r="B548" s="221" t="s">
        <v>3171</v>
      </c>
      <c r="C548" s="221" t="s">
        <v>3172</v>
      </c>
      <c r="D548" s="222" t="s">
        <v>1493</v>
      </c>
      <c r="E548" s="223" t="s">
        <v>3886</v>
      </c>
    </row>
    <row r="549" spans="1:5" x14ac:dyDescent="0.2">
      <c r="A549" s="221" t="s">
        <v>3831</v>
      </c>
      <c r="B549" s="221" t="s">
        <v>554</v>
      </c>
      <c r="C549" s="221" t="s">
        <v>169</v>
      </c>
      <c r="D549" s="222" t="s">
        <v>1493</v>
      </c>
      <c r="E549" s="223" t="s">
        <v>3885</v>
      </c>
    </row>
    <row r="550" spans="1:5" x14ac:dyDescent="0.2">
      <c r="A550" s="221" t="s">
        <v>3831</v>
      </c>
      <c r="B550" s="221" t="s">
        <v>554</v>
      </c>
      <c r="C550" s="221" t="s">
        <v>169</v>
      </c>
      <c r="D550" s="222" t="s">
        <v>1493</v>
      </c>
      <c r="E550" s="223" t="s">
        <v>3898</v>
      </c>
    </row>
    <row r="551" spans="1:5" x14ac:dyDescent="0.2">
      <c r="A551" s="221" t="s">
        <v>3831</v>
      </c>
      <c r="B551" s="221" t="s">
        <v>554</v>
      </c>
      <c r="C551" s="221" t="s">
        <v>169</v>
      </c>
      <c r="D551" s="222" t="s">
        <v>1493</v>
      </c>
      <c r="E551" s="223" t="s">
        <v>3886</v>
      </c>
    </row>
    <row r="552" spans="1:5" x14ac:dyDescent="0.2">
      <c r="A552" s="221" t="s">
        <v>3831</v>
      </c>
      <c r="B552" s="221" t="s">
        <v>549</v>
      </c>
      <c r="C552" s="221" t="s">
        <v>26</v>
      </c>
      <c r="D552" s="222" t="s">
        <v>1493</v>
      </c>
      <c r="E552" s="223" t="s">
        <v>3885</v>
      </c>
    </row>
    <row r="553" spans="1:5" x14ac:dyDescent="0.2">
      <c r="A553" s="221" t="s">
        <v>3831</v>
      </c>
      <c r="B553" s="221" t="s">
        <v>549</v>
      </c>
      <c r="C553" s="221" t="s">
        <v>26</v>
      </c>
      <c r="D553" s="222" t="s">
        <v>1493</v>
      </c>
      <c r="E553" s="223" t="s">
        <v>3898</v>
      </c>
    </row>
    <row r="554" spans="1:5" x14ac:dyDescent="0.2">
      <c r="A554" s="221" t="s">
        <v>3831</v>
      </c>
      <c r="B554" s="221" t="s">
        <v>549</v>
      </c>
      <c r="C554" s="221" t="s">
        <v>26</v>
      </c>
      <c r="D554" s="222" t="s">
        <v>1493</v>
      </c>
      <c r="E554" s="223" t="s">
        <v>3886</v>
      </c>
    </row>
    <row r="555" spans="1:5" x14ac:dyDescent="0.2">
      <c r="A555" s="221" t="s">
        <v>3831</v>
      </c>
      <c r="B555" s="221" t="s">
        <v>547</v>
      </c>
      <c r="C555" s="221" t="s">
        <v>25</v>
      </c>
      <c r="D555" s="222" t="s">
        <v>1493</v>
      </c>
      <c r="E555" s="223" t="s">
        <v>3885</v>
      </c>
    </row>
    <row r="556" spans="1:5" x14ac:dyDescent="0.2">
      <c r="A556" s="221" t="s">
        <v>3831</v>
      </c>
      <c r="B556" s="221" t="s">
        <v>547</v>
      </c>
      <c r="C556" s="221" t="s">
        <v>25</v>
      </c>
      <c r="D556" s="222" t="s">
        <v>1493</v>
      </c>
      <c r="E556" s="223" t="s">
        <v>3898</v>
      </c>
    </row>
    <row r="557" spans="1:5" x14ac:dyDescent="0.2">
      <c r="A557" s="221" t="s">
        <v>3831</v>
      </c>
      <c r="B557" s="221" t="s">
        <v>547</v>
      </c>
      <c r="C557" s="221" t="s">
        <v>25</v>
      </c>
      <c r="D557" s="222" t="s">
        <v>1493</v>
      </c>
      <c r="E557" s="223" t="s">
        <v>3888</v>
      </c>
    </row>
    <row r="558" spans="1:5" x14ac:dyDescent="0.2">
      <c r="A558" s="221" t="s">
        <v>3831</v>
      </c>
      <c r="B558" s="221" t="s">
        <v>547</v>
      </c>
      <c r="C558" s="221" t="s">
        <v>25</v>
      </c>
      <c r="D558" s="222" t="s">
        <v>1493</v>
      </c>
      <c r="E558" s="223" t="s">
        <v>3886</v>
      </c>
    </row>
    <row r="559" spans="1:5" x14ac:dyDescent="0.2">
      <c r="A559" s="221" t="s">
        <v>3831</v>
      </c>
      <c r="B559" s="221" t="s">
        <v>3173</v>
      </c>
      <c r="C559" s="221" t="s">
        <v>3174</v>
      </c>
      <c r="D559" s="222" t="s">
        <v>1493</v>
      </c>
      <c r="E559" s="223" t="s">
        <v>3898</v>
      </c>
    </row>
    <row r="560" spans="1:5" x14ac:dyDescent="0.2">
      <c r="A560" s="221" t="s">
        <v>3831</v>
      </c>
      <c r="B560" s="221" t="s">
        <v>3173</v>
      </c>
      <c r="C560" s="221" t="s">
        <v>3174</v>
      </c>
      <c r="D560" s="222" t="s">
        <v>1493</v>
      </c>
      <c r="E560" s="223" t="s">
        <v>3886</v>
      </c>
    </row>
    <row r="561" spans="1:5" x14ac:dyDescent="0.2">
      <c r="A561" s="221" t="s">
        <v>3831</v>
      </c>
      <c r="B561" s="221" t="s">
        <v>1761</v>
      </c>
      <c r="C561" s="221" t="s">
        <v>1762</v>
      </c>
      <c r="D561" s="222" t="s">
        <v>1493</v>
      </c>
      <c r="E561" s="223" t="s">
        <v>3898</v>
      </c>
    </row>
    <row r="562" spans="1:5" x14ac:dyDescent="0.2">
      <c r="A562" s="221" t="s">
        <v>3831</v>
      </c>
      <c r="B562" s="221" t="s">
        <v>1761</v>
      </c>
      <c r="C562" s="221" t="s">
        <v>1762</v>
      </c>
      <c r="D562" s="222" t="s">
        <v>1493</v>
      </c>
      <c r="E562" s="223" t="s">
        <v>3888</v>
      </c>
    </row>
    <row r="563" spans="1:5" x14ac:dyDescent="0.2">
      <c r="A563" s="221" t="s">
        <v>3831</v>
      </c>
      <c r="B563" s="221" t="s">
        <v>1761</v>
      </c>
      <c r="C563" s="221" t="s">
        <v>1762</v>
      </c>
      <c r="D563" s="222" t="s">
        <v>1493</v>
      </c>
      <c r="E563" s="223" t="s">
        <v>3886</v>
      </c>
    </row>
    <row r="564" spans="1:5" x14ac:dyDescent="0.2">
      <c r="A564" s="221" t="s">
        <v>3831</v>
      </c>
      <c r="B564" s="221" t="s">
        <v>798</v>
      </c>
      <c r="C564" s="221" t="s">
        <v>796</v>
      </c>
      <c r="D564" s="222" t="s">
        <v>1493</v>
      </c>
      <c r="E564" s="223" t="s">
        <v>3885</v>
      </c>
    </row>
    <row r="565" spans="1:5" x14ac:dyDescent="0.2">
      <c r="A565" s="221" t="s">
        <v>3831</v>
      </c>
      <c r="B565" s="221" t="s">
        <v>798</v>
      </c>
      <c r="C565" s="221" t="s">
        <v>796</v>
      </c>
      <c r="D565" s="222" t="s">
        <v>1493</v>
      </c>
      <c r="E565" s="223" t="s">
        <v>3898</v>
      </c>
    </row>
    <row r="566" spans="1:5" x14ac:dyDescent="0.2">
      <c r="A566" s="221" t="s">
        <v>3831</v>
      </c>
      <c r="B566" s="221" t="s">
        <v>798</v>
      </c>
      <c r="C566" s="221" t="s">
        <v>796</v>
      </c>
      <c r="D566" s="222" t="s">
        <v>1493</v>
      </c>
      <c r="E566" s="223" t="s">
        <v>3886</v>
      </c>
    </row>
    <row r="567" spans="1:5" x14ac:dyDescent="0.2">
      <c r="A567" s="221" t="s">
        <v>3831</v>
      </c>
      <c r="B567" s="221" t="s">
        <v>655</v>
      </c>
      <c r="C567" s="221" t="s">
        <v>183</v>
      </c>
      <c r="D567" s="222" t="s">
        <v>1493</v>
      </c>
      <c r="E567" s="223" t="s">
        <v>3887</v>
      </c>
    </row>
    <row r="568" spans="1:5" x14ac:dyDescent="0.2">
      <c r="A568" s="221" t="s">
        <v>3831</v>
      </c>
      <c r="B568" s="221" t="s">
        <v>655</v>
      </c>
      <c r="C568" s="221" t="s">
        <v>183</v>
      </c>
      <c r="D568" s="222" t="s">
        <v>1493</v>
      </c>
      <c r="E568" s="223" t="s">
        <v>3885</v>
      </c>
    </row>
    <row r="569" spans="1:5" x14ac:dyDescent="0.2">
      <c r="A569" s="221" t="s">
        <v>3831</v>
      </c>
      <c r="B569" s="221" t="s">
        <v>655</v>
      </c>
      <c r="C569" s="221" t="s">
        <v>183</v>
      </c>
      <c r="D569" s="222" t="s">
        <v>1493</v>
      </c>
      <c r="E569" s="223" t="s">
        <v>3898</v>
      </c>
    </row>
    <row r="570" spans="1:5" x14ac:dyDescent="0.2">
      <c r="A570" s="221" t="s">
        <v>3831</v>
      </c>
      <c r="B570" s="221" t="s">
        <v>655</v>
      </c>
      <c r="C570" s="221" t="s">
        <v>183</v>
      </c>
      <c r="D570" s="222" t="s">
        <v>1493</v>
      </c>
      <c r="E570" s="223" t="s">
        <v>3888</v>
      </c>
    </row>
    <row r="571" spans="1:5" x14ac:dyDescent="0.2">
      <c r="A571" s="221" t="s">
        <v>3831</v>
      </c>
      <c r="B571" s="221" t="s">
        <v>655</v>
      </c>
      <c r="C571" s="221" t="s">
        <v>183</v>
      </c>
      <c r="D571" s="222" t="s">
        <v>1493</v>
      </c>
      <c r="E571" s="223" t="s">
        <v>3886</v>
      </c>
    </row>
    <row r="572" spans="1:5" x14ac:dyDescent="0.2">
      <c r="A572" s="221" t="s">
        <v>3831</v>
      </c>
      <c r="B572" s="221" t="s">
        <v>664</v>
      </c>
      <c r="C572" s="221" t="s">
        <v>220</v>
      </c>
      <c r="D572" s="222" t="s">
        <v>1493</v>
      </c>
      <c r="E572" s="223" t="s">
        <v>3898</v>
      </c>
    </row>
    <row r="573" spans="1:5" x14ac:dyDescent="0.2">
      <c r="A573" s="221" t="s">
        <v>3831</v>
      </c>
      <c r="B573" s="221" t="s">
        <v>664</v>
      </c>
      <c r="C573" s="221" t="s">
        <v>220</v>
      </c>
      <c r="D573" s="222" t="s">
        <v>1493</v>
      </c>
      <c r="E573" s="223" t="s">
        <v>3888</v>
      </c>
    </row>
    <row r="574" spans="1:5" x14ac:dyDescent="0.2">
      <c r="A574" s="221" t="s">
        <v>3831</v>
      </c>
      <c r="B574" s="221" t="s">
        <v>664</v>
      </c>
      <c r="C574" s="221" t="s">
        <v>220</v>
      </c>
      <c r="D574" s="222" t="s">
        <v>1493</v>
      </c>
      <c r="E574" s="223" t="s">
        <v>3886</v>
      </c>
    </row>
    <row r="575" spans="1:5" x14ac:dyDescent="0.2">
      <c r="A575" s="221" t="s">
        <v>3831</v>
      </c>
      <c r="B575" s="221" t="s">
        <v>661</v>
      </c>
      <c r="C575" s="221" t="s">
        <v>221</v>
      </c>
      <c r="D575" s="222" t="s">
        <v>1493</v>
      </c>
      <c r="E575" s="223" t="s">
        <v>3898</v>
      </c>
    </row>
    <row r="576" spans="1:5" x14ac:dyDescent="0.2">
      <c r="A576" s="221" t="s">
        <v>3831</v>
      </c>
      <c r="B576" s="221" t="s">
        <v>661</v>
      </c>
      <c r="C576" s="221" t="s">
        <v>221</v>
      </c>
      <c r="D576" s="222" t="s">
        <v>1493</v>
      </c>
      <c r="E576" s="223" t="s">
        <v>3886</v>
      </c>
    </row>
    <row r="577" spans="1:5" x14ac:dyDescent="0.2">
      <c r="A577" s="221" t="s">
        <v>3831</v>
      </c>
      <c r="B577" s="221" t="s">
        <v>660</v>
      </c>
      <c r="C577" s="221" t="s">
        <v>222</v>
      </c>
      <c r="D577" s="222" t="s">
        <v>1493</v>
      </c>
      <c r="E577" s="223" t="s">
        <v>3885</v>
      </c>
    </row>
    <row r="578" spans="1:5" x14ac:dyDescent="0.2">
      <c r="A578" s="221" t="s">
        <v>3831</v>
      </c>
      <c r="B578" s="221" t="s">
        <v>660</v>
      </c>
      <c r="C578" s="221" t="s">
        <v>222</v>
      </c>
      <c r="D578" s="222" t="s">
        <v>1493</v>
      </c>
      <c r="E578" s="223" t="s">
        <v>3898</v>
      </c>
    </row>
    <row r="579" spans="1:5" x14ac:dyDescent="0.2">
      <c r="A579" s="221" t="s">
        <v>3831</v>
      </c>
      <c r="B579" s="221" t="s">
        <v>660</v>
      </c>
      <c r="C579" s="221" t="s">
        <v>222</v>
      </c>
      <c r="D579" s="222" t="s">
        <v>1493</v>
      </c>
      <c r="E579" s="223" t="s">
        <v>3886</v>
      </c>
    </row>
    <row r="580" spans="1:5" x14ac:dyDescent="0.2">
      <c r="A580" s="221" t="s">
        <v>3831</v>
      </c>
      <c r="B580" s="221" t="s">
        <v>2237</v>
      </c>
      <c r="C580" s="221" t="s">
        <v>2238</v>
      </c>
      <c r="D580" s="222" t="s">
        <v>1493</v>
      </c>
      <c r="E580" s="223" t="s">
        <v>3886</v>
      </c>
    </row>
    <row r="581" spans="1:5" x14ac:dyDescent="0.2">
      <c r="A581" s="221" t="s">
        <v>3831</v>
      </c>
      <c r="B581" s="221" t="s">
        <v>3376</v>
      </c>
      <c r="C581" s="221" t="s">
        <v>3377</v>
      </c>
      <c r="D581" s="222" t="s">
        <v>1772</v>
      </c>
      <c r="E581" s="223" t="s">
        <v>3884</v>
      </c>
    </row>
    <row r="582" spans="1:5" x14ac:dyDescent="0.2">
      <c r="A582" s="221" t="s">
        <v>3831</v>
      </c>
      <c r="B582" s="221" t="s">
        <v>2419</v>
      </c>
      <c r="C582" s="221" t="s">
        <v>3226</v>
      </c>
      <c r="D582" s="222" t="s">
        <v>1772</v>
      </c>
      <c r="E582" s="223" t="s">
        <v>3888</v>
      </c>
    </row>
    <row r="583" spans="1:5" x14ac:dyDescent="0.2">
      <c r="A583" s="221" t="s">
        <v>3831</v>
      </c>
      <c r="B583" s="221" t="s">
        <v>1404</v>
      </c>
      <c r="C583" s="221" t="s">
        <v>1405</v>
      </c>
      <c r="D583" s="222" t="s">
        <v>1406</v>
      </c>
      <c r="E583" s="223" t="s">
        <v>3899</v>
      </c>
    </row>
    <row r="584" spans="1:5" x14ac:dyDescent="0.2">
      <c r="A584" s="221" t="s">
        <v>3831</v>
      </c>
      <c r="B584" s="221" t="s">
        <v>1591</v>
      </c>
      <c r="C584" s="221" t="s">
        <v>1592</v>
      </c>
      <c r="D584" s="222" t="s">
        <v>1406</v>
      </c>
      <c r="E584" s="223" t="s">
        <v>3899</v>
      </c>
    </row>
    <row r="585" spans="1:5" x14ac:dyDescent="0.2">
      <c r="A585" s="221" t="s">
        <v>3831</v>
      </c>
      <c r="B585" s="221" t="s">
        <v>1542</v>
      </c>
      <c r="C585" s="221" t="s">
        <v>1543</v>
      </c>
      <c r="D585" s="222" t="s">
        <v>1406</v>
      </c>
      <c r="E585" s="223" t="s">
        <v>3899</v>
      </c>
    </row>
    <row r="586" spans="1:5" x14ac:dyDescent="0.2">
      <c r="A586" s="221" t="s">
        <v>3831</v>
      </c>
      <c r="B586" s="221" t="s">
        <v>1538</v>
      </c>
      <c r="C586" s="221" t="s">
        <v>1539</v>
      </c>
      <c r="D586" s="222" t="s">
        <v>1406</v>
      </c>
      <c r="E586" s="223" t="s">
        <v>3899</v>
      </c>
    </row>
    <row r="587" spans="1:5" x14ac:dyDescent="0.2">
      <c r="A587" s="221" t="s">
        <v>3831</v>
      </c>
      <c r="B587" s="221" t="s">
        <v>1593</v>
      </c>
      <c r="C587" s="221" t="s">
        <v>1594</v>
      </c>
      <c r="D587" s="222" t="s">
        <v>1406</v>
      </c>
      <c r="E587" s="223" t="s">
        <v>3899</v>
      </c>
    </row>
    <row r="588" spans="1:5" x14ac:dyDescent="0.2">
      <c r="A588" s="221" t="s">
        <v>3831</v>
      </c>
      <c r="B588" s="221" t="s">
        <v>1589</v>
      </c>
      <c r="C588" s="221" t="s">
        <v>1590</v>
      </c>
      <c r="D588" s="222" t="s">
        <v>1406</v>
      </c>
      <c r="E588" s="223" t="s">
        <v>3899</v>
      </c>
    </row>
    <row r="589" spans="1:5" x14ac:dyDescent="0.2">
      <c r="A589" s="221" t="s">
        <v>3831</v>
      </c>
      <c r="B589" s="221" t="s">
        <v>1540</v>
      </c>
      <c r="C589" s="221" t="s">
        <v>1541</v>
      </c>
      <c r="D589" s="222" t="s">
        <v>1406</v>
      </c>
      <c r="E589" s="223" t="s">
        <v>3899</v>
      </c>
    </row>
    <row r="590" spans="1:5" x14ac:dyDescent="0.2">
      <c r="A590" s="221" t="s">
        <v>3831</v>
      </c>
      <c r="B590" s="221" t="s">
        <v>1618</v>
      </c>
      <c r="C590" s="221" t="s">
        <v>1544</v>
      </c>
      <c r="D590" s="222" t="s">
        <v>1406</v>
      </c>
      <c r="E590" s="223" t="s">
        <v>3899</v>
      </c>
    </row>
    <row r="591" spans="1:5" x14ac:dyDescent="0.2">
      <c r="A591" s="221" t="s">
        <v>3831</v>
      </c>
      <c r="B591" s="221" t="s">
        <v>1587</v>
      </c>
      <c r="C591" s="221" t="s">
        <v>1588</v>
      </c>
      <c r="D591" s="222" t="s">
        <v>1406</v>
      </c>
      <c r="E591" s="223" t="s">
        <v>3899</v>
      </c>
    </row>
    <row r="592" spans="1:5" x14ac:dyDescent="0.2">
      <c r="A592" s="221" t="s">
        <v>3831</v>
      </c>
      <c r="B592" s="221" t="s">
        <v>1585</v>
      </c>
      <c r="C592" s="221" t="s">
        <v>1586</v>
      </c>
      <c r="D592" s="222" t="s">
        <v>1406</v>
      </c>
      <c r="E592" s="223" t="s">
        <v>3899</v>
      </c>
    </row>
    <row r="593" spans="1:5" x14ac:dyDescent="0.2">
      <c r="A593" s="221" t="s">
        <v>3831</v>
      </c>
      <c r="B593" s="221" t="s">
        <v>1595</v>
      </c>
      <c r="C593" s="221" t="s">
        <v>1596</v>
      </c>
      <c r="D593" s="222" t="s">
        <v>1406</v>
      </c>
      <c r="E593" s="223" t="s">
        <v>3899</v>
      </c>
    </row>
    <row r="594" spans="1:5" x14ac:dyDescent="0.2">
      <c r="A594" s="221" t="s">
        <v>3831</v>
      </c>
      <c r="B594" s="221" t="s">
        <v>2420</v>
      </c>
      <c r="C594" s="221" t="s">
        <v>1376</v>
      </c>
      <c r="D594" s="222" t="s">
        <v>1160</v>
      </c>
      <c r="E594" s="223" t="s">
        <v>3886</v>
      </c>
    </row>
    <row r="595" spans="1:5" x14ac:dyDescent="0.2">
      <c r="A595" s="221" t="s">
        <v>3831</v>
      </c>
      <c r="B595" s="221" t="s">
        <v>2421</v>
      </c>
      <c r="C595" s="221" t="s">
        <v>2243</v>
      </c>
      <c r="D595" s="222" t="s">
        <v>1160</v>
      </c>
      <c r="E595" s="223" t="s">
        <v>3886</v>
      </c>
    </row>
    <row r="596" spans="1:5" x14ac:dyDescent="0.2">
      <c r="A596" s="221" t="s">
        <v>3831</v>
      </c>
      <c r="B596" s="221" t="s">
        <v>2422</v>
      </c>
      <c r="C596" s="221" t="s">
        <v>1375</v>
      </c>
      <c r="D596" s="222" t="s">
        <v>1160</v>
      </c>
      <c r="E596" s="223" t="s">
        <v>3886</v>
      </c>
    </row>
    <row r="597" spans="1:5" x14ac:dyDescent="0.2">
      <c r="A597" s="221" t="s">
        <v>3831</v>
      </c>
      <c r="B597" s="221" t="s">
        <v>2423</v>
      </c>
      <c r="C597" s="221" t="s">
        <v>2244</v>
      </c>
      <c r="D597" s="222" t="s">
        <v>1160</v>
      </c>
      <c r="E597" s="223" t="s">
        <v>3886</v>
      </c>
    </row>
    <row r="598" spans="1:5" x14ac:dyDescent="0.2">
      <c r="A598" s="221" t="s">
        <v>3831</v>
      </c>
      <c r="B598" s="221" t="s">
        <v>3227</v>
      </c>
      <c r="C598" s="221" t="s">
        <v>1388</v>
      </c>
      <c r="D598" s="222" t="s">
        <v>1160</v>
      </c>
      <c r="E598" s="223" t="s">
        <v>3886</v>
      </c>
    </row>
    <row r="599" spans="1:5" x14ac:dyDescent="0.2">
      <c r="A599" s="221" t="s">
        <v>3831</v>
      </c>
      <c r="B599" s="221" t="s">
        <v>2424</v>
      </c>
      <c r="C599" s="221" t="s">
        <v>1162</v>
      </c>
      <c r="D599" s="222" t="s">
        <v>1160</v>
      </c>
      <c r="E599" s="223" t="s">
        <v>3886</v>
      </c>
    </row>
    <row r="600" spans="1:5" x14ac:dyDescent="0.2">
      <c r="A600" s="221" t="s">
        <v>3831</v>
      </c>
      <c r="B600" s="221" t="s">
        <v>2425</v>
      </c>
      <c r="C600" s="221" t="s">
        <v>1381</v>
      </c>
      <c r="D600" s="222" t="s">
        <v>1160</v>
      </c>
      <c r="E600" s="223" t="s">
        <v>3885</v>
      </c>
    </row>
    <row r="601" spans="1:5" x14ac:dyDescent="0.2">
      <c r="A601" s="221" t="s">
        <v>3831</v>
      </c>
      <c r="B601" s="221" t="s">
        <v>2425</v>
      </c>
      <c r="C601" s="221" t="s">
        <v>1381</v>
      </c>
      <c r="D601" s="222" t="s">
        <v>1160</v>
      </c>
      <c r="E601" s="223" t="s">
        <v>3886</v>
      </c>
    </row>
    <row r="602" spans="1:5" x14ac:dyDescent="0.2">
      <c r="A602" s="221" t="s">
        <v>3831</v>
      </c>
      <c r="B602" s="221" t="s">
        <v>2426</v>
      </c>
      <c r="C602" s="221" t="s">
        <v>1159</v>
      </c>
      <c r="D602" s="222" t="s">
        <v>1160</v>
      </c>
      <c r="E602" s="223" t="s">
        <v>3885</v>
      </c>
    </row>
    <row r="603" spans="1:5" x14ac:dyDescent="0.2">
      <c r="A603" s="221" t="s">
        <v>3831</v>
      </c>
      <c r="B603" s="221" t="s">
        <v>2426</v>
      </c>
      <c r="C603" s="221" t="s">
        <v>1159</v>
      </c>
      <c r="D603" s="222" t="s">
        <v>1160</v>
      </c>
      <c r="E603" s="223" t="s">
        <v>3886</v>
      </c>
    </row>
    <row r="604" spans="1:5" x14ac:dyDescent="0.2">
      <c r="A604" s="221" t="s">
        <v>3831</v>
      </c>
      <c r="B604" s="221" t="s">
        <v>2427</v>
      </c>
      <c r="C604" s="221" t="s">
        <v>1161</v>
      </c>
      <c r="D604" s="222" t="s">
        <v>1160</v>
      </c>
      <c r="E604" s="223" t="s">
        <v>3885</v>
      </c>
    </row>
    <row r="605" spans="1:5" x14ac:dyDescent="0.2">
      <c r="A605" s="221" t="s">
        <v>3831</v>
      </c>
      <c r="B605" s="221" t="s">
        <v>2427</v>
      </c>
      <c r="C605" s="221" t="s">
        <v>1161</v>
      </c>
      <c r="D605" s="222" t="s">
        <v>1160</v>
      </c>
      <c r="E605" s="223" t="s">
        <v>3886</v>
      </c>
    </row>
    <row r="606" spans="1:5" x14ac:dyDescent="0.2">
      <c r="A606" s="221" t="s">
        <v>3831</v>
      </c>
      <c r="B606" s="221" t="s">
        <v>3370</v>
      </c>
      <c r="C606" s="221" t="s">
        <v>3371</v>
      </c>
      <c r="D606" s="222" t="s">
        <v>888</v>
      </c>
      <c r="E606" s="223" t="s">
        <v>3888</v>
      </c>
    </row>
    <row r="607" spans="1:5" x14ac:dyDescent="0.2">
      <c r="A607" s="221" t="s">
        <v>3831</v>
      </c>
      <c r="B607" s="221" t="s">
        <v>3370</v>
      </c>
      <c r="C607" s="221" t="s">
        <v>3371</v>
      </c>
      <c r="D607" s="222" t="s">
        <v>888</v>
      </c>
      <c r="E607" s="223" t="s">
        <v>3884</v>
      </c>
    </row>
    <row r="608" spans="1:5" x14ac:dyDescent="0.2">
      <c r="A608" s="221" t="s">
        <v>3831</v>
      </c>
      <c r="B608" s="221" t="s">
        <v>1972</v>
      </c>
      <c r="C608" s="221" t="s">
        <v>2980</v>
      </c>
      <c r="D608" s="222" t="s">
        <v>888</v>
      </c>
      <c r="E608" s="223" t="s">
        <v>3889</v>
      </c>
    </row>
    <row r="609" spans="1:5" x14ac:dyDescent="0.2">
      <c r="A609" s="221" t="s">
        <v>3831</v>
      </c>
      <c r="B609" s="221" t="s">
        <v>885</v>
      </c>
      <c r="C609" s="221" t="s">
        <v>2981</v>
      </c>
      <c r="D609" s="222" t="s">
        <v>888</v>
      </c>
      <c r="E609" s="223" t="s">
        <v>3885</v>
      </c>
    </row>
    <row r="610" spans="1:5" x14ac:dyDescent="0.2">
      <c r="A610" s="221" t="s">
        <v>3831</v>
      </c>
      <c r="B610" s="221" t="s">
        <v>885</v>
      </c>
      <c r="C610" s="221" t="s">
        <v>2981</v>
      </c>
      <c r="D610" s="222" t="s">
        <v>888</v>
      </c>
      <c r="E610" s="223" t="s">
        <v>3886</v>
      </c>
    </row>
    <row r="611" spans="1:5" x14ac:dyDescent="0.2">
      <c r="A611" s="221" t="s">
        <v>3831</v>
      </c>
      <c r="B611" s="221" t="s">
        <v>3573</v>
      </c>
      <c r="C611" s="221" t="s">
        <v>3574</v>
      </c>
      <c r="D611" s="222" t="s">
        <v>888</v>
      </c>
      <c r="E611" s="223" t="s">
        <v>3884</v>
      </c>
    </row>
    <row r="612" spans="1:5" x14ac:dyDescent="0.2">
      <c r="A612" s="221" t="s">
        <v>3831</v>
      </c>
      <c r="B612" s="221" t="s">
        <v>3372</v>
      </c>
      <c r="C612" s="221" t="s">
        <v>3373</v>
      </c>
      <c r="D612" s="222" t="s">
        <v>888</v>
      </c>
      <c r="E612" s="223" t="s">
        <v>3888</v>
      </c>
    </row>
    <row r="613" spans="1:5" x14ac:dyDescent="0.2">
      <c r="A613" s="221" t="s">
        <v>3831</v>
      </c>
      <c r="B613" s="221" t="s">
        <v>3372</v>
      </c>
      <c r="C613" s="221" t="s">
        <v>3373</v>
      </c>
      <c r="D613" s="222" t="s">
        <v>888</v>
      </c>
      <c r="E613" s="223" t="s">
        <v>3886</v>
      </c>
    </row>
    <row r="614" spans="1:5" x14ac:dyDescent="0.2">
      <c r="A614" s="221" t="s">
        <v>3831</v>
      </c>
      <c r="B614" s="221" t="s">
        <v>1172</v>
      </c>
      <c r="C614" s="221" t="s">
        <v>2982</v>
      </c>
      <c r="D614" s="222" t="s">
        <v>888</v>
      </c>
      <c r="E614" s="223" t="s">
        <v>3885</v>
      </c>
    </row>
    <row r="615" spans="1:5" x14ac:dyDescent="0.2">
      <c r="A615" s="221" t="s">
        <v>3831</v>
      </c>
      <c r="B615" s="221" t="s">
        <v>1172</v>
      </c>
      <c r="C615" s="221" t="s">
        <v>2982</v>
      </c>
      <c r="D615" s="222" t="s">
        <v>888</v>
      </c>
      <c r="E615" s="223" t="s">
        <v>3886</v>
      </c>
    </row>
    <row r="616" spans="1:5" x14ac:dyDescent="0.2">
      <c r="A616" s="221" t="s">
        <v>3831</v>
      </c>
      <c r="B616" s="221" t="s">
        <v>3847</v>
      </c>
      <c r="C616" s="221" t="s">
        <v>3848</v>
      </c>
      <c r="D616" s="222" t="s">
        <v>1772</v>
      </c>
      <c r="E616" s="223" t="s">
        <v>3886</v>
      </c>
    </row>
    <row r="617" spans="1:5" x14ac:dyDescent="0.2">
      <c r="A617" s="221" t="s">
        <v>3831</v>
      </c>
      <c r="B617" s="221" t="s">
        <v>3651</v>
      </c>
      <c r="C617" s="221" t="s">
        <v>3652</v>
      </c>
      <c r="D617" s="222" t="s">
        <v>3650</v>
      </c>
      <c r="E617" s="223" t="s">
        <v>3887</v>
      </c>
    </row>
    <row r="618" spans="1:5" x14ac:dyDescent="0.2">
      <c r="A618" s="221" t="s">
        <v>3831</v>
      </c>
      <c r="B618" s="221" t="s">
        <v>3648</v>
      </c>
      <c r="C618" s="221" t="s">
        <v>3649</v>
      </c>
      <c r="D618" s="222" t="s">
        <v>3650</v>
      </c>
      <c r="E618" s="223" t="s">
        <v>3887</v>
      </c>
    </row>
    <row r="619" spans="1:5" x14ac:dyDescent="0.2">
      <c r="A619" s="221" t="s">
        <v>3831</v>
      </c>
      <c r="B619" s="221" t="s">
        <v>2023</v>
      </c>
      <c r="C619" s="221" t="s">
        <v>2024</v>
      </c>
      <c r="D619" s="222" t="s">
        <v>1307</v>
      </c>
      <c r="E619" s="223" t="s">
        <v>3886</v>
      </c>
    </row>
    <row r="620" spans="1:5" x14ac:dyDescent="0.2">
      <c r="A620" s="221" t="s">
        <v>3831</v>
      </c>
      <c r="B620" s="221" t="s">
        <v>2027</v>
      </c>
      <c r="C620" s="221" t="s">
        <v>2028</v>
      </c>
      <c r="D620" s="222" t="s">
        <v>1307</v>
      </c>
      <c r="E620" s="223" t="s">
        <v>3886</v>
      </c>
    </row>
    <row r="621" spans="1:5" x14ac:dyDescent="0.2">
      <c r="A621" s="221" t="s">
        <v>3831</v>
      </c>
      <c r="B621" s="221" t="s">
        <v>2048</v>
      </c>
      <c r="C621" s="221" t="s">
        <v>2049</v>
      </c>
      <c r="D621" s="222" t="s">
        <v>1307</v>
      </c>
      <c r="E621" s="223" t="s">
        <v>3886</v>
      </c>
    </row>
    <row r="622" spans="1:5" x14ac:dyDescent="0.2">
      <c r="A622" s="221" t="s">
        <v>3831</v>
      </c>
      <c r="B622" s="221" t="s">
        <v>2025</v>
      </c>
      <c r="C622" s="221" t="s">
        <v>2026</v>
      </c>
      <c r="D622" s="222" t="s">
        <v>1307</v>
      </c>
      <c r="E622" s="223" t="s">
        <v>3886</v>
      </c>
    </row>
    <row r="623" spans="1:5" x14ac:dyDescent="0.2">
      <c r="A623" s="221" t="s">
        <v>3831</v>
      </c>
      <c r="B623" s="221" t="s">
        <v>1764</v>
      </c>
      <c r="C623" s="221" t="s">
        <v>1765</v>
      </c>
      <c r="D623" s="222" t="s">
        <v>1307</v>
      </c>
      <c r="E623" s="223" t="s">
        <v>3886</v>
      </c>
    </row>
    <row r="624" spans="1:5" x14ac:dyDescent="0.2">
      <c r="A624" s="221" t="s">
        <v>3831</v>
      </c>
      <c r="B624" s="221" t="s">
        <v>1335</v>
      </c>
      <c r="C624" s="221" t="s">
        <v>1336</v>
      </c>
      <c r="D624" s="222" t="s">
        <v>1307</v>
      </c>
      <c r="E624" s="223" t="s">
        <v>3886</v>
      </c>
    </row>
    <row r="625" spans="1:5" x14ac:dyDescent="0.2">
      <c r="A625" s="221" t="s">
        <v>3831</v>
      </c>
      <c r="B625" s="221" t="s">
        <v>1310</v>
      </c>
      <c r="C625" s="221" t="s">
        <v>1311</v>
      </c>
      <c r="D625" s="222" t="s">
        <v>1307</v>
      </c>
      <c r="E625" s="223" t="s">
        <v>3886</v>
      </c>
    </row>
    <row r="626" spans="1:5" x14ac:dyDescent="0.2">
      <c r="A626" s="221" t="s">
        <v>3831</v>
      </c>
      <c r="B626" s="221" t="s">
        <v>1756</v>
      </c>
      <c r="C626" s="221" t="s">
        <v>1757</v>
      </c>
      <c r="D626" s="222" t="s">
        <v>1307</v>
      </c>
      <c r="E626" s="223" t="s">
        <v>3886</v>
      </c>
    </row>
    <row r="627" spans="1:5" x14ac:dyDescent="0.2">
      <c r="A627" s="221" t="s">
        <v>3831</v>
      </c>
      <c r="B627" s="221" t="s">
        <v>1312</v>
      </c>
      <c r="C627" s="221" t="s">
        <v>1313</v>
      </c>
      <c r="D627" s="222" t="s">
        <v>1307</v>
      </c>
      <c r="E627" s="223" t="s">
        <v>3886</v>
      </c>
    </row>
    <row r="628" spans="1:5" x14ac:dyDescent="0.2">
      <c r="A628" s="221" t="s">
        <v>3831</v>
      </c>
      <c r="B628" s="221" t="s">
        <v>1305</v>
      </c>
      <c r="C628" s="221" t="s">
        <v>1306</v>
      </c>
      <c r="D628" s="222" t="s">
        <v>1307</v>
      </c>
      <c r="E628" s="223" t="s">
        <v>3886</v>
      </c>
    </row>
    <row r="629" spans="1:5" x14ac:dyDescent="0.2">
      <c r="A629" s="221" t="s">
        <v>3831</v>
      </c>
      <c r="B629" s="221" t="s">
        <v>1308</v>
      </c>
      <c r="C629" s="221" t="s">
        <v>1309</v>
      </c>
      <c r="D629" s="222" t="s">
        <v>1307</v>
      </c>
      <c r="E629" s="223" t="s">
        <v>3885</v>
      </c>
    </row>
    <row r="630" spans="1:5" x14ac:dyDescent="0.2">
      <c r="A630" s="221" t="s">
        <v>3831</v>
      </c>
      <c r="B630" s="221" t="s">
        <v>1308</v>
      </c>
      <c r="C630" s="221" t="s">
        <v>1309</v>
      </c>
      <c r="D630" s="222" t="s">
        <v>1307</v>
      </c>
      <c r="E630" s="223" t="s">
        <v>3886</v>
      </c>
    </row>
    <row r="631" spans="1:5" x14ac:dyDescent="0.2">
      <c r="A631" s="221" t="s">
        <v>3831</v>
      </c>
      <c r="B631" s="221" t="s">
        <v>3193</v>
      </c>
      <c r="C631" s="221" t="s">
        <v>3194</v>
      </c>
      <c r="D631" s="222" t="s">
        <v>1307</v>
      </c>
      <c r="E631" s="223" t="s">
        <v>3886</v>
      </c>
    </row>
    <row r="632" spans="1:5" x14ac:dyDescent="0.2">
      <c r="A632" s="221" t="s">
        <v>3831</v>
      </c>
      <c r="B632" s="221" t="s">
        <v>3195</v>
      </c>
      <c r="C632" s="221" t="s">
        <v>3196</v>
      </c>
      <c r="D632" s="222" t="s">
        <v>1307</v>
      </c>
      <c r="E632" s="223" t="s">
        <v>3886</v>
      </c>
    </row>
    <row r="633" spans="1:5" x14ac:dyDescent="0.2">
      <c r="A633" s="221" t="s">
        <v>3831</v>
      </c>
      <c r="B633" s="221" t="s">
        <v>3685</v>
      </c>
      <c r="C633" s="221" t="s">
        <v>3686</v>
      </c>
      <c r="D633" s="222" t="s">
        <v>1772</v>
      </c>
      <c r="E633" s="223" t="s">
        <v>3884</v>
      </c>
    </row>
    <row r="634" spans="1:5" x14ac:dyDescent="0.2">
      <c r="A634" s="221" t="s">
        <v>3831</v>
      </c>
      <c r="B634" s="221" t="s">
        <v>3561</v>
      </c>
      <c r="C634" s="221" t="s">
        <v>3562</v>
      </c>
      <c r="D634" s="222" t="s">
        <v>3560</v>
      </c>
      <c r="E634" s="223" t="s">
        <v>3886</v>
      </c>
    </row>
    <row r="635" spans="1:5" x14ac:dyDescent="0.2">
      <c r="A635" s="221" t="s">
        <v>3831</v>
      </c>
      <c r="B635" s="221" t="s">
        <v>3558</v>
      </c>
      <c r="C635" s="221" t="s">
        <v>3559</v>
      </c>
      <c r="D635" s="222" t="s">
        <v>3560</v>
      </c>
      <c r="E635" s="223" t="s">
        <v>3886</v>
      </c>
    </row>
    <row r="636" spans="1:5" x14ac:dyDescent="0.2">
      <c r="A636" s="221" t="s">
        <v>3831</v>
      </c>
      <c r="B636" s="221" t="s">
        <v>2278</v>
      </c>
      <c r="C636" s="221" t="s">
        <v>2279</v>
      </c>
      <c r="D636" s="222" t="s">
        <v>2260</v>
      </c>
      <c r="E636" s="223" t="s">
        <v>3885</v>
      </c>
    </row>
    <row r="637" spans="1:5" x14ac:dyDescent="0.2">
      <c r="A637" s="221" t="s">
        <v>3831</v>
      </c>
      <c r="B637" s="221" t="s">
        <v>2292</v>
      </c>
      <c r="C637" s="221" t="s">
        <v>2293</v>
      </c>
      <c r="D637" s="222" t="s">
        <v>2260</v>
      </c>
      <c r="E637" s="223" t="s">
        <v>3885</v>
      </c>
    </row>
    <row r="638" spans="1:5" x14ac:dyDescent="0.2">
      <c r="A638" s="221" t="s">
        <v>3831</v>
      </c>
      <c r="B638" s="221" t="s">
        <v>2258</v>
      </c>
      <c r="C638" s="221" t="s">
        <v>2259</v>
      </c>
      <c r="D638" s="222" t="s">
        <v>2260</v>
      </c>
      <c r="E638" s="223" t="s">
        <v>3885</v>
      </c>
    </row>
    <row r="639" spans="1:5" x14ac:dyDescent="0.2">
      <c r="A639" s="221" t="s">
        <v>3831</v>
      </c>
      <c r="B639" s="221" t="s">
        <v>3927</v>
      </c>
      <c r="C639" s="221" t="s">
        <v>3881</v>
      </c>
      <c r="D639" s="222" t="s">
        <v>1772</v>
      </c>
      <c r="E639" s="223" t="s">
        <v>3884</v>
      </c>
    </row>
    <row r="640" spans="1:5" x14ac:dyDescent="0.2">
      <c r="A640" s="221" t="s">
        <v>3831</v>
      </c>
      <c r="B640" s="221" t="s">
        <v>3717</v>
      </c>
      <c r="C640" s="221" t="s">
        <v>3228</v>
      </c>
      <c r="D640" s="222" t="s">
        <v>1772</v>
      </c>
      <c r="E640" s="223" t="s">
        <v>3884</v>
      </c>
    </row>
    <row r="641" spans="1:5" x14ac:dyDescent="0.2">
      <c r="A641" s="221" t="s">
        <v>3831</v>
      </c>
      <c r="B641" s="221" t="s">
        <v>3718</v>
      </c>
      <c r="C641" s="221" t="s">
        <v>3229</v>
      </c>
      <c r="D641" s="222" t="s">
        <v>1772</v>
      </c>
      <c r="E641" s="223" t="s">
        <v>3884</v>
      </c>
    </row>
    <row r="642" spans="1:5" x14ac:dyDescent="0.2">
      <c r="A642" s="221" t="s">
        <v>3831</v>
      </c>
      <c r="B642" s="221" t="s">
        <v>3230</v>
      </c>
      <c r="C642" s="221" t="s">
        <v>3231</v>
      </c>
      <c r="D642" s="222" t="s">
        <v>1772</v>
      </c>
      <c r="E642" s="223" t="s">
        <v>3884</v>
      </c>
    </row>
    <row r="643" spans="1:5" x14ac:dyDescent="0.2">
      <c r="A643" s="221" t="s">
        <v>3831</v>
      </c>
      <c r="B643" s="221" t="s">
        <v>3326</v>
      </c>
      <c r="C643" s="221" t="s">
        <v>3327</v>
      </c>
      <c r="D643" s="222" t="s">
        <v>1494</v>
      </c>
      <c r="E643" s="223" t="s">
        <v>3886</v>
      </c>
    </row>
    <row r="644" spans="1:5" x14ac:dyDescent="0.2">
      <c r="A644" s="221" t="s">
        <v>3831</v>
      </c>
      <c r="B644" s="221" t="s">
        <v>3202</v>
      </c>
      <c r="C644" s="221" t="s">
        <v>3203</v>
      </c>
      <c r="D644" s="222" t="s">
        <v>1494</v>
      </c>
      <c r="E644" s="223" t="s">
        <v>3886</v>
      </c>
    </row>
    <row r="645" spans="1:5" x14ac:dyDescent="0.2">
      <c r="A645" s="221" t="s">
        <v>3831</v>
      </c>
      <c r="B645" s="221" t="s">
        <v>3328</v>
      </c>
      <c r="C645" s="221" t="s">
        <v>3329</v>
      </c>
      <c r="D645" s="222" t="s">
        <v>1494</v>
      </c>
      <c r="E645" s="223" t="s">
        <v>3886</v>
      </c>
    </row>
    <row r="646" spans="1:5" x14ac:dyDescent="0.2">
      <c r="A646" s="221" t="s">
        <v>3831</v>
      </c>
      <c r="B646" s="221" t="s">
        <v>1005</v>
      </c>
      <c r="C646" s="221" t="s">
        <v>2856</v>
      </c>
      <c r="D646" s="222" t="s">
        <v>1494</v>
      </c>
      <c r="E646" s="223" t="s">
        <v>3885</v>
      </c>
    </row>
    <row r="647" spans="1:5" x14ac:dyDescent="0.2">
      <c r="A647" s="221" t="s">
        <v>3831</v>
      </c>
      <c r="B647" s="221" t="s">
        <v>1005</v>
      </c>
      <c r="C647" s="221" t="s">
        <v>2856</v>
      </c>
      <c r="D647" s="222" t="s">
        <v>1494</v>
      </c>
      <c r="E647" s="223" t="s">
        <v>3886</v>
      </c>
    </row>
    <row r="648" spans="1:5" x14ac:dyDescent="0.2">
      <c r="A648" s="221" t="s">
        <v>3831</v>
      </c>
      <c r="B648" s="221" t="s">
        <v>3175</v>
      </c>
      <c r="C648" s="221" t="s">
        <v>3176</v>
      </c>
      <c r="D648" s="222" t="s">
        <v>1494</v>
      </c>
      <c r="E648" s="223" t="s">
        <v>3886</v>
      </c>
    </row>
    <row r="649" spans="1:5" x14ac:dyDescent="0.2">
      <c r="A649" s="221" t="s">
        <v>3831</v>
      </c>
      <c r="B649" s="221" t="s">
        <v>1000</v>
      </c>
      <c r="C649" s="221" t="s">
        <v>2855</v>
      </c>
      <c r="D649" s="222" t="s">
        <v>1494</v>
      </c>
      <c r="E649" s="223" t="s">
        <v>3885</v>
      </c>
    </row>
    <row r="650" spans="1:5" x14ac:dyDescent="0.2">
      <c r="A650" s="221" t="s">
        <v>3831</v>
      </c>
      <c r="B650" s="221" t="s">
        <v>1000</v>
      </c>
      <c r="C650" s="221" t="s">
        <v>2855</v>
      </c>
      <c r="D650" s="222" t="s">
        <v>1494</v>
      </c>
      <c r="E650" s="223" t="s">
        <v>3886</v>
      </c>
    </row>
    <row r="651" spans="1:5" x14ac:dyDescent="0.2">
      <c r="A651" s="221" t="s">
        <v>3831</v>
      </c>
      <c r="B651" s="221" t="s">
        <v>574</v>
      </c>
      <c r="C651" s="221" t="s">
        <v>2845</v>
      </c>
      <c r="D651" s="222" t="s">
        <v>1494</v>
      </c>
      <c r="E651" s="223" t="s">
        <v>3885</v>
      </c>
    </row>
    <row r="652" spans="1:5" x14ac:dyDescent="0.2">
      <c r="A652" s="221" t="s">
        <v>3831</v>
      </c>
      <c r="B652" s="221" t="s">
        <v>574</v>
      </c>
      <c r="C652" s="221" t="s">
        <v>2845</v>
      </c>
      <c r="D652" s="222" t="s">
        <v>1494</v>
      </c>
      <c r="E652" s="223" t="s">
        <v>3886</v>
      </c>
    </row>
    <row r="653" spans="1:5" x14ac:dyDescent="0.2">
      <c r="A653" s="221" t="s">
        <v>3831</v>
      </c>
      <c r="B653" s="221" t="s">
        <v>3491</v>
      </c>
      <c r="C653" s="221" t="s">
        <v>3492</v>
      </c>
      <c r="D653" s="222" t="s">
        <v>1494</v>
      </c>
      <c r="E653" s="223" t="s">
        <v>3885</v>
      </c>
    </row>
    <row r="654" spans="1:5" x14ac:dyDescent="0.2">
      <c r="A654" s="221" t="s">
        <v>3831</v>
      </c>
      <c r="B654" s="221" t="s">
        <v>3491</v>
      </c>
      <c r="C654" s="221" t="s">
        <v>3492</v>
      </c>
      <c r="D654" s="222" t="s">
        <v>1494</v>
      </c>
      <c r="E654" s="223" t="s">
        <v>3886</v>
      </c>
    </row>
    <row r="655" spans="1:5" x14ac:dyDescent="0.2">
      <c r="A655" s="221" t="s">
        <v>3831</v>
      </c>
      <c r="B655" s="221" t="s">
        <v>3177</v>
      </c>
      <c r="C655" s="221" t="s">
        <v>3178</v>
      </c>
      <c r="D655" s="222" t="s">
        <v>1494</v>
      </c>
      <c r="E655" s="223" t="s">
        <v>3886</v>
      </c>
    </row>
    <row r="656" spans="1:5" x14ac:dyDescent="0.2">
      <c r="A656" s="221" t="s">
        <v>3831</v>
      </c>
      <c r="B656" s="221" t="s">
        <v>1286</v>
      </c>
      <c r="C656" s="221" t="s">
        <v>2854</v>
      </c>
      <c r="D656" s="222" t="s">
        <v>1494</v>
      </c>
      <c r="E656" s="223" t="s">
        <v>3885</v>
      </c>
    </row>
    <row r="657" spans="1:5" x14ac:dyDescent="0.2">
      <c r="A657" s="221" t="s">
        <v>3831</v>
      </c>
      <c r="B657" s="221" t="s">
        <v>1286</v>
      </c>
      <c r="C657" s="221" t="s">
        <v>2854</v>
      </c>
      <c r="D657" s="222" t="s">
        <v>1494</v>
      </c>
      <c r="E657" s="223" t="s">
        <v>3886</v>
      </c>
    </row>
    <row r="658" spans="1:5" x14ac:dyDescent="0.2">
      <c r="A658" s="221" t="s">
        <v>3831</v>
      </c>
      <c r="B658" s="221" t="s">
        <v>999</v>
      </c>
      <c r="C658" s="221" t="s">
        <v>2848</v>
      </c>
      <c r="D658" s="222" t="s">
        <v>1494</v>
      </c>
      <c r="E658" s="223" t="s">
        <v>3885</v>
      </c>
    </row>
    <row r="659" spans="1:5" x14ac:dyDescent="0.2">
      <c r="A659" s="221" t="s">
        <v>3831</v>
      </c>
      <c r="B659" s="221" t="s">
        <v>999</v>
      </c>
      <c r="C659" s="221" t="s">
        <v>2848</v>
      </c>
      <c r="D659" s="222" t="s">
        <v>1494</v>
      </c>
      <c r="E659" s="223" t="s">
        <v>3886</v>
      </c>
    </row>
    <row r="660" spans="1:5" x14ac:dyDescent="0.2">
      <c r="A660" s="221" t="s">
        <v>3831</v>
      </c>
      <c r="B660" s="221" t="s">
        <v>575</v>
      </c>
      <c r="C660" s="221" t="s">
        <v>2863</v>
      </c>
      <c r="D660" s="222" t="s">
        <v>1494</v>
      </c>
      <c r="E660" s="223" t="s">
        <v>3885</v>
      </c>
    </row>
    <row r="661" spans="1:5" x14ac:dyDescent="0.2">
      <c r="A661" s="221" t="s">
        <v>3831</v>
      </c>
      <c r="B661" s="221" t="s">
        <v>575</v>
      </c>
      <c r="C661" s="221" t="s">
        <v>2863</v>
      </c>
      <c r="D661" s="222" t="s">
        <v>1494</v>
      </c>
      <c r="E661" s="223" t="s">
        <v>3886</v>
      </c>
    </row>
    <row r="662" spans="1:5" x14ac:dyDescent="0.2">
      <c r="A662" s="221" t="s">
        <v>3831</v>
      </c>
      <c r="B662" s="221" t="s">
        <v>1773</v>
      </c>
      <c r="C662" s="221" t="s">
        <v>2844</v>
      </c>
      <c r="D662" s="222" t="s">
        <v>1494</v>
      </c>
      <c r="E662" s="223" t="s">
        <v>3885</v>
      </c>
    </row>
    <row r="663" spans="1:5" x14ac:dyDescent="0.2">
      <c r="A663" s="221" t="s">
        <v>3831</v>
      </c>
      <c r="B663" s="221" t="s">
        <v>1773</v>
      </c>
      <c r="C663" s="221" t="s">
        <v>2844</v>
      </c>
      <c r="D663" s="222" t="s">
        <v>1494</v>
      </c>
      <c r="E663" s="223" t="s">
        <v>3886</v>
      </c>
    </row>
    <row r="664" spans="1:5" x14ac:dyDescent="0.2">
      <c r="A664" s="221" t="s">
        <v>3831</v>
      </c>
      <c r="B664" s="221" t="s">
        <v>576</v>
      </c>
      <c r="C664" s="221" t="s">
        <v>2843</v>
      </c>
      <c r="D664" s="222" t="s">
        <v>1494</v>
      </c>
      <c r="E664" s="223" t="s">
        <v>3885</v>
      </c>
    </row>
    <row r="665" spans="1:5" x14ac:dyDescent="0.2">
      <c r="A665" s="221" t="s">
        <v>3831</v>
      </c>
      <c r="B665" s="221" t="s">
        <v>576</v>
      </c>
      <c r="C665" s="221" t="s">
        <v>2843</v>
      </c>
      <c r="D665" s="222" t="s">
        <v>1494</v>
      </c>
      <c r="E665" s="223" t="s">
        <v>3886</v>
      </c>
    </row>
    <row r="666" spans="1:5" x14ac:dyDescent="0.2">
      <c r="A666" s="221" t="s">
        <v>3831</v>
      </c>
      <c r="B666" s="221" t="s">
        <v>1004</v>
      </c>
      <c r="C666" s="221" t="s">
        <v>2858</v>
      </c>
      <c r="D666" s="222" t="s">
        <v>1494</v>
      </c>
      <c r="E666" s="223" t="s">
        <v>3885</v>
      </c>
    </row>
    <row r="667" spans="1:5" x14ac:dyDescent="0.2">
      <c r="A667" s="221" t="s">
        <v>3831</v>
      </c>
      <c r="B667" s="221" t="s">
        <v>1004</v>
      </c>
      <c r="C667" s="221" t="s">
        <v>2858</v>
      </c>
      <c r="D667" s="222" t="s">
        <v>1494</v>
      </c>
      <c r="E667" s="223" t="s">
        <v>3886</v>
      </c>
    </row>
    <row r="668" spans="1:5" x14ac:dyDescent="0.2">
      <c r="A668" s="221" t="s">
        <v>3831</v>
      </c>
      <c r="B668" s="221" t="s">
        <v>686</v>
      </c>
      <c r="C668" s="221" t="s">
        <v>2850</v>
      </c>
      <c r="D668" s="222" t="s">
        <v>1494</v>
      </c>
      <c r="E668" s="223" t="s">
        <v>3886</v>
      </c>
    </row>
    <row r="669" spans="1:5" x14ac:dyDescent="0.2">
      <c r="A669" s="221" t="s">
        <v>3831</v>
      </c>
      <c r="B669" s="221" t="s">
        <v>577</v>
      </c>
      <c r="C669" s="221" t="s">
        <v>2847</v>
      </c>
      <c r="D669" s="222" t="s">
        <v>1494</v>
      </c>
      <c r="E669" s="223" t="s">
        <v>3885</v>
      </c>
    </row>
    <row r="670" spans="1:5" x14ac:dyDescent="0.2">
      <c r="A670" s="221" t="s">
        <v>3831</v>
      </c>
      <c r="B670" s="221" t="s">
        <v>577</v>
      </c>
      <c r="C670" s="221" t="s">
        <v>2847</v>
      </c>
      <c r="D670" s="222" t="s">
        <v>1494</v>
      </c>
      <c r="E670" s="223" t="s">
        <v>3886</v>
      </c>
    </row>
    <row r="671" spans="1:5" x14ac:dyDescent="0.2">
      <c r="A671" s="221" t="s">
        <v>3831</v>
      </c>
      <c r="B671" s="221" t="s">
        <v>577</v>
      </c>
      <c r="C671" s="221" t="s">
        <v>2847</v>
      </c>
      <c r="D671" s="222" t="s">
        <v>1494</v>
      </c>
      <c r="E671" s="223" t="s">
        <v>3889</v>
      </c>
    </row>
    <row r="672" spans="1:5" x14ac:dyDescent="0.2">
      <c r="A672" s="221" t="s">
        <v>3831</v>
      </c>
      <c r="B672" s="221" t="s">
        <v>1006</v>
      </c>
      <c r="C672" s="221" t="s">
        <v>2849</v>
      </c>
      <c r="D672" s="222" t="s">
        <v>1494</v>
      </c>
      <c r="E672" s="223" t="s">
        <v>3886</v>
      </c>
    </row>
    <row r="673" spans="1:5" x14ac:dyDescent="0.2">
      <c r="A673" s="221" t="s">
        <v>3831</v>
      </c>
      <c r="B673" s="221" t="s">
        <v>578</v>
      </c>
      <c r="C673" s="221" t="s">
        <v>2852</v>
      </c>
      <c r="D673" s="222" t="s">
        <v>1494</v>
      </c>
      <c r="E673" s="223" t="s">
        <v>3885</v>
      </c>
    </row>
    <row r="674" spans="1:5" x14ac:dyDescent="0.2">
      <c r="A674" s="221" t="s">
        <v>3831</v>
      </c>
      <c r="B674" s="221" t="s">
        <v>578</v>
      </c>
      <c r="C674" s="221" t="s">
        <v>2852</v>
      </c>
      <c r="D674" s="222" t="s">
        <v>1494</v>
      </c>
      <c r="E674" s="223" t="s">
        <v>3886</v>
      </c>
    </row>
    <row r="675" spans="1:5" x14ac:dyDescent="0.2">
      <c r="A675" s="221" t="s">
        <v>3831</v>
      </c>
      <c r="B675" s="221" t="s">
        <v>1003</v>
      </c>
      <c r="C675" s="221" t="s">
        <v>2840</v>
      </c>
      <c r="D675" s="222" t="s">
        <v>1494</v>
      </c>
      <c r="E675" s="223" t="s">
        <v>3886</v>
      </c>
    </row>
    <row r="676" spans="1:5" x14ac:dyDescent="0.2">
      <c r="A676" s="221" t="s">
        <v>3831</v>
      </c>
      <c r="B676" s="221" t="s">
        <v>2914</v>
      </c>
      <c r="C676" s="221" t="s">
        <v>2853</v>
      </c>
      <c r="D676" s="222" t="s">
        <v>1494</v>
      </c>
      <c r="E676" s="223" t="s">
        <v>3885</v>
      </c>
    </row>
    <row r="677" spans="1:5" x14ac:dyDescent="0.2">
      <c r="A677" s="221" t="s">
        <v>3831</v>
      </c>
      <c r="B677" s="221" t="s">
        <v>2914</v>
      </c>
      <c r="C677" s="221" t="s">
        <v>2853</v>
      </c>
      <c r="D677" s="222" t="s">
        <v>1494</v>
      </c>
      <c r="E677" s="223" t="s">
        <v>3886</v>
      </c>
    </row>
    <row r="678" spans="1:5" x14ac:dyDescent="0.2">
      <c r="A678" s="221" t="s">
        <v>3831</v>
      </c>
      <c r="B678" s="221" t="s">
        <v>579</v>
      </c>
      <c r="C678" s="221" t="s">
        <v>2860</v>
      </c>
      <c r="D678" s="222" t="s">
        <v>1494</v>
      </c>
      <c r="E678" s="223" t="s">
        <v>3885</v>
      </c>
    </row>
    <row r="679" spans="1:5" x14ac:dyDescent="0.2">
      <c r="A679" s="221" t="s">
        <v>3831</v>
      </c>
      <c r="B679" s="221" t="s">
        <v>579</v>
      </c>
      <c r="C679" s="221" t="s">
        <v>2860</v>
      </c>
      <c r="D679" s="222" t="s">
        <v>1494</v>
      </c>
      <c r="E679" s="223" t="s">
        <v>3886</v>
      </c>
    </row>
    <row r="680" spans="1:5" x14ac:dyDescent="0.2">
      <c r="A680" s="221" t="s">
        <v>3831</v>
      </c>
      <c r="B680" s="221" t="s">
        <v>580</v>
      </c>
      <c r="C680" s="221" t="s">
        <v>2862</v>
      </c>
      <c r="D680" s="222" t="s">
        <v>1494</v>
      </c>
      <c r="E680" s="223" t="s">
        <v>3885</v>
      </c>
    </row>
    <row r="681" spans="1:5" x14ac:dyDescent="0.2">
      <c r="A681" s="221" t="s">
        <v>3831</v>
      </c>
      <c r="B681" s="221" t="s">
        <v>580</v>
      </c>
      <c r="C681" s="221" t="s">
        <v>2862</v>
      </c>
      <c r="D681" s="222" t="s">
        <v>1494</v>
      </c>
      <c r="E681" s="223" t="s">
        <v>3886</v>
      </c>
    </row>
    <row r="682" spans="1:5" x14ac:dyDescent="0.2">
      <c r="A682" s="221" t="s">
        <v>3831</v>
      </c>
      <c r="B682" s="221" t="s">
        <v>580</v>
      </c>
      <c r="C682" s="221" t="s">
        <v>2862</v>
      </c>
      <c r="D682" s="222" t="s">
        <v>1494</v>
      </c>
      <c r="E682" s="223" t="s">
        <v>3889</v>
      </c>
    </row>
    <row r="683" spans="1:5" x14ac:dyDescent="0.2">
      <c r="A683" s="221" t="s">
        <v>3831</v>
      </c>
      <c r="B683" s="221" t="s">
        <v>1002</v>
      </c>
      <c r="C683" s="221" t="s">
        <v>2861</v>
      </c>
      <c r="D683" s="222" t="s">
        <v>1494</v>
      </c>
      <c r="E683" s="223" t="s">
        <v>3886</v>
      </c>
    </row>
    <row r="684" spans="1:5" x14ac:dyDescent="0.2">
      <c r="A684" s="221" t="s">
        <v>3831</v>
      </c>
      <c r="B684" s="221" t="s">
        <v>581</v>
      </c>
      <c r="C684" s="221" t="s">
        <v>2846</v>
      </c>
      <c r="D684" s="222" t="s">
        <v>1494</v>
      </c>
      <c r="E684" s="223" t="s">
        <v>3885</v>
      </c>
    </row>
    <row r="685" spans="1:5" x14ac:dyDescent="0.2">
      <c r="A685" s="221" t="s">
        <v>3831</v>
      </c>
      <c r="B685" s="221" t="s">
        <v>581</v>
      </c>
      <c r="C685" s="221" t="s">
        <v>2846</v>
      </c>
      <c r="D685" s="222" t="s">
        <v>1494</v>
      </c>
      <c r="E685" s="223" t="s">
        <v>3886</v>
      </c>
    </row>
    <row r="686" spans="1:5" x14ac:dyDescent="0.2">
      <c r="A686" s="221" t="s">
        <v>3831</v>
      </c>
      <c r="B686" s="221" t="s">
        <v>581</v>
      </c>
      <c r="C686" s="221" t="s">
        <v>2846</v>
      </c>
      <c r="D686" s="222" t="s">
        <v>1494</v>
      </c>
      <c r="E686" s="223" t="s">
        <v>3889</v>
      </c>
    </row>
    <row r="687" spans="1:5" x14ac:dyDescent="0.2">
      <c r="A687" s="221" t="s">
        <v>3831</v>
      </c>
      <c r="B687" s="221" t="s">
        <v>582</v>
      </c>
      <c r="C687" s="221" t="s">
        <v>2864</v>
      </c>
      <c r="D687" s="222" t="s">
        <v>1494</v>
      </c>
      <c r="E687" s="223" t="s">
        <v>3885</v>
      </c>
    </row>
    <row r="688" spans="1:5" x14ac:dyDescent="0.2">
      <c r="A688" s="221" t="s">
        <v>3831</v>
      </c>
      <c r="B688" s="221" t="s">
        <v>582</v>
      </c>
      <c r="C688" s="221" t="s">
        <v>2864</v>
      </c>
      <c r="D688" s="222" t="s">
        <v>1494</v>
      </c>
      <c r="E688" s="223" t="s">
        <v>3886</v>
      </c>
    </row>
    <row r="689" spans="1:5" x14ac:dyDescent="0.2">
      <c r="A689" s="221" t="s">
        <v>3831</v>
      </c>
      <c r="B689" s="221" t="s">
        <v>582</v>
      </c>
      <c r="C689" s="221" t="s">
        <v>2864</v>
      </c>
      <c r="D689" s="222" t="s">
        <v>1494</v>
      </c>
      <c r="E689" s="223" t="s">
        <v>3889</v>
      </c>
    </row>
    <row r="690" spans="1:5" x14ac:dyDescent="0.2">
      <c r="A690" s="221" t="s">
        <v>3831</v>
      </c>
      <c r="B690" s="221" t="s">
        <v>2428</v>
      </c>
      <c r="C690" s="221" t="s">
        <v>2859</v>
      </c>
      <c r="D690" s="222" t="s">
        <v>1494</v>
      </c>
      <c r="E690" s="223" t="s">
        <v>3886</v>
      </c>
    </row>
    <row r="691" spans="1:5" x14ac:dyDescent="0.2">
      <c r="A691" s="221" t="s">
        <v>3831</v>
      </c>
      <c r="B691" s="221" t="s">
        <v>583</v>
      </c>
      <c r="C691" s="221" t="s">
        <v>2851</v>
      </c>
      <c r="D691" s="222" t="s">
        <v>1494</v>
      </c>
      <c r="E691" s="223" t="s">
        <v>3885</v>
      </c>
    </row>
    <row r="692" spans="1:5" x14ac:dyDescent="0.2">
      <c r="A692" s="221" t="s">
        <v>3831</v>
      </c>
      <c r="B692" s="221" t="s">
        <v>583</v>
      </c>
      <c r="C692" s="221" t="s">
        <v>2851</v>
      </c>
      <c r="D692" s="222" t="s">
        <v>1494</v>
      </c>
      <c r="E692" s="223" t="s">
        <v>3886</v>
      </c>
    </row>
    <row r="693" spans="1:5" x14ac:dyDescent="0.2">
      <c r="A693" s="221" t="s">
        <v>3831</v>
      </c>
      <c r="B693" s="221" t="s">
        <v>583</v>
      </c>
      <c r="C693" s="221" t="s">
        <v>2851</v>
      </c>
      <c r="D693" s="222" t="s">
        <v>1494</v>
      </c>
      <c r="E693" s="223" t="s">
        <v>3889</v>
      </c>
    </row>
    <row r="694" spans="1:5" x14ac:dyDescent="0.2">
      <c r="A694" s="221" t="s">
        <v>3831</v>
      </c>
      <c r="B694" s="221" t="s">
        <v>1001</v>
      </c>
      <c r="C694" s="221" t="s">
        <v>2857</v>
      </c>
      <c r="D694" s="222" t="s">
        <v>1494</v>
      </c>
      <c r="E694" s="223" t="s">
        <v>3885</v>
      </c>
    </row>
    <row r="695" spans="1:5" x14ac:dyDescent="0.2">
      <c r="A695" s="221" t="s">
        <v>3831</v>
      </c>
      <c r="B695" s="221" t="s">
        <v>1001</v>
      </c>
      <c r="C695" s="221" t="s">
        <v>2857</v>
      </c>
      <c r="D695" s="222" t="s">
        <v>1494</v>
      </c>
      <c r="E695" s="223" t="s">
        <v>3886</v>
      </c>
    </row>
    <row r="696" spans="1:5" x14ac:dyDescent="0.2">
      <c r="A696" s="221" t="s">
        <v>3831</v>
      </c>
      <c r="B696" s="221" t="s">
        <v>584</v>
      </c>
      <c r="C696" s="221" t="s">
        <v>2841</v>
      </c>
      <c r="D696" s="222" t="s">
        <v>1494</v>
      </c>
      <c r="E696" s="223" t="s">
        <v>3885</v>
      </c>
    </row>
    <row r="697" spans="1:5" x14ac:dyDescent="0.2">
      <c r="A697" s="221" t="s">
        <v>3831</v>
      </c>
      <c r="B697" s="221" t="s">
        <v>584</v>
      </c>
      <c r="C697" s="221" t="s">
        <v>2841</v>
      </c>
      <c r="D697" s="222" t="s">
        <v>1494</v>
      </c>
      <c r="E697" s="223" t="s">
        <v>3886</v>
      </c>
    </row>
    <row r="698" spans="1:5" x14ac:dyDescent="0.2">
      <c r="A698" s="221" t="s">
        <v>3831</v>
      </c>
      <c r="B698" s="221" t="s">
        <v>997</v>
      </c>
      <c r="C698" s="221" t="s">
        <v>2842</v>
      </c>
      <c r="D698" s="222" t="s">
        <v>1494</v>
      </c>
      <c r="E698" s="223" t="s">
        <v>3885</v>
      </c>
    </row>
    <row r="699" spans="1:5" x14ac:dyDescent="0.2">
      <c r="A699" s="221" t="s">
        <v>3831</v>
      </c>
      <c r="B699" s="221" t="s">
        <v>997</v>
      </c>
      <c r="C699" s="221" t="s">
        <v>2842</v>
      </c>
      <c r="D699" s="222" t="s">
        <v>1494</v>
      </c>
      <c r="E699" s="223" t="s">
        <v>3888</v>
      </c>
    </row>
    <row r="700" spans="1:5" x14ac:dyDescent="0.2">
      <c r="A700" s="221" t="s">
        <v>3831</v>
      </c>
      <c r="B700" s="221" t="s">
        <v>997</v>
      </c>
      <c r="C700" s="221" t="s">
        <v>2842</v>
      </c>
      <c r="D700" s="222" t="s">
        <v>1494</v>
      </c>
      <c r="E700" s="223" t="s">
        <v>3886</v>
      </c>
    </row>
    <row r="701" spans="1:5" x14ac:dyDescent="0.2">
      <c r="A701" s="221" t="s">
        <v>3831</v>
      </c>
      <c r="B701" s="221" t="s">
        <v>3179</v>
      </c>
      <c r="C701" s="221" t="s">
        <v>3180</v>
      </c>
      <c r="D701" s="222" t="s">
        <v>1494</v>
      </c>
      <c r="E701" s="223" t="s">
        <v>3885</v>
      </c>
    </row>
    <row r="702" spans="1:5" x14ac:dyDescent="0.2">
      <c r="A702" s="221" t="s">
        <v>3831</v>
      </c>
      <c r="B702" s="221" t="s">
        <v>3179</v>
      </c>
      <c r="C702" s="221" t="s">
        <v>3180</v>
      </c>
      <c r="D702" s="222" t="s">
        <v>1494</v>
      </c>
      <c r="E702" s="223" t="s">
        <v>3886</v>
      </c>
    </row>
    <row r="703" spans="1:5" x14ac:dyDescent="0.2">
      <c r="A703" s="221" t="s">
        <v>3831</v>
      </c>
      <c r="B703" s="221" t="s">
        <v>3868</v>
      </c>
      <c r="C703" s="221" t="s">
        <v>3869</v>
      </c>
      <c r="D703" s="222" t="s">
        <v>1772</v>
      </c>
      <c r="E703" s="223" t="s">
        <v>3886</v>
      </c>
    </row>
    <row r="704" spans="1:5" x14ac:dyDescent="0.2">
      <c r="A704" s="221" t="s">
        <v>3831</v>
      </c>
      <c r="B704" s="221" t="s">
        <v>3489</v>
      </c>
      <c r="C704" s="221" t="s">
        <v>3490</v>
      </c>
      <c r="D704" s="222" t="s">
        <v>1772</v>
      </c>
      <c r="E704" s="223" t="s">
        <v>3884</v>
      </c>
    </row>
    <row r="705" spans="1:5" x14ac:dyDescent="0.2">
      <c r="A705" s="221" t="s">
        <v>3831</v>
      </c>
      <c r="B705" s="221" t="s">
        <v>1728</v>
      </c>
      <c r="C705" s="221" t="s">
        <v>1729</v>
      </c>
      <c r="D705" s="222" t="s">
        <v>1695</v>
      </c>
      <c r="E705" s="223" t="s">
        <v>3885</v>
      </c>
    </row>
    <row r="706" spans="1:5" x14ac:dyDescent="0.2">
      <c r="A706" s="221" t="s">
        <v>3831</v>
      </c>
      <c r="B706" s="221" t="s">
        <v>1728</v>
      </c>
      <c r="C706" s="221" t="s">
        <v>1729</v>
      </c>
      <c r="D706" s="222" t="s">
        <v>1695</v>
      </c>
      <c r="E706" s="223" t="s">
        <v>3888</v>
      </c>
    </row>
    <row r="707" spans="1:5" x14ac:dyDescent="0.2">
      <c r="A707" s="221" t="s">
        <v>3831</v>
      </c>
      <c r="B707" s="221" t="s">
        <v>1668</v>
      </c>
      <c r="C707" s="221" t="s">
        <v>2012</v>
      </c>
      <c r="D707" s="222" t="s">
        <v>1695</v>
      </c>
      <c r="E707" s="223" t="s">
        <v>3885</v>
      </c>
    </row>
    <row r="708" spans="1:5" x14ac:dyDescent="0.2">
      <c r="A708" s="221" t="s">
        <v>3831</v>
      </c>
      <c r="B708" s="221" t="s">
        <v>1668</v>
      </c>
      <c r="C708" s="221" t="s">
        <v>2012</v>
      </c>
      <c r="D708" s="222" t="s">
        <v>1695</v>
      </c>
      <c r="E708" s="223" t="s">
        <v>3888</v>
      </c>
    </row>
    <row r="709" spans="1:5" x14ac:dyDescent="0.2">
      <c r="A709" s="221" t="s">
        <v>3831</v>
      </c>
      <c r="B709" s="221" t="s">
        <v>1962</v>
      </c>
      <c r="C709" s="221" t="s">
        <v>1963</v>
      </c>
      <c r="D709" s="222" t="s">
        <v>1695</v>
      </c>
      <c r="E709" s="223" t="s">
        <v>3885</v>
      </c>
    </row>
    <row r="710" spans="1:5" x14ac:dyDescent="0.2">
      <c r="A710" s="221" t="s">
        <v>3831</v>
      </c>
      <c r="B710" s="221" t="s">
        <v>1962</v>
      </c>
      <c r="C710" s="221" t="s">
        <v>1963</v>
      </c>
      <c r="D710" s="222" t="s">
        <v>1695</v>
      </c>
      <c r="E710" s="223" t="s">
        <v>3886</v>
      </c>
    </row>
    <row r="711" spans="1:5" x14ac:dyDescent="0.2">
      <c r="A711" s="221" t="s">
        <v>3831</v>
      </c>
      <c r="B711" s="221" t="s">
        <v>1625</v>
      </c>
      <c r="C711" s="221" t="s">
        <v>42</v>
      </c>
      <c r="D711" s="222" t="s">
        <v>1695</v>
      </c>
      <c r="E711" s="223" t="s">
        <v>3885</v>
      </c>
    </row>
    <row r="712" spans="1:5" x14ac:dyDescent="0.2">
      <c r="A712" s="221" t="s">
        <v>3831</v>
      </c>
      <c r="B712" s="221" t="s">
        <v>1625</v>
      </c>
      <c r="C712" s="221" t="s">
        <v>42</v>
      </c>
      <c r="D712" s="222" t="s">
        <v>1695</v>
      </c>
      <c r="E712" s="223" t="s">
        <v>3888</v>
      </c>
    </row>
    <row r="713" spans="1:5" x14ac:dyDescent="0.2">
      <c r="A713" s="221" t="s">
        <v>3831</v>
      </c>
      <c r="B713" s="221" t="s">
        <v>2429</v>
      </c>
      <c r="C713" s="221" t="s">
        <v>1337</v>
      </c>
      <c r="D713" s="222" t="s">
        <v>1695</v>
      </c>
      <c r="E713" s="223" t="s">
        <v>3885</v>
      </c>
    </row>
    <row r="714" spans="1:5" x14ac:dyDescent="0.2">
      <c r="A714" s="221" t="s">
        <v>3831</v>
      </c>
      <c r="B714" s="221" t="s">
        <v>2429</v>
      </c>
      <c r="C714" s="221" t="s">
        <v>1337</v>
      </c>
      <c r="D714" s="222" t="s">
        <v>1695</v>
      </c>
      <c r="E714" s="223" t="s">
        <v>3888</v>
      </c>
    </row>
    <row r="715" spans="1:5" x14ac:dyDescent="0.2">
      <c r="A715" s="221" t="s">
        <v>3831</v>
      </c>
      <c r="B715" s="221" t="s">
        <v>2429</v>
      </c>
      <c r="C715" s="221" t="s">
        <v>1337</v>
      </c>
      <c r="D715" s="222" t="s">
        <v>1695</v>
      </c>
      <c r="E715" s="223" t="s">
        <v>3886</v>
      </c>
    </row>
    <row r="716" spans="1:5" x14ac:dyDescent="0.2">
      <c r="A716" s="221" t="s">
        <v>3831</v>
      </c>
      <c r="B716" s="221" t="s">
        <v>1687</v>
      </c>
      <c r="C716" s="221" t="s">
        <v>1380</v>
      </c>
      <c r="D716" s="222" t="s">
        <v>1695</v>
      </c>
      <c r="E716" s="223" t="s">
        <v>3885</v>
      </c>
    </row>
    <row r="717" spans="1:5" x14ac:dyDescent="0.2">
      <c r="A717" s="221" t="s">
        <v>3831</v>
      </c>
      <c r="B717" s="221" t="s">
        <v>3332</v>
      </c>
      <c r="C717" s="221" t="s">
        <v>3333</v>
      </c>
      <c r="D717" s="222" t="s">
        <v>1695</v>
      </c>
      <c r="E717" s="223" t="s">
        <v>3885</v>
      </c>
    </row>
    <row r="718" spans="1:5" x14ac:dyDescent="0.2">
      <c r="A718" s="221" t="s">
        <v>3831</v>
      </c>
      <c r="B718" s="221" t="s">
        <v>3330</v>
      </c>
      <c r="C718" s="221" t="s">
        <v>3331</v>
      </c>
      <c r="D718" s="222" t="s">
        <v>1695</v>
      </c>
      <c r="E718" s="223" t="s">
        <v>3885</v>
      </c>
    </row>
    <row r="719" spans="1:5" x14ac:dyDescent="0.2">
      <c r="A719" s="221" t="s">
        <v>3831</v>
      </c>
      <c r="B719" s="221" t="s">
        <v>2222</v>
      </c>
      <c r="C719" s="221" t="s">
        <v>2223</v>
      </c>
      <c r="D719" s="222" t="s">
        <v>1695</v>
      </c>
      <c r="E719" s="223" t="s">
        <v>3885</v>
      </c>
    </row>
    <row r="720" spans="1:5" x14ac:dyDescent="0.2">
      <c r="A720" s="221" t="s">
        <v>3831</v>
      </c>
      <c r="B720" s="221" t="s">
        <v>2226</v>
      </c>
      <c r="C720" s="221" t="s">
        <v>2227</v>
      </c>
      <c r="D720" s="222" t="s">
        <v>1695</v>
      </c>
      <c r="E720" s="223" t="s">
        <v>3885</v>
      </c>
    </row>
    <row r="721" spans="1:5" x14ac:dyDescent="0.2">
      <c r="A721" s="221" t="s">
        <v>3831</v>
      </c>
      <c r="B721" s="221" t="s">
        <v>2228</v>
      </c>
      <c r="C721" s="221" t="s">
        <v>2229</v>
      </c>
      <c r="D721" s="222" t="s">
        <v>1695</v>
      </c>
      <c r="E721" s="223" t="s">
        <v>3885</v>
      </c>
    </row>
    <row r="722" spans="1:5" x14ac:dyDescent="0.2">
      <c r="A722" s="221" t="s">
        <v>3831</v>
      </c>
      <c r="B722" s="221" t="s">
        <v>2224</v>
      </c>
      <c r="C722" s="221" t="s">
        <v>2225</v>
      </c>
      <c r="D722" s="222" t="s">
        <v>1695</v>
      </c>
      <c r="E722" s="223" t="s">
        <v>3885</v>
      </c>
    </row>
    <row r="723" spans="1:5" x14ac:dyDescent="0.2">
      <c r="A723" s="221" t="s">
        <v>3831</v>
      </c>
      <c r="B723" s="221" t="s">
        <v>2231</v>
      </c>
      <c r="C723" s="221" t="s">
        <v>2232</v>
      </c>
      <c r="D723" s="222" t="s">
        <v>1695</v>
      </c>
      <c r="E723" s="223" t="s">
        <v>3885</v>
      </c>
    </row>
    <row r="724" spans="1:5" x14ac:dyDescent="0.2">
      <c r="A724" s="221" t="s">
        <v>3831</v>
      </c>
      <c r="B724" s="221" t="s">
        <v>1628</v>
      </c>
      <c r="C724" s="221" t="s">
        <v>176</v>
      </c>
      <c r="D724" s="222" t="s">
        <v>1695</v>
      </c>
      <c r="E724" s="223" t="s">
        <v>3885</v>
      </c>
    </row>
    <row r="725" spans="1:5" x14ac:dyDescent="0.2">
      <c r="A725" s="221" t="s">
        <v>3831</v>
      </c>
      <c r="B725" s="221" t="s">
        <v>1628</v>
      </c>
      <c r="C725" s="221" t="s">
        <v>176</v>
      </c>
      <c r="D725" s="222" t="s">
        <v>1695</v>
      </c>
      <c r="E725" s="223" t="s">
        <v>3898</v>
      </c>
    </row>
    <row r="726" spans="1:5" x14ac:dyDescent="0.2">
      <c r="A726" s="221" t="s">
        <v>3831</v>
      </c>
      <c r="B726" s="221" t="s">
        <v>1628</v>
      </c>
      <c r="C726" s="221" t="s">
        <v>176</v>
      </c>
      <c r="D726" s="222" t="s">
        <v>1695</v>
      </c>
      <c r="E726" s="223" t="s">
        <v>3888</v>
      </c>
    </row>
    <row r="727" spans="1:5" x14ac:dyDescent="0.2">
      <c r="A727" s="221" t="s">
        <v>3831</v>
      </c>
      <c r="B727" s="221" t="s">
        <v>1628</v>
      </c>
      <c r="C727" s="221" t="s">
        <v>176</v>
      </c>
      <c r="D727" s="222" t="s">
        <v>1695</v>
      </c>
      <c r="E727" s="223" t="s">
        <v>3886</v>
      </c>
    </row>
    <row r="728" spans="1:5" x14ac:dyDescent="0.2">
      <c r="A728" s="221" t="s">
        <v>3831</v>
      </c>
      <c r="B728" s="221" t="s">
        <v>1647</v>
      </c>
      <c r="C728" s="221" t="s">
        <v>229</v>
      </c>
      <c r="D728" s="222" t="s">
        <v>1695</v>
      </c>
      <c r="E728" s="223" t="s">
        <v>3885</v>
      </c>
    </row>
    <row r="729" spans="1:5" x14ac:dyDescent="0.2">
      <c r="A729" s="221" t="s">
        <v>3831</v>
      </c>
      <c r="B729" s="221" t="s">
        <v>1647</v>
      </c>
      <c r="C729" s="221" t="s">
        <v>229</v>
      </c>
      <c r="D729" s="222" t="s">
        <v>1695</v>
      </c>
      <c r="E729" s="223" t="s">
        <v>3898</v>
      </c>
    </row>
    <row r="730" spans="1:5" x14ac:dyDescent="0.2">
      <c r="A730" s="221" t="s">
        <v>3831</v>
      </c>
      <c r="B730" s="221" t="s">
        <v>1647</v>
      </c>
      <c r="C730" s="221" t="s">
        <v>229</v>
      </c>
      <c r="D730" s="222" t="s">
        <v>1695</v>
      </c>
      <c r="E730" s="223" t="s">
        <v>3888</v>
      </c>
    </row>
    <row r="731" spans="1:5" x14ac:dyDescent="0.2">
      <c r="A731" s="221" t="s">
        <v>3831</v>
      </c>
      <c r="B731" s="221" t="s">
        <v>1647</v>
      </c>
      <c r="C731" s="221" t="s">
        <v>229</v>
      </c>
      <c r="D731" s="222" t="s">
        <v>1695</v>
      </c>
      <c r="E731" s="223" t="s">
        <v>3889</v>
      </c>
    </row>
    <row r="732" spans="1:5" x14ac:dyDescent="0.2">
      <c r="A732" s="221" t="s">
        <v>3831</v>
      </c>
      <c r="B732" s="221" t="s">
        <v>1657</v>
      </c>
      <c r="C732" s="221" t="s">
        <v>853</v>
      </c>
      <c r="D732" s="222" t="s">
        <v>1695</v>
      </c>
      <c r="E732" s="223" t="s">
        <v>3885</v>
      </c>
    </row>
    <row r="733" spans="1:5" x14ac:dyDescent="0.2">
      <c r="A733" s="221" t="s">
        <v>3831</v>
      </c>
      <c r="B733" s="221" t="s">
        <v>1657</v>
      </c>
      <c r="C733" s="221" t="s">
        <v>853</v>
      </c>
      <c r="D733" s="222" t="s">
        <v>1695</v>
      </c>
      <c r="E733" s="223" t="s">
        <v>3886</v>
      </c>
    </row>
    <row r="734" spans="1:5" x14ac:dyDescent="0.2">
      <c r="A734" s="221" t="s">
        <v>3831</v>
      </c>
      <c r="B734" s="221" t="s">
        <v>1627</v>
      </c>
      <c r="C734" s="221" t="s">
        <v>76</v>
      </c>
      <c r="D734" s="222" t="s">
        <v>1695</v>
      </c>
      <c r="E734" s="223" t="s">
        <v>3887</v>
      </c>
    </row>
    <row r="735" spans="1:5" x14ac:dyDescent="0.2">
      <c r="A735" s="221" t="s">
        <v>3831</v>
      </c>
      <c r="B735" s="221" t="s">
        <v>1627</v>
      </c>
      <c r="C735" s="221" t="s">
        <v>76</v>
      </c>
      <c r="D735" s="222" t="s">
        <v>1695</v>
      </c>
      <c r="E735" s="223" t="s">
        <v>3885</v>
      </c>
    </row>
    <row r="736" spans="1:5" x14ac:dyDescent="0.2">
      <c r="A736" s="221" t="s">
        <v>3831</v>
      </c>
      <c r="B736" s="221" t="s">
        <v>1627</v>
      </c>
      <c r="C736" s="221" t="s">
        <v>76</v>
      </c>
      <c r="D736" s="222" t="s">
        <v>1695</v>
      </c>
      <c r="E736" s="223" t="s">
        <v>3888</v>
      </c>
    </row>
    <row r="737" spans="1:5" x14ac:dyDescent="0.2">
      <c r="A737" s="221" t="s">
        <v>3831</v>
      </c>
      <c r="B737" s="221" t="s">
        <v>1663</v>
      </c>
      <c r="C737" s="221" t="s">
        <v>233</v>
      </c>
      <c r="D737" s="222" t="s">
        <v>1695</v>
      </c>
      <c r="E737" s="223" t="s">
        <v>3885</v>
      </c>
    </row>
    <row r="738" spans="1:5" x14ac:dyDescent="0.2">
      <c r="A738" s="221" t="s">
        <v>3831</v>
      </c>
      <c r="B738" s="221" t="s">
        <v>1665</v>
      </c>
      <c r="C738" s="221" t="s">
        <v>962</v>
      </c>
      <c r="D738" s="222" t="s">
        <v>1695</v>
      </c>
      <c r="E738" s="223" t="s">
        <v>3886</v>
      </c>
    </row>
    <row r="739" spans="1:5" x14ac:dyDescent="0.2">
      <c r="A739" s="221" t="s">
        <v>3831</v>
      </c>
      <c r="B739" s="221" t="s">
        <v>1688</v>
      </c>
      <c r="C739" s="221" t="s">
        <v>692</v>
      </c>
      <c r="D739" s="222" t="s">
        <v>1695</v>
      </c>
      <c r="E739" s="223" t="s">
        <v>3886</v>
      </c>
    </row>
    <row r="740" spans="1:5" x14ac:dyDescent="0.2">
      <c r="A740" s="221" t="s">
        <v>3831</v>
      </c>
      <c r="B740" s="221" t="s">
        <v>1675</v>
      </c>
      <c r="C740" s="221" t="s">
        <v>41</v>
      </c>
      <c r="D740" s="222" t="s">
        <v>1695</v>
      </c>
      <c r="E740" s="223" t="s">
        <v>3886</v>
      </c>
    </row>
    <row r="741" spans="1:5" x14ac:dyDescent="0.2">
      <c r="A741" s="221" t="s">
        <v>3831</v>
      </c>
      <c r="B741" s="221" t="s">
        <v>1667</v>
      </c>
      <c r="C741" s="221" t="s">
        <v>43</v>
      </c>
      <c r="D741" s="222" t="s">
        <v>1695</v>
      </c>
      <c r="E741" s="223" t="s">
        <v>3886</v>
      </c>
    </row>
    <row r="742" spans="1:5" x14ac:dyDescent="0.2">
      <c r="A742" s="221" t="s">
        <v>3831</v>
      </c>
      <c r="B742" s="221" t="s">
        <v>1681</v>
      </c>
      <c r="C742" s="221" t="s">
        <v>44</v>
      </c>
      <c r="D742" s="222" t="s">
        <v>1695</v>
      </c>
      <c r="E742" s="223" t="s">
        <v>3885</v>
      </c>
    </row>
    <row r="743" spans="1:5" x14ac:dyDescent="0.2">
      <c r="A743" s="221" t="s">
        <v>3831</v>
      </c>
      <c r="B743" s="221" t="s">
        <v>1681</v>
      </c>
      <c r="C743" s="221" t="s">
        <v>44</v>
      </c>
      <c r="D743" s="222" t="s">
        <v>1695</v>
      </c>
      <c r="E743" s="223" t="s">
        <v>3886</v>
      </c>
    </row>
    <row r="744" spans="1:5" x14ac:dyDescent="0.2">
      <c r="A744" s="221" t="s">
        <v>3831</v>
      </c>
      <c r="B744" s="221" t="s">
        <v>1678</v>
      </c>
      <c r="C744" s="221" t="s">
        <v>728</v>
      </c>
      <c r="D744" s="222" t="s">
        <v>1695</v>
      </c>
      <c r="E744" s="223" t="s">
        <v>3885</v>
      </c>
    </row>
    <row r="745" spans="1:5" x14ac:dyDescent="0.2">
      <c r="A745" s="221" t="s">
        <v>3831</v>
      </c>
      <c r="B745" s="221" t="s">
        <v>1678</v>
      </c>
      <c r="C745" s="221" t="s">
        <v>728</v>
      </c>
      <c r="D745" s="222" t="s">
        <v>1695</v>
      </c>
      <c r="E745" s="223" t="s">
        <v>3886</v>
      </c>
    </row>
    <row r="746" spans="1:5" x14ac:dyDescent="0.2">
      <c r="A746" s="221" t="s">
        <v>3831</v>
      </c>
      <c r="B746" s="221" t="s">
        <v>3636</v>
      </c>
      <c r="C746" s="221" t="s">
        <v>3637</v>
      </c>
      <c r="D746" s="222" t="s">
        <v>1695</v>
      </c>
      <c r="E746" s="223" t="s">
        <v>3886</v>
      </c>
    </row>
    <row r="747" spans="1:5" x14ac:dyDescent="0.2">
      <c r="A747" s="221" t="s">
        <v>3831</v>
      </c>
      <c r="B747" s="221" t="s">
        <v>1799</v>
      </c>
      <c r="C747" s="221" t="s">
        <v>2019</v>
      </c>
      <c r="D747" s="222" t="s">
        <v>1695</v>
      </c>
      <c r="E747" s="223" t="s">
        <v>3885</v>
      </c>
    </row>
    <row r="748" spans="1:5" x14ac:dyDescent="0.2">
      <c r="A748" s="221" t="s">
        <v>3831</v>
      </c>
      <c r="B748" s="221" t="s">
        <v>1646</v>
      </c>
      <c r="C748" s="221" t="s">
        <v>2011</v>
      </c>
      <c r="D748" s="222" t="s">
        <v>1695</v>
      </c>
      <c r="E748" s="223" t="s">
        <v>3885</v>
      </c>
    </row>
    <row r="749" spans="1:5" x14ac:dyDescent="0.2">
      <c r="A749" s="221" t="s">
        <v>3831</v>
      </c>
      <c r="B749" s="221" t="s">
        <v>1672</v>
      </c>
      <c r="C749" s="221" t="s">
        <v>2016</v>
      </c>
      <c r="D749" s="222" t="s">
        <v>1695</v>
      </c>
      <c r="E749" s="223" t="s">
        <v>3885</v>
      </c>
    </row>
    <row r="750" spans="1:5" x14ac:dyDescent="0.2">
      <c r="A750" s="221" t="s">
        <v>3831</v>
      </c>
      <c r="B750" s="221" t="s">
        <v>1656</v>
      </c>
      <c r="C750" s="221" t="s">
        <v>2015</v>
      </c>
      <c r="D750" s="222" t="s">
        <v>1695</v>
      </c>
      <c r="E750" s="223" t="s">
        <v>3888</v>
      </c>
    </row>
    <row r="751" spans="1:5" x14ac:dyDescent="0.2">
      <c r="A751" s="221" t="s">
        <v>3831</v>
      </c>
      <c r="B751" s="221" t="s">
        <v>1656</v>
      </c>
      <c r="C751" s="221" t="s">
        <v>2015</v>
      </c>
      <c r="D751" s="222" t="s">
        <v>1695</v>
      </c>
      <c r="E751" s="223" t="s">
        <v>3886</v>
      </c>
    </row>
    <row r="752" spans="1:5" x14ac:dyDescent="0.2">
      <c r="A752" s="221" t="s">
        <v>3831</v>
      </c>
      <c r="B752" s="221" t="s">
        <v>1635</v>
      </c>
      <c r="C752" s="221" t="s">
        <v>751</v>
      </c>
      <c r="D752" s="222" t="s">
        <v>1695</v>
      </c>
      <c r="E752" s="223" t="s">
        <v>3888</v>
      </c>
    </row>
    <row r="753" spans="1:5" x14ac:dyDescent="0.2">
      <c r="A753" s="221" t="s">
        <v>3831</v>
      </c>
      <c r="B753" s="221" t="s">
        <v>1635</v>
      </c>
      <c r="C753" s="221" t="s">
        <v>751</v>
      </c>
      <c r="D753" s="222" t="s">
        <v>1695</v>
      </c>
      <c r="E753" s="223" t="s">
        <v>3886</v>
      </c>
    </row>
    <row r="754" spans="1:5" x14ac:dyDescent="0.2">
      <c r="A754" s="221" t="s">
        <v>3831</v>
      </c>
      <c r="B754" s="221" t="s">
        <v>2430</v>
      </c>
      <c r="C754" s="221" t="s">
        <v>2267</v>
      </c>
      <c r="D754" s="222" t="s">
        <v>1695</v>
      </c>
      <c r="E754" s="223" t="s">
        <v>3886</v>
      </c>
    </row>
    <row r="755" spans="1:5" x14ac:dyDescent="0.2">
      <c r="A755" s="221" t="s">
        <v>3831</v>
      </c>
      <c r="B755" s="221" t="s">
        <v>1877</v>
      </c>
      <c r="C755" s="221" t="s">
        <v>1878</v>
      </c>
      <c r="D755" s="222" t="s">
        <v>1695</v>
      </c>
      <c r="E755" s="223" t="s">
        <v>3885</v>
      </c>
    </row>
    <row r="756" spans="1:5" x14ac:dyDescent="0.2">
      <c r="A756" s="221" t="s">
        <v>3831</v>
      </c>
      <c r="B756" s="221" t="s">
        <v>1877</v>
      </c>
      <c r="C756" s="221" t="s">
        <v>1878</v>
      </c>
      <c r="D756" s="222" t="s">
        <v>1695</v>
      </c>
      <c r="E756" s="223" t="s">
        <v>3888</v>
      </c>
    </row>
    <row r="757" spans="1:5" x14ac:dyDescent="0.2">
      <c r="A757" s="221" t="s">
        <v>3831</v>
      </c>
      <c r="B757" s="221" t="s">
        <v>1877</v>
      </c>
      <c r="C757" s="221" t="s">
        <v>1878</v>
      </c>
      <c r="D757" s="222" t="s">
        <v>1695</v>
      </c>
      <c r="E757" s="223" t="s">
        <v>3886</v>
      </c>
    </row>
    <row r="758" spans="1:5" x14ac:dyDescent="0.2">
      <c r="A758" s="221" t="s">
        <v>3831</v>
      </c>
      <c r="B758" s="221" t="s">
        <v>1643</v>
      </c>
      <c r="C758" s="221" t="s">
        <v>2014</v>
      </c>
      <c r="D758" s="222" t="s">
        <v>1695</v>
      </c>
      <c r="E758" s="223" t="s">
        <v>3885</v>
      </c>
    </row>
    <row r="759" spans="1:5" x14ac:dyDescent="0.2">
      <c r="A759" s="221" t="s">
        <v>3831</v>
      </c>
      <c r="B759" s="221" t="s">
        <v>1643</v>
      </c>
      <c r="C759" s="221" t="s">
        <v>2014</v>
      </c>
      <c r="D759" s="222" t="s">
        <v>1695</v>
      </c>
      <c r="E759" s="223" t="s">
        <v>3886</v>
      </c>
    </row>
    <row r="760" spans="1:5" x14ac:dyDescent="0.2">
      <c r="A760" s="221" t="s">
        <v>3831</v>
      </c>
      <c r="B760" s="221" t="s">
        <v>1636</v>
      </c>
      <c r="C760" s="221" t="s">
        <v>2013</v>
      </c>
      <c r="D760" s="222" t="s">
        <v>1695</v>
      </c>
      <c r="E760" s="223" t="s">
        <v>3885</v>
      </c>
    </row>
    <row r="761" spans="1:5" x14ac:dyDescent="0.2">
      <c r="A761" s="221" t="s">
        <v>3831</v>
      </c>
      <c r="B761" s="221" t="s">
        <v>1636</v>
      </c>
      <c r="C761" s="221" t="s">
        <v>2013</v>
      </c>
      <c r="D761" s="222" t="s">
        <v>1695</v>
      </c>
      <c r="E761" s="223" t="s">
        <v>3886</v>
      </c>
    </row>
    <row r="762" spans="1:5" x14ac:dyDescent="0.2">
      <c r="A762" s="221" t="s">
        <v>3831</v>
      </c>
      <c r="B762" s="221" t="s">
        <v>3638</v>
      </c>
      <c r="C762" s="221" t="s">
        <v>3639</v>
      </c>
      <c r="D762" s="222" t="s">
        <v>1695</v>
      </c>
      <c r="E762" s="223" t="s">
        <v>3885</v>
      </c>
    </row>
    <row r="763" spans="1:5" x14ac:dyDescent="0.2">
      <c r="A763" s="221" t="s">
        <v>3831</v>
      </c>
      <c r="B763" s="221" t="s">
        <v>3856</v>
      </c>
      <c r="C763" s="221" t="s">
        <v>3857</v>
      </c>
      <c r="D763" s="222" t="s">
        <v>1695</v>
      </c>
      <c r="E763" s="223" t="s">
        <v>3885</v>
      </c>
    </row>
    <row r="764" spans="1:5" x14ac:dyDescent="0.2">
      <c r="A764" s="221" t="s">
        <v>3831</v>
      </c>
      <c r="B764" s="221" t="s">
        <v>1664</v>
      </c>
      <c r="C764" s="221" t="s">
        <v>2017</v>
      </c>
      <c r="D764" s="222" t="s">
        <v>1695</v>
      </c>
      <c r="E764" s="223" t="s">
        <v>3885</v>
      </c>
    </row>
    <row r="765" spans="1:5" x14ac:dyDescent="0.2">
      <c r="A765" s="221" t="s">
        <v>3831</v>
      </c>
      <c r="B765" s="221" t="s">
        <v>1664</v>
      </c>
      <c r="C765" s="221" t="s">
        <v>2017</v>
      </c>
      <c r="D765" s="222" t="s">
        <v>1695</v>
      </c>
      <c r="E765" s="223" t="s">
        <v>3888</v>
      </c>
    </row>
    <row r="766" spans="1:5" x14ac:dyDescent="0.2">
      <c r="A766" s="221" t="s">
        <v>3831</v>
      </c>
      <c r="B766" s="221" t="s">
        <v>1664</v>
      </c>
      <c r="C766" s="221" t="s">
        <v>2017</v>
      </c>
      <c r="D766" s="222" t="s">
        <v>1695</v>
      </c>
      <c r="E766" s="223" t="s">
        <v>3886</v>
      </c>
    </row>
    <row r="767" spans="1:5" x14ac:dyDescent="0.2">
      <c r="A767" s="221" t="s">
        <v>3831</v>
      </c>
      <c r="B767" s="221" t="s">
        <v>3653</v>
      </c>
      <c r="C767" s="221" t="s">
        <v>3654</v>
      </c>
      <c r="D767" s="222" t="s">
        <v>1695</v>
      </c>
      <c r="E767" s="223" t="s">
        <v>3886</v>
      </c>
    </row>
    <row r="768" spans="1:5" x14ac:dyDescent="0.2">
      <c r="A768" s="221" t="s">
        <v>3831</v>
      </c>
      <c r="B768" s="221" t="s">
        <v>1861</v>
      </c>
      <c r="C768" s="221" t="s">
        <v>1862</v>
      </c>
      <c r="D768" s="222" t="s">
        <v>1695</v>
      </c>
      <c r="E768" s="223" t="s">
        <v>3885</v>
      </c>
    </row>
    <row r="769" spans="1:5" x14ac:dyDescent="0.2">
      <c r="A769" s="221" t="s">
        <v>3831</v>
      </c>
      <c r="B769" s="221" t="s">
        <v>1861</v>
      </c>
      <c r="C769" s="221" t="s">
        <v>1862</v>
      </c>
      <c r="D769" s="222" t="s">
        <v>1695</v>
      </c>
      <c r="E769" s="223" t="s">
        <v>3886</v>
      </c>
    </row>
    <row r="770" spans="1:5" x14ac:dyDescent="0.2">
      <c r="A770" s="221" t="s">
        <v>3831</v>
      </c>
      <c r="B770" s="221" t="s">
        <v>2041</v>
      </c>
      <c r="C770" s="221" t="s">
        <v>2042</v>
      </c>
      <c r="D770" s="222" t="s">
        <v>1695</v>
      </c>
      <c r="E770" s="223" t="s">
        <v>3888</v>
      </c>
    </row>
    <row r="771" spans="1:5" x14ac:dyDescent="0.2">
      <c r="A771" s="221" t="s">
        <v>3831</v>
      </c>
      <c r="B771" s="221" t="s">
        <v>2041</v>
      </c>
      <c r="C771" s="221" t="s">
        <v>2042</v>
      </c>
      <c r="D771" s="222" t="s">
        <v>1695</v>
      </c>
      <c r="E771" s="223" t="s">
        <v>3886</v>
      </c>
    </row>
    <row r="772" spans="1:5" x14ac:dyDescent="0.2">
      <c r="A772" s="221" t="s">
        <v>3831</v>
      </c>
      <c r="B772" s="221" t="s">
        <v>3655</v>
      </c>
      <c r="C772" s="221" t="s">
        <v>3656</v>
      </c>
      <c r="D772" s="222" t="s">
        <v>1695</v>
      </c>
      <c r="E772" s="223" t="s">
        <v>3886</v>
      </c>
    </row>
    <row r="773" spans="1:5" x14ac:dyDescent="0.2">
      <c r="A773" s="221" t="s">
        <v>3831</v>
      </c>
      <c r="B773" s="221" t="s">
        <v>1671</v>
      </c>
      <c r="C773" s="221" t="s">
        <v>2018</v>
      </c>
      <c r="D773" s="222" t="s">
        <v>1695</v>
      </c>
      <c r="E773" s="223" t="s">
        <v>3885</v>
      </c>
    </row>
    <row r="774" spans="1:5" x14ac:dyDescent="0.2">
      <c r="A774" s="221" t="s">
        <v>3831</v>
      </c>
      <c r="B774" s="221" t="s">
        <v>1671</v>
      </c>
      <c r="C774" s="221" t="s">
        <v>2018</v>
      </c>
      <c r="D774" s="222" t="s">
        <v>1695</v>
      </c>
      <c r="E774" s="223" t="s">
        <v>3888</v>
      </c>
    </row>
    <row r="775" spans="1:5" x14ac:dyDescent="0.2">
      <c r="A775" s="221" t="s">
        <v>3831</v>
      </c>
      <c r="B775" s="221" t="s">
        <v>1671</v>
      </c>
      <c r="C775" s="221" t="s">
        <v>2018</v>
      </c>
      <c r="D775" s="222" t="s">
        <v>1695</v>
      </c>
      <c r="E775" s="223" t="s">
        <v>3886</v>
      </c>
    </row>
    <row r="776" spans="1:5" x14ac:dyDescent="0.2">
      <c r="A776" s="221" t="s">
        <v>3831</v>
      </c>
      <c r="B776" s="221" t="s">
        <v>1639</v>
      </c>
      <c r="C776" s="221" t="s">
        <v>177</v>
      </c>
      <c r="D776" s="222" t="s">
        <v>1695</v>
      </c>
      <c r="E776" s="223" t="s">
        <v>3885</v>
      </c>
    </row>
    <row r="777" spans="1:5" x14ac:dyDescent="0.2">
      <c r="A777" s="221" t="s">
        <v>3831</v>
      </c>
      <c r="B777" s="221" t="s">
        <v>1639</v>
      </c>
      <c r="C777" s="221" t="s">
        <v>177</v>
      </c>
      <c r="D777" s="222" t="s">
        <v>1695</v>
      </c>
      <c r="E777" s="223" t="s">
        <v>3888</v>
      </c>
    </row>
    <row r="778" spans="1:5" x14ac:dyDescent="0.2">
      <c r="A778" s="221" t="s">
        <v>3831</v>
      </c>
      <c r="B778" s="221" t="s">
        <v>1639</v>
      </c>
      <c r="C778" s="221" t="s">
        <v>177</v>
      </c>
      <c r="D778" s="222" t="s">
        <v>1695</v>
      </c>
      <c r="E778" s="223" t="s">
        <v>3889</v>
      </c>
    </row>
    <row r="779" spans="1:5" x14ac:dyDescent="0.2">
      <c r="A779" s="221" t="s">
        <v>3831</v>
      </c>
      <c r="B779" s="221" t="s">
        <v>1654</v>
      </c>
      <c r="C779" s="221" t="s">
        <v>478</v>
      </c>
      <c r="D779" s="222" t="s">
        <v>1695</v>
      </c>
      <c r="E779" s="223" t="s">
        <v>3885</v>
      </c>
    </row>
    <row r="780" spans="1:5" x14ac:dyDescent="0.2">
      <c r="A780" s="221" t="s">
        <v>3831</v>
      </c>
      <c r="B780" s="221" t="s">
        <v>1654</v>
      </c>
      <c r="C780" s="221" t="s">
        <v>478</v>
      </c>
      <c r="D780" s="222" t="s">
        <v>1695</v>
      </c>
      <c r="E780" s="223" t="s">
        <v>3888</v>
      </c>
    </row>
    <row r="781" spans="1:5" x14ac:dyDescent="0.2">
      <c r="A781" s="221" t="s">
        <v>3831</v>
      </c>
      <c r="B781" s="221" t="s">
        <v>1654</v>
      </c>
      <c r="C781" s="221" t="s">
        <v>478</v>
      </c>
      <c r="D781" s="222" t="s">
        <v>1695</v>
      </c>
      <c r="E781" s="223" t="s">
        <v>3886</v>
      </c>
    </row>
    <row r="782" spans="1:5" x14ac:dyDescent="0.2">
      <c r="A782" s="221" t="s">
        <v>3831</v>
      </c>
      <c r="B782" s="221" t="s">
        <v>1684</v>
      </c>
      <c r="C782" s="221" t="s">
        <v>180</v>
      </c>
      <c r="D782" s="222" t="s">
        <v>1695</v>
      </c>
      <c r="E782" s="223" t="s">
        <v>3885</v>
      </c>
    </row>
    <row r="783" spans="1:5" x14ac:dyDescent="0.2">
      <c r="A783" s="221" t="s">
        <v>3831</v>
      </c>
      <c r="B783" s="221" t="s">
        <v>1684</v>
      </c>
      <c r="C783" s="221" t="s">
        <v>180</v>
      </c>
      <c r="D783" s="222" t="s">
        <v>1695</v>
      </c>
      <c r="E783" s="223" t="s">
        <v>3888</v>
      </c>
    </row>
    <row r="784" spans="1:5" x14ac:dyDescent="0.2">
      <c r="A784" s="221" t="s">
        <v>3831</v>
      </c>
      <c r="B784" s="221" t="s">
        <v>2039</v>
      </c>
      <c r="C784" s="221" t="s">
        <v>2040</v>
      </c>
      <c r="D784" s="222" t="s">
        <v>1695</v>
      </c>
      <c r="E784" s="223" t="s">
        <v>3885</v>
      </c>
    </row>
    <row r="785" spans="1:5" x14ac:dyDescent="0.2">
      <c r="A785" s="221" t="s">
        <v>3831</v>
      </c>
      <c r="B785" s="221" t="s">
        <v>2039</v>
      </c>
      <c r="C785" s="221" t="s">
        <v>2040</v>
      </c>
      <c r="D785" s="222" t="s">
        <v>1695</v>
      </c>
      <c r="E785" s="223" t="s">
        <v>3886</v>
      </c>
    </row>
    <row r="786" spans="1:5" x14ac:dyDescent="0.2">
      <c r="A786" s="221" t="s">
        <v>3831</v>
      </c>
      <c r="B786" s="221" t="s">
        <v>1673</v>
      </c>
      <c r="C786" s="221" t="s">
        <v>182</v>
      </c>
      <c r="D786" s="222" t="s">
        <v>1695</v>
      </c>
      <c r="E786" s="223" t="s">
        <v>3885</v>
      </c>
    </row>
    <row r="787" spans="1:5" x14ac:dyDescent="0.2">
      <c r="A787" s="221" t="s">
        <v>3831</v>
      </c>
      <c r="B787" s="221" t="s">
        <v>1673</v>
      </c>
      <c r="C787" s="221" t="s">
        <v>182</v>
      </c>
      <c r="D787" s="222" t="s">
        <v>1695</v>
      </c>
      <c r="E787" s="223" t="s">
        <v>3888</v>
      </c>
    </row>
    <row r="788" spans="1:5" x14ac:dyDescent="0.2">
      <c r="A788" s="221" t="s">
        <v>3831</v>
      </c>
      <c r="B788" s="221" t="s">
        <v>2043</v>
      </c>
      <c r="C788" s="221" t="s">
        <v>2044</v>
      </c>
      <c r="D788" s="222" t="s">
        <v>1695</v>
      </c>
      <c r="E788" s="223" t="s">
        <v>3886</v>
      </c>
    </row>
    <row r="789" spans="1:5" x14ac:dyDescent="0.2">
      <c r="A789" s="221" t="s">
        <v>3831</v>
      </c>
      <c r="B789" s="221" t="s">
        <v>1652</v>
      </c>
      <c r="C789" s="221" t="s">
        <v>179</v>
      </c>
      <c r="D789" s="222" t="s">
        <v>1695</v>
      </c>
      <c r="E789" s="223" t="s">
        <v>3892</v>
      </c>
    </row>
    <row r="790" spans="1:5" x14ac:dyDescent="0.2">
      <c r="A790" s="221" t="s">
        <v>3831</v>
      </c>
      <c r="B790" s="221" t="s">
        <v>1652</v>
      </c>
      <c r="C790" s="221" t="s">
        <v>179</v>
      </c>
      <c r="D790" s="222" t="s">
        <v>1695</v>
      </c>
      <c r="E790" s="223" t="s">
        <v>3885</v>
      </c>
    </row>
    <row r="791" spans="1:5" x14ac:dyDescent="0.2">
      <c r="A791" s="221" t="s">
        <v>3831</v>
      </c>
      <c r="B791" s="221" t="s">
        <v>1652</v>
      </c>
      <c r="C791" s="221" t="s">
        <v>179</v>
      </c>
      <c r="D791" s="222" t="s">
        <v>1695</v>
      </c>
      <c r="E791" s="223" t="s">
        <v>3888</v>
      </c>
    </row>
    <row r="792" spans="1:5" x14ac:dyDescent="0.2">
      <c r="A792" s="221" t="s">
        <v>3831</v>
      </c>
      <c r="B792" s="221" t="s">
        <v>2431</v>
      </c>
      <c r="C792" s="221" t="s">
        <v>2266</v>
      </c>
      <c r="D792" s="222" t="s">
        <v>1695</v>
      </c>
      <c r="E792" s="223" t="s">
        <v>3886</v>
      </c>
    </row>
    <row r="793" spans="1:5" x14ac:dyDescent="0.2">
      <c r="A793" s="221" t="s">
        <v>3831</v>
      </c>
      <c r="B793" s="221" t="s">
        <v>3675</v>
      </c>
      <c r="C793" s="221" t="s">
        <v>3676</v>
      </c>
      <c r="D793" s="222" t="s">
        <v>1695</v>
      </c>
      <c r="E793" s="223" t="s">
        <v>3886</v>
      </c>
    </row>
    <row r="794" spans="1:5" x14ac:dyDescent="0.2">
      <c r="A794" s="221" t="s">
        <v>3831</v>
      </c>
      <c r="B794" s="221" t="s">
        <v>3744</v>
      </c>
      <c r="C794" s="221" t="s">
        <v>3745</v>
      </c>
      <c r="D794" s="222" t="s">
        <v>1695</v>
      </c>
      <c r="E794" s="223" t="s">
        <v>3885</v>
      </c>
    </row>
    <row r="795" spans="1:5" x14ac:dyDescent="0.2">
      <c r="A795" s="221" t="s">
        <v>3831</v>
      </c>
      <c r="B795" s="221" t="s">
        <v>1692</v>
      </c>
      <c r="C795" s="221" t="s">
        <v>1611</v>
      </c>
      <c r="D795" s="222" t="s">
        <v>1695</v>
      </c>
      <c r="E795" s="223" t="s">
        <v>3885</v>
      </c>
    </row>
    <row r="796" spans="1:5" x14ac:dyDescent="0.2">
      <c r="A796" s="221" t="s">
        <v>3831</v>
      </c>
      <c r="B796" s="221" t="s">
        <v>1677</v>
      </c>
      <c r="C796" s="221" t="s">
        <v>178</v>
      </c>
      <c r="D796" s="222" t="s">
        <v>1695</v>
      </c>
      <c r="E796" s="223" t="s">
        <v>3885</v>
      </c>
    </row>
    <row r="797" spans="1:5" x14ac:dyDescent="0.2">
      <c r="A797" s="221" t="s">
        <v>3831</v>
      </c>
      <c r="B797" s="221" t="s">
        <v>3742</v>
      </c>
      <c r="C797" s="221" t="s">
        <v>3743</v>
      </c>
      <c r="D797" s="222" t="s">
        <v>1695</v>
      </c>
      <c r="E797" s="223" t="s">
        <v>3886</v>
      </c>
    </row>
    <row r="798" spans="1:5" x14ac:dyDescent="0.2">
      <c r="A798" s="221" t="s">
        <v>3831</v>
      </c>
      <c r="B798" s="221" t="s">
        <v>2875</v>
      </c>
      <c r="C798" s="221" t="s">
        <v>2876</v>
      </c>
      <c r="D798" s="222" t="s">
        <v>1695</v>
      </c>
      <c r="E798" s="223" t="s">
        <v>3885</v>
      </c>
    </row>
    <row r="799" spans="1:5" x14ac:dyDescent="0.2">
      <c r="A799" s="221" t="s">
        <v>3831</v>
      </c>
      <c r="B799" s="221" t="s">
        <v>2875</v>
      </c>
      <c r="C799" s="221" t="s">
        <v>2876</v>
      </c>
      <c r="D799" s="222" t="s">
        <v>1695</v>
      </c>
      <c r="E799" s="223" t="s">
        <v>3888</v>
      </c>
    </row>
    <row r="800" spans="1:5" x14ac:dyDescent="0.2">
      <c r="A800" s="221" t="s">
        <v>3831</v>
      </c>
      <c r="B800" s="221" t="s">
        <v>2875</v>
      </c>
      <c r="C800" s="221" t="s">
        <v>2876</v>
      </c>
      <c r="D800" s="222" t="s">
        <v>1695</v>
      </c>
      <c r="E800" s="223" t="s">
        <v>3886</v>
      </c>
    </row>
    <row r="801" spans="1:5" x14ac:dyDescent="0.2">
      <c r="A801" s="221" t="s">
        <v>3831</v>
      </c>
      <c r="B801" s="221" t="s">
        <v>1637</v>
      </c>
      <c r="C801" s="221" t="s">
        <v>765</v>
      </c>
      <c r="D801" s="222" t="s">
        <v>1695</v>
      </c>
      <c r="E801" s="223" t="s">
        <v>3885</v>
      </c>
    </row>
    <row r="802" spans="1:5" x14ac:dyDescent="0.2">
      <c r="A802" s="221" t="s">
        <v>3831</v>
      </c>
      <c r="B802" s="221" t="s">
        <v>1637</v>
      </c>
      <c r="C802" s="221" t="s">
        <v>765</v>
      </c>
      <c r="D802" s="222" t="s">
        <v>1695</v>
      </c>
      <c r="E802" s="223" t="s">
        <v>3886</v>
      </c>
    </row>
    <row r="803" spans="1:5" x14ac:dyDescent="0.2">
      <c r="A803" s="221" t="s">
        <v>3831</v>
      </c>
      <c r="B803" s="221" t="s">
        <v>1674</v>
      </c>
      <c r="C803" s="221" t="s">
        <v>1229</v>
      </c>
      <c r="D803" s="222" t="s">
        <v>1695</v>
      </c>
      <c r="E803" s="223" t="s">
        <v>3886</v>
      </c>
    </row>
    <row r="804" spans="1:5" x14ac:dyDescent="0.2">
      <c r="A804" s="221" t="s">
        <v>3831</v>
      </c>
      <c r="B804" s="221" t="s">
        <v>1633</v>
      </c>
      <c r="C804" s="221" t="s">
        <v>2009</v>
      </c>
      <c r="D804" s="222" t="s">
        <v>1695</v>
      </c>
      <c r="E804" s="223" t="s">
        <v>3885</v>
      </c>
    </row>
    <row r="805" spans="1:5" x14ac:dyDescent="0.2">
      <c r="A805" s="221" t="s">
        <v>3831</v>
      </c>
      <c r="B805" s="221" t="s">
        <v>1633</v>
      </c>
      <c r="C805" s="221" t="s">
        <v>2009</v>
      </c>
      <c r="D805" s="222" t="s">
        <v>1695</v>
      </c>
      <c r="E805" s="223" t="s">
        <v>3888</v>
      </c>
    </row>
    <row r="806" spans="1:5" x14ac:dyDescent="0.2">
      <c r="A806" s="221" t="s">
        <v>3831</v>
      </c>
      <c r="B806" s="221" t="s">
        <v>1633</v>
      </c>
      <c r="C806" s="221" t="s">
        <v>2009</v>
      </c>
      <c r="D806" s="222" t="s">
        <v>1695</v>
      </c>
      <c r="E806" s="223" t="s">
        <v>3886</v>
      </c>
    </row>
    <row r="807" spans="1:5" x14ac:dyDescent="0.2">
      <c r="A807" s="221" t="s">
        <v>3831</v>
      </c>
      <c r="B807" s="221" t="s">
        <v>1650</v>
      </c>
      <c r="C807" s="221" t="s">
        <v>2010</v>
      </c>
      <c r="D807" s="222" t="s">
        <v>1695</v>
      </c>
      <c r="E807" s="223" t="s">
        <v>3885</v>
      </c>
    </row>
    <row r="808" spans="1:5" x14ac:dyDescent="0.2">
      <c r="A808" s="221" t="s">
        <v>3831</v>
      </c>
      <c r="B808" s="221" t="s">
        <v>1650</v>
      </c>
      <c r="C808" s="221" t="s">
        <v>2010</v>
      </c>
      <c r="D808" s="222" t="s">
        <v>1695</v>
      </c>
      <c r="E808" s="223" t="s">
        <v>3888</v>
      </c>
    </row>
    <row r="809" spans="1:5" x14ac:dyDescent="0.2">
      <c r="A809" s="221" t="s">
        <v>3831</v>
      </c>
      <c r="B809" s="221" t="s">
        <v>2432</v>
      </c>
      <c r="C809" s="221" t="s">
        <v>732</v>
      </c>
      <c r="D809" s="222" t="s">
        <v>1695</v>
      </c>
      <c r="E809" s="223" t="s">
        <v>3885</v>
      </c>
    </row>
    <row r="810" spans="1:5" x14ac:dyDescent="0.2">
      <c r="A810" s="221" t="s">
        <v>3831</v>
      </c>
      <c r="B810" s="221" t="s">
        <v>2432</v>
      </c>
      <c r="C810" s="221" t="s">
        <v>732</v>
      </c>
      <c r="D810" s="222" t="s">
        <v>1695</v>
      </c>
      <c r="E810" s="223" t="s">
        <v>3888</v>
      </c>
    </row>
    <row r="811" spans="1:5" x14ac:dyDescent="0.2">
      <c r="A811" s="221" t="s">
        <v>3831</v>
      </c>
      <c r="B811" s="221" t="s">
        <v>3746</v>
      </c>
      <c r="C811" s="221" t="s">
        <v>3747</v>
      </c>
      <c r="D811" s="222" t="s">
        <v>1695</v>
      </c>
      <c r="E811" s="223" t="s">
        <v>3885</v>
      </c>
    </row>
    <row r="812" spans="1:5" x14ac:dyDescent="0.2">
      <c r="A812" s="221" t="s">
        <v>3831</v>
      </c>
      <c r="B812" s="221" t="s">
        <v>3746</v>
      </c>
      <c r="C812" s="221" t="s">
        <v>3747</v>
      </c>
      <c r="D812" s="222" t="s">
        <v>1695</v>
      </c>
      <c r="E812" s="223" t="s">
        <v>3888</v>
      </c>
    </row>
    <row r="813" spans="1:5" x14ac:dyDescent="0.2">
      <c r="A813" s="221" t="s">
        <v>3831</v>
      </c>
      <c r="B813" s="221" t="s">
        <v>3746</v>
      </c>
      <c r="C813" s="221" t="s">
        <v>3747</v>
      </c>
      <c r="D813" s="222" t="s">
        <v>1695</v>
      </c>
      <c r="E813" s="223" t="s">
        <v>3886</v>
      </c>
    </row>
    <row r="814" spans="1:5" x14ac:dyDescent="0.2">
      <c r="A814" s="221" t="s">
        <v>3831</v>
      </c>
      <c r="B814" s="221" t="s">
        <v>1659</v>
      </c>
      <c r="C814" s="221" t="s">
        <v>152</v>
      </c>
      <c r="D814" s="222" t="s">
        <v>1695</v>
      </c>
      <c r="E814" s="223" t="s">
        <v>3887</v>
      </c>
    </row>
    <row r="815" spans="1:5" x14ac:dyDescent="0.2">
      <c r="A815" s="221" t="s">
        <v>3831</v>
      </c>
      <c r="B815" s="221" t="s">
        <v>1659</v>
      </c>
      <c r="C815" s="221" t="s">
        <v>152</v>
      </c>
      <c r="D815" s="222" t="s">
        <v>1695</v>
      </c>
      <c r="E815" s="223" t="s">
        <v>3885</v>
      </c>
    </row>
    <row r="816" spans="1:5" x14ac:dyDescent="0.2">
      <c r="A816" s="221" t="s">
        <v>3831</v>
      </c>
      <c r="B816" s="221" t="s">
        <v>1659</v>
      </c>
      <c r="C816" s="221" t="s">
        <v>152</v>
      </c>
      <c r="D816" s="222" t="s">
        <v>1695</v>
      </c>
      <c r="E816" s="223" t="s">
        <v>3888</v>
      </c>
    </row>
    <row r="817" spans="1:5" x14ac:dyDescent="0.2">
      <c r="A817" s="221" t="s">
        <v>3831</v>
      </c>
      <c r="B817" s="221" t="s">
        <v>1659</v>
      </c>
      <c r="C817" s="221" t="s">
        <v>152</v>
      </c>
      <c r="D817" s="222" t="s">
        <v>1695</v>
      </c>
      <c r="E817" s="223" t="s">
        <v>3886</v>
      </c>
    </row>
    <row r="818" spans="1:5" x14ac:dyDescent="0.2">
      <c r="A818" s="221" t="s">
        <v>3831</v>
      </c>
      <c r="B818" s="221" t="s">
        <v>1640</v>
      </c>
      <c r="C818" s="221" t="s">
        <v>158</v>
      </c>
      <c r="D818" s="222" t="s">
        <v>1695</v>
      </c>
      <c r="E818" s="223" t="s">
        <v>3887</v>
      </c>
    </row>
    <row r="819" spans="1:5" x14ac:dyDescent="0.2">
      <c r="A819" s="221" t="s">
        <v>3831</v>
      </c>
      <c r="B819" s="221" t="s">
        <v>1640</v>
      </c>
      <c r="C819" s="221" t="s">
        <v>158</v>
      </c>
      <c r="D819" s="222" t="s">
        <v>1695</v>
      </c>
      <c r="E819" s="223" t="s">
        <v>3885</v>
      </c>
    </row>
    <row r="820" spans="1:5" x14ac:dyDescent="0.2">
      <c r="A820" s="221" t="s">
        <v>3831</v>
      </c>
      <c r="B820" s="221" t="s">
        <v>1640</v>
      </c>
      <c r="C820" s="221" t="s">
        <v>158</v>
      </c>
      <c r="D820" s="222" t="s">
        <v>1695</v>
      </c>
      <c r="E820" s="223" t="s">
        <v>3888</v>
      </c>
    </row>
    <row r="821" spans="1:5" x14ac:dyDescent="0.2">
      <c r="A821" s="221" t="s">
        <v>3831</v>
      </c>
      <c r="B821" s="221" t="s">
        <v>1649</v>
      </c>
      <c r="C821" s="221" t="s">
        <v>156</v>
      </c>
      <c r="D821" s="222" t="s">
        <v>1695</v>
      </c>
      <c r="E821" s="223" t="s">
        <v>3887</v>
      </c>
    </row>
    <row r="822" spans="1:5" x14ac:dyDescent="0.2">
      <c r="A822" s="221" t="s">
        <v>3831</v>
      </c>
      <c r="B822" s="221" t="s">
        <v>1649</v>
      </c>
      <c r="C822" s="221" t="s">
        <v>156</v>
      </c>
      <c r="D822" s="222" t="s">
        <v>1695</v>
      </c>
      <c r="E822" s="223" t="s">
        <v>3885</v>
      </c>
    </row>
    <row r="823" spans="1:5" x14ac:dyDescent="0.2">
      <c r="A823" s="221" t="s">
        <v>3831</v>
      </c>
      <c r="B823" s="221" t="s">
        <v>1649</v>
      </c>
      <c r="C823" s="221" t="s">
        <v>156</v>
      </c>
      <c r="D823" s="222" t="s">
        <v>1695</v>
      </c>
      <c r="E823" s="223" t="s">
        <v>3888</v>
      </c>
    </row>
    <row r="824" spans="1:5" x14ac:dyDescent="0.2">
      <c r="A824" s="221" t="s">
        <v>3831</v>
      </c>
      <c r="B824" s="221" t="s">
        <v>1683</v>
      </c>
      <c r="C824" s="221" t="s">
        <v>151</v>
      </c>
      <c r="D824" s="222" t="s">
        <v>1695</v>
      </c>
      <c r="E824" s="223" t="s">
        <v>3887</v>
      </c>
    </row>
    <row r="825" spans="1:5" x14ac:dyDescent="0.2">
      <c r="A825" s="221" t="s">
        <v>3831</v>
      </c>
      <c r="B825" s="221" t="s">
        <v>1683</v>
      </c>
      <c r="C825" s="221" t="s">
        <v>151</v>
      </c>
      <c r="D825" s="222" t="s">
        <v>1695</v>
      </c>
      <c r="E825" s="223" t="s">
        <v>3885</v>
      </c>
    </row>
    <row r="826" spans="1:5" x14ac:dyDescent="0.2">
      <c r="A826" s="221" t="s">
        <v>3831</v>
      </c>
      <c r="B826" s="221" t="s">
        <v>1683</v>
      </c>
      <c r="C826" s="221" t="s">
        <v>151</v>
      </c>
      <c r="D826" s="222" t="s">
        <v>1695</v>
      </c>
      <c r="E826" s="223" t="s">
        <v>3888</v>
      </c>
    </row>
    <row r="827" spans="1:5" x14ac:dyDescent="0.2">
      <c r="A827" s="221" t="s">
        <v>3831</v>
      </c>
      <c r="B827" s="221" t="s">
        <v>1662</v>
      </c>
      <c r="C827" s="221" t="s">
        <v>150</v>
      </c>
      <c r="D827" s="222" t="s">
        <v>1695</v>
      </c>
      <c r="E827" s="223" t="s">
        <v>3887</v>
      </c>
    </row>
    <row r="828" spans="1:5" x14ac:dyDescent="0.2">
      <c r="A828" s="221" t="s">
        <v>3831</v>
      </c>
      <c r="B828" s="221" t="s">
        <v>1662</v>
      </c>
      <c r="C828" s="221" t="s">
        <v>150</v>
      </c>
      <c r="D828" s="222" t="s">
        <v>1695</v>
      </c>
      <c r="E828" s="223" t="s">
        <v>3885</v>
      </c>
    </row>
    <row r="829" spans="1:5" x14ac:dyDescent="0.2">
      <c r="A829" s="221" t="s">
        <v>3831</v>
      </c>
      <c r="B829" s="221" t="s">
        <v>1662</v>
      </c>
      <c r="C829" s="221" t="s">
        <v>150</v>
      </c>
      <c r="D829" s="222" t="s">
        <v>1695</v>
      </c>
      <c r="E829" s="223" t="s">
        <v>3888</v>
      </c>
    </row>
    <row r="830" spans="1:5" x14ac:dyDescent="0.2">
      <c r="A830" s="221" t="s">
        <v>3831</v>
      </c>
      <c r="B830" s="221" t="s">
        <v>1641</v>
      </c>
      <c r="C830" s="221" t="s">
        <v>149</v>
      </c>
      <c r="D830" s="222" t="s">
        <v>1695</v>
      </c>
      <c r="E830" s="223" t="s">
        <v>3887</v>
      </c>
    </row>
    <row r="831" spans="1:5" x14ac:dyDescent="0.2">
      <c r="A831" s="221" t="s">
        <v>3831</v>
      </c>
      <c r="B831" s="221" t="s">
        <v>1641</v>
      </c>
      <c r="C831" s="221" t="s">
        <v>149</v>
      </c>
      <c r="D831" s="222" t="s">
        <v>1695</v>
      </c>
      <c r="E831" s="223" t="s">
        <v>3888</v>
      </c>
    </row>
    <row r="832" spans="1:5" x14ac:dyDescent="0.2">
      <c r="A832" s="221" t="s">
        <v>3831</v>
      </c>
      <c r="B832" s="221" t="s">
        <v>1651</v>
      </c>
      <c r="C832" s="221" t="s">
        <v>148</v>
      </c>
      <c r="D832" s="222" t="s">
        <v>1695</v>
      </c>
      <c r="E832" s="223" t="s">
        <v>3887</v>
      </c>
    </row>
    <row r="833" spans="1:5" x14ac:dyDescent="0.2">
      <c r="A833" s="221" t="s">
        <v>3831</v>
      </c>
      <c r="B833" s="221" t="s">
        <v>1651</v>
      </c>
      <c r="C833" s="221" t="s">
        <v>148</v>
      </c>
      <c r="D833" s="222" t="s">
        <v>1695</v>
      </c>
      <c r="E833" s="223" t="s">
        <v>3885</v>
      </c>
    </row>
    <row r="834" spans="1:5" x14ac:dyDescent="0.2">
      <c r="A834" s="221" t="s">
        <v>3831</v>
      </c>
      <c r="B834" s="221" t="s">
        <v>1651</v>
      </c>
      <c r="C834" s="221" t="s">
        <v>148</v>
      </c>
      <c r="D834" s="222" t="s">
        <v>1695</v>
      </c>
      <c r="E834" s="223" t="s">
        <v>3888</v>
      </c>
    </row>
    <row r="835" spans="1:5" x14ac:dyDescent="0.2">
      <c r="A835" s="221" t="s">
        <v>3831</v>
      </c>
      <c r="B835" s="221" t="s">
        <v>1642</v>
      </c>
      <c r="C835" s="221" t="s">
        <v>142</v>
      </c>
      <c r="D835" s="222" t="s">
        <v>1695</v>
      </c>
      <c r="E835" s="223" t="s">
        <v>3887</v>
      </c>
    </row>
    <row r="836" spans="1:5" x14ac:dyDescent="0.2">
      <c r="A836" s="221" t="s">
        <v>3831</v>
      </c>
      <c r="B836" s="221" t="s">
        <v>1642</v>
      </c>
      <c r="C836" s="221" t="s">
        <v>142</v>
      </c>
      <c r="D836" s="222" t="s">
        <v>1695</v>
      </c>
      <c r="E836" s="223" t="s">
        <v>3885</v>
      </c>
    </row>
    <row r="837" spans="1:5" x14ac:dyDescent="0.2">
      <c r="A837" s="221" t="s">
        <v>3831</v>
      </c>
      <c r="B837" s="221" t="s">
        <v>1642</v>
      </c>
      <c r="C837" s="221" t="s">
        <v>142</v>
      </c>
      <c r="D837" s="222" t="s">
        <v>1695</v>
      </c>
      <c r="E837" s="223" t="s">
        <v>3888</v>
      </c>
    </row>
    <row r="838" spans="1:5" x14ac:dyDescent="0.2">
      <c r="A838" s="221" t="s">
        <v>3831</v>
      </c>
      <c r="B838" s="221" t="s">
        <v>1642</v>
      </c>
      <c r="C838" s="221" t="s">
        <v>142</v>
      </c>
      <c r="D838" s="222" t="s">
        <v>1695</v>
      </c>
      <c r="E838" s="223" t="s">
        <v>3886</v>
      </c>
    </row>
    <row r="839" spans="1:5" x14ac:dyDescent="0.2">
      <c r="A839" s="221" t="s">
        <v>3831</v>
      </c>
      <c r="B839" s="221" t="s">
        <v>1690</v>
      </c>
      <c r="C839" s="221" t="s">
        <v>143</v>
      </c>
      <c r="D839" s="222" t="s">
        <v>1695</v>
      </c>
      <c r="E839" s="223" t="s">
        <v>3887</v>
      </c>
    </row>
    <row r="840" spans="1:5" x14ac:dyDescent="0.2">
      <c r="A840" s="221" t="s">
        <v>3831</v>
      </c>
      <c r="B840" s="221" t="s">
        <v>1690</v>
      </c>
      <c r="C840" s="221" t="s">
        <v>143</v>
      </c>
      <c r="D840" s="222" t="s">
        <v>1695</v>
      </c>
      <c r="E840" s="223" t="s">
        <v>3885</v>
      </c>
    </row>
    <row r="841" spans="1:5" x14ac:dyDescent="0.2">
      <c r="A841" s="221" t="s">
        <v>3831</v>
      </c>
      <c r="B841" s="221" t="s">
        <v>1690</v>
      </c>
      <c r="C841" s="221" t="s">
        <v>143</v>
      </c>
      <c r="D841" s="222" t="s">
        <v>1695</v>
      </c>
      <c r="E841" s="223" t="s">
        <v>3888</v>
      </c>
    </row>
    <row r="842" spans="1:5" x14ac:dyDescent="0.2">
      <c r="A842" s="221" t="s">
        <v>3831</v>
      </c>
      <c r="B842" s="221" t="s">
        <v>1648</v>
      </c>
      <c r="C842" s="221" t="s">
        <v>154</v>
      </c>
      <c r="D842" s="222" t="s">
        <v>1695</v>
      </c>
      <c r="E842" s="223" t="s">
        <v>3887</v>
      </c>
    </row>
    <row r="843" spans="1:5" x14ac:dyDescent="0.2">
      <c r="A843" s="221" t="s">
        <v>3831</v>
      </c>
      <c r="B843" s="221" t="s">
        <v>1648</v>
      </c>
      <c r="C843" s="221" t="s">
        <v>154</v>
      </c>
      <c r="D843" s="222" t="s">
        <v>1695</v>
      </c>
      <c r="E843" s="223" t="s">
        <v>3885</v>
      </c>
    </row>
    <row r="844" spans="1:5" x14ac:dyDescent="0.2">
      <c r="A844" s="221" t="s">
        <v>3831</v>
      </c>
      <c r="B844" s="221" t="s">
        <v>1648</v>
      </c>
      <c r="C844" s="221" t="s">
        <v>154</v>
      </c>
      <c r="D844" s="222" t="s">
        <v>1695</v>
      </c>
      <c r="E844" s="223" t="s">
        <v>3888</v>
      </c>
    </row>
    <row r="845" spans="1:5" x14ac:dyDescent="0.2">
      <c r="A845" s="221" t="s">
        <v>3831</v>
      </c>
      <c r="B845" s="221" t="s">
        <v>1670</v>
      </c>
      <c r="C845" s="221" t="s">
        <v>147</v>
      </c>
      <c r="D845" s="222" t="s">
        <v>1695</v>
      </c>
      <c r="E845" s="223" t="s">
        <v>3887</v>
      </c>
    </row>
    <row r="846" spans="1:5" x14ac:dyDescent="0.2">
      <c r="A846" s="221" t="s">
        <v>3831</v>
      </c>
      <c r="B846" s="221" t="s">
        <v>1670</v>
      </c>
      <c r="C846" s="221" t="s">
        <v>147</v>
      </c>
      <c r="D846" s="222" t="s">
        <v>1695</v>
      </c>
      <c r="E846" s="223" t="s">
        <v>3888</v>
      </c>
    </row>
    <row r="847" spans="1:5" x14ac:dyDescent="0.2">
      <c r="A847" s="221" t="s">
        <v>3831</v>
      </c>
      <c r="B847" s="221" t="s">
        <v>1666</v>
      </c>
      <c r="C847" s="221" t="s">
        <v>157</v>
      </c>
      <c r="D847" s="222" t="s">
        <v>1695</v>
      </c>
      <c r="E847" s="223" t="s">
        <v>3887</v>
      </c>
    </row>
    <row r="848" spans="1:5" x14ac:dyDescent="0.2">
      <c r="A848" s="221" t="s">
        <v>3831</v>
      </c>
      <c r="B848" s="221" t="s">
        <v>1666</v>
      </c>
      <c r="C848" s="221" t="s">
        <v>157</v>
      </c>
      <c r="D848" s="222" t="s">
        <v>1695</v>
      </c>
      <c r="E848" s="223" t="s">
        <v>3885</v>
      </c>
    </row>
    <row r="849" spans="1:5" x14ac:dyDescent="0.2">
      <c r="A849" s="221" t="s">
        <v>3831</v>
      </c>
      <c r="B849" s="221" t="s">
        <v>1666</v>
      </c>
      <c r="C849" s="221" t="s">
        <v>157</v>
      </c>
      <c r="D849" s="222" t="s">
        <v>1695</v>
      </c>
      <c r="E849" s="223" t="s">
        <v>3888</v>
      </c>
    </row>
    <row r="850" spans="1:5" x14ac:dyDescent="0.2">
      <c r="A850" s="221" t="s">
        <v>3831</v>
      </c>
      <c r="B850" s="221" t="s">
        <v>1666</v>
      </c>
      <c r="C850" s="221" t="s">
        <v>157</v>
      </c>
      <c r="D850" s="222" t="s">
        <v>1695</v>
      </c>
      <c r="E850" s="223" t="s">
        <v>3889</v>
      </c>
    </row>
    <row r="851" spans="1:5" x14ac:dyDescent="0.2">
      <c r="A851" s="221" t="s">
        <v>3831</v>
      </c>
      <c r="B851" s="221" t="s">
        <v>1658</v>
      </c>
      <c r="C851" s="221" t="s">
        <v>146</v>
      </c>
      <c r="D851" s="222" t="s">
        <v>1695</v>
      </c>
      <c r="E851" s="223" t="s">
        <v>3887</v>
      </c>
    </row>
    <row r="852" spans="1:5" x14ac:dyDescent="0.2">
      <c r="A852" s="221" t="s">
        <v>3831</v>
      </c>
      <c r="B852" s="221" t="s">
        <v>1658</v>
      </c>
      <c r="C852" s="221" t="s">
        <v>146</v>
      </c>
      <c r="D852" s="222" t="s">
        <v>1695</v>
      </c>
      <c r="E852" s="223" t="s">
        <v>3885</v>
      </c>
    </row>
    <row r="853" spans="1:5" x14ac:dyDescent="0.2">
      <c r="A853" s="221" t="s">
        <v>3831</v>
      </c>
      <c r="B853" s="221" t="s">
        <v>1658</v>
      </c>
      <c r="C853" s="221" t="s">
        <v>146</v>
      </c>
      <c r="D853" s="222" t="s">
        <v>1695</v>
      </c>
      <c r="E853" s="223" t="s">
        <v>3888</v>
      </c>
    </row>
    <row r="854" spans="1:5" x14ac:dyDescent="0.2">
      <c r="A854" s="221" t="s">
        <v>3831</v>
      </c>
      <c r="B854" s="221" t="s">
        <v>1658</v>
      </c>
      <c r="C854" s="221" t="s">
        <v>146</v>
      </c>
      <c r="D854" s="222" t="s">
        <v>1695</v>
      </c>
      <c r="E854" s="223" t="s">
        <v>3886</v>
      </c>
    </row>
    <row r="855" spans="1:5" x14ac:dyDescent="0.2">
      <c r="A855" s="221" t="s">
        <v>3831</v>
      </c>
      <c r="B855" s="221" t="s">
        <v>1653</v>
      </c>
      <c r="C855" s="221" t="s">
        <v>145</v>
      </c>
      <c r="D855" s="222" t="s">
        <v>1695</v>
      </c>
      <c r="E855" s="223" t="s">
        <v>3887</v>
      </c>
    </row>
    <row r="856" spans="1:5" x14ac:dyDescent="0.2">
      <c r="A856" s="221" t="s">
        <v>3831</v>
      </c>
      <c r="B856" s="221" t="s">
        <v>1653</v>
      </c>
      <c r="C856" s="221" t="s">
        <v>145</v>
      </c>
      <c r="D856" s="222" t="s">
        <v>1695</v>
      </c>
      <c r="E856" s="223" t="s">
        <v>3885</v>
      </c>
    </row>
    <row r="857" spans="1:5" x14ac:dyDescent="0.2">
      <c r="A857" s="221" t="s">
        <v>3831</v>
      </c>
      <c r="B857" s="221" t="s">
        <v>1653</v>
      </c>
      <c r="C857" s="221" t="s">
        <v>145</v>
      </c>
      <c r="D857" s="222" t="s">
        <v>1695</v>
      </c>
      <c r="E857" s="223" t="s">
        <v>3888</v>
      </c>
    </row>
    <row r="858" spans="1:5" x14ac:dyDescent="0.2">
      <c r="A858" s="221" t="s">
        <v>3831</v>
      </c>
      <c r="B858" s="221" t="s">
        <v>1655</v>
      </c>
      <c r="C858" s="221" t="s">
        <v>155</v>
      </c>
      <c r="D858" s="222" t="s">
        <v>1695</v>
      </c>
      <c r="E858" s="223" t="s">
        <v>3887</v>
      </c>
    </row>
    <row r="859" spans="1:5" x14ac:dyDescent="0.2">
      <c r="A859" s="221" t="s">
        <v>3831</v>
      </c>
      <c r="B859" s="221" t="s">
        <v>1655</v>
      </c>
      <c r="C859" s="221" t="s">
        <v>155</v>
      </c>
      <c r="D859" s="222" t="s">
        <v>1695</v>
      </c>
      <c r="E859" s="223" t="s">
        <v>3885</v>
      </c>
    </row>
    <row r="860" spans="1:5" x14ac:dyDescent="0.2">
      <c r="A860" s="221" t="s">
        <v>3831</v>
      </c>
      <c r="B860" s="221" t="s">
        <v>1655</v>
      </c>
      <c r="C860" s="221" t="s">
        <v>155</v>
      </c>
      <c r="D860" s="222" t="s">
        <v>1695</v>
      </c>
      <c r="E860" s="223" t="s">
        <v>3888</v>
      </c>
    </row>
    <row r="861" spans="1:5" x14ac:dyDescent="0.2">
      <c r="A861" s="221" t="s">
        <v>3831</v>
      </c>
      <c r="B861" s="221" t="s">
        <v>1655</v>
      </c>
      <c r="C861" s="221" t="s">
        <v>155</v>
      </c>
      <c r="D861" s="222" t="s">
        <v>1695</v>
      </c>
      <c r="E861" s="223" t="s">
        <v>3886</v>
      </c>
    </row>
    <row r="862" spans="1:5" x14ac:dyDescent="0.2">
      <c r="A862" s="221" t="s">
        <v>3831</v>
      </c>
      <c r="B862" s="221" t="s">
        <v>1669</v>
      </c>
      <c r="C862" s="221" t="s">
        <v>144</v>
      </c>
      <c r="D862" s="222" t="s">
        <v>1695</v>
      </c>
      <c r="E862" s="223" t="s">
        <v>3887</v>
      </c>
    </row>
    <row r="863" spans="1:5" x14ac:dyDescent="0.2">
      <c r="A863" s="221" t="s">
        <v>3831</v>
      </c>
      <c r="B863" s="221" t="s">
        <v>1669</v>
      </c>
      <c r="C863" s="221" t="s">
        <v>144</v>
      </c>
      <c r="D863" s="222" t="s">
        <v>1695</v>
      </c>
      <c r="E863" s="223" t="s">
        <v>3888</v>
      </c>
    </row>
    <row r="864" spans="1:5" x14ac:dyDescent="0.2">
      <c r="A864" s="221" t="s">
        <v>3831</v>
      </c>
      <c r="B864" s="221" t="s">
        <v>1638</v>
      </c>
      <c r="C864" s="221" t="s">
        <v>11</v>
      </c>
      <c r="D864" s="222" t="s">
        <v>1695</v>
      </c>
      <c r="E864" s="223" t="s">
        <v>3887</v>
      </c>
    </row>
    <row r="865" spans="1:5" x14ac:dyDescent="0.2">
      <c r="A865" s="221" t="s">
        <v>3831</v>
      </c>
      <c r="B865" s="221" t="s">
        <v>1638</v>
      </c>
      <c r="C865" s="221" t="s">
        <v>11</v>
      </c>
      <c r="D865" s="222" t="s">
        <v>1695</v>
      </c>
      <c r="E865" s="223" t="s">
        <v>3888</v>
      </c>
    </row>
    <row r="866" spans="1:5" x14ac:dyDescent="0.2">
      <c r="A866" s="221" t="s">
        <v>3831</v>
      </c>
      <c r="B866" s="221" t="s">
        <v>1682</v>
      </c>
      <c r="C866" s="221" t="s">
        <v>153</v>
      </c>
      <c r="D866" s="222" t="s">
        <v>1695</v>
      </c>
      <c r="E866" s="223" t="s">
        <v>3887</v>
      </c>
    </row>
    <row r="867" spans="1:5" x14ac:dyDescent="0.2">
      <c r="A867" s="221" t="s">
        <v>3831</v>
      </c>
      <c r="B867" s="221" t="s">
        <v>1682</v>
      </c>
      <c r="C867" s="221" t="s">
        <v>153</v>
      </c>
      <c r="D867" s="222" t="s">
        <v>1695</v>
      </c>
      <c r="E867" s="223" t="s">
        <v>3885</v>
      </c>
    </row>
    <row r="868" spans="1:5" x14ac:dyDescent="0.2">
      <c r="A868" s="221" t="s">
        <v>3831</v>
      </c>
      <c r="B868" s="221" t="s">
        <v>1682</v>
      </c>
      <c r="C868" s="221" t="s">
        <v>153</v>
      </c>
      <c r="D868" s="222" t="s">
        <v>1695</v>
      </c>
      <c r="E868" s="223" t="s">
        <v>3888</v>
      </c>
    </row>
    <row r="869" spans="1:5" x14ac:dyDescent="0.2">
      <c r="A869" s="221" t="s">
        <v>3831</v>
      </c>
      <c r="B869" s="221" t="s">
        <v>1629</v>
      </c>
      <c r="C869" s="221" t="s">
        <v>175</v>
      </c>
      <c r="D869" s="222" t="s">
        <v>1695</v>
      </c>
      <c r="E869" s="223" t="s">
        <v>3885</v>
      </c>
    </row>
    <row r="870" spans="1:5" x14ac:dyDescent="0.2">
      <c r="A870" s="221" t="s">
        <v>3831</v>
      </c>
      <c r="B870" s="221" t="s">
        <v>1629</v>
      </c>
      <c r="C870" s="221" t="s">
        <v>175</v>
      </c>
      <c r="D870" s="222" t="s">
        <v>1695</v>
      </c>
      <c r="E870" s="223" t="s">
        <v>3888</v>
      </c>
    </row>
    <row r="871" spans="1:5" x14ac:dyDescent="0.2">
      <c r="A871" s="221" t="s">
        <v>3831</v>
      </c>
      <c r="B871" s="221" t="s">
        <v>1629</v>
      </c>
      <c r="C871" s="221" t="s">
        <v>175</v>
      </c>
      <c r="D871" s="222" t="s">
        <v>1695</v>
      </c>
      <c r="E871" s="223" t="s">
        <v>3886</v>
      </c>
    </row>
    <row r="872" spans="1:5" x14ac:dyDescent="0.2">
      <c r="A872" s="221" t="s">
        <v>3831</v>
      </c>
      <c r="B872" s="221" t="s">
        <v>1660</v>
      </c>
      <c r="C872" s="221" t="s">
        <v>181</v>
      </c>
      <c r="D872" s="222" t="s">
        <v>1695</v>
      </c>
      <c r="E872" s="223" t="s">
        <v>3886</v>
      </c>
    </row>
    <row r="873" spans="1:5" x14ac:dyDescent="0.2">
      <c r="A873" s="221" t="s">
        <v>3831</v>
      </c>
      <c r="B873" s="221" t="s">
        <v>1660</v>
      </c>
      <c r="C873" s="221" t="s">
        <v>181</v>
      </c>
      <c r="D873" s="222" t="s">
        <v>1695</v>
      </c>
      <c r="E873" s="223" t="s">
        <v>3889</v>
      </c>
    </row>
    <row r="874" spans="1:5" x14ac:dyDescent="0.2">
      <c r="A874" s="221" t="s">
        <v>3831</v>
      </c>
      <c r="B874" s="221" t="s">
        <v>1644</v>
      </c>
      <c r="C874" s="221" t="s">
        <v>174</v>
      </c>
      <c r="D874" s="222" t="s">
        <v>1695</v>
      </c>
      <c r="E874" s="223" t="s">
        <v>3886</v>
      </c>
    </row>
    <row r="875" spans="1:5" x14ac:dyDescent="0.2">
      <c r="A875" s="221" t="s">
        <v>3831</v>
      </c>
      <c r="B875" s="221" t="s">
        <v>1644</v>
      </c>
      <c r="C875" s="221" t="s">
        <v>174</v>
      </c>
      <c r="D875" s="222" t="s">
        <v>1695</v>
      </c>
      <c r="E875" s="223" t="s">
        <v>3889</v>
      </c>
    </row>
    <row r="876" spans="1:5" x14ac:dyDescent="0.2">
      <c r="A876" s="221" t="s">
        <v>3831</v>
      </c>
      <c r="B876" s="221" t="s">
        <v>1680</v>
      </c>
      <c r="C876" s="221" t="s">
        <v>1071</v>
      </c>
      <c r="D876" s="222" t="s">
        <v>1695</v>
      </c>
      <c r="E876" s="223" t="s">
        <v>3885</v>
      </c>
    </row>
    <row r="877" spans="1:5" x14ac:dyDescent="0.2">
      <c r="A877" s="221" t="s">
        <v>3831</v>
      </c>
      <c r="B877" s="221" t="s">
        <v>1676</v>
      </c>
      <c r="C877" s="221" t="s">
        <v>1338</v>
      </c>
      <c r="D877" s="222" t="s">
        <v>1695</v>
      </c>
      <c r="E877" s="223" t="s">
        <v>3885</v>
      </c>
    </row>
    <row r="878" spans="1:5" x14ac:dyDescent="0.2">
      <c r="A878" s="221" t="s">
        <v>3831</v>
      </c>
      <c r="B878" s="221" t="s">
        <v>2824</v>
      </c>
      <c r="C878" s="221" t="s">
        <v>2825</v>
      </c>
      <c r="D878" s="222" t="s">
        <v>1695</v>
      </c>
      <c r="E878" s="223" t="s">
        <v>3885</v>
      </c>
    </row>
    <row r="879" spans="1:5" x14ac:dyDescent="0.2">
      <c r="A879" s="221" t="s">
        <v>3831</v>
      </c>
      <c r="B879" s="221" t="s">
        <v>2888</v>
      </c>
      <c r="C879" s="221" t="s">
        <v>2889</v>
      </c>
      <c r="D879" s="222" t="s">
        <v>1695</v>
      </c>
      <c r="E879" s="223" t="s">
        <v>3885</v>
      </c>
    </row>
    <row r="880" spans="1:5" x14ac:dyDescent="0.2">
      <c r="A880" s="221" t="s">
        <v>3831</v>
      </c>
      <c r="B880" s="221" t="s">
        <v>1940</v>
      </c>
      <c r="C880" s="221" t="s">
        <v>1941</v>
      </c>
      <c r="D880" s="222" t="s">
        <v>1695</v>
      </c>
      <c r="E880" s="223" t="s">
        <v>3885</v>
      </c>
    </row>
    <row r="881" spans="1:5" x14ac:dyDescent="0.2">
      <c r="A881" s="221" t="s">
        <v>3831</v>
      </c>
      <c r="B881" s="221" t="s">
        <v>1944</v>
      </c>
      <c r="C881" s="221" t="s">
        <v>1945</v>
      </c>
      <c r="D881" s="222" t="s">
        <v>1695</v>
      </c>
      <c r="E881" s="223" t="s">
        <v>3885</v>
      </c>
    </row>
    <row r="882" spans="1:5" x14ac:dyDescent="0.2">
      <c r="A882" s="221" t="s">
        <v>3831</v>
      </c>
      <c r="B882" s="221" t="s">
        <v>1965</v>
      </c>
      <c r="C882" s="221" t="s">
        <v>1966</v>
      </c>
      <c r="D882" s="222" t="s">
        <v>1695</v>
      </c>
      <c r="E882" s="223" t="s">
        <v>3885</v>
      </c>
    </row>
    <row r="883" spans="1:5" x14ac:dyDescent="0.2">
      <c r="A883" s="221" t="s">
        <v>3831</v>
      </c>
      <c r="B883" s="221" t="s">
        <v>1942</v>
      </c>
      <c r="C883" s="221" t="s">
        <v>1943</v>
      </c>
      <c r="D883" s="222" t="s">
        <v>1695</v>
      </c>
      <c r="E883" s="223" t="s">
        <v>3885</v>
      </c>
    </row>
    <row r="884" spans="1:5" x14ac:dyDescent="0.2">
      <c r="A884" s="221" t="s">
        <v>3831</v>
      </c>
      <c r="B884" s="221" t="s">
        <v>1938</v>
      </c>
      <c r="C884" s="221" t="s">
        <v>1939</v>
      </c>
      <c r="D884" s="222" t="s">
        <v>1695</v>
      </c>
      <c r="E884" s="223" t="s">
        <v>3885</v>
      </c>
    </row>
    <row r="885" spans="1:5" x14ac:dyDescent="0.2">
      <c r="A885" s="221" t="s">
        <v>3831</v>
      </c>
      <c r="B885" s="221" t="s">
        <v>2811</v>
      </c>
      <c r="C885" s="221" t="s">
        <v>2306</v>
      </c>
      <c r="D885" s="222" t="s">
        <v>1695</v>
      </c>
      <c r="E885" s="223" t="s">
        <v>3885</v>
      </c>
    </row>
    <row r="886" spans="1:5" x14ac:dyDescent="0.2">
      <c r="A886" s="221" t="s">
        <v>3831</v>
      </c>
      <c r="B886" s="221" t="s">
        <v>2433</v>
      </c>
      <c r="C886" s="221" t="s">
        <v>1022</v>
      </c>
      <c r="D886" s="222" t="s">
        <v>404</v>
      </c>
      <c r="E886" s="223" t="s">
        <v>3885</v>
      </c>
    </row>
    <row r="887" spans="1:5" x14ac:dyDescent="0.2">
      <c r="A887" s="221" t="s">
        <v>3831</v>
      </c>
      <c r="B887" s="221" t="s">
        <v>2433</v>
      </c>
      <c r="C887" s="221" t="s">
        <v>1022</v>
      </c>
      <c r="D887" s="222" t="s">
        <v>404</v>
      </c>
      <c r="E887" s="223" t="s">
        <v>3888</v>
      </c>
    </row>
    <row r="888" spans="1:5" x14ac:dyDescent="0.2">
      <c r="A888" s="221" t="s">
        <v>3831</v>
      </c>
      <c r="B888" s="221" t="s">
        <v>2433</v>
      </c>
      <c r="C888" s="221" t="s">
        <v>1022</v>
      </c>
      <c r="D888" s="222" t="s">
        <v>404</v>
      </c>
      <c r="E888" s="223" t="s">
        <v>3886</v>
      </c>
    </row>
    <row r="889" spans="1:5" x14ac:dyDescent="0.2">
      <c r="A889" s="221" t="s">
        <v>3831</v>
      </c>
      <c r="B889" s="221" t="s">
        <v>1096</v>
      </c>
      <c r="C889" s="221" t="s">
        <v>909</v>
      </c>
      <c r="D889" s="222" t="s">
        <v>404</v>
      </c>
      <c r="E889" s="223" t="s">
        <v>3885</v>
      </c>
    </row>
    <row r="890" spans="1:5" x14ac:dyDescent="0.2">
      <c r="A890" s="221" t="s">
        <v>3831</v>
      </c>
      <c r="B890" s="221" t="s">
        <v>1096</v>
      </c>
      <c r="C890" s="221" t="s">
        <v>909</v>
      </c>
      <c r="D890" s="222" t="s">
        <v>404</v>
      </c>
      <c r="E890" s="223" t="s">
        <v>3888</v>
      </c>
    </row>
    <row r="891" spans="1:5" x14ac:dyDescent="0.2">
      <c r="A891" s="221" t="s">
        <v>3831</v>
      </c>
      <c r="B891" s="221" t="s">
        <v>1096</v>
      </c>
      <c r="C891" s="221" t="s">
        <v>909</v>
      </c>
      <c r="D891" s="222" t="s">
        <v>404</v>
      </c>
      <c r="E891" s="223" t="s">
        <v>3886</v>
      </c>
    </row>
    <row r="892" spans="1:5" x14ac:dyDescent="0.2">
      <c r="A892" s="221" t="s">
        <v>3831</v>
      </c>
      <c r="B892" s="221" t="s">
        <v>1836</v>
      </c>
      <c r="C892" s="221" t="s">
        <v>1837</v>
      </c>
      <c r="D892" s="222" t="s">
        <v>404</v>
      </c>
      <c r="E892" s="223" t="s">
        <v>3885</v>
      </c>
    </row>
    <row r="893" spans="1:5" x14ac:dyDescent="0.2">
      <c r="A893" s="221" t="s">
        <v>3831</v>
      </c>
      <c r="B893" s="221" t="s">
        <v>1097</v>
      </c>
      <c r="C893" s="221" t="s">
        <v>946</v>
      </c>
      <c r="D893" s="222" t="s">
        <v>404</v>
      </c>
      <c r="E893" s="223" t="s">
        <v>3885</v>
      </c>
    </row>
    <row r="894" spans="1:5" x14ac:dyDescent="0.2">
      <c r="A894" s="221" t="s">
        <v>3831</v>
      </c>
      <c r="B894" s="221" t="s">
        <v>1097</v>
      </c>
      <c r="C894" s="221" t="s">
        <v>946</v>
      </c>
      <c r="D894" s="222" t="s">
        <v>404</v>
      </c>
      <c r="E894" s="223" t="s">
        <v>3888</v>
      </c>
    </row>
    <row r="895" spans="1:5" x14ac:dyDescent="0.2">
      <c r="A895" s="221" t="s">
        <v>3831</v>
      </c>
      <c r="B895" s="221" t="s">
        <v>606</v>
      </c>
      <c r="C895" s="221" t="s">
        <v>291</v>
      </c>
      <c r="D895" s="222" t="s">
        <v>404</v>
      </c>
      <c r="E895" s="223" t="s">
        <v>3887</v>
      </c>
    </row>
    <row r="896" spans="1:5" x14ac:dyDescent="0.2">
      <c r="A896" s="221" t="s">
        <v>3831</v>
      </c>
      <c r="B896" s="221" t="s">
        <v>606</v>
      </c>
      <c r="C896" s="221" t="s">
        <v>291</v>
      </c>
      <c r="D896" s="222" t="s">
        <v>404</v>
      </c>
      <c r="E896" s="223" t="s">
        <v>3885</v>
      </c>
    </row>
    <row r="897" spans="1:5" x14ac:dyDescent="0.2">
      <c r="A897" s="221" t="s">
        <v>3831</v>
      </c>
      <c r="B897" s="221" t="s">
        <v>606</v>
      </c>
      <c r="C897" s="221" t="s">
        <v>291</v>
      </c>
      <c r="D897" s="222" t="s">
        <v>404</v>
      </c>
      <c r="E897" s="223" t="s">
        <v>3886</v>
      </c>
    </row>
    <row r="898" spans="1:5" x14ac:dyDescent="0.2">
      <c r="A898" s="221" t="s">
        <v>3831</v>
      </c>
      <c r="B898" s="221" t="s">
        <v>2434</v>
      </c>
      <c r="C898" s="221" t="s">
        <v>1023</v>
      </c>
      <c r="D898" s="222" t="s">
        <v>404</v>
      </c>
      <c r="E898" s="223" t="s">
        <v>3892</v>
      </c>
    </row>
    <row r="899" spans="1:5" x14ac:dyDescent="0.2">
      <c r="A899" s="221" t="s">
        <v>3831</v>
      </c>
      <c r="B899" s="221" t="s">
        <v>2434</v>
      </c>
      <c r="C899" s="221" t="s">
        <v>1023</v>
      </c>
      <c r="D899" s="222" t="s">
        <v>404</v>
      </c>
      <c r="E899" s="223" t="s">
        <v>3885</v>
      </c>
    </row>
    <row r="900" spans="1:5" x14ac:dyDescent="0.2">
      <c r="A900" s="221" t="s">
        <v>3831</v>
      </c>
      <c r="B900" s="221" t="s">
        <v>2434</v>
      </c>
      <c r="C900" s="221" t="s">
        <v>1023</v>
      </c>
      <c r="D900" s="222" t="s">
        <v>404</v>
      </c>
      <c r="E900" s="223" t="s">
        <v>3888</v>
      </c>
    </row>
    <row r="901" spans="1:5" x14ac:dyDescent="0.2">
      <c r="A901" s="221" t="s">
        <v>3831</v>
      </c>
      <c r="B901" s="221" t="s">
        <v>2434</v>
      </c>
      <c r="C901" s="221" t="s">
        <v>1023</v>
      </c>
      <c r="D901" s="222" t="s">
        <v>404</v>
      </c>
      <c r="E901" s="223" t="s">
        <v>3886</v>
      </c>
    </row>
    <row r="902" spans="1:5" x14ac:dyDescent="0.2">
      <c r="A902" s="221" t="s">
        <v>3831</v>
      </c>
      <c r="B902" s="221" t="s">
        <v>2435</v>
      </c>
      <c r="C902" s="221" t="s">
        <v>1615</v>
      </c>
      <c r="D902" s="222" t="s">
        <v>404</v>
      </c>
      <c r="E902" s="223" t="s">
        <v>3885</v>
      </c>
    </row>
    <row r="903" spans="1:5" x14ac:dyDescent="0.2">
      <c r="A903" s="221" t="s">
        <v>3831</v>
      </c>
      <c r="B903" s="221" t="s">
        <v>2435</v>
      </c>
      <c r="C903" s="221" t="s">
        <v>1615</v>
      </c>
      <c r="D903" s="222" t="s">
        <v>404</v>
      </c>
      <c r="E903" s="223" t="s">
        <v>3888</v>
      </c>
    </row>
    <row r="904" spans="1:5" x14ac:dyDescent="0.2">
      <c r="A904" s="221" t="s">
        <v>3831</v>
      </c>
      <c r="B904" s="221" t="s">
        <v>2435</v>
      </c>
      <c r="C904" s="221" t="s">
        <v>1615</v>
      </c>
      <c r="D904" s="222" t="s">
        <v>404</v>
      </c>
      <c r="E904" s="223" t="s">
        <v>3886</v>
      </c>
    </row>
    <row r="905" spans="1:5" x14ac:dyDescent="0.2">
      <c r="A905" s="221" t="s">
        <v>3831</v>
      </c>
      <c r="B905" s="221" t="s">
        <v>1098</v>
      </c>
      <c r="C905" s="221" t="s">
        <v>942</v>
      </c>
      <c r="D905" s="222" t="s">
        <v>404</v>
      </c>
      <c r="E905" s="223" t="s">
        <v>3885</v>
      </c>
    </row>
    <row r="906" spans="1:5" x14ac:dyDescent="0.2">
      <c r="A906" s="221" t="s">
        <v>3831</v>
      </c>
      <c r="B906" s="221" t="s">
        <v>2073</v>
      </c>
      <c r="C906" s="221" t="s">
        <v>2074</v>
      </c>
      <c r="D906" s="222" t="s">
        <v>404</v>
      </c>
      <c r="E906" s="223" t="s">
        <v>3885</v>
      </c>
    </row>
    <row r="907" spans="1:5" x14ac:dyDescent="0.2">
      <c r="A907" s="221" t="s">
        <v>3831</v>
      </c>
      <c r="B907" s="221" t="s">
        <v>2073</v>
      </c>
      <c r="C907" s="221" t="s">
        <v>2074</v>
      </c>
      <c r="D907" s="222" t="s">
        <v>404</v>
      </c>
      <c r="E907" s="223" t="s">
        <v>3888</v>
      </c>
    </row>
    <row r="908" spans="1:5" x14ac:dyDescent="0.2">
      <c r="A908" s="221" t="s">
        <v>3831</v>
      </c>
      <c r="B908" s="221" t="s">
        <v>2073</v>
      </c>
      <c r="C908" s="221" t="s">
        <v>2074</v>
      </c>
      <c r="D908" s="222" t="s">
        <v>404</v>
      </c>
      <c r="E908" s="223" t="s">
        <v>3886</v>
      </c>
    </row>
    <row r="909" spans="1:5" x14ac:dyDescent="0.2">
      <c r="A909" s="221" t="s">
        <v>3831</v>
      </c>
      <c r="B909" s="221" t="s">
        <v>1099</v>
      </c>
      <c r="C909" s="221" t="s">
        <v>901</v>
      </c>
      <c r="D909" s="222" t="s">
        <v>404</v>
      </c>
      <c r="E909" s="223" t="s">
        <v>3885</v>
      </c>
    </row>
    <row r="910" spans="1:5" x14ac:dyDescent="0.2">
      <c r="A910" s="221" t="s">
        <v>3831</v>
      </c>
      <c r="B910" s="221" t="s">
        <v>1099</v>
      </c>
      <c r="C910" s="221" t="s">
        <v>901</v>
      </c>
      <c r="D910" s="222" t="s">
        <v>404</v>
      </c>
      <c r="E910" s="223" t="s">
        <v>3886</v>
      </c>
    </row>
    <row r="911" spans="1:5" x14ac:dyDescent="0.2">
      <c r="A911" s="221" t="s">
        <v>3831</v>
      </c>
      <c r="B911" s="221" t="s">
        <v>3761</v>
      </c>
      <c r="C911" s="221" t="s">
        <v>292</v>
      </c>
      <c r="D911" s="222" t="s">
        <v>404</v>
      </c>
      <c r="E911" s="223" t="s">
        <v>3887</v>
      </c>
    </row>
    <row r="912" spans="1:5" x14ac:dyDescent="0.2">
      <c r="A912" s="221" t="s">
        <v>3831</v>
      </c>
      <c r="B912" s="221" t="s">
        <v>3761</v>
      </c>
      <c r="C912" s="221" t="s">
        <v>292</v>
      </c>
      <c r="D912" s="222" t="s">
        <v>404</v>
      </c>
      <c r="E912" s="223" t="s">
        <v>3885</v>
      </c>
    </row>
    <row r="913" spans="1:5" x14ac:dyDescent="0.2">
      <c r="A913" s="221" t="s">
        <v>3831</v>
      </c>
      <c r="B913" s="221" t="s">
        <v>3761</v>
      </c>
      <c r="C913" s="221" t="s">
        <v>292</v>
      </c>
      <c r="D913" s="222" t="s">
        <v>404</v>
      </c>
      <c r="E913" s="223" t="s">
        <v>3898</v>
      </c>
    </row>
    <row r="914" spans="1:5" x14ac:dyDescent="0.2">
      <c r="A914" s="221" t="s">
        <v>3831</v>
      </c>
      <c r="B914" s="221" t="s">
        <v>3761</v>
      </c>
      <c r="C914" s="221" t="s">
        <v>292</v>
      </c>
      <c r="D914" s="222" t="s">
        <v>404</v>
      </c>
      <c r="E914" s="223" t="s">
        <v>3888</v>
      </c>
    </row>
    <row r="915" spans="1:5" x14ac:dyDescent="0.2">
      <c r="A915" s="221" t="s">
        <v>3831</v>
      </c>
      <c r="B915" s="221" t="s">
        <v>3761</v>
      </c>
      <c r="C915" s="221" t="s">
        <v>292</v>
      </c>
      <c r="D915" s="222" t="s">
        <v>404</v>
      </c>
      <c r="E915" s="223" t="s">
        <v>3886</v>
      </c>
    </row>
    <row r="916" spans="1:5" x14ac:dyDescent="0.2">
      <c r="A916" s="221" t="s">
        <v>3831</v>
      </c>
      <c r="B916" s="221" t="s">
        <v>3761</v>
      </c>
      <c r="C916" s="221" t="s">
        <v>292</v>
      </c>
      <c r="D916" s="222" t="s">
        <v>404</v>
      </c>
      <c r="E916" s="223" t="s">
        <v>3900</v>
      </c>
    </row>
    <row r="917" spans="1:5" x14ac:dyDescent="0.2">
      <c r="A917" s="221" t="s">
        <v>3831</v>
      </c>
      <c r="B917" s="221" t="s">
        <v>3754</v>
      </c>
      <c r="C917" s="221" t="s">
        <v>3755</v>
      </c>
      <c r="D917" s="222" t="s">
        <v>404</v>
      </c>
      <c r="E917" s="223" t="s">
        <v>3887</v>
      </c>
    </row>
    <row r="918" spans="1:5" x14ac:dyDescent="0.2">
      <c r="A918" s="221" t="s">
        <v>3831</v>
      </c>
      <c r="B918" s="221" t="s">
        <v>3754</v>
      </c>
      <c r="C918" s="221" t="s">
        <v>3755</v>
      </c>
      <c r="D918" s="222" t="s">
        <v>404</v>
      </c>
      <c r="E918" s="223" t="s">
        <v>3886</v>
      </c>
    </row>
    <row r="919" spans="1:5" x14ac:dyDescent="0.2">
      <c r="A919" s="221" t="s">
        <v>3831</v>
      </c>
      <c r="B919" s="221" t="s">
        <v>3070</v>
      </c>
      <c r="C919" s="221" t="s">
        <v>710</v>
      </c>
      <c r="D919" s="222" t="s">
        <v>404</v>
      </c>
      <c r="E919" s="223" t="s">
        <v>3892</v>
      </c>
    </row>
    <row r="920" spans="1:5" x14ac:dyDescent="0.2">
      <c r="A920" s="221" t="s">
        <v>3831</v>
      </c>
      <c r="B920" s="221" t="s">
        <v>3070</v>
      </c>
      <c r="C920" s="221" t="s">
        <v>710</v>
      </c>
      <c r="D920" s="222" t="s">
        <v>404</v>
      </c>
      <c r="E920" s="223" t="s">
        <v>3887</v>
      </c>
    </row>
    <row r="921" spans="1:5" x14ac:dyDescent="0.2">
      <c r="A921" s="221" t="s">
        <v>3831</v>
      </c>
      <c r="B921" s="221" t="s">
        <v>3070</v>
      </c>
      <c r="C921" s="221" t="s">
        <v>710</v>
      </c>
      <c r="D921" s="222" t="s">
        <v>404</v>
      </c>
      <c r="E921" s="223" t="s">
        <v>3885</v>
      </c>
    </row>
    <row r="922" spans="1:5" x14ac:dyDescent="0.2">
      <c r="A922" s="221" t="s">
        <v>3831</v>
      </c>
      <c r="B922" s="221" t="s">
        <v>3070</v>
      </c>
      <c r="C922" s="221" t="s">
        <v>710</v>
      </c>
      <c r="D922" s="222" t="s">
        <v>404</v>
      </c>
      <c r="E922" s="223" t="s">
        <v>3888</v>
      </c>
    </row>
    <row r="923" spans="1:5" x14ac:dyDescent="0.2">
      <c r="A923" s="221" t="s">
        <v>3831</v>
      </c>
      <c r="B923" s="221" t="s">
        <v>3070</v>
      </c>
      <c r="C923" s="221" t="s">
        <v>710</v>
      </c>
      <c r="D923" s="222" t="s">
        <v>404</v>
      </c>
      <c r="E923" s="223" t="s">
        <v>3886</v>
      </c>
    </row>
    <row r="924" spans="1:5" x14ac:dyDescent="0.2">
      <c r="A924" s="221" t="s">
        <v>3831</v>
      </c>
      <c r="B924" s="221" t="s">
        <v>3071</v>
      </c>
      <c r="C924" s="221" t="s">
        <v>927</v>
      </c>
      <c r="D924" s="222" t="s">
        <v>404</v>
      </c>
      <c r="E924" s="223" t="s">
        <v>3892</v>
      </c>
    </row>
    <row r="925" spans="1:5" x14ac:dyDescent="0.2">
      <c r="A925" s="221" t="s">
        <v>3831</v>
      </c>
      <c r="B925" s="221" t="s">
        <v>3071</v>
      </c>
      <c r="C925" s="221" t="s">
        <v>927</v>
      </c>
      <c r="D925" s="222" t="s">
        <v>404</v>
      </c>
      <c r="E925" s="223" t="s">
        <v>3885</v>
      </c>
    </row>
    <row r="926" spans="1:5" x14ac:dyDescent="0.2">
      <c r="A926" s="221" t="s">
        <v>3831</v>
      </c>
      <c r="B926" s="221" t="s">
        <v>3071</v>
      </c>
      <c r="C926" s="221" t="s">
        <v>927</v>
      </c>
      <c r="D926" s="222" t="s">
        <v>404</v>
      </c>
      <c r="E926" s="223" t="s">
        <v>3888</v>
      </c>
    </row>
    <row r="927" spans="1:5" x14ac:dyDescent="0.2">
      <c r="A927" s="221" t="s">
        <v>3831</v>
      </c>
      <c r="B927" s="221" t="s">
        <v>3071</v>
      </c>
      <c r="C927" s="221" t="s">
        <v>927</v>
      </c>
      <c r="D927" s="222" t="s">
        <v>404</v>
      </c>
      <c r="E927" s="223" t="s">
        <v>3886</v>
      </c>
    </row>
    <row r="928" spans="1:5" x14ac:dyDescent="0.2">
      <c r="A928" s="221" t="s">
        <v>3831</v>
      </c>
      <c r="B928" s="221" t="s">
        <v>2008</v>
      </c>
      <c r="C928" s="221" t="s">
        <v>298</v>
      </c>
      <c r="D928" s="222" t="s">
        <v>404</v>
      </c>
      <c r="E928" s="223" t="s">
        <v>3887</v>
      </c>
    </row>
    <row r="929" spans="1:5" x14ac:dyDescent="0.2">
      <c r="A929" s="221" t="s">
        <v>3831</v>
      </c>
      <c r="B929" s="221" t="s">
        <v>2008</v>
      </c>
      <c r="C929" s="221" t="s">
        <v>298</v>
      </c>
      <c r="D929" s="222" t="s">
        <v>404</v>
      </c>
      <c r="E929" s="223" t="s">
        <v>3885</v>
      </c>
    </row>
    <row r="930" spans="1:5" x14ac:dyDescent="0.2">
      <c r="A930" s="221" t="s">
        <v>3831</v>
      </c>
      <c r="B930" s="221" t="s">
        <v>2008</v>
      </c>
      <c r="C930" s="221" t="s">
        <v>298</v>
      </c>
      <c r="D930" s="222" t="s">
        <v>404</v>
      </c>
      <c r="E930" s="223" t="s">
        <v>3898</v>
      </c>
    </row>
    <row r="931" spans="1:5" x14ac:dyDescent="0.2">
      <c r="A931" s="221" t="s">
        <v>3831</v>
      </c>
      <c r="B931" s="221" t="s">
        <v>2008</v>
      </c>
      <c r="C931" s="221" t="s">
        <v>298</v>
      </c>
      <c r="D931" s="222" t="s">
        <v>404</v>
      </c>
      <c r="E931" s="223" t="s">
        <v>3888</v>
      </c>
    </row>
    <row r="932" spans="1:5" x14ac:dyDescent="0.2">
      <c r="A932" s="221" t="s">
        <v>3831</v>
      </c>
      <c r="B932" s="221" t="s">
        <v>2008</v>
      </c>
      <c r="C932" s="221" t="s">
        <v>298</v>
      </c>
      <c r="D932" s="222" t="s">
        <v>404</v>
      </c>
      <c r="E932" s="223" t="s">
        <v>3886</v>
      </c>
    </row>
    <row r="933" spans="1:5" x14ac:dyDescent="0.2">
      <c r="A933" s="221" t="s">
        <v>3831</v>
      </c>
      <c r="B933" s="221" t="s">
        <v>2008</v>
      </c>
      <c r="C933" s="221" t="s">
        <v>298</v>
      </c>
      <c r="D933" s="222" t="s">
        <v>404</v>
      </c>
      <c r="E933" s="223" t="s">
        <v>3889</v>
      </c>
    </row>
    <row r="934" spans="1:5" x14ac:dyDescent="0.2">
      <c r="A934" s="221" t="s">
        <v>3831</v>
      </c>
      <c r="B934" s="221" t="s">
        <v>2008</v>
      </c>
      <c r="C934" s="221" t="s">
        <v>298</v>
      </c>
      <c r="D934" s="222" t="s">
        <v>404</v>
      </c>
      <c r="E934" s="223" t="s">
        <v>3900</v>
      </c>
    </row>
    <row r="935" spans="1:5" x14ac:dyDescent="0.2">
      <c r="A935" s="221" t="s">
        <v>3831</v>
      </c>
      <c r="B935" s="221" t="s">
        <v>2436</v>
      </c>
      <c r="C935" s="221" t="s">
        <v>111</v>
      </c>
      <c r="D935" s="222" t="s">
        <v>404</v>
      </c>
      <c r="E935" s="223" t="s">
        <v>3887</v>
      </c>
    </row>
    <row r="936" spans="1:5" x14ac:dyDescent="0.2">
      <c r="A936" s="221" t="s">
        <v>3831</v>
      </c>
      <c r="B936" s="221" t="s">
        <v>2436</v>
      </c>
      <c r="C936" s="221" t="s">
        <v>111</v>
      </c>
      <c r="D936" s="222" t="s">
        <v>404</v>
      </c>
      <c r="E936" s="223" t="s">
        <v>3885</v>
      </c>
    </row>
    <row r="937" spans="1:5" x14ac:dyDescent="0.2">
      <c r="A937" s="221" t="s">
        <v>3831</v>
      </c>
      <c r="B937" s="221" t="s">
        <v>2436</v>
      </c>
      <c r="C937" s="221" t="s">
        <v>111</v>
      </c>
      <c r="D937" s="222" t="s">
        <v>404</v>
      </c>
      <c r="E937" s="223" t="s">
        <v>3888</v>
      </c>
    </row>
    <row r="938" spans="1:5" x14ac:dyDescent="0.2">
      <c r="A938" s="221" t="s">
        <v>3831</v>
      </c>
      <c r="B938" s="221" t="s">
        <v>2436</v>
      </c>
      <c r="C938" s="221" t="s">
        <v>111</v>
      </c>
      <c r="D938" s="222" t="s">
        <v>404</v>
      </c>
      <c r="E938" s="223" t="s">
        <v>3886</v>
      </c>
    </row>
    <row r="939" spans="1:5" x14ac:dyDescent="0.2">
      <c r="A939" s="221" t="s">
        <v>3831</v>
      </c>
      <c r="B939" s="221" t="s">
        <v>2436</v>
      </c>
      <c r="C939" s="221" t="s">
        <v>111</v>
      </c>
      <c r="D939" s="222" t="s">
        <v>404</v>
      </c>
      <c r="E939" s="223" t="s">
        <v>3889</v>
      </c>
    </row>
    <row r="940" spans="1:5" x14ac:dyDescent="0.2">
      <c r="A940" s="221" t="s">
        <v>3831</v>
      </c>
      <c r="B940" s="221" t="s">
        <v>1909</v>
      </c>
      <c r="C940" s="221" t="s">
        <v>297</v>
      </c>
      <c r="D940" s="222" t="s">
        <v>404</v>
      </c>
      <c r="E940" s="223" t="s">
        <v>3887</v>
      </c>
    </row>
    <row r="941" spans="1:5" x14ac:dyDescent="0.2">
      <c r="A941" s="221" t="s">
        <v>3831</v>
      </c>
      <c r="B941" s="221" t="s">
        <v>1909</v>
      </c>
      <c r="C941" s="221" t="s">
        <v>297</v>
      </c>
      <c r="D941" s="222" t="s">
        <v>404</v>
      </c>
      <c r="E941" s="223" t="s">
        <v>3885</v>
      </c>
    </row>
    <row r="942" spans="1:5" x14ac:dyDescent="0.2">
      <c r="A942" s="221" t="s">
        <v>3831</v>
      </c>
      <c r="B942" s="221" t="s">
        <v>1909</v>
      </c>
      <c r="C942" s="221" t="s">
        <v>297</v>
      </c>
      <c r="D942" s="222" t="s">
        <v>404</v>
      </c>
      <c r="E942" s="223" t="s">
        <v>3898</v>
      </c>
    </row>
    <row r="943" spans="1:5" x14ac:dyDescent="0.2">
      <c r="A943" s="221" t="s">
        <v>3831</v>
      </c>
      <c r="B943" s="221" t="s">
        <v>1909</v>
      </c>
      <c r="C943" s="221" t="s">
        <v>297</v>
      </c>
      <c r="D943" s="222" t="s">
        <v>404</v>
      </c>
      <c r="E943" s="223" t="s">
        <v>3888</v>
      </c>
    </row>
    <row r="944" spans="1:5" x14ac:dyDescent="0.2">
      <c r="A944" s="221" t="s">
        <v>3831</v>
      </c>
      <c r="B944" s="221" t="s">
        <v>1909</v>
      </c>
      <c r="C944" s="221" t="s">
        <v>297</v>
      </c>
      <c r="D944" s="222" t="s">
        <v>404</v>
      </c>
      <c r="E944" s="223" t="s">
        <v>3886</v>
      </c>
    </row>
    <row r="945" spans="1:5" x14ac:dyDescent="0.2">
      <c r="A945" s="221" t="s">
        <v>3831</v>
      </c>
      <c r="B945" s="221" t="s">
        <v>1909</v>
      </c>
      <c r="C945" s="221" t="s">
        <v>297</v>
      </c>
      <c r="D945" s="222" t="s">
        <v>404</v>
      </c>
      <c r="E945" s="223" t="s">
        <v>3889</v>
      </c>
    </row>
    <row r="946" spans="1:5" x14ac:dyDescent="0.2">
      <c r="A946" s="221" t="s">
        <v>3831</v>
      </c>
      <c r="B946" s="221" t="s">
        <v>1909</v>
      </c>
      <c r="C946" s="221" t="s">
        <v>297</v>
      </c>
      <c r="D946" s="222" t="s">
        <v>404</v>
      </c>
      <c r="E946" s="223" t="s">
        <v>3900</v>
      </c>
    </row>
    <row r="947" spans="1:5" x14ac:dyDescent="0.2">
      <c r="A947" s="221" t="s">
        <v>3831</v>
      </c>
      <c r="B947" s="221" t="s">
        <v>1916</v>
      </c>
      <c r="C947" s="221" t="s">
        <v>114</v>
      </c>
      <c r="D947" s="222" t="s">
        <v>404</v>
      </c>
      <c r="E947" s="223" t="s">
        <v>3887</v>
      </c>
    </row>
    <row r="948" spans="1:5" x14ac:dyDescent="0.2">
      <c r="A948" s="221" t="s">
        <v>3831</v>
      </c>
      <c r="B948" s="221" t="s">
        <v>1916</v>
      </c>
      <c r="C948" s="221" t="s">
        <v>114</v>
      </c>
      <c r="D948" s="222" t="s">
        <v>404</v>
      </c>
      <c r="E948" s="223" t="s">
        <v>3885</v>
      </c>
    </row>
    <row r="949" spans="1:5" x14ac:dyDescent="0.2">
      <c r="A949" s="221" t="s">
        <v>3831</v>
      </c>
      <c r="B949" s="221" t="s">
        <v>1916</v>
      </c>
      <c r="C949" s="221" t="s">
        <v>114</v>
      </c>
      <c r="D949" s="222" t="s">
        <v>404</v>
      </c>
      <c r="E949" s="223" t="s">
        <v>3888</v>
      </c>
    </row>
    <row r="950" spans="1:5" x14ac:dyDescent="0.2">
      <c r="A950" s="221" t="s">
        <v>3831</v>
      </c>
      <c r="B950" s="221" t="s">
        <v>1916</v>
      </c>
      <c r="C950" s="221" t="s">
        <v>114</v>
      </c>
      <c r="D950" s="222" t="s">
        <v>404</v>
      </c>
      <c r="E950" s="223" t="s">
        <v>3886</v>
      </c>
    </row>
    <row r="951" spans="1:5" x14ac:dyDescent="0.2">
      <c r="A951" s="221" t="s">
        <v>3831</v>
      </c>
      <c r="B951" s="221" t="s">
        <v>1916</v>
      </c>
      <c r="C951" s="221" t="s">
        <v>114</v>
      </c>
      <c r="D951" s="222" t="s">
        <v>404</v>
      </c>
      <c r="E951" s="223" t="s">
        <v>3889</v>
      </c>
    </row>
    <row r="952" spans="1:5" x14ac:dyDescent="0.2">
      <c r="A952" s="221" t="s">
        <v>3831</v>
      </c>
      <c r="B952" s="221" t="s">
        <v>2437</v>
      </c>
      <c r="C952" s="221" t="s">
        <v>1039</v>
      </c>
      <c r="D952" s="222" t="s">
        <v>404</v>
      </c>
      <c r="E952" s="223" t="s">
        <v>3887</v>
      </c>
    </row>
    <row r="953" spans="1:5" x14ac:dyDescent="0.2">
      <c r="A953" s="221" t="s">
        <v>3831</v>
      </c>
      <c r="B953" s="221" t="s">
        <v>2437</v>
      </c>
      <c r="C953" s="221" t="s">
        <v>1039</v>
      </c>
      <c r="D953" s="222" t="s">
        <v>404</v>
      </c>
      <c r="E953" s="223" t="s">
        <v>3885</v>
      </c>
    </row>
    <row r="954" spans="1:5" x14ac:dyDescent="0.2">
      <c r="A954" s="221" t="s">
        <v>3831</v>
      </c>
      <c r="B954" s="221" t="s">
        <v>2437</v>
      </c>
      <c r="C954" s="221" t="s">
        <v>1039</v>
      </c>
      <c r="D954" s="222" t="s">
        <v>404</v>
      </c>
      <c r="E954" s="223" t="s">
        <v>3886</v>
      </c>
    </row>
    <row r="955" spans="1:5" x14ac:dyDescent="0.2">
      <c r="A955" s="221" t="s">
        <v>3831</v>
      </c>
      <c r="B955" s="221" t="s">
        <v>2437</v>
      </c>
      <c r="C955" s="221" t="s">
        <v>1039</v>
      </c>
      <c r="D955" s="222" t="s">
        <v>404</v>
      </c>
      <c r="E955" s="223" t="s">
        <v>3889</v>
      </c>
    </row>
    <row r="956" spans="1:5" x14ac:dyDescent="0.2">
      <c r="A956" s="221" t="s">
        <v>3831</v>
      </c>
      <c r="B956" s="221" t="s">
        <v>1912</v>
      </c>
      <c r="C956" s="221" t="s">
        <v>1394</v>
      </c>
      <c r="D956" s="222" t="s">
        <v>404</v>
      </c>
      <c r="E956" s="223" t="s">
        <v>3892</v>
      </c>
    </row>
    <row r="957" spans="1:5" x14ac:dyDescent="0.2">
      <c r="A957" s="221" t="s">
        <v>3831</v>
      </c>
      <c r="B957" s="221" t="s">
        <v>1912</v>
      </c>
      <c r="C957" s="221" t="s">
        <v>1394</v>
      </c>
      <c r="D957" s="222" t="s">
        <v>404</v>
      </c>
      <c r="E957" s="223" t="s">
        <v>3885</v>
      </c>
    </row>
    <row r="958" spans="1:5" x14ac:dyDescent="0.2">
      <c r="A958" s="221" t="s">
        <v>3831</v>
      </c>
      <c r="B958" s="221" t="s">
        <v>1912</v>
      </c>
      <c r="C958" s="221" t="s">
        <v>1394</v>
      </c>
      <c r="D958" s="222" t="s">
        <v>404</v>
      </c>
      <c r="E958" s="223" t="s">
        <v>3888</v>
      </c>
    </row>
    <row r="959" spans="1:5" x14ac:dyDescent="0.2">
      <c r="A959" s="221" t="s">
        <v>3831</v>
      </c>
      <c r="B959" s="221" t="s">
        <v>1912</v>
      </c>
      <c r="C959" s="221" t="s">
        <v>1394</v>
      </c>
      <c r="D959" s="222" t="s">
        <v>404</v>
      </c>
      <c r="E959" s="223" t="s">
        <v>3886</v>
      </c>
    </row>
    <row r="960" spans="1:5" x14ac:dyDescent="0.2">
      <c r="A960" s="221" t="s">
        <v>3831</v>
      </c>
      <c r="B960" s="221" t="s">
        <v>2438</v>
      </c>
      <c r="C960" s="221" t="s">
        <v>1393</v>
      </c>
      <c r="D960" s="222" t="s">
        <v>404</v>
      </c>
      <c r="E960" s="223" t="s">
        <v>3885</v>
      </c>
    </row>
    <row r="961" spans="1:5" x14ac:dyDescent="0.2">
      <c r="A961" s="221" t="s">
        <v>3831</v>
      </c>
      <c r="B961" s="221" t="s">
        <v>2438</v>
      </c>
      <c r="C961" s="221" t="s">
        <v>1393</v>
      </c>
      <c r="D961" s="222" t="s">
        <v>404</v>
      </c>
      <c r="E961" s="223" t="s">
        <v>3888</v>
      </c>
    </row>
    <row r="962" spans="1:5" x14ac:dyDescent="0.2">
      <c r="A962" s="221" t="s">
        <v>3831</v>
      </c>
      <c r="B962" s="221" t="s">
        <v>2438</v>
      </c>
      <c r="C962" s="221" t="s">
        <v>1393</v>
      </c>
      <c r="D962" s="222" t="s">
        <v>404</v>
      </c>
      <c r="E962" s="223" t="s">
        <v>3886</v>
      </c>
    </row>
    <row r="963" spans="1:5" x14ac:dyDescent="0.2">
      <c r="A963" s="221" t="s">
        <v>3831</v>
      </c>
      <c r="B963" s="221" t="s">
        <v>2439</v>
      </c>
      <c r="C963" s="221" t="s">
        <v>674</v>
      </c>
      <c r="D963" s="222" t="s">
        <v>404</v>
      </c>
      <c r="E963" s="223" t="s">
        <v>3892</v>
      </c>
    </row>
    <row r="964" spans="1:5" x14ac:dyDescent="0.2">
      <c r="A964" s="221" t="s">
        <v>3831</v>
      </c>
      <c r="B964" s="221" t="s">
        <v>2439</v>
      </c>
      <c r="C964" s="221" t="s">
        <v>674</v>
      </c>
      <c r="D964" s="222" t="s">
        <v>404</v>
      </c>
      <c r="E964" s="223" t="s">
        <v>3885</v>
      </c>
    </row>
    <row r="965" spans="1:5" x14ac:dyDescent="0.2">
      <c r="A965" s="221" t="s">
        <v>3831</v>
      </c>
      <c r="B965" s="221" t="s">
        <v>2439</v>
      </c>
      <c r="C965" s="221" t="s">
        <v>674</v>
      </c>
      <c r="D965" s="222" t="s">
        <v>404</v>
      </c>
      <c r="E965" s="223" t="s">
        <v>3888</v>
      </c>
    </row>
    <row r="966" spans="1:5" x14ac:dyDescent="0.2">
      <c r="A966" s="221" t="s">
        <v>3831</v>
      </c>
      <c r="B966" s="221" t="s">
        <v>2439</v>
      </c>
      <c r="C966" s="221" t="s">
        <v>674</v>
      </c>
      <c r="D966" s="222" t="s">
        <v>404</v>
      </c>
      <c r="E966" s="223" t="s">
        <v>3889</v>
      </c>
    </row>
    <row r="967" spans="1:5" x14ac:dyDescent="0.2">
      <c r="A967" s="221" t="s">
        <v>3831</v>
      </c>
      <c r="B967" s="221" t="s">
        <v>1581</v>
      </c>
      <c r="C967" s="221" t="s">
        <v>1582</v>
      </c>
      <c r="D967" s="222" t="s">
        <v>404</v>
      </c>
      <c r="E967" s="223" t="s">
        <v>3885</v>
      </c>
    </row>
    <row r="968" spans="1:5" x14ac:dyDescent="0.2">
      <c r="A968" s="221" t="s">
        <v>3831</v>
      </c>
      <c r="B968" s="221" t="s">
        <v>1581</v>
      </c>
      <c r="C968" s="221" t="s">
        <v>1582</v>
      </c>
      <c r="D968" s="222" t="s">
        <v>404</v>
      </c>
      <c r="E968" s="223" t="s">
        <v>3886</v>
      </c>
    </row>
    <row r="969" spans="1:5" x14ac:dyDescent="0.2">
      <c r="A969" s="221" t="s">
        <v>3831</v>
      </c>
      <c r="B969" s="221" t="s">
        <v>1581</v>
      </c>
      <c r="C969" s="221" t="s">
        <v>1582</v>
      </c>
      <c r="D969" s="222" t="s">
        <v>404</v>
      </c>
      <c r="E969" s="223" t="s">
        <v>3889</v>
      </c>
    </row>
    <row r="970" spans="1:5" x14ac:dyDescent="0.2">
      <c r="A970" s="221" t="s">
        <v>3831</v>
      </c>
      <c r="B970" s="221" t="s">
        <v>2440</v>
      </c>
      <c r="C970" s="221" t="s">
        <v>122</v>
      </c>
      <c r="D970" s="222" t="s">
        <v>404</v>
      </c>
      <c r="E970" s="223" t="s">
        <v>3887</v>
      </c>
    </row>
    <row r="971" spans="1:5" x14ac:dyDescent="0.2">
      <c r="A971" s="221" t="s">
        <v>3831</v>
      </c>
      <c r="B971" s="221" t="s">
        <v>2440</v>
      </c>
      <c r="C971" s="221" t="s">
        <v>122</v>
      </c>
      <c r="D971" s="222" t="s">
        <v>404</v>
      </c>
      <c r="E971" s="223" t="s">
        <v>3885</v>
      </c>
    </row>
    <row r="972" spans="1:5" x14ac:dyDescent="0.2">
      <c r="A972" s="221" t="s">
        <v>3831</v>
      </c>
      <c r="B972" s="221" t="s">
        <v>2440</v>
      </c>
      <c r="C972" s="221" t="s">
        <v>122</v>
      </c>
      <c r="D972" s="222" t="s">
        <v>404</v>
      </c>
      <c r="E972" s="223" t="s">
        <v>3888</v>
      </c>
    </row>
    <row r="973" spans="1:5" x14ac:dyDescent="0.2">
      <c r="A973" s="221" t="s">
        <v>3831</v>
      </c>
      <c r="B973" s="221" t="s">
        <v>2440</v>
      </c>
      <c r="C973" s="221" t="s">
        <v>122</v>
      </c>
      <c r="D973" s="222" t="s">
        <v>404</v>
      </c>
      <c r="E973" s="223" t="s">
        <v>3886</v>
      </c>
    </row>
    <row r="974" spans="1:5" x14ac:dyDescent="0.2">
      <c r="A974" s="221" t="s">
        <v>3831</v>
      </c>
      <c r="B974" s="221" t="s">
        <v>2440</v>
      </c>
      <c r="C974" s="221" t="s">
        <v>122</v>
      </c>
      <c r="D974" s="222" t="s">
        <v>404</v>
      </c>
      <c r="E974" s="223" t="s">
        <v>3889</v>
      </c>
    </row>
    <row r="975" spans="1:5" x14ac:dyDescent="0.2">
      <c r="A975" s="221" t="s">
        <v>3831</v>
      </c>
      <c r="B975" s="221" t="s">
        <v>1913</v>
      </c>
      <c r="C975" s="221" t="s">
        <v>690</v>
      </c>
      <c r="D975" s="222" t="s">
        <v>404</v>
      </c>
      <c r="E975" s="223" t="s">
        <v>3887</v>
      </c>
    </row>
    <row r="976" spans="1:5" x14ac:dyDescent="0.2">
      <c r="A976" s="221" t="s">
        <v>3831</v>
      </c>
      <c r="B976" s="221" t="s">
        <v>1913</v>
      </c>
      <c r="C976" s="221" t="s">
        <v>690</v>
      </c>
      <c r="D976" s="222" t="s">
        <v>404</v>
      </c>
      <c r="E976" s="223" t="s">
        <v>3885</v>
      </c>
    </row>
    <row r="977" spans="1:5" x14ac:dyDescent="0.2">
      <c r="A977" s="221" t="s">
        <v>3831</v>
      </c>
      <c r="B977" s="221" t="s">
        <v>1913</v>
      </c>
      <c r="C977" s="221" t="s">
        <v>690</v>
      </c>
      <c r="D977" s="222" t="s">
        <v>404</v>
      </c>
      <c r="E977" s="223" t="s">
        <v>3888</v>
      </c>
    </row>
    <row r="978" spans="1:5" x14ac:dyDescent="0.2">
      <c r="A978" s="221" t="s">
        <v>3831</v>
      </c>
      <c r="B978" s="221" t="s">
        <v>1913</v>
      </c>
      <c r="C978" s="221" t="s">
        <v>690</v>
      </c>
      <c r="D978" s="222" t="s">
        <v>404</v>
      </c>
      <c r="E978" s="223" t="s">
        <v>3886</v>
      </c>
    </row>
    <row r="979" spans="1:5" x14ac:dyDescent="0.2">
      <c r="A979" s="221" t="s">
        <v>3831</v>
      </c>
      <c r="B979" s="221" t="s">
        <v>1913</v>
      </c>
      <c r="C979" s="221" t="s">
        <v>690</v>
      </c>
      <c r="D979" s="222" t="s">
        <v>404</v>
      </c>
      <c r="E979" s="223" t="s">
        <v>3889</v>
      </c>
    </row>
    <row r="980" spans="1:5" x14ac:dyDescent="0.2">
      <c r="A980" s="221" t="s">
        <v>3831</v>
      </c>
      <c r="B980" s="221" t="s">
        <v>2441</v>
      </c>
      <c r="C980" s="221" t="s">
        <v>714</v>
      </c>
      <c r="D980" s="222" t="s">
        <v>404</v>
      </c>
      <c r="E980" s="223" t="s">
        <v>3887</v>
      </c>
    </row>
    <row r="981" spans="1:5" x14ac:dyDescent="0.2">
      <c r="A981" s="221" t="s">
        <v>3831</v>
      </c>
      <c r="B981" s="221" t="s">
        <v>2441</v>
      </c>
      <c r="C981" s="221" t="s">
        <v>714</v>
      </c>
      <c r="D981" s="222" t="s">
        <v>404</v>
      </c>
      <c r="E981" s="223" t="s">
        <v>3885</v>
      </c>
    </row>
    <row r="982" spans="1:5" x14ac:dyDescent="0.2">
      <c r="A982" s="221" t="s">
        <v>3831</v>
      </c>
      <c r="B982" s="221" t="s">
        <v>2441</v>
      </c>
      <c r="C982" s="221" t="s">
        <v>714</v>
      </c>
      <c r="D982" s="222" t="s">
        <v>404</v>
      </c>
      <c r="E982" s="223" t="s">
        <v>3888</v>
      </c>
    </row>
    <row r="983" spans="1:5" x14ac:dyDescent="0.2">
      <c r="A983" s="221" t="s">
        <v>3831</v>
      </c>
      <c r="B983" s="221" t="s">
        <v>2441</v>
      </c>
      <c r="C983" s="221" t="s">
        <v>714</v>
      </c>
      <c r="D983" s="222" t="s">
        <v>404</v>
      </c>
      <c r="E983" s="223" t="s">
        <v>3886</v>
      </c>
    </row>
    <row r="984" spans="1:5" x14ac:dyDescent="0.2">
      <c r="A984" s="221" t="s">
        <v>3831</v>
      </c>
      <c r="B984" s="221" t="s">
        <v>2441</v>
      </c>
      <c r="C984" s="221" t="s">
        <v>714</v>
      </c>
      <c r="D984" s="222" t="s">
        <v>404</v>
      </c>
      <c r="E984" s="223" t="s">
        <v>3889</v>
      </c>
    </row>
    <row r="985" spans="1:5" x14ac:dyDescent="0.2">
      <c r="A985" s="221" t="s">
        <v>3831</v>
      </c>
      <c r="B985" s="221" t="s">
        <v>1100</v>
      </c>
      <c r="C985" s="221" t="s">
        <v>932</v>
      </c>
      <c r="D985" s="222" t="s">
        <v>404</v>
      </c>
      <c r="E985" s="223" t="s">
        <v>3892</v>
      </c>
    </row>
    <row r="986" spans="1:5" x14ac:dyDescent="0.2">
      <c r="A986" s="221" t="s">
        <v>3831</v>
      </c>
      <c r="B986" s="221" t="s">
        <v>1100</v>
      </c>
      <c r="C986" s="221" t="s">
        <v>932</v>
      </c>
      <c r="D986" s="222" t="s">
        <v>404</v>
      </c>
      <c r="E986" s="223" t="s">
        <v>3885</v>
      </c>
    </row>
    <row r="987" spans="1:5" x14ac:dyDescent="0.2">
      <c r="A987" s="221" t="s">
        <v>3831</v>
      </c>
      <c r="B987" s="221" t="s">
        <v>1100</v>
      </c>
      <c r="C987" s="221" t="s">
        <v>932</v>
      </c>
      <c r="D987" s="222" t="s">
        <v>404</v>
      </c>
      <c r="E987" s="223" t="s">
        <v>3888</v>
      </c>
    </row>
    <row r="988" spans="1:5" x14ac:dyDescent="0.2">
      <c r="A988" s="221" t="s">
        <v>3831</v>
      </c>
      <c r="B988" s="221" t="s">
        <v>1100</v>
      </c>
      <c r="C988" s="221" t="s">
        <v>932</v>
      </c>
      <c r="D988" s="222" t="s">
        <v>404</v>
      </c>
      <c r="E988" s="223" t="s">
        <v>3886</v>
      </c>
    </row>
    <row r="989" spans="1:5" x14ac:dyDescent="0.2">
      <c r="A989" s="221" t="s">
        <v>3831</v>
      </c>
      <c r="B989" s="221" t="s">
        <v>1100</v>
      </c>
      <c r="C989" s="221" t="s">
        <v>932</v>
      </c>
      <c r="D989" s="222" t="s">
        <v>404</v>
      </c>
      <c r="E989" s="223" t="s">
        <v>3889</v>
      </c>
    </row>
    <row r="990" spans="1:5" x14ac:dyDescent="0.2">
      <c r="A990" s="221" t="s">
        <v>3831</v>
      </c>
      <c r="B990" s="221" t="s">
        <v>2442</v>
      </c>
      <c r="C990" s="221" t="s">
        <v>117</v>
      </c>
      <c r="D990" s="222" t="s">
        <v>404</v>
      </c>
      <c r="E990" s="223" t="s">
        <v>3885</v>
      </c>
    </row>
    <row r="991" spans="1:5" x14ac:dyDescent="0.2">
      <c r="A991" s="221" t="s">
        <v>3831</v>
      </c>
      <c r="B991" s="221" t="s">
        <v>2442</v>
      </c>
      <c r="C991" s="221" t="s">
        <v>117</v>
      </c>
      <c r="D991" s="222" t="s">
        <v>404</v>
      </c>
      <c r="E991" s="223" t="s">
        <v>3888</v>
      </c>
    </row>
    <row r="992" spans="1:5" x14ac:dyDescent="0.2">
      <c r="A992" s="221" t="s">
        <v>3831</v>
      </c>
      <c r="B992" s="221" t="s">
        <v>2442</v>
      </c>
      <c r="C992" s="221" t="s">
        <v>117</v>
      </c>
      <c r="D992" s="222" t="s">
        <v>404</v>
      </c>
      <c r="E992" s="223" t="s">
        <v>3886</v>
      </c>
    </row>
    <row r="993" spans="1:5" x14ac:dyDescent="0.2">
      <c r="A993" s="221" t="s">
        <v>3831</v>
      </c>
      <c r="B993" s="221" t="s">
        <v>2443</v>
      </c>
      <c r="C993" s="221" t="s">
        <v>689</v>
      </c>
      <c r="D993" s="222" t="s">
        <v>404</v>
      </c>
      <c r="E993" s="223" t="s">
        <v>3892</v>
      </c>
    </row>
    <row r="994" spans="1:5" x14ac:dyDescent="0.2">
      <c r="A994" s="221" t="s">
        <v>3831</v>
      </c>
      <c r="B994" s="221" t="s">
        <v>2443</v>
      </c>
      <c r="C994" s="221" t="s">
        <v>689</v>
      </c>
      <c r="D994" s="222" t="s">
        <v>404</v>
      </c>
      <c r="E994" s="223" t="s">
        <v>3887</v>
      </c>
    </row>
    <row r="995" spans="1:5" x14ac:dyDescent="0.2">
      <c r="A995" s="221" t="s">
        <v>3831</v>
      </c>
      <c r="B995" s="221" t="s">
        <v>2443</v>
      </c>
      <c r="C995" s="221" t="s">
        <v>689</v>
      </c>
      <c r="D995" s="222" t="s">
        <v>404</v>
      </c>
      <c r="E995" s="223" t="s">
        <v>3885</v>
      </c>
    </row>
    <row r="996" spans="1:5" x14ac:dyDescent="0.2">
      <c r="A996" s="221" t="s">
        <v>3831</v>
      </c>
      <c r="B996" s="221" t="s">
        <v>2443</v>
      </c>
      <c r="C996" s="221" t="s">
        <v>689</v>
      </c>
      <c r="D996" s="222" t="s">
        <v>404</v>
      </c>
      <c r="E996" s="223" t="s">
        <v>3898</v>
      </c>
    </row>
    <row r="997" spans="1:5" x14ac:dyDescent="0.2">
      <c r="A997" s="221" t="s">
        <v>3831</v>
      </c>
      <c r="B997" s="221" t="s">
        <v>2443</v>
      </c>
      <c r="C997" s="221" t="s">
        <v>689</v>
      </c>
      <c r="D997" s="222" t="s">
        <v>404</v>
      </c>
      <c r="E997" s="223" t="s">
        <v>3888</v>
      </c>
    </row>
    <row r="998" spans="1:5" x14ac:dyDescent="0.2">
      <c r="A998" s="221" t="s">
        <v>3831</v>
      </c>
      <c r="B998" s="221" t="s">
        <v>2443</v>
      </c>
      <c r="C998" s="221" t="s">
        <v>689</v>
      </c>
      <c r="D998" s="222" t="s">
        <v>404</v>
      </c>
      <c r="E998" s="223" t="s">
        <v>3886</v>
      </c>
    </row>
    <row r="999" spans="1:5" x14ac:dyDescent="0.2">
      <c r="A999" s="221" t="s">
        <v>3831</v>
      </c>
      <c r="B999" s="221" t="s">
        <v>2029</v>
      </c>
      <c r="C999" s="221" t="s">
        <v>2030</v>
      </c>
      <c r="D999" s="222" t="s">
        <v>404</v>
      </c>
      <c r="E999" s="223" t="s">
        <v>3888</v>
      </c>
    </row>
    <row r="1000" spans="1:5" x14ac:dyDescent="0.2">
      <c r="A1000" s="221" t="s">
        <v>3831</v>
      </c>
      <c r="B1000" s="221" t="s">
        <v>2029</v>
      </c>
      <c r="C1000" s="221" t="s">
        <v>2030</v>
      </c>
      <c r="D1000" s="222" t="s">
        <v>404</v>
      </c>
      <c r="E1000" s="223" t="s">
        <v>3886</v>
      </c>
    </row>
    <row r="1001" spans="1:5" x14ac:dyDescent="0.2">
      <c r="A1001" s="221" t="s">
        <v>3831</v>
      </c>
      <c r="B1001" s="221" t="s">
        <v>2444</v>
      </c>
      <c r="C1001" s="221" t="s">
        <v>406</v>
      </c>
      <c r="D1001" s="222" t="s">
        <v>404</v>
      </c>
      <c r="E1001" s="223" t="s">
        <v>3885</v>
      </c>
    </row>
    <row r="1002" spans="1:5" x14ac:dyDescent="0.2">
      <c r="A1002" s="221" t="s">
        <v>3831</v>
      </c>
      <c r="B1002" s="221" t="s">
        <v>2444</v>
      </c>
      <c r="C1002" s="221" t="s">
        <v>406</v>
      </c>
      <c r="D1002" s="222" t="s">
        <v>404</v>
      </c>
      <c r="E1002" s="223" t="s">
        <v>3888</v>
      </c>
    </row>
    <row r="1003" spans="1:5" x14ac:dyDescent="0.2">
      <c r="A1003" s="221" t="s">
        <v>3831</v>
      </c>
      <c r="B1003" s="221" t="s">
        <v>2444</v>
      </c>
      <c r="C1003" s="221" t="s">
        <v>406</v>
      </c>
      <c r="D1003" s="222" t="s">
        <v>404</v>
      </c>
      <c r="E1003" s="223" t="s">
        <v>3886</v>
      </c>
    </row>
    <row r="1004" spans="1:5" x14ac:dyDescent="0.2">
      <c r="A1004" s="221" t="s">
        <v>3831</v>
      </c>
      <c r="B1004" s="221" t="s">
        <v>1910</v>
      </c>
      <c r="C1004" s="221" t="s">
        <v>702</v>
      </c>
      <c r="D1004" s="222" t="s">
        <v>404</v>
      </c>
      <c r="E1004" s="223" t="s">
        <v>3887</v>
      </c>
    </row>
    <row r="1005" spans="1:5" x14ac:dyDescent="0.2">
      <c r="A1005" s="221" t="s">
        <v>3831</v>
      </c>
      <c r="B1005" s="221" t="s">
        <v>1910</v>
      </c>
      <c r="C1005" s="221" t="s">
        <v>702</v>
      </c>
      <c r="D1005" s="222" t="s">
        <v>404</v>
      </c>
      <c r="E1005" s="223" t="s">
        <v>3885</v>
      </c>
    </row>
    <row r="1006" spans="1:5" x14ac:dyDescent="0.2">
      <c r="A1006" s="221" t="s">
        <v>3831</v>
      </c>
      <c r="B1006" s="221" t="s">
        <v>1910</v>
      </c>
      <c r="C1006" s="221" t="s">
        <v>702</v>
      </c>
      <c r="D1006" s="222" t="s">
        <v>404</v>
      </c>
      <c r="E1006" s="223" t="s">
        <v>3888</v>
      </c>
    </row>
    <row r="1007" spans="1:5" x14ac:dyDescent="0.2">
      <c r="A1007" s="221" t="s">
        <v>3831</v>
      </c>
      <c r="B1007" s="221" t="s">
        <v>1910</v>
      </c>
      <c r="C1007" s="221" t="s">
        <v>702</v>
      </c>
      <c r="D1007" s="222" t="s">
        <v>404</v>
      </c>
      <c r="E1007" s="223" t="s">
        <v>3886</v>
      </c>
    </row>
    <row r="1008" spans="1:5" x14ac:dyDescent="0.2">
      <c r="A1008" s="221" t="s">
        <v>3831</v>
      </c>
      <c r="B1008" s="221" t="s">
        <v>3784</v>
      </c>
      <c r="C1008" s="221" t="s">
        <v>3785</v>
      </c>
      <c r="D1008" s="222" t="s">
        <v>404</v>
      </c>
      <c r="E1008" s="223" t="s">
        <v>3887</v>
      </c>
    </row>
    <row r="1009" spans="1:5" x14ac:dyDescent="0.2">
      <c r="A1009" s="221" t="s">
        <v>3831</v>
      </c>
      <c r="B1009" s="221" t="s">
        <v>3784</v>
      </c>
      <c r="C1009" s="221" t="s">
        <v>3785</v>
      </c>
      <c r="D1009" s="222" t="s">
        <v>404</v>
      </c>
      <c r="E1009" s="223" t="s">
        <v>3885</v>
      </c>
    </row>
    <row r="1010" spans="1:5" x14ac:dyDescent="0.2">
      <c r="A1010" s="221" t="s">
        <v>3831</v>
      </c>
      <c r="B1010" s="221" t="s">
        <v>3784</v>
      </c>
      <c r="C1010" s="221" t="s">
        <v>3785</v>
      </c>
      <c r="D1010" s="222" t="s">
        <v>404</v>
      </c>
      <c r="E1010" s="223" t="s">
        <v>3886</v>
      </c>
    </row>
    <row r="1011" spans="1:5" x14ac:dyDescent="0.2">
      <c r="A1011" s="221" t="s">
        <v>3831</v>
      </c>
      <c r="B1011" s="221" t="s">
        <v>1101</v>
      </c>
      <c r="C1011" s="221" t="s">
        <v>935</v>
      </c>
      <c r="D1011" s="222" t="s">
        <v>404</v>
      </c>
      <c r="E1011" s="223" t="s">
        <v>3885</v>
      </c>
    </row>
    <row r="1012" spans="1:5" x14ac:dyDescent="0.2">
      <c r="A1012" s="221" t="s">
        <v>3831</v>
      </c>
      <c r="B1012" s="221" t="s">
        <v>1101</v>
      </c>
      <c r="C1012" s="221" t="s">
        <v>935</v>
      </c>
      <c r="D1012" s="222" t="s">
        <v>404</v>
      </c>
      <c r="E1012" s="223" t="s">
        <v>3888</v>
      </c>
    </row>
    <row r="1013" spans="1:5" x14ac:dyDescent="0.2">
      <c r="A1013" s="221" t="s">
        <v>3831</v>
      </c>
      <c r="B1013" s="221" t="s">
        <v>1101</v>
      </c>
      <c r="C1013" s="221" t="s">
        <v>935</v>
      </c>
      <c r="D1013" s="222" t="s">
        <v>404</v>
      </c>
      <c r="E1013" s="223" t="s">
        <v>3886</v>
      </c>
    </row>
    <row r="1014" spans="1:5" x14ac:dyDescent="0.2">
      <c r="A1014" s="221" t="s">
        <v>3831</v>
      </c>
      <c r="B1014" s="221" t="s">
        <v>2445</v>
      </c>
      <c r="C1014" s="221" t="s">
        <v>1758</v>
      </c>
      <c r="D1014" s="222" t="s">
        <v>404</v>
      </c>
      <c r="E1014" s="223" t="s">
        <v>3892</v>
      </c>
    </row>
    <row r="1015" spans="1:5" x14ac:dyDescent="0.2">
      <c r="A1015" s="221" t="s">
        <v>3831</v>
      </c>
      <c r="B1015" s="221" t="s">
        <v>2445</v>
      </c>
      <c r="C1015" s="221" t="s">
        <v>1758</v>
      </c>
      <c r="D1015" s="222" t="s">
        <v>404</v>
      </c>
      <c r="E1015" s="223" t="s">
        <v>3885</v>
      </c>
    </row>
    <row r="1016" spans="1:5" x14ac:dyDescent="0.2">
      <c r="A1016" s="221" t="s">
        <v>3831</v>
      </c>
      <c r="B1016" s="221" t="s">
        <v>2445</v>
      </c>
      <c r="C1016" s="221" t="s">
        <v>1758</v>
      </c>
      <c r="D1016" s="222" t="s">
        <v>404</v>
      </c>
      <c r="E1016" s="223" t="s">
        <v>3888</v>
      </c>
    </row>
    <row r="1017" spans="1:5" x14ac:dyDescent="0.2">
      <c r="A1017" s="221" t="s">
        <v>3831</v>
      </c>
      <c r="B1017" s="221" t="s">
        <v>2445</v>
      </c>
      <c r="C1017" s="221" t="s">
        <v>1758</v>
      </c>
      <c r="D1017" s="222" t="s">
        <v>404</v>
      </c>
      <c r="E1017" s="223" t="s">
        <v>3886</v>
      </c>
    </row>
    <row r="1018" spans="1:5" x14ac:dyDescent="0.2">
      <c r="A1018" s="221" t="s">
        <v>3831</v>
      </c>
      <c r="B1018" s="221" t="s">
        <v>1803</v>
      </c>
      <c r="C1018" s="221" t="s">
        <v>1804</v>
      </c>
      <c r="D1018" s="222" t="s">
        <v>404</v>
      </c>
      <c r="E1018" s="223" t="s">
        <v>3885</v>
      </c>
    </row>
    <row r="1019" spans="1:5" x14ac:dyDescent="0.2">
      <c r="A1019" s="221" t="s">
        <v>3831</v>
      </c>
      <c r="B1019" s="221" t="s">
        <v>1803</v>
      </c>
      <c r="C1019" s="221" t="s">
        <v>1804</v>
      </c>
      <c r="D1019" s="222" t="s">
        <v>404</v>
      </c>
      <c r="E1019" s="223" t="s">
        <v>3888</v>
      </c>
    </row>
    <row r="1020" spans="1:5" x14ac:dyDescent="0.2">
      <c r="A1020" s="221" t="s">
        <v>3831</v>
      </c>
      <c r="B1020" s="221" t="s">
        <v>1803</v>
      </c>
      <c r="C1020" s="221" t="s">
        <v>1804</v>
      </c>
      <c r="D1020" s="222" t="s">
        <v>404</v>
      </c>
      <c r="E1020" s="223" t="s">
        <v>3886</v>
      </c>
    </row>
    <row r="1021" spans="1:5" x14ac:dyDescent="0.2">
      <c r="A1021" s="221" t="s">
        <v>3831</v>
      </c>
      <c r="B1021" s="221" t="s">
        <v>2446</v>
      </c>
      <c r="C1021" s="221" t="s">
        <v>1020</v>
      </c>
      <c r="D1021" s="222" t="s">
        <v>404</v>
      </c>
      <c r="E1021" s="223" t="s">
        <v>3892</v>
      </c>
    </row>
    <row r="1022" spans="1:5" x14ac:dyDescent="0.2">
      <c r="A1022" s="221" t="s">
        <v>3831</v>
      </c>
      <c r="B1022" s="221" t="s">
        <v>2446</v>
      </c>
      <c r="C1022" s="221" t="s">
        <v>1020</v>
      </c>
      <c r="D1022" s="222" t="s">
        <v>404</v>
      </c>
      <c r="E1022" s="223" t="s">
        <v>3885</v>
      </c>
    </row>
    <row r="1023" spans="1:5" x14ac:dyDescent="0.2">
      <c r="A1023" s="221" t="s">
        <v>3831</v>
      </c>
      <c r="B1023" s="221" t="s">
        <v>2446</v>
      </c>
      <c r="C1023" s="221" t="s">
        <v>1020</v>
      </c>
      <c r="D1023" s="222" t="s">
        <v>404</v>
      </c>
      <c r="E1023" s="223" t="s">
        <v>3888</v>
      </c>
    </row>
    <row r="1024" spans="1:5" x14ac:dyDescent="0.2">
      <c r="A1024" s="221" t="s">
        <v>3831</v>
      </c>
      <c r="B1024" s="221" t="s">
        <v>2446</v>
      </c>
      <c r="C1024" s="221" t="s">
        <v>1020</v>
      </c>
      <c r="D1024" s="222" t="s">
        <v>404</v>
      </c>
      <c r="E1024" s="223" t="s">
        <v>3886</v>
      </c>
    </row>
    <row r="1025" spans="1:5" x14ac:dyDescent="0.2">
      <c r="A1025" s="221" t="s">
        <v>3831</v>
      </c>
      <c r="B1025" s="221" t="s">
        <v>3072</v>
      </c>
      <c r="C1025" s="221" t="s">
        <v>293</v>
      </c>
      <c r="D1025" s="222" t="s">
        <v>404</v>
      </c>
      <c r="E1025" s="223" t="s">
        <v>3887</v>
      </c>
    </row>
    <row r="1026" spans="1:5" x14ac:dyDescent="0.2">
      <c r="A1026" s="221" t="s">
        <v>3831</v>
      </c>
      <c r="B1026" s="221" t="s">
        <v>3072</v>
      </c>
      <c r="C1026" s="221" t="s">
        <v>293</v>
      </c>
      <c r="D1026" s="222" t="s">
        <v>404</v>
      </c>
      <c r="E1026" s="223" t="s">
        <v>3885</v>
      </c>
    </row>
    <row r="1027" spans="1:5" x14ac:dyDescent="0.2">
      <c r="A1027" s="221" t="s">
        <v>3831</v>
      </c>
      <c r="B1027" s="221" t="s">
        <v>3072</v>
      </c>
      <c r="C1027" s="221" t="s">
        <v>293</v>
      </c>
      <c r="D1027" s="222" t="s">
        <v>404</v>
      </c>
      <c r="E1027" s="223" t="s">
        <v>3898</v>
      </c>
    </row>
    <row r="1028" spans="1:5" x14ac:dyDescent="0.2">
      <c r="A1028" s="221" t="s">
        <v>3831</v>
      </c>
      <c r="B1028" s="221" t="s">
        <v>3072</v>
      </c>
      <c r="C1028" s="221" t="s">
        <v>293</v>
      </c>
      <c r="D1028" s="222" t="s">
        <v>404</v>
      </c>
      <c r="E1028" s="223" t="s">
        <v>3888</v>
      </c>
    </row>
    <row r="1029" spans="1:5" x14ac:dyDescent="0.2">
      <c r="A1029" s="221" t="s">
        <v>3831</v>
      </c>
      <c r="B1029" s="221" t="s">
        <v>3072</v>
      </c>
      <c r="C1029" s="221" t="s">
        <v>293</v>
      </c>
      <c r="D1029" s="222" t="s">
        <v>404</v>
      </c>
      <c r="E1029" s="223" t="s">
        <v>3886</v>
      </c>
    </row>
    <row r="1030" spans="1:5" x14ac:dyDescent="0.2">
      <c r="A1030" s="221" t="s">
        <v>3831</v>
      </c>
      <c r="B1030" s="221" t="s">
        <v>1613</v>
      </c>
      <c r="C1030" s="221" t="s">
        <v>1614</v>
      </c>
      <c r="D1030" s="222" t="s">
        <v>404</v>
      </c>
      <c r="E1030" s="223" t="s">
        <v>3885</v>
      </c>
    </row>
    <row r="1031" spans="1:5" x14ac:dyDescent="0.2">
      <c r="A1031" s="221" t="s">
        <v>3831</v>
      </c>
      <c r="B1031" s="221" t="s">
        <v>1613</v>
      </c>
      <c r="C1031" s="221" t="s">
        <v>1614</v>
      </c>
      <c r="D1031" s="222" t="s">
        <v>404</v>
      </c>
      <c r="E1031" s="223" t="s">
        <v>3888</v>
      </c>
    </row>
    <row r="1032" spans="1:5" x14ac:dyDescent="0.2">
      <c r="A1032" s="221" t="s">
        <v>3831</v>
      </c>
      <c r="B1032" s="221" t="s">
        <v>682</v>
      </c>
      <c r="C1032" s="221" t="s">
        <v>419</v>
      </c>
      <c r="D1032" s="222" t="s">
        <v>404</v>
      </c>
      <c r="E1032" s="223" t="s">
        <v>3887</v>
      </c>
    </row>
    <row r="1033" spans="1:5" x14ac:dyDescent="0.2">
      <c r="A1033" s="221" t="s">
        <v>3831</v>
      </c>
      <c r="B1033" s="221" t="s">
        <v>682</v>
      </c>
      <c r="C1033" s="221" t="s">
        <v>419</v>
      </c>
      <c r="D1033" s="222" t="s">
        <v>404</v>
      </c>
      <c r="E1033" s="223" t="s">
        <v>3885</v>
      </c>
    </row>
    <row r="1034" spans="1:5" x14ac:dyDescent="0.2">
      <c r="A1034" s="221" t="s">
        <v>3831</v>
      </c>
      <c r="B1034" s="221" t="s">
        <v>682</v>
      </c>
      <c r="C1034" s="221" t="s">
        <v>419</v>
      </c>
      <c r="D1034" s="222" t="s">
        <v>404</v>
      </c>
      <c r="E1034" s="223" t="s">
        <v>3888</v>
      </c>
    </row>
    <row r="1035" spans="1:5" x14ac:dyDescent="0.2">
      <c r="A1035" s="221" t="s">
        <v>3831</v>
      </c>
      <c r="B1035" s="221" t="s">
        <v>682</v>
      </c>
      <c r="C1035" s="221" t="s">
        <v>419</v>
      </c>
      <c r="D1035" s="222" t="s">
        <v>404</v>
      </c>
      <c r="E1035" s="223" t="s">
        <v>3901</v>
      </c>
    </row>
    <row r="1036" spans="1:5" x14ac:dyDescent="0.2">
      <c r="A1036" s="221" t="s">
        <v>3831</v>
      </c>
      <c r="B1036" s="221" t="s">
        <v>3355</v>
      </c>
      <c r="C1036" s="221" t="s">
        <v>294</v>
      </c>
      <c r="D1036" s="222" t="s">
        <v>404</v>
      </c>
      <c r="E1036" s="223" t="s">
        <v>3887</v>
      </c>
    </row>
    <row r="1037" spans="1:5" x14ac:dyDescent="0.2">
      <c r="A1037" s="221" t="s">
        <v>3831</v>
      </c>
      <c r="B1037" s="221" t="s">
        <v>3355</v>
      </c>
      <c r="C1037" s="221" t="s">
        <v>294</v>
      </c>
      <c r="D1037" s="222" t="s">
        <v>404</v>
      </c>
      <c r="E1037" s="223" t="s">
        <v>3885</v>
      </c>
    </row>
    <row r="1038" spans="1:5" x14ac:dyDescent="0.2">
      <c r="A1038" s="221" t="s">
        <v>3831</v>
      </c>
      <c r="B1038" s="221" t="s">
        <v>3355</v>
      </c>
      <c r="C1038" s="221" t="s">
        <v>294</v>
      </c>
      <c r="D1038" s="222" t="s">
        <v>404</v>
      </c>
      <c r="E1038" s="223" t="s">
        <v>3888</v>
      </c>
    </row>
    <row r="1039" spans="1:5" x14ac:dyDescent="0.2">
      <c r="A1039" s="221" t="s">
        <v>3831</v>
      </c>
      <c r="B1039" s="221" t="s">
        <v>3355</v>
      </c>
      <c r="C1039" s="221" t="s">
        <v>294</v>
      </c>
      <c r="D1039" s="222" t="s">
        <v>404</v>
      </c>
      <c r="E1039" s="223" t="s">
        <v>3886</v>
      </c>
    </row>
    <row r="1040" spans="1:5" x14ac:dyDescent="0.2">
      <c r="A1040" s="221" t="s">
        <v>3831</v>
      </c>
      <c r="B1040" s="221" t="s">
        <v>607</v>
      </c>
      <c r="C1040" s="221" t="s">
        <v>295</v>
      </c>
      <c r="D1040" s="222" t="s">
        <v>404</v>
      </c>
      <c r="E1040" s="223" t="s">
        <v>3887</v>
      </c>
    </row>
    <row r="1041" spans="1:5" x14ac:dyDescent="0.2">
      <c r="A1041" s="221" t="s">
        <v>3831</v>
      </c>
      <c r="B1041" s="221" t="s">
        <v>607</v>
      </c>
      <c r="C1041" s="221" t="s">
        <v>295</v>
      </c>
      <c r="D1041" s="222" t="s">
        <v>404</v>
      </c>
      <c r="E1041" s="223" t="s">
        <v>3886</v>
      </c>
    </row>
    <row r="1042" spans="1:5" x14ac:dyDescent="0.2">
      <c r="A1042" s="221" t="s">
        <v>3831</v>
      </c>
      <c r="B1042" s="221" t="s">
        <v>608</v>
      </c>
      <c r="C1042" s="221" t="s">
        <v>301</v>
      </c>
      <c r="D1042" s="222" t="s">
        <v>404</v>
      </c>
      <c r="E1042" s="223" t="s">
        <v>3887</v>
      </c>
    </row>
    <row r="1043" spans="1:5" x14ac:dyDescent="0.2">
      <c r="A1043" s="221" t="s">
        <v>3831</v>
      </c>
      <c r="B1043" s="221" t="s">
        <v>608</v>
      </c>
      <c r="C1043" s="221" t="s">
        <v>301</v>
      </c>
      <c r="D1043" s="222" t="s">
        <v>404</v>
      </c>
      <c r="E1043" s="223" t="s">
        <v>3885</v>
      </c>
    </row>
    <row r="1044" spans="1:5" x14ac:dyDescent="0.2">
      <c r="A1044" s="221" t="s">
        <v>3831</v>
      </c>
      <c r="B1044" s="221" t="s">
        <v>608</v>
      </c>
      <c r="C1044" s="221" t="s">
        <v>301</v>
      </c>
      <c r="D1044" s="222" t="s">
        <v>404</v>
      </c>
      <c r="E1044" s="223" t="s">
        <v>3888</v>
      </c>
    </row>
    <row r="1045" spans="1:5" x14ac:dyDescent="0.2">
      <c r="A1045" s="221" t="s">
        <v>3831</v>
      </c>
      <c r="B1045" s="221" t="s">
        <v>608</v>
      </c>
      <c r="C1045" s="221" t="s">
        <v>301</v>
      </c>
      <c r="D1045" s="222" t="s">
        <v>404</v>
      </c>
      <c r="E1045" s="223" t="s">
        <v>3886</v>
      </c>
    </row>
    <row r="1046" spans="1:5" x14ac:dyDescent="0.2">
      <c r="A1046" s="221" t="s">
        <v>3831</v>
      </c>
      <c r="B1046" s="221" t="s">
        <v>1102</v>
      </c>
      <c r="C1046" s="221" t="s">
        <v>945</v>
      </c>
      <c r="D1046" s="222" t="s">
        <v>404</v>
      </c>
      <c r="E1046" s="223" t="s">
        <v>3892</v>
      </c>
    </row>
    <row r="1047" spans="1:5" x14ac:dyDescent="0.2">
      <c r="A1047" s="221" t="s">
        <v>3831</v>
      </c>
      <c r="B1047" s="221" t="s">
        <v>1102</v>
      </c>
      <c r="C1047" s="221" t="s">
        <v>945</v>
      </c>
      <c r="D1047" s="222" t="s">
        <v>404</v>
      </c>
      <c r="E1047" s="223" t="s">
        <v>3885</v>
      </c>
    </row>
    <row r="1048" spans="1:5" x14ac:dyDescent="0.2">
      <c r="A1048" s="221" t="s">
        <v>3831</v>
      </c>
      <c r="B1048" s="221" t="s">
        <v>1102</v>
      </c>
      <c r="C1048" s="221" t="s">
        <v>945</v>
      </c>
      <c r="D1048" s="222" t="s">
        <v>404</v>
      </c>
      <c r="E1048" s="223" t="s">
        <v>3888</v>
      </c>
    </row>
    <row r="1049" spans="1:5" x14ac:dyDescent="0.2">
      <c r="A1049" s="221" t="s">
        <v>3831</v>
      </c>
      <c r="B1049" s="221" t="s">
        <v>1102</v>
      </c>
      <c r="C1049" s="221" t="s">
        <v>945</v>
      </c>
      <c r="D1049" s="222" t="s">
        <v>404</v>
      </c>
      <c r="E1049" s="223" t="s">
        <v>3886</v>
      </c>
    </row>
    <row r="1050" spans="1:5" x14ac:dyDescent="0.2">
      <c r="A1050" s="221" t="s">
        <v>3831</v>
      </c>
      <c r="B1050" s="221" t="s">
        <v>609</v>
      </c>
      <c r="C1050" s="221" t="s">
        <v>302</v>
      </c>
      <c r="D1050" s="222" t="s">
        <v>404</v>
      </c>
      <c r="E1050" s="223" t="s">
        <v>3892</v>
      </c>
    </row>
    <row r="1051" spans="1:5" x14ac:dyDescent="0.2">
      <c r="A1051" s="221" t="s">
        <v>3831</v>
      </c>
      <c r="B1051" s="221" t="s">
        <v>609</v>
      </c>
      <c r="C1051" s="221" t="s">
        <v>302</v>
      </c>
      <c r="D1051" s="222" t="s">
        <v>404</v>
      </c>
      <c r="E1051" s="223" t="s">
        <v>3887</v>
      </c>
    </row>
    <row r="1052" spans="1:5" x14ac:dyDescent="0.2">
      <c r="A1052" s="221" t="s">
        <v>3831</v>
      </c>
      <c r="B1052" s="221" t="s">
        <v>609</v>
      </c>
      <c r="C1052" s="221" t="s">
        <v>302</v>
      </c>
      <c r="D1052" s="222" t="s">
        <v>404</v>
      </c>
      <c r="E1052" s="223" t="s">
        <v>3885</v>
      </c>
    </row>
    <row r="1053" spans="1:5" x14ac:dyDescent="0.2">
      <c r="A1053" s="221" t="s">
        <v>3831</v>
      </c>
      <c r="B1053" s="221" t="s">
        <v>609</v>
      </c>
      <c r="C1053" s="221" t="s">
        <v>302</v>
      </c>
      <c r="D1053" s="222" t="s">
        <v>404</v>
      </c>
      <c r="E1053" s="223" t="s">
        <v>3888</v>
      </c>
    </row>
    <row r="1054" spans="1:5" x14ac:dyDescent="0.2">
      <c r="A1054" s="221" t="s">
        <v>3831</v>
      </c>
      <c r="B1054" s="221" t="s">
        <v>609</v>
      </c>
      <c r="C1054" s="221" t="s">
        <v>302</v>
      </c>
      <c r="D1054" s="222" t="s">
        <v>404</v>
      </c>
      <c r="E1054" s="223" t="s">
        <v>3886</v>
      </c>
    </row>
    <row r="1055" spans="1:5" x14ac:dyDescent="0.2">
      <c r="A1055" s="221" t="s">
        <v>3831</v>
      </c>
      <c r="B1055" s="221" t="s">
        <v>610</v>
      </c>
      <c r="C1055" s="221" t="s">
        <v>303</v>
      </c>
      <c r="D1055" s="222" t="s">
        <v>404</v>
      </c>
      <c r="E1055" s="223" t="s">
        <v>3887</v>
      </c>
    </row>
    <row r="1056" spans="1:5" x14ac:dyDescent="0.2">
      <c r="A1056" s="221" t="s">
        <v>3831</v>
      </c>
      <c r="B1056" s="221" t="s">
        <v>610</v>
      </c>
      <c r="C1056" s="221" t="s">
        <v>303</v>
      </c>
      <c r="D1056" s="222" t="s">
        <v>404</v>
      </c>
      <c r="E1056" s="223" t="s">
        <v>3885</v>
      </c>
    </row>
    <row r="1057" spans="1:5" x14ac:dyDescent="0.2">
      <c r="A1057" s="221" t="s">
        <v>3831</v>
      </c>
      <c r="B1057" s="221" t="s">
        <v>610</v>
      </c>
      <c r="C1057" s="221" t="s">
        <v>303</v>
      </c>
      <c r="D1057" s="222" t="s">
        <v>404</v>
      </c>
      <c r="E1057" s="223" t="s">
        <v>3888</v>
      </c>
    </row>
    <row r="1058" spans="1:5" x14ac:dyDescent="0.2">
      <c r="A1058" s="221" t="s">
        <v>3831</v>
      </c>
      <c r="B1058" s="221" t="s">
        <v>610</v>
      </c>
      <c r="C1058" s="221" t="s">
        <v>303</v>
      </c>
      <c r="D1058" s="222" t="s">
        <v>404</v>
      </c>
      <c r="E1058" s="223" t="s">
        <v>3886</v>
      </c>
    </row>
    <row r="1059" spans="1:5" x14ac:dyDescent="0.2">
      <c r="A1059" s="221" t="s">
        <v>3831</v>
      </c>
      <c r="B1059" s="221" t="s">
        <v>2447</v>
      </c>
      <c r="C1059" s="221" t="s">
        <v>112</v>
      </c>
      <c r="D1059" s="222" t="s">
        <v>404</v>
      </c>
      <c r="E1059" s="223" t="s">
        <v>3885</v>
      </c>
    </row>
    <row r="1060" spans="1:5" x14ac:dyDescent="0.2">
      <c r="A1060" s="221" t="s">
        <v>3831</v>
      </c>
      <c r="B1060" s="221" t="s">
        <v>2447</v>
      </c>
      <c r="C1060" s="221" t="s">
        <v>112</v>
      </c>
      <c r="D1060" s="222" t="s">
        <v>404</v>
      </c>
      <c r="E1060" s="223" t="s">
        <v>3888</v>
      </c>
    </row>
    <row r="1061" spans="1:5" x14ac:dyDescent="0.2">
      <c r="A1061" s="221" t="s">
        <v>3831</v>
      </c>
      <c r="B1061" s="221" t="s">
        <v>2447</v>
      </c>
      <c r="C1061" s="221" t="s">
        <v>112</v>
      </c>
      <c r="D1061" s="222" t="s">
        <v>404</v>
      </c>
      <c r="E1061" s="223" t="s">
        <v>3886</v>
      </c>
    </row>
    <row r="1062" spans="1:5" x14ac:dyDescent="0.2">
      <c r="A1062" s="221" t="s">
        <v>3831</v>
      </c>
      <c r="B1062" s="221" t="s">
        <v>611</v>
      </c>
      <c r="C1062" s="221" t="s">
        <v>418</v>
      </c>
      <c r="D1062" s="222" t="s">
        <v>404</v>
      </c>
      <c r="E1062" s="223" t="s">
        <v>3887</v>
      </c>
    </row>
    <row r="1063" spans="1:5" x14ac:dyDescent="0.2">
      <c r="A1063" s="221" t="s">
        <v>3831</v>
      </c>
      <c r="B1063" s="221" t="s">
        <v>611</v>
      </c>
      <c r="C1063" s="221" t="s">
        <v>418</v>
      </c>
      <c r="D1063" s="222" t="s">
        <v>404</v>
      </c>
      <c r="E1063" s="223" t="s">
        <v>3885</v>
      </c>
    </row>
    <row r="1064" spans="1:5" x14ac:dyDescent="0.2">
      <c r="A1064" s="221" t="s">
        <v>3831</v>
      </c>
      <c r="B1064" s="221" t="s">
        <v>611</v>
      </c>
      <c r="C1064" s="221" t="s">
        <v>418</v>
      </c>
      <c r="D1064" s="222" t="s">
        <v>404</v>
      </c>
      <c r="E1064" s="223" t="s">
        <v>3888</v>
      </c>
    </row>
    <row r="1065" spans="1:5" x14ac:dyDescent="0.2">
      <c r="A1065" s="221" t="s">
        <v>3831</v>
      </c>
      <c r="B1065" s="221" t="s">
        <v>611</v>
      </c>
      <c r="C1065" s="221" t="s">
        <v>418</v>
      </c>
      <c r="D1065" s="222" t="s">
        <v>404</v>
      </c>
      <c r="E1065" s="223" t="s">
        <v>3886</v>
      </c>
    </row>
    <row r="1066" spans="1:5" x14ac:dyDescent="0.2">
      <c r="A1066" s="221" t="s">
        <v>3831</v>
      </c>
      <c r="B1066" s="221" t="s">
        <v>3762</v>
      </c>
      <c r="C1066" s="221" t="s">
        <v>162</v>
      </c>
      <c r="D1066" s="222" t="s">
        <v>404</v>
      </c>
      <c r="E1066" s="223" t="s">
        <v>3887</v>
      </c>
    </row>
    <row r="1067" spans="1:5" x14ac:dyDescent="0.2">
      <c r="A1067" s="221" t="s">
        <v>3831</v>
      </c>
      <c r="B1067" s="221" t="s">
        <v>3762</v>
      </c>
      <c r="C1067" s="221" t="s">
        <v>162</v>
      </c>
      <c r="D1067" s="222" t="s">
        <v>404</v>
      </c>
      <c r="E1067" s="223" t="s">
        <v>3886</v>
      </c>
    </row>
    <row r="1068" spans="1:5" x14ac:dyDescent="0.2">
      <c r="A1068" s="221" t="s">
        <v>3831</v>
      </c>
      <c r="B1068" s="221" t="s">
        <v>3763</v>
      </c>
      <c r="C1068" s="221" t="s">
        <v>421</v>
      </c>
      <c r="D1068" s="222" t="s">
        <v>404</v>
      </c>
      <c r="E1068" s="223" t="s">
        <v>3887</v>
      </c>
    </row>
    <row r="1069" spans="1:5" x14ac:dyDescent="0.2">
      <c r="A1069" s="221" t="s">
        <v>3831</v>
      </c>
      <c r="B1069" s="221" t="s">
        <v>3763</v>
      </c>
      <c r="C1069" s="221" t="s">
        <v>421</v>
      </c>
      <c r="D1069" s="222" t="s">
        <v>404</v>
      </c>
      <c r="E1069" s="223" t="s">
        <v>3885</v>
      </c>
    </row>
    <row r="1070" spans="1:5" x14ac:dyDescent="0.2">
      <c r="A1070" s="221" t="s">
        <v>3831</v>
      </c>
      <c r="B1070" s="221" t="s">
        <v>3763</v>
      </c>
      <c r="C1070" s="221" t="s">
        <v>421</v>
      </c>
      <c r="D1070" s="222" t="s">
        <v>404</v>
      </c>
      <c r="E1070" s="223" t="s">
        <v>3886</v>
      </c>
    </row>
    <row r="1071" spans="1:5" x14ac:dyDescent="0.2">
      <c r="A1071" s="221" t="s">
        <v>3831</v>
      </c>
      <c r="B1071" s="221" t="s">
        <v>3073</v>
      </c>
      <c r="C1071" s="221" t="s">
        <v>422</v>
      </c>
      <c r="D1071" s="222" t="s">
        <v>404</v>
      </c>
      <c r="E1071" s="223" t="s">
        <v>3887</v>
      </c>
    </row>
    <row r="1072" spans="1:5" x14ac:dyDescent="0.2">
      <c r="A1072" s="221" t="s">
        <v>3831</v>
      </c>
      <c r="B1072" s="221" t="s">
        <v>3073</v>
      </c>
      <c r="C1072" s="221" t="s">
        <v>422</v>
      </c>
      <c r="D1072" s="222" t="s">
        <v>404</v>
      </c>
      <c r="E1072" s="223" t="s">
        <v>3885</v>
      </c>
    </row>
    <row r="1073" spans="1:5" x14ac:dyDescent="0.2">
      <c r="A1073" s="221" t="s">
        <v>3831</v>
      </c>
      <c r="B1073" s="221" t="s">
        <v>3073</v>
      </c>
      <c r="C1073" s="221" t="s">
        <v>422</v>
      </c>
      <c r="D1073" s="222" t="s">
        <v>404</v>
      </c>
      <c r="E1073" s="223" t="s">
        <v>3886</v>
      </c>
    </row>
    <row r="1074" spans="1:5" x14ac:dyDescent="0.2">
      <c r="A1074" s="221" t="s">
        <v>3831</v>
      </c>
      <c r="B1074" s="221" t="s">
        <v>3074</v>
      </c>
      <c r="C1074" s="221" t="s">
        <v>423</v>
      </c>
      <c r="D1074" s="222" t="s">
        <v>404</v>
      </c>
      <c r="E1074" s="223" t="s">
        <v>3887</v>
      </c>
    </row>
    <row r="1075" spans="1:5" x14ac:dyDescent="0.2">
      <c r="A1075" s="221" t="s">
        <v>3831</v>
      </c>
      <c r="B1075" s="221" t="s">
        <v>3074</v>
      </c>
      <c r="C1075" s="221" t="s">
        <v>423</v>
      </c>
      <c r="D1075" s="222" t="s">
        <v>404</v>
      </c>
      <c r="E1075" s="223" t="s">
        <v>3885</v>
      </c>
    </row>
    <row r="1076" spans="1:5" x14ac:dyDescent="0.2">
      <c r="A1076" s="221" t="s">
        <v>3831</v>
      </c>
      <c r="B1076" s="221" t="s">
        <v>3074</v>
      </c>
      <c r="C1076" s="221" t="s">
        <v>423</v>
      </c>
      <c r="D1076" s="222" t="s">
        <v>404</v>
      </c>
      <c r="E1076" s="223" t="s">
        <v>3886</v>
      </c>
    </row>
    <row r="1077" spans="1:5" x14ac:dyDescent="0.2">
      <c r="A1077" s="221" t="s">
        <v>3831</v>
      </c>
      <c r="B1077" s="221" t="s">
        <v>3075</v>
      </c>
      <c r="C1077" s="221" t="s">
        <v>424</v>
      </c>
      <c r="D1077" s="222" t="s">
        <v>404</v>
      </c>
      <c r="E1077" s="223" t="s">
        <v>3887</v>
      </c>
    </row>
    <row r="1078" spans="1:5" x14ac:dyDescent="0.2">
      <c r="A1078" s="221" t="s">
        <v>3831</v>
      </c>
      <c r="B1078" s="221" t="s">
        <v>3075</v>
      </c>
      <c r="C1078" s="221" t="s">
        <v>424</v>
      </c>
      <c r="D1078" s="222" t="s">
        <v>404</v>
      </c>
      <c r="E1078" s="223" t="s">
        <v>3885</v>
      </c>
    </row>
    <row r="1079" spans="1:5" x14ac:dyDescent="0.2">
      <c r="A1079" s="221" t="s">
        <v>3831</v>
      </c>
      <c r="B1079" s="221" t="s">
        <v>3075</v>
      </c>
      <c r="C1079" s="221" t="s">
        <v>424</v>
      </c>
      <c r="D1079" s="222" t="s">
        <v>404</v>
      </c>
      <c r="E1079" s="223" t="s">
        <v>3886</v>
      </c>
    </row>
    <row r="1080" spans="1:5" x14ac:dyDescent="0.2">
      <c r="A1080" s="221" t="s">
        <v>3831</v>
      </c>
      <c r="B1080" s="221" t="s">
        <v>3076</v>
      </c>
      <c r="C1080" s="221" t="s">
        <v>420</v>
      </c>
      <c r="D1080" s="222" t="s">
        <v>404</v>
      </c>
      <c r="E1080" s="223" t="s">
        <v>3892</v>
      </c>
    </row>
    <row r="1081" spans="1:5" x14ac:dyDescent="0.2">
      <c r="A1081" s="221" t="s">
        <v>3831</v>
      </c>
      <c r="B1081" s="221" t="s">
        <v>3076</v>
      </c>
      <c r="C1081" s="221" t="s">
        <v>420</v>
      </c>
      <c r="D1081" s="222" t="s">
        <v>404</v>
      </c>
      <c r="E1081" s="223" t="s">
        <v>3887</v>
      </c>
    </row>
    <row r="1082" spans="1:5" x14ac:dyDescent="0.2">
      <c r="A1082" s="221" t="s">
        <v>3831</v>
      </c>
      <c r="B1082" s="221" t="s">
        <v>3076</v>
      </c>
      <c r="C1082" s="221" t="s">
        <v>420</v>
      </c>
      <c r="D1082" s="222" t="s">
        <v>404</v>
      </c>
      <c r="E1082" s="223" t="s">
        <v>3885</v>
      </c>
    </row>
    <row r="1083" spans="1:5" x14ac:dyDescent="0.2">
      <c r="A1083" s="221" t="s">
        <v>3831</v>
      </c>
      <c r="B1083" s="221" t="s">
        <v>3076</v>
      </c>
      <c r="C1083" s="221" t="s">
        <v>420</v>
      </c>
      <c r="D1083" s="222" t="s">
        <v>404</v>
      </c>
      <c r="E1083" s="223" t="s">
        <v>3886</v>
      </c>
    </row>
    <row r="1084" spans="1:5" x14ac:dyDescent="0.2">
      <c r="A1084" s="221" t="s">
        <v>3831</v>
      </c>
      <c r="B1084" s="221" t="s">
        <v>1103</v>
      </c>
      <c r="C1084" s="221" t="s">
        <v>981</v>
      </c>
      <c r="D1084" s="222" t="s">
        <v>404</v>
      </c>
      <c r="E1084" s="223" t="s">
        <v>3885</v>
      </c>
    </row>
    <row r="1085" spans="1:5" x14ac:dyDescent="0.2">
      <c r="A1085" s="221" t="s">
        <v>3831</v>
      </c>
      <c r="B1085" s="221" t="s">
        <v>1103</v>
      </c>
      <c r="C1085" s="221" t="s">
        <v>981</v>
      </c>
      <c r="D1085" s="222" t="s">
        <v>404</v>
      </c>
      <c r="E1085" s="223" t="s">
        <v>3888</v>
      </c>
    </row>
    <row r="1086" spans="1:5" x14ac:dyDescent="0.2">
      <c r="A1086" s="221" t="s">
        <v>3831</v>
      </c>
      <c r="B1086" s="221" t="s">
        <v>1834</v>
      </c>
      <c r="C1086" s="221" t="s">
        <v>1835</v>
      </c>
      <c r="D1086" s="222" t="s">
        <v>404</v>
      </c>
      <c r="E1086" s="223" t="s">
        <v>3885</v>
      </c>
    </row>
    <row r="1087" spans="1:5" x14ac:dyDescent="0.2">
      <c r="A1087" s="221" t="s">
        <v>3831</v>
      </c>
      <c r="B1087" s="221" t="s">
        <v>2891</v>
      </c>
      <c r="C1087" s="221" t="s">
        <v>2892</v>
      </c>
      <c r="D1087" s="222" t="s">
        <v>404</v>
      </c>
      <c r="E1087" s="223" t="s">
        <v>3887</v>
      </c>
    </row>
    <row r="1088" spans="1:5" x14ac:dyDescent="0.2">
      <c r="A1088" s="221" t="s">
        <v>3831</v>
      </c>
      <c r="B1088" s="221" t="s">
        <v>2891</v>
      </c>
      <c r="C1088" s="221" t="s">
        <v>2892</v>
      </c>
      <c r="D1088" s="222" t="s">
        <v>404</v>
      </c>
      <c r="E1088" s="223" t="s">
        <v>3886</v>
      </c>
    </row>
    <row r="1089" spans="1:5" x14ac:dyDescent="0.2">
      <c r="A1089" s="221" t="s">
        <v>3831</v>
      </c>
      <c r="B1089" s="221" t="s">
        <v>1104</v>
      </c>
      <c r="C1089" s="221" t="s">
        <v>976</v>
      </c>
      <c r="D1089" s="222" t="s">
        <v>404</v>
      </c>
      <c r="E1089" s="223" t="s">
        <v>3887</v>
      </c>
    </row>
    <row r="1090" spans="1:5" x14ac:dyDescent="0.2">
      <c r="A1090" s="221" t="s">
        <v>3831</v>
      </c>
      <c r="B1090" s="221" t="s">
        <v>1104</v>
      </c>
      <c r="C1090" s="221" t="s">
        <v>976</v>
      </c>
      <c r="D1090" s="222" t="s">
        <v>404</v>
      </c>
      <c r="E1090" s="223" t="s">
        <v>3885</v>
      </c>
    </row>
    <row r="1091" spans="1:5" x14ac:dyDescent="0.2">
      <c r="A1091" s="221" t="s">
        <v>3831</v>
      </c>
      <c r="B1091" s="221" t="s">
        <v>1104</v>
      </c>
      <c r="C1091" s="221" t="s">
        <v>976</v>
      </c>
      <c r="D1091" s="222" t="s">
        <v>404</v>
      </c>
      <c r="E1091" s="223" t="s">
        <v>3888</v>
      </c>
    </row>
    <row r="1092" spans="1:5" x14ac:dyDescent="0.2">
      <c r="A1092" s="221" t="s">
        <v>3831</v>
      </c>
      <c r="B1092" s="221" t="s">
        <v>1104</v>
      </c>
      <c r="C1092" s="221" t="s">
        <v>976</v>
      </c>
      <c r="D1092" s="222" t="s">
        <v>404</v>
      </c>
      <c r="E1092" s="223" t="s">
        <v>3886</v>
      </c>
    </row>
    <row r="1093" spans="1:5" x14ac:dyDescent="0.2">
      <c r="A1093" s="221" t="s">
        <v>3831</v>
      </c>
      <c r="B1093" s="221" t="s">
        <v>1104</v>
      </c>
      <c r="C1093" s="221" t="s">
        <v>976</v>
      </c>
      <c r="D1093" s="222" t="s">
        <v>404</v>
      </c>
      <c r="E1093" s="223" t="s">
        <v>3889</v>
      </c>
    </row>
    <row r="1094" spans="1:5" x14ac:dyDescent="0.2">
      <c r="A1094" s="221" t="s">
        <v>3831</v>
      </c>
      <c r="B1094" s="221" t="s">
        <v>2448</v>
      </c>
      <c r="C1094" s="221" t="s">
        <v>814</v>
      </c>
      <c r="D1094" s="222" t="s">
        <v>404</v>
      </c>
      <c r="E1094" s="223" t="s">
        <v>3887</v>
      </c>
    </row>
    <row r="1095" spans="1:5" x14ac:dyDescent="0.2">
      <c r="A1095" s="221" t="s">
        <v>3831</v>
      </c>
      <c r="B1095" s="221" t="s">
        <v>2448</v>
      </c>
      <c r="C1095" s="221" t="s">
        <v>814</v>
      </c>
      <c r="D1095" s="222" t="s">
        <v>404</v>
      </c>
      <c r="E1095" s="223" t="s">
        <v>3885</v>
      </c>
    </row>
    <row r="1096" spans="1:5" x14ac:dyDescent="0.2">
      <c r="A1096" s="221" t="s">
        <v>3831</v>
      </c>
      <c r="B1096" s="221" t="s">
        <v>2448</v>
      </c>
      <c r="C1096" s="221" t="s">
        <v>814</v>
      </c>
      <c r="D1096" s="222" t="s">
        <v>404</v>
      </c>
      <c r="E1096" s="223" t="s">
        <v>3888</v>
      </c>
    </row>
    <row r="1097" spans="1:5" x14ac:dyDescent="0.2">
      <c r="A1097" s="221" t="s">
        <v>3831</v>
      </c>
      <c r="B1097" s="221" t="s">
        <v>2448</v>
      </c>
      <c r="C1097" s="221" t="s">
        <v>814</v>
      </c>
      <c r="D1097" s="222" t="s">
        <v>404</v>
      </c>
      <c r="E1097" s="223" t="s">
        <v>3886</v>
      </c>
    </row>
    <row r="1098" spans="1:5" x14ac:dyDescent="0.2">
      <c r="A1098" s="221" t="s">
        <v>3831</v>
      </c>
      <c r="B1098" s="221" t="s">
        <v>2448</v>
      </c>
      <c r="C1098" s="221" t="s">
        <v>814</v>
      </c>
      <c r="D1098" s="222" t="s">
        <v>404</v>
      </c>
      <c r="E1098" s="223" t="s">
        <v>3889</v>
      </c>
    </row>
    <row r="1099" spans="1:5" x14ac:dyDescent="0.2">
      <c r="A1099" s="221" t="s">
        <v>3831</v>
      </c>
      <c r="B1099" s="221" t="s">
        <v>2449</v>
      </c>
      <c r="C1099" s="221" t="s">
        <v>799</v>
      </c>
      <c r="D1099" s="222" t="s">
        <v>404</v>
      </c>
      <c r="E1099" s="223" t="s">
        <v>3887</v>
      </c>
    </row>
    <row r="1100" spans="1:5" x14ac:dyDescent="0.2">
      <c r="A1100" s="221" t="s">
        <v>3831</v>
      </c>
      <c r="B1100" s="221" t="s">
        <v>2449</v>
      </c>
      <c r="C1100" s="221" t="s">
        <v>799</v>
      </c>
      <c r="D1100" s="222" t="s">
        <v>404</v>
      </c>
      <c r="E1100" s="223" t="s">
        <v>3885</v>
      </c>
    </row>
    <row r="1101" spans="1:5" x14ac:dyDescent="0.2">
      <c r="A1101" s="221" t="s">
        <v>3831</v>
      </c>
      <c r="B1101" s="221" t="s">
        <v>2449</v>
      </c>
      <c r="C1101" s="221" t="s">
        <v>799</v>
      </c>
      <c r="D1101" s="222" t="s">
        <v>404</v>
      </c>
      <c r="E1101" s="223" t="s">
        <v>3886</v>
      </c>
    </row>
    <row r="1102" spans="1:5" x14ac:dyDescent="0.2">
      <c r="A1102" s="221" t="s">
        <v>3831</v>
      </c>
      <c r="B1102" s="221" t="s">
        <v>2450</v>
      </c>
      <c r="C1102" s="221" t="s">
        <v>821</v>
      </c>
      <c r="D1102" s="222" t="s">
        <v>404</v>
      </c>
      <c r="E1102" s="223" t="s">
        <v>3887</v>
      </c>
    </row>
    <row r="1103" spans="1:5" x14ac:dyDescent="0.2">
      <c r="A1103" s="221" t="s">
        <v>3831</v>
      </c>
      <c r="B1103" s="221" t="s">
        <v>2450</v>
      </c>
      <c r="C1103" s="221" t="s">
        <v>821</v>
      </c>
      <c r="D1103" s="222" t="s">
        <v>404</v>
      </c>
      <c r="E1103" s="223" t="s">
        <v>3885</v>
      </c>
    </row>
    <row r="1104" spans="1:5" x14ac:dyDescent="0.2">
      <c r="A1104" s="221" t="s">
        <v>3831</v>
      </c>
      <c r="B1104" s="221" t="s">
        <v>2450</v>
      </c>
      <c r="C1104" s="221" t="s">
        <v>821</v>
      </c>
      <c r="D1104" s="222" t="s">
        <v>404</v>
      </c>
      <c r="E1104" s="223" t="s">
        <v>3888</v>
      </c>
    </row>
    <row r="1105" spans="1:5" x14ac:dyDescent="0.2">
      <c r="A1105" s="221" t="s">
        <v>3831</v>
      </c>
      <c r="B1105" s="221" t="s">
        <v>2450</v>
      </c>
      <c r="C1105" s="221" t="s">
        <v>821</v>
      </c>
      <c r="D1105" s="222" t="s">
        <v>404</v>
      </c>
      <c r="E1105" s="223" t="s">
        <v>3886</v>
      </c>
    </row>
    <row r="1106" spans="1:5" x14ac:dyDescent="0.2">
      <c r="A1106" s="221" t="s">
        <v>3831</v>
      </c>
      <c r="B1106" s="221" t="s">
        <v>2451</v>
      </c>
      <c r="C1106" s="221" t="s">
        <v>820</v>
      </c>
      <c r="D1106" s="222" t="s">
        <v>404</v>
      </c>
      <c r="E1106" s="223" t="s">
        <v>3887</v>
      </c>
    </row>
    <row r="1107" spans="1:5" x14ac:dyDescent="0.2">
      <c r="A1107" s="221" t="s">
        <v>3831</v>
      </c>
      <c r="B1107" s="221" t="s">
        <v>2451</v>
      </c>
      <c r="C1107" s="221" t="s">
        <v>820</v>
      </c>
      <c r="D1107" s="222" t="s">
        <v>404</v>
      </c>
      <c r="E1107" s="223" t="s">
        <v>3886</v>
      </c>
    </row>
    <row r="1108" spans="1:5" x14ac:dyDescent="0.2">
      <c r="A1108" s="221" t="s">
        <v>3831</v>
      </c>
      <c r="B1108" s="221" t="s">
        <v>2452</v>
      </c>
      <c r="C1108" s="221" t="s">
        <v>819</v>
      </c>
      <c r="D1108" s="222" t="s">
        <v>404</v>
      </c>
      <c r="E1108" s="223" t="s">
        <v>3887</v>
      </c>
    </row>
    <row r="1109" spans="1:5" x14ac:dyDescent="0.2">
      <c r="A1109" s="221" t="s">
        <v>3831</v>
      </c>
      <c r="B1109" s="221" t="s">
        <v>2452</v>
      </c>
      <c r="C1109" s="221" t="s">
        <v>819</v>
      </c>
      <c r="D1109" s="222" t="s">
        <v>404</v>
      </c>
      <c r="E1109" s="223" t="s">
        <v>3885</v>
      </c>
    </row>
    <row r="1110" spans="1:5" x14ac:dyDescent="0.2">
      <c r="A1110" s="221" t="s">
        <v>3831</v>
      </c>
      <c r="B1110" s="221" t="s">
        <v>2452</v>
      </c>
      <c r="C1110" s="221" t="s">
        <v>819</v>
      </c>
      <c r="D1110" s="222" t="s">
        <v>404</v>
      </c>
      <c r="E1110" s="223" t="s">
        <v>3888</v>
      </c>
    </row>
    <row r="1111" spans="1:5" x14ac:dyDescent="0.2">
      <c r="A1111" s="221" t="s">
        <v>3831</v>
      </c>
      <c r="B1111" s="221" t="s">
        <v>2452</v>
      </c>
      <c r="C1111" s="221" t="s">
        <v>819</v>
      </c>
      <c r="D1111" s="222" t="s">
        <v>404</v>
      </c>
      <c r="E1111" s="223" t="s">
        <v>3886</v>
      </c>
    </row>
    <row r="1112" spans="1:5" x14ac:dyDescent="0.2">
      <c r="A1112" s="221" t="s">
        <v>3831</v>
      </c>
      <c r="B1112" s="221" t="s">
        <v>2452</v>
      </c>
      <c r="C1112" s="221" t="s">
        <v>819</v>
      </c>
      <c r="D1112" s="222" t="s">
        <v>404</v>
      </c>
      <c r="E1112" s="223" t="s">
        <v>3889</v>
      </c>
    </row>
    <row r="1113" spans="1:5" x14ac:dyDescent="0.2">
      <c r="A1113" s="221" t="s">
        <v>3831</v>
      </c>
      <c r="B1113" s="221" t="s">
        <v>2893</v>
      </c>
      <c r="C1113" s="221" t="s">
        <v>2894</v>
      </c>
      <c r="D1113" s="222" t="s">
        <v>404</v>
      </c>
      <c r="E1113" s="223" t="s">
        <v>3888</v>
      </c>
    </row>
    <row r="1114" spans="1:5" x14ac:dyDescent="0.2">
      <c r="A1114" s="221" t="s">
        <v>3831</v>
      </c>
      <c r="B1114" s="221" t="s">
        <v>2893</v>
      </c>
      <c r="C1114" s="221" t="s">
        <v>2894</v>
      </c>
      <c r="D1114" s="222" t="s">
        <v>404</v>
      </c>
      <c r="E1114" s="223" t="s">
        <v>3886</v>
      </c>
    </row>
    <row r="1115" spans="1:5" x14ac:dyDescent="0.2">
      <c r="A1115" s="221" t="s">
        <v>3831</v>
      </c>
      <c r="B1115" s="221" t="s">
        <v>2453</v>
      </c>
      <c r="C1115" s="221" t="s">
        <v>1041</v>
      </c>
      <c r="D1115" s="222" t="s">
        <v>404</v>
      </c>
      <c r="E1115" s="223" t="s">
        <v>3885</v>
      </c>
    </row>
    <row r="1116" spans="1:5" x14ac:dyDescent="0.2">
      <c r="A1116" s="221" t="s">
        <v>3831</v>
      </c>
      <c r="B1116" s="221" t="s">
        <v>2453</v>
      </c>
      <c r="C1116" s="221" t="s">
        <v>1041</v>
      </c>
      <c r="D1116" s="222" t="s">
        <v>404</v>
      </c>
      <c r="E1116" s="223" t="s">
        <v>3888</v>
      </c>
    </row>
    <row r="1117" spans="1:5" x14ac:dyDescent="0.2">
      <c r="A1117" s="221" t="s">
        <v>3831</v>
      </c>
      <c r="B1117" s="221" t="s">
        <v>2453</v>
      </c>
      <c r="C1117" s="221" t="s">
        <v>1041</v>
      </c>
      <c r="D1117" s="222" t="s">
        <v>404</v>
      </c>
      <c r="E1117" s="223" t="s">
        <v>3886</v>
      </c>
    </row>
    <row r="1118" spans="1:5" x14ac:dyDescent="0.2">
      <c r="A1118" s="221" t="s">
        <v>3831</v>
      </c>
      <c r="B1118" s="221" t="s">
        <v>1399</v>
      </c>
      <c r="C1118" s="221" t="s">
        <v>807</v>
      </c>
      <c r="D1118" s="222" t="s">
        <v>404</v>
      </c>
      <c r="E1118" s="223" t="s">
        <v>3885</v>
      </c>
    </row>
    <row r="1119" spans="1:5" x14ac:dyDescent="0.2">
      <c r="A1119" s="221" t="s">
        <v>3831</v>
      </c>
      <c r="B1119" s="221" t="s">
        <v>1399</v>
      </c>
      <c r="C1119" s="221" t="s">
        <v>807</v>
      </c>
      <c r="D1119" s="222" t="s">
        <v>404</v>
      </c>
      <c r="E1119" s="223" t="s">
        <v>3888</v>
      </c>
    </row>
    <row r="1120" spans="1:5" x14ac:dyDescent="0.2">
      <c r="A1120" s="221" t="s">
        <v>3831</v>
      </c>
      <c r="B1120" s="221" t="s">
        <v>1399</v>
      </c>
      <c r="C1120" s="221" t="s">
        <v>807</v>
      </c>
      <c r="D1120" s="222" t="s">
        <v>404</v>
      </c>
      <c r="E1120" s="223" t="s">
        <v>3886</v>
      </c>
    </row>
    <row r="1121" spans="1:5" x14ac:dyDescent="0.2">
      <c r="A1121" s="221" t="s">
        <v>3831</v>
      </c>
      <c r="B1121" s="221" t="s">
        <v>2454</v>
      </c>
      <c r="C1121" s="221" t="s">
        <v>1043</v>
      </c>
      <c r="D1121" s="222" t="s">
        <v>404</v>
      </c>
      <c r="E1121" s="223" t="s">
        <v>3885</v>
      </c>
    </row>
    <row r="1122" spans="1:5" x14ac:dyDescent="0.2">
      <c r="A1122" s="221" t="s">
        <v>3831</v>
      </c>
      <c r="B1122" s="221" t="s">
        <v>2454</v>
      </c>
      <c r="C1122" s="221" t="s">
        <v>1043</v>
      </c>
      <c r="D1122" s="222" t="s">
        <v>404</v>
      </c>
      <c r="E1122" s="223" t="s">
        <v>3888</v>
      </c>
    </row>
    <row r="1123" spans="1:5" x14ac:dyDescent="0.2">
      <c r="A1123" s="221" t="s">
        <v>3831</v>
      </c>
      <c r="B1123" s="221" t="s">
        <v>2454</v>
      </c>
      <c r="C1123" s="221" t="s">
        <v>1043</v>
      </c>
      <c r="D1123" s="222" t="s">
        <v>404</v>
      </c>
      <c r="E1123" s="223" t="s">
        <v>3886</v>
      </c>
    </row>
    <row r="1124" spans="1:5" x14ac:dyDescent="0.2">
      <c r="A1124" s="221" t="s">
        <v>3831</v>
      </c>
      <c r="B1124" s="221" t="s">
        <v>2455</v>
      </c>
      <c r="C1124" s="221" t="s">
        <v>1040</v>
      </c>
      <c r="D1124" s="222" t="s">
        <v>404</v>
      </c>
      <c r="E1124" s="223" t="s">
        <v>3885</v>
      </c>
    </row>
    <row r="1125" spans="1:5" x14ac:dyDescent="0.2">
      <c r="A1125" s="221" t="s">
        <v>3831</v>
      </c>
      <c r="B1125" s="221" t="s">
        <v>2455</v>
      </c>
      <c r="C1125" s="221" t="s">
        <v>1040</v>
      </c>
      <c r="D1125" s="222" t="s">
        <v>404</v>
      </c>
      <c r="E1125" s="223" t="s">
        <v>3888</v>
      </c>
    </row>
    <row r="1126" spans="1:5" x14ac:dyDescent="0.2">
      <c r="A1126" s="221" t="s">
        <v>3831</v>
      </c>
      <c r="B1126" s="221" t="s">
        <v>2455</v>
      </c>
      <c r="C1126" s="221" t="s">
        <v>1040</v>
      </c>
      <c r="D1126" s="222" t="s">
        <v>404</v>
      </c>
      <c r="E1126" s="223" t="s">
        <v>3886</v>
      </c>
    </row>
    <row r="1127" spans="1:5" x14ac:dyDescent="0.2">
      <c r="A1127" s="221" t="s">
        <v>3831</v>
      </c>
      <c r="B1127" s="221" t="s">
        <v>2456</v>
      </c>
      <c r="C1127" s="221" t="s">
        <v>1042</v>
      </c>
      <c r="D1127" s="222" t="s">
        <v>404</v>
      </c>
      <c r="E1127" s="223" t="s">
        <v>3885</v>
      </c>
    </row>
    <row r="1128" spans="1:5" x14ac:dyDescent="0.2">
      <c r="A1128" s="221" t="s">
        <v>3831</v>
      </c>
      <c r="B1128" s="221" t="s">
        <v>2456</v>
      </c>
      <c r="C1128" s="221" t="s">
        <v>1042</v>
      </c>
      <c r="D1128" s="222" t="s">
        <v>404</v>
      </c>
      <c r="E1128" s="223" t="s">
        <v>3888</v>
      </c>
    </row>
    <row r="1129" spans="1:5" x14ac:dyDescent="0.2">
      <c r="A1129" s="221" t="s">
        <v>3831</v>
      </c>
      <c r="B1129" s="221" t="s">
        <v>2456</v>
      </c>
      <c r="C1129" s="221" t="s">
        <v>1042</v>
      </c>
      <c r="D1129" s="222" t="s">
        <v>404</v>
      </c>
      <c r="E1129" s="223" t="s">
        <v>3886</v>
      </c>
    </row>
    <row r="1130" spans="1:5" x14ac:dyDescent="0.2">
      <c r="A1130" s="221" t="s">
        <v>3831</v>
      </c>
      <c r="B1130" s="221" t="s">
        <v>2895</v>
      </c>
      <c r="C1130" s="221" t="s">
        <v>2896</v>
      </c>
      <c r="D1130" s="222" t="s">
        <v>404</v>
      </c>
      <c r="E1130" s="223" t="s">
        <v>3888</v>
      </c>
    </row>
    <row r="1131" spans="1:5" x14ac:dyDescent="0.2">
      <c r="A1131" s="221" t="s">
        <v>3831</v>
      </c>
      <c r="B1131" s="221" t="s">
        <v>2895</v>
      </c>
      <c r="C1131" s="221" t="s">
        <v>2896</v>
      </c>
      <c r="D1131" s="222" t="s">
        <v>404</v>
      </c>
      <c r="E1131" s="223" t="s">
        <v>3886</v>
      </c>
    </row>
    <row r="1132" spans="1:5" x14ac:dyDescent="0.2">
      <c r="A1132" s="221" t="s">
        <v>3831</v>
      </c>
      <c r="B1132" s="221" t="s">
        <v>1914</v>
      </c>
      <c r="C1132" s="221" t="s">
        <v>1163</v>
      </c>
      <c r="D1132" s="222" t="s">
        <v>404</v>
      </c>
      <c r="E1132" s="223" t="s">
        <v>3888</v>
      </c>
    </row>
    <row r="1133" spans="1:5" x14ac:dyDescent="0.2">
      <c r="A1133" s="221" t="s">
        <v>3831</v>
      </c>
      <c r="B1133" s="221" t="s">
        <v>1914</v>
      </c>
      <c r="C1133" s="221" t="s">
        <v>1163</v>
      </c>
      <c r="D1133" s="222" t="s">
        <v>404</v>
      </c>
      <c r="E1133" s="223" t="s">
        <v>3886</v>
      </c>
    </row>
    <row r="1134" spans="1:5" x14ac:dyDescent="0.2">
      <c r="A1134" s="221" t="s">
        <v>3831</v>
      </c>
      <c r="B1134" s="221" t="s">
        <v>1105</v>
      </c>
      <c r="C1134" s="221" t="s">
        <v>972</v>
      </c>
      <c r="D1134" s="222" t="s">
        <v>404</v>
      </c>
      <c r="E1134" s="223" t="s">
        <v>3892</v>
      </c>
    </row>
    <row r="1135" spans="1:5" x14ac:dyDescent="0.2">
      <c r="A1135" s="221" t="s">
        <v>3831</v>
      </c>
      <c r="B1135" s="221" t="s">
        <v>1105</v>
      </c>
      <c r="C1135" s="221" t="s">
        <v>972</v>
      </c>
      <c r="D1135" s="222" t="s">
        <v>404</v>
      </c>
      <c r="E1135" s="223" t="s">
        <v>3885</v>
      </c>
    </row>
    <row r="1136" spans="1:5" x14ac:dyDescent="0.2">
      <c r="A1136" s="221" t="s">
        <v>3831</v>
      </c>
      <c r="B1136" s="221" t="s">
        <v>1105</v>
      </c>
      <c r="C1136" s="221" t="s">
        <v>972</v>
      </c>
      <c r="D1136" s="222" t="s">
        <v>404</v>
      </c>
      <c r="E1136" s="223" t="s">
        <v>3888</v>
      </c>
    </row>
    <row r="1137" spans="1:5" x14ac:dyDescent="0.2">
      <c r="A1137" s="221" t="s">
        <v>3831</v>
      </c>
      <c r="B1137" s="221" t="s">
        <v>1105</v>
      </c>
      <c r="C1137" s="221" t="s">
        <v>972</v>
      </c>
      <c r="D1137" s="222" t="s">
        <v>404</v>
      </c>
      <c r="E1137" s="223" t="s">
        <v>3886</v>
      </c>
    </row>
    <row r="1138" spans="1:5" x14ac:dyDescent="0.2">
      <c r="A1138" s="221" t="s">
        <v>3831</v>
      </c>
      <c r="B1138" s="221" t="s">
        <v>3208</v>
      </c>
      <c r="C1138" s="221" t="s">
        <v>3209</v>
      </c>
      <c r="D1138" s="222" t="s">
        <v>404</v>
      </c>
      <c r="E1138" s="223" t="s">
        <v>3888</v>
      </c>
    </row>
    <row r="1139" spans="1:5" x14ac:dyDescent="0.2">
      <c r="A1139" s="221" t="s">
        <v>3831</v>
      </c>
      <c r="B1139" s="221" t="s">
        <v>3208</v>
      </c>
      <c r="C1139" s="221" t="s">
        <v>3209</v>
      </c>
      <c r="D1139" s="222" t="s">
        <v>404</v>
      </c>
      <c r="E1139" s="223" t="s">
        <v>3886</v>
      </c>
    </row>
    <row r="1140" spans="1:5" x14ac:dyDescent="0.2">
      <c r="A1140" s="221" t="s">
        <v>3831</v>
      </c>
      <c r="B1140" s="221" t="s">
        <v>2457</v>
      </c>
      <c r="C1140" s="221" t="s">
        <v>816</v>
      </c>
      <c r="D1140" s="222" t="s">
        <v>404</v>
      </c>
      <c r="E1140" s="223" t="s">
        <v>3892</v>
      </c>
    </row>
    <row r="1141" spans="1:5" x14ac:dyDescent="0.2">
      <c r="A1141" s="221" t="s">
        <v>3831</v>
      </c>
      <c r="B1141" s="221" t="s">
        <v>2457</v>
      </c>
      <c r="C1141" s="221" t="s">
        <v>816</v>
      </c>
      <c r="D1141" s="222" t="s">
        <v>404</v>
      </c>
      <c r="E1141" s="223" t="s">
        <v>3885</v>
      </c>
    </row>
    <row r="1142" spans="1:5" x14ac:dyDescent="0.2">
      <c r="A1142" s="221" t="s">
        <v>3831</v>
      </c>
      <c r="B1142" s="221" t="s">
        <v>2457</v>
      </c>
      <c r="C1142" s="221" t="s">
        <v>816</v>
      </c>
      <c r="D1142" s="222" t="s">
        <v>404</v>
      </c>
      <c r="E1142" s="223" t="s">
        <v>3888</v>
      </c>
    </row>
    <row r="1143" spans="1:5" x14ac:dyDescent="0.2">
      <c r="A1143" s="221" t="s">
        <v>3831</v>
      </c>
      <c r="B1143" s="221" t="s">
        <v>2457</v>
      </c>
      <c r="C1143" s="221" t="s">
        <v>816</v>
      </c>
      <c r="D1143" s="222" t="s">
        <v>404</v>
      </c>
      <c r="E1143" s="223" t="s">
        <v>3886</v>
      </c>
    </row>
    <row r="1144" spans="1:5" x14ac:dyDescent="0.2">
      <c r="A1144" s="221" t="s">
        <v>3831</v>
      </c>
      <c r="B1144" s="221" t="s">
        <v>1917</v>
      </c>
      <c r="C1144" s="221" t="s">
        <v>1164</v>
      </c>
      <c r="D1144" s="222" t="s">
        <v>404</v>
      </c>
      <c r="E1144" s="223" t="s">
        <v>3888</v>
      </c>
    </row>
    <row r="1145" spans="1:5" x14ac:dyDescent="0.2">
      <c r="A1145" s="221" t="s">
        <v>3831</v>
      </c>
      <c r="B1145" s="221" t="s">
        <v>1917</v>
      </c>
      <c r="C1145" s="221" t="s">
        <v>1164</v>
      </c>
      <c r="D1145" s="222" t="s">
        <v>404</v>
      </c>
      <c r="E1145" s="223" t="s">
        <v>3886</v>
      </c>
    </row>
    <row r="1146" spans="1:5" x14ac:dyDescent="0.2">
      <c r="A1146" s="221" t="s">
        <v>3831</v>
      </c>
      <c r="B1146" s="221" t="s">
        <v>2458</v>
      </c>
      <c r="C1146" s="221" t="s">
        <v>823</v>
      </c>
      <c r="D1146" s="222" t="s">
        <v>404</v>
      </c>
      <c r="E1146" s="223" t="s">
        <v>3885</v>
      </c>
    </row>
    <row r="1147" spans="1:5" x14ac:dyDescent="0.2">
      <c r="A1147" s="221" t="s">
        <v>3831</v>
      </c>
      <c r="B1147" s="221" t="s">
        <v>2458</v>
      </c>
      <c r="C1147" s="221" t="s">
        <v>823</v>
      </c>
      <c r="D1147" s="222" t="s">
        <v>404</v>
      </c>
      <c r="E1147" s="223" t="s">
        <v>3888</v>
      </c>
    </row>
    <row r="1148" spans="1:5" x14ac:dyDescent="0.2">
      <c r="A1148" s="221" t="s">
        <v>3831</v>
      </c>
      <c r="B1148" s="221" t="s">
        <v>2458</v>
      </c>
      <c r="C1148" s="221" t="s">
        <v>823</v>
      </c>
      <c r="D1148" s="222" t="s">
        <v>404</v>
      </c>
      <c r="E1148" s="223" t="s">
        <v>3886</v>
      </c>
    </row>
    <row r="1149" spans="1:5" x14ac:dyDescent="0.2">
      <c r="A1149" s="221" t="s">
        <v>3831</v>
      </c>
      <c r="B1149" s="221" t="s">
        <v>2459</v>
      </c>
      <c r="C1149" s="221" t="s">
        <v>817</v>
      </c>
      <c r="D1149" s="222" t="s">
        <v>404</v>
      </c>
      <c r="E1149" s="223" t="s">
        <v>3885</v>
      </c>
    </row>
    <row r="1150" spans="1:5" x14ac:dyDescent="0.2">
      <c r="A1150" s="221" t="s">
        <v>3831</v>
      </c>
      <c r="B1150" s="221" t="s">
        <v>2459</v>
      </c>
      <c r="C1150" s="221" t="s">
        <v>817</v>
      </c>
      <c r="D1150" s="222" t="s">
        <v>404</v>
      </c>
      <c r="E1150" s="223" t="s">
        <v>3888</v>
      </c>
    </row>
    <row r="1151" spans="1:5" x14ac:dyDescent="0.2">
      <c r="A1151" s="221" t="s">
        <v>3831</v>
      </c>
      <c r="B1151" s="221" t="s">
        <v>2459</v>
      </c>
      <c r="C1151" s="221" t="s">
        <v>817</v>
      </c>
      <c r="D1151" s="222" t="s">
        <v>404</v>
      </c>
      <c r="E1151" s="223" t="s">
        <v>3886</v>
      </c>
    </row>
    <row r="1152" spans="1:5" x14ac:dyDescent="0.2">
      <c r="A1152" s="221" t="s">
        <v>3831</v>
      </c>
      <c r="B1152" s="221" t="s">
        <v>2460</v>
      </c>
      <c r="C1152" s="221" t="s">
        <v>813</v>
      </c>
      <c r="D1152" s="222" t="s">
        <v>404</v>
      </c>
      <c r="E1152" s="223" t="s">
        <v>3885</v>
      </c>
    </row>
    <row r="1153" spans="1:5" x14ac:dyDescent="0.2">
      <c r="A1153" s="221" t="s">
        <v>3831</v>
      </c>
      <c r="B1153" s="221" t="s">
        <v>2460</v>
      </c>
      <c r="C1153" s="221" t="s">
        <v>813</v>
      </c>
      <c r="D1153" s="222" t="s">
        <v>404</v>
      </c>
      <c r="E1153" s="223" t="s">
        <v>3888</v>
      </c>
    </row>
    <row r="1154" spans="1:5" x14ac:dyDescent="0.2">
      <c r="A1154" s="221" t="s">
        <v>3831</v>
      </c>
      <c r="B1154" s="221" t="s">
        <v>2460</v>
      </c>
      <c r="C1154" s="221" t="s">
        <v>813</v>
      </c>
      <c r="D1154" s="222" t="s">
        <v>404</v>
      </c>
      <c r="E1154" s="223" t="s">
        <v>3886</v>
      </c>
    </row>
    <row r="1155" spans="1:5" x14ac:dyDescent="0.2">
      <c r="A1155" s="221" t="s">
        <v>3831</v>
      </c>
      <c r="B1155" s="221" t="s">
        <v>2461</v>
      </c>
      <c r="C1155" s="221" t="s">
        <v>818</v>
      </c>
      <c r="D1155" s="222" t="s">
        <v>404</v>
      </c>
      <c r="E1155" s="223" t="s">
        <v>3885</v>
      </c>
    </row>
    <row r="1156" spans="1:5" x14ac:dyDescent="0.2">
      <c r="A1156" s="221" t="s">
        <v>3831</v>
      </c>
      <c r="B1156" s="221" t="s">
        <v>2461</v>
      </c>
      <c r="C1156" s="221" t="s">
        <v>818</v>
      </c>
      <c r="D1156" s="222" t="s">
        <v>404</v>
      </c>
      <c r="E1156" s="223" t="s">
        <v>3888</v>
      </c>
    </row>
    <row r="1157" spans="1:5" x14ac:dyDescent="0.2">
      <c r="A1157" s="221" t="s">
        <v>3831</v>
      </c>
      <c r="B1157" s="221" t="s">
        <v>2461</v>
      </c>
      <c r="C1157" s="221" t="s">
        <v>818</v>
      </c>
      <c r="D1157" s="222" t="s">
        <v>404</v>
      </c>
      <c r="E1157" s="223" t="s">
        <v>3886</v>
      </c>
    </row>
    <row r="1158" spans="1:5" x14ac:dyDescent="0.2">
      <c r="A1158" s="221" t="s">
        <v>3831</v>
      </c>
      <c r="B1158" s="221" t="s">
        <v>1235</v>
      </c>
      <c r="C1158" s="221" t="s">
        <v>1241</v>
      </c>
      <c r="D1158" s="222" t="s">
        <v>404</v>
      </c>
      <c r="E1158" s="223" t="s">
        <v>3885</v>
      </c>
    </row>
    <row r="1159" spans="1:5" x14ac:dyDescent="0.2">
      <c r="A1159" s="221" t="s">
        <v>3831</v>
      </c>
      <c r="B1159" s="221" t="s">
        <v>1235</v>
      </c>
      <c r="C1159" s="221" t="s">
        <v>1241</v>
      </c>
      <c r="D1159" s="222" t="s">
        <v>404</v>
      </c>
      <c r="E1159" s="223" t="s">
        <v>3888</v>
      </c>
    </row>
    <row r="1160" spans="1:5" x14ac:dyDescent="0.2">
      <c r="A1160" s="221" t="s">
        <v>3831</v>
      </c>
      <c r="B1160" s="221" t="s">
        <v>1235</v>
      </c>
      <c r="C1160" s="221" t="s">
        <v>1241</v>
      </c>
      <c r="D1160" s="222" t="s">
        <v>404</v>
      </c>
      <c r="E1160" s="223" t="s">
        <v>3886</v>
      </c>
    </row>
    <row r="1161" spans="1:5" x14ac:dyDescent="0.2">
      <c r="A1161" s="221" t="s">
        <v>3831</v>
      </c>
      <c r="B1161" s="221" t="s">
        <v>1106</v>
      </c>
      <c r="C1161" s="221" t="s">
        <v>980</v>
      </c>
      <c r="D1161" s="222" t="s">
        <v>404</v>
      </c>
      <c r="E1161" s="223" t="s">
        <v>3885</v>
      </c>
    </row>
    <row r="1162" spans="1:5" x14ac:dyDescent="0.2">
      <c r="A1162" s="221" t="s">
        <v>3831</v>
      </c>
      <c r="B1162" s="221" t="s">
        <v>1106</v>
      </c>
      <c r="C1162" s="221" t="s">
        <v>980</v>
      </c>
      <c r="D1162" s="222" t="s">
        <v>404</v>
      </c>
      <c r="E1162" s="223" t="s">
        <v>3888</v>
      </c>
    </row>
    <row r="1163" spans="1:5" x14ac:dyDescent="0.2">
      <c r="A1163" s="221" t="s">
        <v>3831</v>
      </c>
      <c r="B1163" s="221" t="s">
        <v>1106</v>
      </c>
      <c r="C1163" s="221" t="s">
        <v>980</v>
      </c>
      <c r="D1163" s="222" t="s">
        <v>404</v>
      </c>
      <c r="E1163" s="223" t="s">
        <v>3886</v>
      </c>
    </row>
    <row r="1164" spans="1:5" x14ac:dyDescent="0.2">
      <c r="A1164" s="221" t="s">
        <v>3831</v>
      </c>
      <c r="B1164" s="221" t="s">
        <v>2462</v>
      </c>
      <c r="C1164" s="221" t="s">
        <v>1891</v>
      </c>
      <c r="D1164" s="222" t="s">
        <v>404</v>
      </c>
      <c r="E1164" s="223" t="s">
        <v>3888</v>
      </c>
    </row>
    <row r="1165" spans="1:5" x14ac:dyDescent="0.2">
      <c r="A1165" s="221" t="s">
        <v>3831</v>
      </c>
      <c r="B1165" s="221" t="s">
        <v>2462</v>
      </c>
      <c r="C1165" s="221" t="s">
        <v>1891</v>
      </c>
      <c r="D1165" s="222" t="s">
        <v>404</v>
      </c>
      <c r="E1165" s="223" t="s">
        <v>3886</v>
      </c>
    </row>
    <row r="1166" spans="1:5" x14ac:dyDescent="0.2">
      <c r="A1166" s="221" t="s">
        <v>3831</v>
      </c>
      <c r="B1166" s="221" t="s">
        <v>1107</v>
      </c>
      <c r="C1166" s="221" t="s">
        <v>985</v>
      </c>
      <c r="D1166" s="222" t="s">
        <v>404</v>
      </c>
      <c r="E1166" s="223" t="s">
        <v>3892</v>
      </c>
    </row>
    <row r="1167" spans="1:5" x14ac:dyDescent="0.2">
      <c r="A1167" s="221" t="s">
        <v>3831</v>
      </c>
      <c r="B1167" s="221" t="s">
        <v>1107</v>
      </c>
      <c r="C1167" s="221" t="s">
        <v>985</v>
      </c>
      <c r="D1167" s="222" t="s">
        <v>404</v>
      </c>
      <c r="E1167" s="223" t="s">
        <v>3885</v>
      </c>
    </row>
    <row r="1168" spans="1:5" x14ac:dyDescent="0.2">
      <c r="A1168" s="221" t="s">
        <v>3831</v>
      </c>
      <c r="B1168" s="221" t="s">
        <v>1107</v>
      </c>
      <c r="C1168" s="221" t="s">
        <v>985</v>
      </c>
      <c r="D1168" s="222" t="s">
        <v>404</v>
      </c>
      <c r="E1168" s="223" t="s">
        <v>3888</v>
      </c>
    </row>
    <row r="1169" spans="1:5" x14ac:dyDescent="0.2">
      <c r="A1169" s="221" t="s">
        <v>3831</v>
      </c>
      <c r="B1169" s="221" t="s">
        <v>1108</v>
      </c>
      <c r="C1169" s="221" t="s">
        <v>955</v>
      </c>
      <c r="D1169" s="222" t="s">
        <v>404</v>
      </c>
      <c r="E1169" s="223" t="s">
        <v>3885</v>
      </c>
    </row>
    <row r="1170" spans="1:5" x14ac:dyDescent="0.2">
      <c r="A1170" s="221" t="s">
        <v>3831</v>
      </c>
      <c r="B1170" s="221" t="s">
        <v>1109</v>
      </c>
      <c r="C1170" s="221" t="s">
        <v>948</v>
      </c>
      <c r="D1170" s="222" t="s">
        <v>404</v>
      </c>
      <c r="E1170" s="223" t="s">
        <v>3885</v>
      </c>
    </row>
    <row r="1171" spans="1:5" x14ac:dyDescent="0.2">
      <c r="A1171" s="221" t="s">
        <v>3831</v>
      </c>
      <c r="B1171" s="221" t="s">
        <v>1109</v>
      </c>
      <c r="C1171" s="221" t="s">
        <v>948</v>
      </c>
      <c r="D1171" s="222" t="s">
        <v>404</v>
      </c>
      <c r="E1171" s="223" t="s">
        <v>3886</v>
      </c>
    </row>
    <row r="1172" spans="1:5" x14ac:dyDescent="0.2">
      <c r="A1172" s="221" t="s">
        <v>3831</v>
      </c>
      <c r="B1172" s="221" t="s">
        <v>3077</v>
      </c>
      <c r="C1172" s="221" t="s">
        <v>926</v>
      </c>
      <c r="D1172" s="222" t="s">
        <v>404</v>
      </c>
      <c r="E1172" s="223" t="s">
        <v>3892</v>
      </c>
    </row>
    <row r="1173" spans="1:5" x14ac:dyDescent="0.2">
      <c r="A1173" s="221" t="s">
        <v>3831</v>
      </c>
      <c r="B1173" s="221" t="s">
        <v>3077</v>
      </c>
      <c r="C1173" s="221" t="s">
        <v>926</v>
      </c>
      <c r="D1173" s="222" t="s">
        <v>404</v>
      </c>
      <c r="E1173" s="223" t="s">
        <v>3885</v>
      </c>
    </row>
    <row r="1174" spans="1:5" x14ac:dyDescent="0.2">
      <c r="A1174" s="221" t="s">
        <v>3831</v>
      </c>
      <c r="B1174" s="221" t="s">
        <v>3077</v>
      </c>
      <c r="C1174" s="221" t="s">
        <v>926</v>
      </c>
      <c r="D1174" s="222" t="s">
        <v>404</v>
      </c>
      <c r="E1174" s="223" t="s">
        <v>3888</v>
      </c>
    </row>
    <row r="1175" spans="1:5" x14ac:dyDescent="0.2">
      <c r="A1175" s="221" t="s">
        <v>3831</v>
      </c>
      <c r="B1175" s="221" t="s">
        <v>3077</v>
      </c>
      <c r="C1175" s="221" t="s">
        <v>926</v>
      </c>
      <c r="D1175" s="222" t="s">
        <v>404</v>
      </c>
      <c r="E1175" s="223" t="s">
        <v>3886</v>
      </c>
    </row>
    <row r="1176" spans="1:5" x14ac:dyDescent="0.2">
      <c r="A1176" s="221" t="s">
        <v>3831</v>
      </c>
      <c r="B1176" s="221" t="s">
        <v>3078</v>
      </c>
      <c r="C1176" s="221" t="s">
        <v>848</v>
      </c>
      <c r="D1176" s="222" t="s">
        <v>404</v>
      </c>
      <c r="E1176" s="223" t="s">
        <v>3892</v>
      </c>
    </row>
    <row r="1177" spans="1:5" x14ac:dyDescent="0.2">
      <c r="A1177" s="221" t="s">
        <v>3831</v>
      </c>
      <c r="B1177" s="221" t="s">
        <v>3078</v>
      </c>
      <c r="C1177" s="221" t="s">
        <v>848</v>
      </c>
      <c r="D1177" s="222" t="s">
        <v>404</v>
      </c>
      <c r="E1177" s="223" t="s">
        <v>3885</v>
      </c>
    </row>
    <row r="1178" spans="1:5" x14ac:dyDescent="0.2">
      <c r="A1178" s="221" t="s">
        <v>3831</v>
      </c>
      <c r="B1178" s="221" t="s">
        <v>3078</v>
      </c>
      <c r="C1178" s="221" t="s">
        <v>848</v>
      </c>
      <c r="D1178" s="222" t="s">
        <v>404</v>
      </c>
      <c r="E1178" s="223" t="s">
        <v>3888</v>
      </c>
    </row>
    <row r="1179" spans="1:5" x14ac:dyDescent="0.2">
      <c r="A1179" s="221" t="s">
        <v>3831</v>
      </c>
      <c r="B1179" s="221" t="s">
        <v>3078</v>
      </c>
      <c r="C1179" s="221" t="s">
        <v>848</v>
      </c>
      <c r="D1179" s="222" t="s">
        <v>404</v>
      </c>
      <c r="E1179" s="223" t="s">
        <v>3886</v>
      </c>
    </row>
    <row r="1180" spans="1:5" x14ac:dyDescent="0.2">
      <c r="A1180" s="221" t="s">
        <v>3831</v>
      </c>
      <c r="B1180" s="221" t="s">
        <v>3079</v>
      </c>
      <c r="C1180" s="221" t="s">
        <v>929</v>
      </c>
      <c r="D1180" s="222" t="s">
        <v>404</v>
      </c>
      <c r="E1180" s="223" t="s">
        <v>3892</v>
      </c>
    </row>
    <row r="1181" spans="1:5" x14ac:dyDescent="0.2">
      <c r="A1181" s="221" t="s">
        <v>3831</v>
      </c>
      <c r="B1181" s="221" t="s">
        <v>3079</v>
      </c>
      <c r="C1181" s="221" t="s">
        <v>929</v>
      </c>
      <c r="D1181" s="222" t="s">
        <v>404</v>
      </c>
      <c r="E1181" s="223" t="s">
        <v>3885</v>
      </c>
    </row>
    <row r="1182" spans="1:5" x14ac:dyDescent="0.2">
      <c r="A1182" s="221" t="s">
        <v>3831</v>
      </c>
      <c r="B1182" s="221" t="s">
        <v>3079</v>
      </c>
      <c r="C1182" s="221" t="s">
        <v>929</v>
      </c>
      <c r="D1182" s="222" t="s">
        <v>404</v>
      </c>
      <c r="E1182" s="223" t="s">
        <v>3888</v>
      </c>
    </row>
    <row r="1183" spans="1:5" x14ac:dyDescent="0.2">
      <c r="A1183" s="221" t="s">
        <v>3831</v>
      </c>
      <c r="B1183" s="221" t="s">
        <v>3079</v>
      </c>
      <c r="C1183" s="221" t="s">
        <v>929</v>
      </c>
      <c r="D1183" s="222" t="s">
        <v>404</v>
      </c>
      <c r="E1183" s="223" t="s">
        <v>3886</v>
      </c>
    </row>
    <row r="1184" spans="1:5" x14ac:dyDescent="0.2">
      <c r="A1184" s="221" t="s">
        <v>3831</v>
      </c>
      <c r="B1184" s="221" t="s">
        <v>3080</v>
      </c>
      <c r="C1184" s="221" t="s">
        <v>937</v>
      </c>
      <c r="D1184" s="222" t="s">
        <v>404</v>
      </c>
      <c r="E1184" s="223" t="s">
        <v>3892</v>
      </c>
    </row>
    <row r="1185" spans="1:5" x14ac:dyDescent="0.2">
      <c r="A1185" s="221" t="s">
        <v>3831</v>
      </c>
      <c r="B1185" s="221" t="s">
        <v>3080</v>
      </c>
      <c r="C1185" s="221" t="s">
        <v>937</v>
      </c>
      <c r="D1185" s="222" t="s">
        <v>404</v>
      </c>
      <c r="E1185" s="223" t="s">
        <v>3885</v>
      </c>
    </row>
    <row r="1186" spans="1:5" x14ac:dyDescent="0.2">
      <c r="A1186" s="221" t="s">
        <v>3831</v>
      </c>
      <c r="B1186" s="221" t="s">
        <v>3080</v>
      </c>
      <c r="C1186" s="221" t="s">
        <v>937</v>
      </c>
      <c r="D1186" s="222" t="s">
        <v>404</v>
      </c>
      <c r="E1186" s="223" t="s">
        <v>3888</v>
      </c>
    </row>
    <row r="1187" spans="1:5" x14ac:dyDescent="0.2">
      <c r="A1187" s="221" t="s">
        <v>3831</v>
      </c>
      <c r="B1187" s="221" t="s">
        <v>3080</v>
      </c>
      <c r="C1187" s="221" t="s">
        <v>937</v>
      </c>
      <c r="D1187" s="222" t="s">
        <v>404</v>
      </c>
      <c r="E1187" s="223" t="s">
        <v>3886</v>
      </c>
    </row>
    <row r="1188" spans="1:5" x14ac:dyDescent="0.2">
      <c r="A1188" s="221" t="s">
        <v>3831</v>
      </c>
      <c r="B1188" s="221" t="s">
        <v>3081</v>
      </c>
      <c r="C1188" s="221" t="s">
        <v>1735</v>
      </c>
      <c r="D1188" s="222" t="s">
        <v>404</v>
      </c>
      <c r="E1188" s="223" t="s">
        <v>3885</v>
      </c>
    </row>
    <row r="1189" spans="1:5" x14ac:dyDescent="0.2">
      <c r="A1189" s="221" t="s">
        <v>3831</v>
      </c>
      <c r="B1189" s="221" t="s">
        <v>3081</v>
      </c>
      <c r="C1189" s="221" t="s">
        <v>1735</v>
      </c>
      <c r="D1189" s="222" t="s">
        <v>404</v>
      </c>
      <c r="E1189" s="223" t="s">
        <v>3888</v>
      </c>
    </row>
    <row r="1190" spans="1:5" x14ac:dyDescent="0.2">
      <c r="A1190" s="221" t="s">
        <v>3831</v>
      </c>
      <c r="B1190" s="221" t="s">
        <v>3081</v>
      </c>
      <c r="C1190" s="221" t="s">
        <v>1735</v>
      </c>
      <c r="D1190" s="222" t="s">
        <v>404</v>
      </c>
      <c r="E1190" s="223" t="s">
        <v>3886</v>
      </c>
    </row>
    <row r="1191" spans="1:5" x14ac:dyDescent="0.2">
      <c r="A1191" s="221" t="s">
        <v>3831</v>
      </c>
      <c r="B1191" s="221" t="s">
        <v>3082</v>
      </c>
      <c r="C1191" s="221" t="s">
        <v>922</v>
      </c>
      <c r="D1191" s="222" t="s">
        <v>404</v>
      </c>
      <c r="E1191" s="223" t="s">
        <v>3892</v>
      </c>
    </row>
    <row r="1192" spans="1:5" x14ac:dyDescent="0.2">
      <c r="A1192" s="221" t="s">
        <v>3831</v>
      </c>
      <c r="B1192" s="221" t="s">
        <v>3082</v>
      </c>
      <c r="C1192" s="221" t="s">
        <v>922</v>
      </c>
      <c r="D1192" s="222" t="s">
        <v>404</v>
      </c>
      <c r="E1192" s="223" t="s">
        <v>3885</v>
      </c>
    </row>
    <row r="1193" spans="1:5" x14ac:dyDescent="0.2">
      <c r="A1193" s="221" t="s">
        <v>3831</v>
      </c>
      <c r="B1193" s="221" t="s">
        <v>3082</v>
      </c>
      <c r="C1193" s="221" t="s">
        <v>922</v>
      </c>
      <c r="D1193" s="222" t="s">
        <v>404</v>
      </c>
      <c r="E1193" s="223" t="s">
        <v>3888</v>
      </c>
    </row>
    <row r="1194" spans="1:5" x14ac:dyDescent="0.2">
      <c r="A1194" s="221" t="s">
        <v>3831</v>
      </c>
      <c r="B1194" s="221" t="s">
        <v>3082</v>
      </c>
      <c r="C1194" s="221" t="s">
        <v>922</v>
      </c>
      <c r="D1194" s="222" t="s">
        <v>404</v>
      </c>
      <c r="E1194" s="223" t="s">
        <v>3886</v>
      </c>
    </row>
    <row r="1195" spans="1:5" x14ac:dyDescent="0.2">
      <c r="A1195" s="221" t="s">
        <v>3831</v>
      </c>
      <c r="B1195" s="221" t="s">
        <v>3083</v>
      </c>
      <c r="C1195" s="221" t="s">
        <v>921</v>
      </c>
      <c r="D1195" s="222" t="s">
        <v>404</v>
      </c>
      <c r="E1195" s="223" t="s">
        <v>3892</v>
      </c>
    </row>
    <row r="1196" spans="1:5" x14ac:dyDescent="0.2">
      <c r="A1196" s="221" t="s">
        <v>3831</v>
      </c>
      <c r="B1196" s="221" t="s">
        <v>3083</v>
      </c>
      <c r="C1196" s="221" t="s">
        <v>921</v>
      </c>
      <c r="D1196" s="222" t="s">
        <v>404</v>
      </c>
      <c r="E1196" s="223" t="s">
        <v>3885</v>
      </c>
    </row>
    <row r="1197" spans="1:5" x14ac:dyDescent="0.2">
      <c r="A1197" s="221" t="s">
        <v>3831</v>
      </c>
      <c r="B1197" s="221" t="s">
        <v>3083</v>
      </c>
      <c r="C1197" s="221" t="s">
        <v>921</v>
      </c>
      <c r="D1197" s="222" t="s">
        <v>404</v>
      </c>
      <c r="E1197" s="223" t="s">
        <v>3888</v>
      </c>
    </row>
    <row r="1198" spans="1:5" x14ac:dyDescent="0.2">
      <c r="A1198" s="221" t="s">
        <v>3831</v>
      </c>
      <c r="B1198" s="221" t="s">
        <v>3083</v>
      </c>
      <c r="C1198" s="221" t="s">
        <v>921</v>
      </c>
      <c r="D1198" s="222" t="s">
        <v>404</v>
      </c>
      <c r="E1198" s="223" t="s">
        <v>3886</v>
      </c>
    </row>
    <row r="1199" spans="1:5" x14ac:dyDescent="0.2">
      <c r="A1199" s="221" t="s">
        <v>3831</v>
      </c>
      <c r="B1199" s="221" t="s">
        <v>3084</v>
      </c>
      <c r="C1199" s="221" t="s">
        <v>989</v>
      </c>
      <c r="D1199" s="222" t="s">
        <v>404</v>
      </c>
      <c r="E1199" s="223" t="s">
        <v>3885</v>
      </c>
    </row>
    <row r="1200" spans="1:5" x14ac:dyDescent="0.2">
      <c r="A1200" s="221" t="s">
        <v>3831</v>
      </c>
      <c r="B1200" s="221" t="s">
        <v>3084</v>
      </c>
      <c r="C1200" s="221" t="s">
        <v>989</v>
      </c>
      <c r="D1200" s="222" t="s">
        <v>404</v>
      </c>
      <c r="E1200" s="223" t="s">
        <v>3886</v>
      </c>
    </row>
    <row r="1201" spans="1:5" x14ac:dyDescent="0.2">
      <c r="A1201" s="221" t="s">
        <v>3831</v>
      </c>
      <c r="B1201" s="221" t="s">
        <v>3085</v>
      </c>
      <c r="C1201" s="221" t="s">
        <v>977</v>
      </c>
      <c r="D1201" s="222" t="s">
        <v>404</v>
      </c>
      <c r="E1201" s="223" t="s">
        <v>3885</v>
      </c>
    </row>
    <row r="1202" spans="1:5" x14ac:dyDescent="0.2">
      <c r="A1202" s="221" t="s">
        <v>3831</v>
      </c>
      <c r="B1202" s="221" t="s">
        <v>3085</v>
      </c>
      <c r="C1202" s="221" t="s">
        <v>977</v>
      </c>
      <c r="D1202" s="222" t="s">
        <v>404</v>
      </c>
      <c r="E1202" s="223" t="s">
        <v>3886</v>
      </c>
    </row>
    <row r="1203" spans="1:5" x14ac:dyDescent="0.2">
      <c r="A1203" s="221" t="s">
        <v>3831</v>
      </c>
      <c r="B1203" s="221" t="s">
        <v>3086</v>
      </c>
      <c r="C1203" s="221" t="s">
        <v>891</v>
      </c>
      <c r="D1203" s="222" t="s">
        <v>404</v>
      </c>
      <c r="E1203" s="223" t="s">
        <v>3892</v>
      </c>
    </row>
    <row r="1204" spans="1:5" x14ac:dyDescent="0.2">
      <c r="A1204" s="221" t="s">
        <v>3831</v>
      </c>
      <c r="B1204" s="221" t="s">
        <v>3086</v>
      </c>
      <c r="C1204" s="221" t="s">
        <v>891</v>
      </c>
      <c r="D1204" s="222" t="s">
        <v>404</v>
      </c>
      <c r="E1204" s="223" t="s">
        <v>3885</v>
      </c>
    </row>
    <row r="1205" spans="1:5" x14ac:dyDescent="0.2">
      <c r="A1205" s="221" t="s">
        <v>3831</v>
      </c>
      <c r="B1205" s="221" t="s">
        <v>3086</v>
      </c>
      <c r="C1205" s="221" t="s">
        <v>891</v>
      </c>
      <c r="D1205" s="222" t="s">
        <v>404</v>
      </c>
      <c r="E1205" s="223" t="s">
        <v>3888</v>
      </c>
    </row>
    <row r="1206" spans="1:5" x14ac:dyDescent="0.2">
      <c r="A1206" s="221" t="s">
        <v>3831</v>
      </c>
      <c r="B1206" s="221" t="s">
        <v>3086</v>
      </c>
      <c r="C1206" s="221" t="s">
        <v>891</v>
      </c>
      <c r="D1206" s="222" t="s">
        <v>404</v>
      </c>
      <c r="E1206" s="223" t="s">
        <v>3886</v>
      </c>
    </row>
    <row r="1207" spans="1:5" x14ac:dyDescent="0.2">
      <c r="A1207" s="221" t="s">
        <v>3831</v>
      </c>
      <c r="B1207" s="221" t="s">
        <v>3087</v>
      </c>
      <c r="C1207" s="221" t="s">
        <v>924</v>
      </c>
      <c r="D1207" s="222" t="s">
        <v>404</v>
      </c>
      <c r="E1207" s="223" t="s">
        <v>3892</v>
      </c>
    </row>
    <row r="1208" spans="1:5" x14ac:dyDescent="0.2">
      <c r="A1208" s="221" t="s">
        <v>3831</v>
      </c>
      <c r="B1208" s="221" t="s">
        <v>3087</v>
      </c>
      <c r="C1208" s="221" t="s">
        <v>924</v>
      </c>
      <c r="D1208" s="222" t="s">
        <v>404</v>
      </c>
      <c r="E1208" s="223" t="s">
        <v>3885</v>
      </c>
    </row>
    <row r="1209" spans="1:5" x14ac:dyDescent="0.2">
      <c r="A1209" s="221" t="s">
        <v>3831</v>
      </c>
      <c r="B1209" s="221" t="s">
        <v>3087</v>
      </c>
      <c r="C1209" s="221" t="s">
        <v>924</v>
      </c>
      <c r="D1209" s="222" t="s">
        <v>404</v>
      </c>
      <c r="E1209" s="223" t="s">
        <v>3888</v>
      </c>
    </row>
    <row r="1210" spans="1:5" x14ac:dyDescent="0.2">
      <c r="A1210" s="221" t="s">
        <v>3831</v>
      </c>
      <c r="B1210" s="221" t="s">
        <v>3087</v>
      </c>
      <c r="C1210" s="221" t="s">
        <v>924</v>
      </c>
      <c r="D1210" s="222" t="s">
        <v>404</v>
      </c>
      <c r="E1210" s="223" t="s">
        <v>3886</v>
      </c>
    </row>
    <row r="1211" spans="1:5" x14ac:dyDescent="0.2">
      <c r="A1211" s="221" t="s">
        <v>3831</v>
      </c>
      <c r="B1211" s="221" t="s">
        <v>3088</v>
      </c>
      <c r="C1211" s="221" t="s">
        <v>1734</v>
      </c>
      <c r="D1211" s="222" t="s">
        <v>404</v>
      </c>
      <c r="E1211" s="223" t="s">
        <v>3885</v>
      </c>
    </row>
    <row r="1212" spans="1:5" x14ac:dyDescent="0.2">
      <c r="A1212" s="221" t="s">
        <v>3831</v>
      </c>
      <c r="B1212" s="221" t="s">
        <v>3088</v>
      </c>
      <c r="C1212" s="221" t="s">
        <v>1734</v>
      </c>
      <c r="D1212" s="222" t="s">
        <v>404</v>
      </c>
      <c r="E1212" s="223" t="s">
        <v>3886</v>
      </c>
    </row>
    <row r="1213" spans="1:5" x14ac:dyDescent="0.2">
      <c r="A1213" s="221" t="s">
        <v>3831</v>
      </c>
      <c r="B1213" s="221" t="s">
        <v>3089</v>
      </c>
      <c r="C1213" s="221" t="s">
        <v>936</v>
      </c>
      <c r="D1213" s="222" t="s">
        <v>404</v>
      </c>
      <c r="E1213" s="223" t="s">
        <v>3885</v>
      </c>
    </row>
    <row r="1214" spans="1:5" x14ac:dyDescent="0.2">
      <c r="A1214" s="221" t="s">
        <v>3831</v>
      </c>
      <c r="B1214" s="221" t="s">
        <v>3089</v>
      </c>
      <c r="C1214" s="221" t="s">
        <v>936</v>
      </c>
      <c r="D1214" s="222" t="s">
        <v>404</v>
      </c>
      <c r="E1214" s="223" t="s">
        <v>3886</v>
      </c>
    </row>
    <row r="1215" spans="1:5" x14ac:dyDescent="0.2">
      <c r="A1215" s="221" t="s">
        <v>3831</v>
      </c>
      <c r="B1215" s="221" t="s">
        <v>3090</v>
      </c>
      <c r="C1215" s="221" t="s">
        <v>951</v>
      </c>
      <c r="D1215" s="222" t="s">
        <v>404</v>
      </c>
      <c r="E1215" s="223" t="s">
        <v>3885</v>
      </c>
    </row>
    <row r="1216" spans="1:5" x14ac:dyDescent="0.2">
      <c r="A1216" s="221" t="s">
        <v>3831</v>
      </c>
      <c r="B1216" s="221" t="s">
        <v>3090</v>
      </c>
      <c r="C1216" s="221" t="s">
        <v>951</v>
      </c>
      <c r="D1216" s="222" t="s">
        <v>404</v>
      </c>
      <c r="E1216" s="223" t="s">
        <v>3886</v>
      </c>
    </row>
    <row r="1217" spans="1:5" x14ac:dyDescent="0.2">
      <c r="A1217" s="221" t="s">
        <v>3831</v>
      </c>
      <c r="B1217" s="221" t="s">
        <v>3091</v>
      </c>
      <c r="C1217" s="221" t="s">
        <v>902</v>
      </c>
      <c r="D1217" s="222" t="s">
        <v>404</v>
      </c>
      <c r="E1217" s="223" t="s">
        <v>3892</v>
      </c>
    </row>
    <row r="1218" spans="1:5" x14ac:dyDescent="0.2">
      <c r="A1218" s="221" t="s">
        <v>3831</v>
      </c>
      <c r="B1218" s="221" t="s">
        <v>3091</v>
      </c>
      <c r="C1218" s="221" t="s">
        <v>902</v>
      </c>
      <c r="D1218" s="222" t="s">
        <v>404</v>
      </c>
      <c r="E1218" s="223" t="s">
        <v>3885</v>
      </c>
    </row>
    <row r="1219" spans="1:5" x14ac:dyDescent="0.2">
      <c r="A1219" s="221" t="s">
        <v>3831</v>
      </c>
      <c r="B1219" s="221" t="s">
        <v>3091</v>
      </c>
      <c r="C1219" s="221" t="s">
        <v>902</v>
      </c>
      <c r="D1219" s="222" t="s">
        <v>404</v>
      </c>
      <c r="E1219" s="223" t="s">
        <v>3888</v>
      </c>
    </row>
    <row r="1220" spans="1:5" x14ac:dyDescent="0.2">
      <c r="A1220" s="221" t="s">
        <v>3831</v>
      </c>
      <c r="B1220" s="221" t="s">
        <v>3091</v>
      </c>
      <c r="C1220" s="221" t="s">
        <v>902</v>
      </c>
      <c r="D1220" s="222" t="s">
        <v>404</v>
      </c>
      <c r="E1220" s="223" t="s">
        <v>3886</v>
      </c>
    </row>
    <row r="1221" spans="1:5" x14ac:dyDescent="0.2">
      <c r="A1221" s="221" t="s">
        <v>3831</v>
      </c>
      <c r="B1221" s="221" t="s">
        <v>3092</v>
      </c>
      <c r="C1221" s="221" t="s">
        <v>938</v>
      </c>
      <c r="D1221" s="222" t="s">
        <v>404</v>
      </c>
      <c r="E1221" s="223" t="s">
        <v>3885</v>
      </c>
    </row>
    <row r="1222" spans="1:5" x14ac:dyDescent="0.2">
      <c r="A1222" s="221" t="s">
        <v>3831</v>
      </c>
      <c r="B1222" s="221" t="s">
        <v>3092</v>
      </c>
      <c r="C1222" s="221" t="s">
        <v>938</v>
      </c>
      <c r="D1222" s="222" t="s">
        <v>404</v>
      </c>
      <c r="E1222" s="223" t="s">
        <v>3886</v>
      </c>
    </row>
    <row r="1223" spans="1:5" x14ac:dyDescent="0.2">
      <c r="A1223" s="221" t="s">
        <v>3831</v>
      </c>
      <c r="B1223" s="221" t="s">
        <v>3093</v>
      </c>
      <c r="C1223" s="221" t="s">
        <v>2091</v>
      </c>
      <c r="D1223" s="222" t="s">
        <v>404</v>
      </c>
      <c r="E1223" s="223" t="s">
        <v>3885</v>
      </c>
    </row>
    <row r="1224" spans="1:5" x14ac:dyDescent="0.2">
      <c r="A1224" s="221" t="s">
        <v>3831</v>
      </c>
      <c r="B1224" s="221" t="s">
        <v>3093</v>
      </c>
      <c r="C1224" s="221" t="s">
        <v>2091</v>
      </c>
      <c r="D1224" s="222" t="s">
        <v>404</v>
      </c>
      <c r="E1224" s="223" t="s">
        <v>3886</v>
      </c>
    </row>
    <row r="1225" spans="1:5" x14ac:dyDescent="0.2">
      <c r="A1225" s="221" t="s">
        <v>3831</v>
      </c>
      <c r="B1225" s="221" t="s">
        <v>3094</v>
      </c>
      <c r="C1225" s="221" t="s">
        <v>930</v>
      </c>
      <c r="D1225" s="222" t="s">
        <v>404</v>
      </c>
      <c r="E1225" s="223" t="s">
        <v>3892</v>
      </c>
    </row>
    <row r="1226" spans="1:5" x14ac:dyDescent="0.2">
      <c r="A1226" s="221" t="s">
        <v>3831</v>
      </c>
      <c r="B1226" s="221" t="s">
        <v>3094</v>
      </c>
      <c r="C1226" s="221" t="s">
        <v>930</v>
      </c>
      <c r="D1226" s="222" t="s">
        <v>404</v>
      </c>
      <c r="E1226" s="223" t="s">
        <v>3885</v>
      </c>
    </row>
    <row r="1227" spans="1:5" x14ac:dyDescent="0.2">
      <c r="A1227" s="221" t="s">
        <v>3831</v>
      </c>
      <c r="B1227" s="221" t="s">
        <v>3094</v>
      </c>
      <c r="C1227" s="221" t="s">
        <v>930</v>
      </c>
      <c r="D1227" s="222" t="s">
        <v>404</v>
      </c>
      <c r="E1227" s="223" t="s">
        <v>3888</v>
      </c>
    </row>
    <row r="1228" spans="1:5" x14ac:dyDescent="0.2">
      <c r="A1228" s="221" t="s">
        <v>3831</v>
      </c>
      <c r="B1228" s="221" t="s">
        <v>3094</v>
      </c>
      <c r="C1228" s="221" t="s">
        <v>930</v>
      </c>
      <c r="D1228" s="222" t="s">
        <v>404</v>
      </c>
      <c r="E1228" s="223" t="s">
        <v>3886</v>
      </c>
    </row>
    <row r="1229" spans="1:5" x14ac:dyDescent="0.2">
      <c r="A1229" s="221" t="s">
        <v>3831</v>
      </c>
      <c r="B1229" s="221" t="s">
        <v>3095</v>
      </c>
      <c r="C1229" s="221" t="s">
        <v>9</v>
      </c>
      <c r="D1229" s="222" t="s">
        <v>404</v>
      </c>
      <c r="E1229" s="223" t="s">
        <v>3885</v>
      </c>
    </row>
    <row r="1230" spans="1:5" x14ac:dyDescent="0.2">
      <c r="A1230" s="221" t="s">
        <v>3831</v>
      </c>
      <c r="B1230" s="221" t="s">
        <v>3095</v>
      </c>
      <c r="C1230" s="221" t="s">
        <v>9</v>
      </c>
      <c r="D1230" s="222" t="s">
        <v>404</v>
      </c>
      <c r="E1230" s="223" t="s">
        <v>3886</v>
      </c>
    </row>
    <row r="1231" spans="1:5" x14ac:dyDescent="0.2">
      <c r="A1231" s="221" t="s">
        <v>3831</v>
      </c>
      <c r="B1231" s="221" t="s">
        <v>3096</v>
      </c>
      <c r="C1231" s="221" t="s">
        <v>940</v>
      </c>
      <c r="D1231" s="222" t="s">
        <v>404</v>
      </c>
      <c r="E1231" s="223" t="s">
        <v>3885</v>
      </c>
    </row>
    <row r="1232" spans="1:5" x14ac:dyDescent="0.2">
      <c r="A1232" s="221" t="s">
        <v>3831</v>
      </c>
      <c r="B1232" s="221" t="s">
        <v>3096</v>
      </c>
      <c r="C1232" s="221" t="s">
        <v>940</v>
      </c>
      <c r="D1232" s="222" t="s">
        <v>404</v>
      </c>
      <c r="E1232" s="223" t="s">
        <v>3886</v>
      </c>
    </row>
    <row r="1233" spans="1:5" x14ac:dyDescent="0.2">
      <c r="A1233" s="221" t="s">
        <v>3831</v>
      </c>
      <c r="B1233" s="221" t="s">
        <v>3097</v>
      </c>
      <c r="C1233" s="221" t="s">
        <v>10</v>
      </c>
      <c r="D1233" s="222" t="s">
        <v>404</v>
      </c>
      <c r="E1233" s="223" t="s">
        <v>3885</v>
      </c>
    </row>
    <row r="1234" spans="1:5" x14ac:dyDescent="0.2">
      <c r="A1234" s="221" t="s">
        <v>3831</v>
      </c>
      <c r="B1234" s="221" t="s">
        <v>3097</v>
      </c>
      <c r="C1234" s="221" t="s">
        <v>10</v>
      </c>
      <c r="D1234" s="222" t="s">
        <v>404</v>
      </c>
      <c r="E1234" s="223" t="s">
        <v>3886</v>
      </c>
    </row>
    <row r="1235" spans="1:5" x14ac:dyDescent="0.2">
      <c r="A1235" s="221" t="s">
        <v>3831</v>
      </c>
      <c r="B1235" s="221" t="s">
        <v>3098</v>
      </c>
      <c r="C1235" s="221" t="s">
        <v>933</v>
      </c>
      <c r="D1235" s="222" t="s">
        <v>404</v>
      </c>
      <c r="E1235" s="223" t="s">
        <v>3892</v>
      </c>
    </row>
    <row r="1236" spans="1:5" x14ac:dyDescent="0.2">
      <c r="A1236" s="221" t="s">
        <v>3831</v>
      </c>
      <c r="B1236" s="221" t="s">
        <v>3098</v>
      </c>
      <c r="C1236" s="221" t="s">
        <v>933</v>
      </c>
      <c r="D1236" s="222" t="s">
        <v>404</v>
      </c>
      <c r="E1236" s="223" t="s">
        <v>3885</v>
      </c>
    </row>
    <row r="1237" spans="1:5" x14ac:dyDescent="0.2">
      <c r="A1237" s="221" t="s">
        <v>3831</v>
      </c>
      <c r="B1237" s="221" t="s">
        <v>3098</v>
      </c>
      <c r="C1237" s="221" t="s">
        <v>933</v>
      </c>
      <c r="D1237" s="222" t="s">
        <v>404</v>
      </c>
      <c r="E1237" s="223" t="s">
        <v>3886</v>
      </c>
    </row>
    <row r="1238" spans="1:5" x14ac:dyDescent="0.2">
      <c r="A1238" s="221" t="s">
        <v>3831</v>
      </c>
      <c r="B1238" s="221" t="s">
        <v>3366</v>
      </c>
      <c r="C1238" s="221" t="s">
        <v>3367</v>
      </c>
      <c r="D1238" s="222" t="s">
        <v>404</v>
      </c>
      <c r="E1238" s="223" t="s">
        <v>3885</v>
      </c>
    </row>
    <row r="1239" spans="1:5" x14ac:dyDescent="0.2">
      <c r="A1239" s="221" t="s">
        <v>3831</v>
      </c>
      <c r="B1239" s="221" t="s">
        <v>3364</v>
      </c>
      <c r="C1239" s="221" t="s">
        <v>3365</v>
      </c>
      <c r="D1239" s="222" t="s">
        <v>404</v>
      </c>
      <c r="E1239" s="223" t="s">
        <v>3885</v>
      </c>
    </row>
    <row r="1240" spans="1:5" x14ac:dyDescent="0.2">
      <c r="A1240" s="221" t="s">
        <v>3831</v>
      </c>
      <c r="B1240" s="221" t="s">
        <v>3689</v>
      </c>
      <c r="C1240" s="221" t="s">
        <v>3690</v>
      </c>
      <c r="D1240" s="222" t="s">
        <v>404</v>
      </c>
      <c r="E1240" s="223" t="s">
        <v>3886</v>
      </c>
    </row>
    <row r="1241" spans="1:5" x14ac:dyDescent="0.2">
      <c r="A1241" s="221" t="s">
        <v>3831</v>
      </c>
      <c r="B1241" s="221" t="s">
        <v>3731</v>
      </c>
      <c r="C1241" s="221" t="s">
        <v>3732</v>
      </c>
      <c r="D1241" s="222" t="s">
        <v>404</v>
      </c>
      <c r="E1241" s="223" t="s">
        <v>3886</v>
      </c>
    </row>
    <row r="1242" spans="1:5" x14ac:dyDescent="0.2">
      <c r="A1242" s="221" t="s">
        <v>3831</v>
      </c>
      <c r="B1242" s="221" t="s">
        <v>3099</v>
      </c>
      <c r="C1242" s="221" t="s">
        <v>711</v>
      </c>
      <c r="D1242" s="222" t="s">
        <v>404</v>
      </c>
      <c r="E1242" s="223" t="s">
        <v>3892</v>
      </c>
    </row>
    <row r="1243" spans="1:5" x14ac:dyDescent="0.2">
      <c r="A1243" s="221" t="s">
        <v>3831</v>
      </c>
      <c r="B1243" s="221" t="s">
        <v>3099</v>
      </c>
      <c r="C1243" s="221" t="s">
        <v>711</v>
      </c>
      <c r="D1243" s="222" t="s">
        <v>404</v>
      </c>
      <c r="E1243" s="223" t="s">
        <v>3887</v>
      </c>
    </row>
    <row r="1244" spans="1:5" x14ac:dyDescent="0.2">
      <c r="A1244" s="221" t="s">
        <v>3831</v>
      </c>
      <c r="B1244" s="221" t="s">
        <v>3099</v>
      </c>
      <c r="C1244" s="221" t="s">
        <v>711</v>
      </c>
      <c r="D1244" s="222" t="s">
        <v>404</v>
      </c>
      <c r="E1244" s="223" t="s">
        <v>3885</v>
      </c>
    </row>
    <row r="1245" spans="1:5" x14ac:dyDescent="0.2">
      <c r="A1245" s="221" t="s">
        <v>3831</v>
      </c>
      <c r="B1245" s="221" t="s">
        <v>3099</v>
      </c>
      <c r="C1245" s="221" t="s">
        <v>711</v>
      </c>
      <c r="D1245" s="222" t="s">
        <v>404</v>
      </c>
      <c r="E1245" s="223" t="s">
        <v>3888</v>
      </c>
    </row>
    <row r="1246" spans="1:5" x14ac:dyDescent="0.2">
      <c r="A1246" s="221" t="s">
        <v>3831</v>
      </c>
      <c r="B1246" s="221" t="s">
        <v>3099</v>
      </c>
      <c r="C1246" s="221" t="s">
        <v>711</v>
      </c>
      <c r="D1246" s="222" t="s">
        <v>404</v>
      </c>
      <c r="E1246" s="223" t="s">
        <v>3886</v>
      </c>
    </row>
    <row r="1247" spans="1:5" x14ac:dyDescent="0.2">
      <c r="A1247" s="221" t="s">
        <v>3831</v>
      </c>
      <c r="B1247" s="221" t="s">
        <v>3100</v>
      </c>
      <c r="C1247" s="221" t="s">
        <v>712</v>
      </c>
      <c r="D1247" s="222" t="s">
        <v>404</v>
      </c>
      <c r="E1247" s="223" t="s">
        <v>3885</v>
      </c>
    </row>
    <row r="1248" spans="1:5" x14ac:dyDescent="0.2">
      <c r="A1248" s="221" t="s">
        <v>3831</v>
      </c>
      <c r="B1248" s="221" t="s">
        <v>3100</v>
      </c>
      <c r="C1248" s="221" t="s">
        <v>712</v>
      </c>
      <c r="D1248" s="222" t="s">
        <v>404</v>
      </c>
      <c r="E1248" s="223" t="s">
        <v>3888</v>
      </c>
    </row>
    <row r="1249" spans="1:5" x14ac:dyDescent="0.2">
      <c r="A1249" s="221" t="s">
        <v>3831</v>
      </c>
      <c r="B1249" s="221" t="s">
        <v>3100</v>
      </c>
      <c r="C1249" s="221" t="s">
        <v>712</v>
      </c>
      <c r="D1249" s="222" t="s">
        <v>404</v>
      </c>
      <c r="E1249" s="223" t="s">
        <v>3886</v>
      </c>
    </row>
    <row r="1250" spans="1:5" x14ac:dyDescent="0.2">
      <c r="A1250" s="221" t="s">
        <v>3831</v>
      </c>
      <c r="B1250" s="221" t="s">
        <v>3101</v>
      </c>
      <c r="C1250" s="221" t="s">
        <v>2886</v>
      </c>
      <c r="D1250" s="222" t="s">
        <v>404</v>
      </c>
      <c r="E1250" s="223" t="s">
        <v>3886</v>
      </c>
    </row>
    <row r="1251" spans="1:5" x14ac:dyDescent="0.2">
      <c r="A1251" s="221" t="s">
        <v>3831</v>
      </c>
      <c r="B1251" s="221" t="s">
        <v>3102</v>
      </c>
      <c r="C1251" s="221" t="s">
        <v>812</v>
      </c>
      <c r="D1251" s="222" t="s">
        <v>404</v>
      </c>
      <c r="E1251" s="223" t="s">
        <v>3892</v>
      </c>
    </row>
    <row r="1252" spans="1:5" x14ac:dyDescent="0.2">
      <c r="A1252" s="221" t="s">
        <v>3831</v>
      </c>
      <c r="B1252" s="221" t="s">
        <v>3102</v>
      </c>
      <c r="C1252" s="221" t="s">
        <v>812</v>
      </c>
      <c r="D1252" s="222" t="s">
        <v>404</v>
      </c>
      <c r="E1252" s="223" t="s">
        <v>3885</v>
      </c>
    </row>
    <row r="1253" spans="1:5" x14ac:dyDescent="0.2">
      <c r="A1253" s="221" t="s">
        <v>3831</v>
      </c>
      <c r="B1253" s="221" t="s">
        <v>3102</v>
      </c>
      <c r="C1253" s="221" t="s">
        <v>812</v>
      </c>
      <c r="D1253" s="222" t="s">
        <v>404</v>
      </c>
      <c r="E1253" s="223" t="s">
        <v>3888</v>
      </c>
    </row>
    <row r="1254" spans="1:5" x14ac:dyDescent="0.2">
      <c r="A1254" s="221" t="s">
        <v>3831</v>
      </c>
      <c r="B1254" s="221" t="s">
        <v>3102</v>
      </c>
      <c r="C1254" s="221" t="s">
        <v>812</v>
      </c>
      <c r="D1254" s="222" t="s">
        <v>404</v>
      </c>
      <c r="E1254" s="223" t="s">
        <v>3886</v>
      </c>
    </row>
    <row r="1255" spans="1:5" x14ac:dyDescent="0.2">
      <c r="A1255" s="221" t="s">
        <v>3831</v>
      </c>
      <c r="B1255" s="221" t="s">
        <v>1110</v>
      </c>
      <c r="C1255" s="221" t="s">
        <v>908</v>
      </c>
      <c r="D1255" s="222" t="s">
        <v>404</v>
      </c>
      <c r="E1255" s="223" t="s">
        <v>3887</v>
      </c>
    </row>
    <row r="1256" spans="1:5" x14ac:dyDescent="0.2">
      <c r="A1256" s="221" t="s">
        <v>3831</v>
      </c>
      <c r="B1256" s="221" t="s">
        <v>1110</v>
      </c>
      <c r="C1256" s="221" t="s">
        <v>908</v>
      </c>
      <c r="D1256" s="222" t="s">
        <v>404</v>
      </c>
      <c r="E1256" s="223" t="s">
        <v>3885</v>
      </c>
    </row>
    <row r="1257" spans="1:5" x14ac:dyDescent="0.2">
      <c r="A1257" s="221" t="s">
        <v>3831</v>
      </c>
      <c r="B1257" s="221" t="s">
        <v>1110</v>
      </c>
      <c r="C1257" s="221" t="s">
        <v>908</v>
      </c>
      <c r="D1257" s="222" t="s">
        <v>404</v>
      </c>
      <c r="E1257" s="223" t="s">
        <v>3888</v>
      </c>
    </row>
    <row r="1258" spans="1:5" x14ac:dyDescent="0.2">
      <c r="A1258" s="221" t="s">
        <v>3831</v>
      </c>
      <c r="B1258" s="221" t="s">
        <v>1110</v>
      </c>
      <c r="C1258" s="221" t="s">
        <v>908</v>
      </c>
      <c r="D1258" s="222" t="s">
        <v>404</v>
      </c>
      <c r="E1258" s="223" t="s">
        <v>3886</v>
      </c>
    </row>
    <row r="1259" spans="1:5" x14ac:dyDescent="0.2">
      <c r="A1259" s="221" t="s">
        <v>3831</v>
      </c>
      <c r="B1259" s="221" t="s">
        <v>1110</v>
      </c>
      <c r="C1259" s="221" t="s">
        <v>908</v>
      </c>
      <c r="D1259" s="222" t="s">
        <v>404</v>
      </c>
      <c r="E1259" s="223" t="s">
        <v>3889</v>
      </c>
    </row>
    <row r="1260" spans="1:5" x14ac:dyDescent="0.2">
      <c r="A1260" s="221" t="s">
        <v>3831</v>
      </c>
      <c r="B1260" s="221" t="s">
        <v>612</v>
      </c>
      <c r="C1260" s="221" t="s">
        <v>223</v>
      </c>
      <c r="D1260" s="222" t="s">
        <v>404</v>
      </c>
      <c r="E1260" s="223" t="s">
        <v>3887</v>
      </c>
    </row>
    <row r="1261" spans="1:5" x14ac:dyDescent="0.2">
      <c r="A1261" s="221" t="s">
        <v>3831</v>
      </c>
      <c r="B1261" s="221" t="s">
        <v>612</v>
      </c>
      <c r="C1261" s="221" t="s">
        <v>223</v>
      </c>
      <c r="D1261" s="222" t="s">
        <v>404</v>
      </c>
      <c r="E1261" s="223" t="s">
        <v>3885</v>
      </c>
    </row>
    <row r="1262" spans="1:5" x14ac:dyDescent="0.2">
      <c r="A1262" s="221" t="s">
        <v>3831</v>
      </c>
      <c r="B1262" s="221" t="s">
        <v>612</v>
      </c>
      <c r="C1262" s="221" t="s">
        <v>223</v>
      </c>
      <c r="D1262" s="222" t="s">
        <v>404</v>
      </c>
      <c r="E1262" s="223" t="s">
        <v>3886</v>
      </c>
    </row>
    <row r="1263" spans="1:5" x14ac:dyDescent="0.2">
      <c r="A1263" s="221" t="s">
        <v>3831</v>
      </c>
      <c r="B1263" s="221" t="s">
        <v>1245</v>
      </c>
      <c r="C1263" s="221" t="s">
        <v>299</v>
      </c>
      <c r="D1263" s="222" t="s">
        <v>404</v>
      </c>
      <c r="E1263" s="223" t="s">
        <v>3887</v>
      </c>
    </row>
    <row r="1264" spans="1:5" x14ac:dyDescent="0.2">
      <c r="A1264" s="221" t="s">
        <v>3831</v>
      </c>
      <c r="B1264" s="221" t="s">
        <v>1245</v>
      </c>
      <c r="C1264" s="221" t="s">
        <v>299</v>
      </c>
      <c r="D1264" s="222" t="s">
        <v>404</v>
      </c>
      <c r="E1264" s="223" t="s">
        <v>3885</v>
      </c>
    </row>
    <row r="1265" spans="1:5" x14ac:dyDescent="0.2">
      <c r="A1265" s="221" t="s">
        <v>3831</v>
      </c>
      <c r="B1265" s="221" t="s">
        <v>1245</v>
      </c>
      <c r="C1265" s="221" t="s">
        <v>299</v>
      </c>
      <c r="D1265" s="222" t="s">
        <v>404</v>
      </c>
      <c r="E1265" s="223" t="s">
        <v>3898</v>
      </c>
    </row>
    <row r="1266" spans="1:5" x14ac:dyDescent="0.2">
      <c r="A1266" s="221" t="s">
        <v>3831</v>
      </c>
      <c r="B1266" s="221" t="s">
        <v>1245</v>
      </c>
      <c r="C1266" s="221" t="s">
        <v>299</v>
      </c>
      <c r="D1266" s="222" t="s">
        <v>404</v>
      </c>
      <c r="E1266" s="223" t="s">
        <v>3888</v>
      </c>
    </row>
    <row r="1267" spans="1:5" x14ac:dyDescent="0.2">
      <c r="A1267" s="221" t="s">
        <v>3831</v>
      </c>
      <c r="B1267" s="221" t="s">
        <v>1245</v>
      </c>
      <c r="C1267" s="221" t="s">
        <v>299</v>
      </c>
      <c r="D1267" s="222" t="s">
        <v>404</v>
      </c>
      <c r="E1267" s="223" t="s">
        <v>3886</v>
      </c>
    </row>
    <row r="1268" spans="1:5" x14ac:dyDescent="0.2">
      <c r="A1268" s="221" t="s">
        <v>3831</v>
      </c>
      <c r="B1268" s="221" t="s">
        <v>2463</v>
      </c>
      <c r="C1268" s="221" t="s">
        <v>896</v>
      </c>
      <c r="D1268" s="222" t="s">
        <v>404</v>
      </c>
      <c r="E1268" s="223" t="s">
        <v>3887</v>
      </c>
    </row>
    <row r="1269" spans="1:5" x14ac:dyDescent="0.2">
      <c r="A1269" s="221" t="s">
        <v>3831</v>
      </c>
      <c r="B1269" s="221" t="s">
        <v>2463</v>
      </c>
      <c r="C1269" s="221" t="s">
        <v>896</v>
      </c>
      <c r="D1269" s="222" t="s">
        <v>404</v>
      </c>
      <c r="E1269" s="223" t="s">
        <v>3885</v>
      </c>
    </row>
    <row r="1270" spans="1:5" x14ac:dyDescent="0.2">
      <c r="A1270" s="221" t="s">
        <v>3831</v>
      </c>
      <c r="B1270" s="221" t="s">
        <v>2463</v>
      </c>
      <c r="C1270" s="221" t="s">
        <v>896</v>
      </c>
      <c r="D1270" s="222" t="s">
        <v>404</v>
      </c>
      <c r="E1270" s="223" t="s">
        <v>3886</v>
      </c>
    </row>
    <row r="1271" spans="1:5" x14ac:dyDescent="0.2">
      <c r="A1271" s="221" t="s">
        <v>3831</v>
      </c>
      <c r="B1271" s="221" t="s">
        <v>2463</v>
      </c>
      <c r="C1271" s="221" t="s">
        <v>896</v>
      </c>
      <c r="D1271" s="222" t="s">
        <v>404</v>
      </c>
      <c r="E1271" s="223" t="s">
        <v>3889</v>
      </c>
    </row>
    <row r="1272" spans="1:5" x14ac:dyDescent="0.2">
      <c r="A1272" s="221" t="s">
        <v>3831</v>
      </c>
      <c r="B1272" s="221" t="s">
        <v>613</v>
      </c>
      <c r="C1272" s="221" t="s">
        <v>300</v>
      </c>
      <c r="D1272" s="222" t="s">
        <v>404</v>
      </c>
      <c r="E1272" s="223" t="s">
        <v>3887</v>
      </c>
    </row>
    <row r="1273" spans="1:5" x14ac:dyDescent="0.2">
      <c r="A1273" s="221" t="s">
        <v>3831</v>
      </c>
      <c r="B1273" s="221" t="s">
        <v>613</v>
      </c>
      <c r="C1273" s="221" t="s">
        <v>300</v>
      </c>
      <c r="D1273" s="222" t="s">
        <v>404</v>
      </c>
      <c r="E1273" s="223" t="s">
        <v>3885</v>
      </c>
    </row>
    <row r="1274" spans="1:5" x14ac:dyDescent="0.2">
      <c r="A1274" s="221" t="s">
        <v>3831</v>
      </c>
      <c r="B1274" s="221" t="s">
        <v>613</v>
      </c>
      <c r="C1274" s="221" t="s">
        <v>300</v>
      </c>
      <c r="D1274" s="222" t="s">
        <v>404</v>
      </c>
      <c r="E1274" s="223" t="s">
        <v>3888</v>
      </c>
    </row>
    <row r="1275" spans="1:5" x14ac:dyDescent="0.2">
      <c r="A1275" s="221" t="s">
        <v>3831</v>
      </c>
      <c r="B1275" s="221" t="s">
        <v>613</v>
      </c>
      <c r="C1275" s="221" t="s">
        <v>300</v>
      </c>
      <c r="D1275" s="222" t="s">
        <v>404</v>
      </c>
      <c r="E1275" s="223" t="s">
        <v>3886</v>
      </c>
    </row>
    <row r="1276" spans="1:5" x14ac:dyDescent="0.2">
      <c r="A1276" s="221" t="s">
        <v>3831</v>
      </c>
      <c r="B1276" s="221" t="s">
        <v>2464</v>
      </c>
      <c r="C1276" s="221" t="s">
        <v>899</v>
      </c>
      <c r="D1276" s="222" t="s">
        <v>404</v>
      </c>
      <c r="E1276" s="223" t="s">
        <v>3887</v>
      </c>
    </row>
    <row r="1277" spans="1:5" x14ac:dyDescent="0.2">
      <c r="A1277" s="221" t="s">
        <v>3831</v>
      </c>
      <c r="B1277" s="221" t="s">
        <v>2464</v>
      </c>
      <c r="C1277" s="221" t="s">
        <v>899</v>
      </c>
      <c r="D1277" s="222" t="s">
        <v>404</v>
      </c>
      <c r="E1277" s="223" t="s">
        <v>3888</v>
      </c>
    </row>
    <row r="1278" spans="1:5" x14ac:dyDescent="0.2">
      <c r="A1278" s="221" t="s">
        <v>3831</v>
      </c>
      <c r="B1278" s="221" t="s">
        <v>2464</v>
      </c>
      <c r="C1278" s="221" t="s">
        <v>899</v>
      </c>
      <c r="D1278" s="222" t="s">
        <v>404</v>
      </c>
      <c r="E1278" s="223" t="s">
        <v>3886</v>
      </c>
    </row>
    <row r="1279" spans="1:5" x14ac:dyDescent="0.2">
      <c r="A1279" s="221" t="s">
        <v>3831</v>
      </c>
      <c r="B1279" s="221" t="s">
        <v>2464</v>
      </c>
      <c r="C1279" s="221" t="s">
        <v>899</v>
      </c>
      <c r="D1279" s="222" t="s">
        <v>404</v>
      </c>
      <c r="E1279" s="223" t="s">
        <v>3889</v>
      </c>
    </row>
    <row r="1280" spans="1:5" x14ac:dyDescent="0.2">
      <c r="A1280" s="221" t="s">
        <v>3831</v>
      </c>
      <c r="B1280" s="221" t="s">
        <v>614</v>
      </c>
      <c r="C1280" s="221" t="s">
        <v>296</v>
      </c>
      <c r="D1280" s="222" t="s">
        <v>404</v>
      </c>
      <c r="E1280" s="223" t="s">
        <v>3887</v>
      </c>
    </row>
    <row r="1281" spans="1:5" x14ac:dyDescent="0.2">
      <c r="A1281" s="221" t="s">
        <v>3831</v>
      </c>
      <c r="B1281" s="221" t="s">
        <v>614</v>
      </c>
      <c r="C1281" s="221" t="s">
        <v>296</v>
      </c>
      <c r="D1281" s="222" t="s">
        <v>404</v>
      </c>
      <c r="E1281" s="223" t="s">
        <v>3885</v>
      </c>
    </row>
    <row r="1282" spans="1:5" x14ac:dyDescent="0.2">
      <c r="A1282" s="221" t="s">
        <v>3831</v>
      </c>
      <c r="B1282" s="221" t="s">
        <v>614</v>
      </c>
      <c r="C1282" s="221" t="s">
        <v>296</v>
      </c>
      <c r="D1282" s="222" t="s">
        <v>404</v>
      </c>
      <c r="E1282" s="223" t="s">
        <v>3898</v>
      </c>
    </row>
    <row r="1283" spans="1:5" x14ac:dyDescent="0.2">
      <c r="A1283" s="221" t="s">
        <v>3831</v>
      </c>
      <c r="B1283" s="221" t="s">
        <v>614</v>
      </c>
      <c r="C1283" s="221" t="s">
        <v>296</v>
      </c>
      <c r="D1283" s="222" t="s">
        <v>404</v>
      </c>
      <c r="E1283" s="223" t="s">
        <v>3888</v>
      </c>
    </row>
    <row r="1284" spans="1:5" x14ac:dyDescent="0.2">
      <c r="A1284" s="221" t="s">
        <v>3831</v>
      </c>
      <c r="B1284" s="221" t="s">
        <v>614</v>
      </c>
      <c r="C1284" s="221" t="s">
        <v>296</v>
      </c>
      <c r="D1284" s="222" t="s">
        <v>404</v>
      </c>
      <c r="E1284" s="223" t="s">
        <v>3886</v>
      </c>
    </row>
    <row r="1285" spans="1:5" x14ac:dyDescent="0.2">
      <c r="A1285" s="221" t="s">
        <v>3831</v>
      </c>
      <c r="B1285" s="221" t="s">
        <v>614</v>
      </c>
      <c r="C1285" s="221" t="s">
        <v>296</v>
      </c>
      <c r="D1285" s="222" t="s">
        <v>404</v>
      </c>
      <c r="E1285" s="223" t="s">
        <v>3889</v>
      </c>
    </row>
    <row r="1286" spans="1:5" x14ac:dyDescent="0.2">
      <c r="A1286" s="221" t="s">
        <v>3831</v>
      </c>
      <c r="B1286" s="221" t="s">
        <v>2465</v>
      </c>
      <c r="C1286" s="221" t="s">
        <v>911</v>
      </c>
      <c r="D1286" s="222" t="s">
        <v>404</v>
      </c>
      <c r="E1286" s="223" t="s">
        <v>3887</v>
      </c>
    </row>
    <row r="1287" spans="1:5" x14ac:dyDescent="0.2">
      <c r="A1287" s="221" t="s">
        <v>3831</v>
      </c>
      <c r="B1287" s="221" t="s">
        <v>2465</v>
      </c>
      <c r="C1287" s="221" t="s">
        <v>911</v>
      </c>
      <c r="D1287" s="222" t="s">
        <v>404</v>
      </c>
      <c r="E1287" s="223" t="s">
        <v>3885</v>
      </c>
    </row>
    <row r="1288" spans="1:5" x14ac:dyDescent="0.2">
      <c r="A1288" s="221" t="s">
        <v>3831</v>
      </c>
      <c r="B1288" s="221" t="s">
        <v>2465</v>
      </c>
      <c r="C1288" s="221" t="s">
        <v>911</v>
      </c>
      <c r="D1288" s="222" t="s">
        <v>404</v>
      </c>
      <c r="E1288" s="223" t="s">
        <v>3886</v>
      </c>
    </row>
    <row r="1289" spans="1:5" x14ac:dyDescent="0.2">
      <c r="A1289" s="221" t="s">
        <v>3831</v>
      </c>
      <c r="B1289" s="221" t="s">
        <v>1838</v>
      </c>
      <c r="C1289" s="221" t="s">
        <v>1839</v>
      </c>
      <c r="D1289" s="222" t="s">
        <v>404</v>
      </c>
      <c r="E1289" s="223" t="s">
        <v>3887</v>
      </c>
    </row>
    <row r="1290" spans="1:5" x14ac:dyDescent="0.2">
      <c r="A1290" s="221" t="s">
        <v>3831</v>
      </c>
      <c r="B1290" s="221" t="s">
        <v>1838</v>
      </c>
      <c r="C1290" s="221" t="s">
        <v>1839</v>
      </c>
      <c r="D1290" s="222" t="s">
        <v>404</v>
      </c>
      <c r="E1290" s="223" t="s">
        <v>3885</v>
      </c>
    </row>
    <row r="1291" spans="1:5" x14ac:dyDescent="0.2">
      <c r="A1291" s="221" t="s">
        <v>3831</v>
      </c>
      <c r="B1291" s="221" t="s">
        <v>1838</v>
      </c>
      <c r="C1291" s="221" t="s">
        <v>1839</v>
      </c>
      <c r="D1291" s="222" t="s">
        <v>404</v>
      </c>
      <c r="E1291" s="223" t="s">
        <v>3888</v>
      </c>
    </row>
    <row r="1292" spans="1:5" x14ac:dyDescent="0.2">
      <c r="A1292" s="221" t="s">
        <v>3831</v>
      </c>
      <c r="B1292" s="221" t="s">
        <v>1838</v>
      </c>
      <c r="C1292" s="221" t="s">
        <v>1839</v>
      </c>
      <c r="D1292" s="222" t="s">
        <v>404</v>
      </c>
      <c r="E1292" s="223" t="s">
        <v>3886</v>
      </c>
    </row>
    <row r="1293" spans="1:5" x14ac:dyDescent="0.2">
      <c r="A1293" s="221" t="s">
        <v>3831</v>
      </c>
      <c r="B1293" s="221" t="s">
        <v>1111</v>
      </c>
      <c r="C1293" s="221" t="s">
        <v>897</v>
      </c>
      <c r="D1293" s="222" t="s">
        <v>404</v>
      </c>
      <c r="E1293" s="223" t="s">
        <v>3887</v>
      </c>
    </row>
    <row r="1294" spans="1:5" x14ac:dyDescent="0.2">
      <c r="A1294" s="221" t="s">
        <v>3831</v>
      </c>
      <c r="B1294" s="221" t="s">
        <v>1111</v>
      </c>
      <c r="C1294" s="221" t="s">
        <v>897</v>
      </c>
      <c r="D1294" s="222" t="s">
        <v>404</v>
      </c>
      <c r="E1294" s="223" t="s">
        <v>3885</v>
      </c>
    </row>
    <row r="1295" spans="1:5" x14ac:dyDescent="0.2">
      <c r="A1295" s="221" t="s">
        <v>3831</v>
      </c>
      <c r="B1295" s="221" t="s">
        <v>1111</v>
      </c>
      <c r="C1295" s="221" t="s">
        <v>897</v>
      </c>
      <c r="D1295" s="222" t="s">
        <v>404</v>
      </c>
      <c r="E1295" s="223" t="s">
        <v>3888</v>
      </c>
    </row>
    <row r="1296" spans="1:5" x14ac:dyDescent="0.2">
      <c r="A1296" s="221" t="s">
        <v>3831</v>
      </c>
      <c r="B1296" s="221" t="s">
        <v>1111</v>
      </c>
      <c r="C1296" s="221" t="s">
        <v>897</v>
      </c>
      <c r="D1296" s="222" t="s">
        <v>404</v>
      </c>
      <c r="E1296" s="223" t="s">
        <v>3886</v>
      </c>
    </row>
    <row r="1297" spans="1:5" x14ac:dyDescent="0.2">
      <c r="A1297" s="221" t="s">
        <v>3831</v>
      </c>
      <c r="B1297" s="221" t="s">
        <v>2466</v>
      </c>
      <c r="C1297" s="221" t="s">
        <v>963</v>
      </c>
      <c r="D1297" s="222" t="s">
        <v>404</v>
      </c>
      <c r="E1297" s="223" t="s">
        <v>3885</v>
      </c>
    </row>
    <row r="1298" spans="1:5" x14ac:dyDescent="0.2">
      <c r="A1298" s="221" t="s">
        <v>3831</v>
      </c>
      <c r="B1298" s="221" t="s">
        <v>2466</v>
      </c>
      <c r="C1298" s="221" t="s">
        <v>963</v>
      </c>
      <c r="D1298" s="222" t="s">
        <v>404</v>
      </c>
      <c r="E1298" s="223" t="s">
        <v>3888</v>
      </c>
    </row>
    <row r="1299" spans="1:5" x14ac:dyDescent="0.2">
      <c r="A1299" s="221" t="s">
        <v>3831</v>
      </c>
      <c r="B1299" s="221" t="s">
        <v>2466</v>
      </c>
      <c r="C1299" s="221" t="s">
        <v>963</v>
      </c>
      <c r="D1299" s="222" t="s">
        <v>404</v>
      </c>
      <c r="E1299" s="223" t="s">
        <v>3886</v>
      </c>
    </row>
    <row r="1300" spans="1:5" x14ac:dyDescent="0.2">
      <c r="A1300" s="221" t="s">
        <v>3831</v>
      </c>
      <c r="B1300" s="221" t="s">
        <v>2467</v>
      </c>
      <c r="C1300" s="221" t="s">
        <v>1584</v>
      </c>
      <c r="D1300" s="222" t="s">
        <v>404</v>
      </c>
      <c r="E1300" s="223" t="s">
        <v>3885</v>
      </c>
    </row>
    <row r="1301" spans="1:5" x14ac:dyDescent="0.2">
      <c r="A1301" s="221" t="s">
        <v>3831</v>
      </c>
      <c r="B1301" s="221" t="s">
        <v>2467</v>
      </c>
      <c r="C1301" s="221" t="s">
        <v>1584</v>
      </c>
      <c r="D1301" s="222" t="s">
        <v>404</v>
      </c>
      <c r="E1301" s="223" t="s">
        <v>3888</v>
      </c>
    </row>
    <row r="1302" spans="1:5" x14ac:dyDescent="0.2">
      <c r="A1302" s="221" t="s">
        <v>3831</v>
      </c>
      <c r="B1302" s="221" t="s">
        <v>2467</v>
      </c>
      <c r="C1302" s="221" t="s">
        <v>1584</v>
      </c>
      <c r="D1302" s="222" t="s">
        <v>404</v>
      </c>
      <c r="E1302" s="223" t="s">
        <v>3886</v>
      </c>
    </row>
    <row r="1303" spans="1:5" x14ac:dyDescent="0.2">
      <c r="A1303" s="221" t="s">
        <v>3831</v>
      </c>
      <c r="B1303" s="221" t="s">
        <v>2468</v>
      </c>
      <c r="C1303" s="221" t="s">
        <v>115</v>
      </c>
      <c r="D1303" s="222" t="s">
        <v>404</v>
      </c>
      <c r="E1303" s="223" t="s">
        <v>3887</v>
      </c>
    </row>
    <row r="1304" spans="1:5" x14ac:dyDescent="0.2">
      <c r="A1304" s="221" t="s">
        <v>3831</v>
      </c>
      <c r="B1304" s="221" t="s">
        <v>2468</v>
      </c>
      <c r="C1304" s="221" t="s">
        <v>115</v>
      </c>
      <c r="D1304" s="222" t="s">
        <v>404</v>
      </c>
      <c r="E1304" s="223" t="s">
        <v>3885</v>
      </c>
    </row>
    <row r="1305" spans="1:5" x14ac:dyDescent="0.2">
      <c r="A1305" s="221" t="s">
        <v>3831</v>
      </c>
      <c r="B1305" s="221" t="s">
        <v>2468</v>
      </c>
      <c r="C1305" s="221" t="s">
        <v>115</v>
      </c>
      <c r="D1305" s="222" t="s">
        <v>404</v>
      </c>
      <c r="E1305" s="223" t="s">
        <v>3888</v>
      </c>
    </row>
    <row r="1306" spans="1:5" x14ac:dyDescent="0.2">
      <c r="A1306" s="221" t="s">
        <v>3831</v>
      </c>
      <c r="B1306" s="221" t="s">
        <v>2468</v>
      </c>
      <c r="C1306" s="221" t="s">
        <v>115</v>
      </c>
      <c r="D1306" s="222" t="s">
        <v>404</v>
      </c>
      <c r="E1306" s="223" t="s">
        <v>3886</v>
      </c>
    </row>
    <row r="1307" spans="1:5" x14ac:dyDescent="0.2">
      <c r="A1307" s="221" t="s">
        <v>3831</v>
      </c>
      <c r="B1307" s="221" t="s">
        <v>1112</v>
      </c>
      <c r="C1307" s="221" t="s">
        <v>990</v>
      </c>
      <c r="D1307" s="222" t="s">
        <v>404</v>
      </c>
      <c r="E1307" s="223" t="s">
        <v>3885</v>
      </c>
    </row>
    <row r="1308" spans="1:5" x14ac:dyDescent="0.2">
      <c r="A1308" s="221" t="s">
        <v>3831</v>
      </c>
      <c r="B1308" s="221" t="s">
        <v>1112</v>
      </c>
      <c r="C1308" s="221" t="s">
        <v>990</v>
      </c>
      <c r="D1308" s="222" t="s">
        <v>404</v>
      </c>
      <c r="E1308" s="223" t="s">
        <v>3888</v>
      </c>
    </row>
    <row r="1309" spans="1:5" x14ac:dyDescent="0.2">
      <c r="A1309" s="221" t="s">
        <v>3831</v>
      </c>
      <c r="B1309" s="221" t="s">
        <v>1112</v>
      </c>
      <c r="C1309" s="221" t="s">
        <v>990</v>
      </c>
      <c r="D1309" s="222" t="s">
        <v>404</v>
      </c>
      <c r="E1309" s="223" t="s">
        <v>3886</v>
      </c>
    </row>
    <row r="1310" spans="1:5" x14ac:dyDescent="0.2">
      <c r="A1310" s="221" t="s">
        <v>3831</v>
      </c>
      <c r="B1310" s="221" t="s">
        <v>1113</v>
      </c>
      <c r="C1310" s="221" t="s">
        <v>991</v>
      </c>
      <c r="D1310" s="222" t="s">
        <v>404</v>
      </c>
      <c r="E1310" s="223" t="s">
        <v>3885</v>
      </c>
    </row>
    <row r="1311" spans="1:5" x14ac:dyDescent="0.2">
      <c r="A1311" s="221" t="s">
        <v>3831</v>
      </c>
      <c r="B1311" s="221" t="s">
        <v>1113</v>
      </c>
      <c r="C1311" s="221" t="s">
        <v>991</v>
      </c>
      <c r="D1311" s="222" t="s">
        <v>404</v>
      </c>
      <c r="E1311" s="223" t="s">
        <v>3886</v>
      </c>
    </row>
    <row r="1312" spans="1:5" x14ac:dyDescent="0.2">
      <c r="A1312" s="221" t="s">
        <v>3831</v>
      </c>
      <c r="B1312" s="221" t="s">
        <v>1114</v>
      </c>
      <c r="C1312" s="221" t="s">
        <v>957</v>
      </c>
      <c r="D1312" s="222" t="s">
        <v>404</v>
      </c>
      <c r="E1312" s="223" t="s">
        <v>3892</v>
      </c>
    </row>
    <row r="1313" spans="1:5" x14ac:dyDescent="0.2">
      <c r="A1313" s="221" t="s">
        <v>3831</v>
      </c>
      <c r="B1313" s="221" t="s">
        <v>1114</v>
      </c>
      <c r="C1313" s="221" t="s">
        <v>957</v>
      </c>
      <c r="D1313" s="222" t="s">
        <v>404</v>
      </c>
      <c r="E1313" s="223" t="s">
        <v>3885</v>
      </c>
    </row>
    <row r="1314" spans="1:5" x14ac:dyDescent="0.2">
      <c r="A1314" s="221" t="s">
        <v>3831</v>
      </c>
      <c r="B1314" s="221" t="s">
        <v>1114</v>
      </c>
      <c r="C1314" s="221" t="s">
        <v>957</v>
      </c>
      <c r="D1314" s="222" t="s">
        <v>404</v>
      </c>
      <c r="E1314" s="223" t="s">
        <v>3888</v>
      </c>
    </row>
    <row r="1315" spans="1:5" x14ac:dyDescent="0.2">
      <c r="A1315" s="221" t="s">
        <v>3831</v>
      </c>
      <c r="B1315" s="221" t="s">
        <v>1114</v>
      </c>
      <c r="C1315" s="221" t="s">
        <v>957</v>
      </c>
      <c r="D1315" s="222" t="s">
        <v>404</v>
      </c>
      <c r="E1315" s="223" t="s">
        <v>3886</v>
      </c>
    </row>
    <row r="1316" spans="1:5" x14ac:dyDescent="0.2">
      <c r="A1316" s="221" t="s">
        <v>3831</v>
      </c>
      <c r="B1316" s="221" t="s">
        <v>1115</v>
      </c>
      <c r="C1316" s="221" t="s">
        <v>983</v>
      </c>
      <c r="D1316" s="222" t="s">
        <v>404</v>
      </c>
      <c r="E1316" s="223" t="s">
        <v>3892</v>
      </c>
    </row>
    <row r="1317" spans="1:5" x14ac:dyDescent="0.2">
      <c r="A1317" s="221" t="s">
        <v>3831</v>
      </c>
      <c r="B1317" s="221" t="s">
        <v>1115</v>
      </c>
      <c r="C1317" s="221" t="s">
        <v>983</v>
      </c>
      <c r="D1317" s="222" t="s">
        <v>404</v>
      </c>
      <c r="E1317" s="223" t="s">
        <v>3885</v>
      </c>
    </row>
    <row r="1318" spans="1:5" x14ac:dyDescent="0.2">
      <c r="A1318" s="221" t="s">
        <v>3831</v>
      </c>
      <c r="B1318" s="221" t="s">
        <v>1115</v>
      </c>
      <c r="C1318" s="221" t="s">
        <v>983</v>
      </c>
      <c r="D1318" s="222" t="s">
        <v>404</v>
      </c>
      <c r="E1318" s="223" t="s">
        <v>3888</v>
      </c>
    </row>
    <row r="1319" spans="1:5" x14ac:dyDescent="0.2">
      <c r="A1319" s="221" t="s">
        <v>3831</v>
      </c>
      <c r="B1319" s="221" t="s">
        <v>1115</v>
      </c>
      <c r="C1319" s="221" t="s">
        <v>983</v>
      </c>
      <c r="D1319" s="222" t="s">
        <v>404</v>
      </c>
      <c r="E1319" s="223" t="s">
        <v>3886</v>
      </c>
    </row>
    <row r="1320" spans="1:5" x14ac:dyDescent="0.2">
      <c r="A1320" s="221" t="s">
        <v>3831</v>
      </c>
      <c r="B1320" s="221" t="s">
        <v>2469</v>
      </c>
      <c r="C1320" s="221" t="s">
        <v>1992</v>
      </c>
      <c r="D1320" s="222" t="s">
        <v>404</v>
      </c>
      <c r="E1320" s="223" t="s">
        <v>3886</v>
      </c>
    </row>
    <row r="1321" spans="1:5" x14ac:dyDescent="0.2">
      <c r="A1321" s="221" t="s">
        <v>3831</v>
      </c>
      <c r="B1321" s="221" t="s">
        <v>1116</v>
      </c>
      <c r="C1321" s="221" t="s">
        <v>910</v>
      </c>
      <c r="D1321" s="222" t="s">
        <v>404</v>
      </c>
      <c r="E1321" s="223" t="s">
        <v>3885</v>
      </c>
    </row>
    <row r="1322" spans="1:5" x14ac:dyDescent="0.2">
      <c r="A1322" s="221" t="s">
        <v>3831</v>
      </c>
      <c r="B1322" s="221" t="s">
        <v>1116</v>
      </c>
      <c r="C1322" s="221" t="s">
        <v>910</v>
      </c>
      <c r="D1322" s="222" t="s">
        <v>404</v>
      </c>
      <c r="E1322" s="223" t="s">
        <v>3888</v>
      </c>
    </row>
    <row r="1323" spans="1:5" x14ac:dyDescent="0.2">
      <c r="A1323" s="221" t="s">
        <v>3831</v>
      </c>
      <c r="B1323" s="221" t="s">
        <v>1116</v>
      </c>
      <c r="C1323" s="221" t="s">
        <v>910</v>
      </c>
      <c r="D1323" s="222" t="s">
        <v>404</v>
      </c>
      <c r="E1323" s="223" t="s">
        <v>3886</v>
      </c>
    </row>
    <row r="1324" spans="1:5" x14ac:dyDescent="0.2">
      <c r="A1324" s="221" t="s">
        <v>3831</v>
      </c>
      <c r="B1324" s="221" t="s">
        <v>1117</v>
      </c>
      <c r="C1324" s="221" t="s">
        <v>931</v>
      </c>
      <c r="D1324" s="222" t="s">
        <v>404</v>
      </c>
      <c r="E1324" s="223" t="s">
        <v>3892</v>
      </c>
    </row>
    <row r="1325" spans="1:5" x14ac:dyDescent="0.2">
      <c r="A1325" s="221" t="s">
        <v>3831</v>
      </c>
      <c r="B1325" s="221" t="s">
        <v>1117</v>
      </c>
      <c r="C1325" s="221" t="s">
        <v>931</v>
      </c>
      <c r="D1325" s="222" t="s">
        <v>404</v>
      </c>
      <c r="E1325" s="223" t="s">
        <v>3885</v>
      </c>
    </row>
    <row r="1326" spans="1:5" x14ac:dyDescent="0.2">
      <c r="A1326" s="221" t="s">
        <v>3831</v>
      </c>
      <c r="B1326" s="221" t="s">
        <v>1117</v>
      </c>
      <c r="C1326" s="221" t="s">
        <v>931</v>
      </c>
      <c r="D1326" s="222" t="s">
        <v>404</v>
      </c>
      <c r="E1326" s="223" t="s">
        <v>3888</v>
      </c>
    </row>
    <row r="1327" spans="1:5" x14ac:dyDescent="0.2">
      <c r="A1327" s="221" t="s">
        <v>3831</v>
      </c>
      <c r="B1327" s="221" t="s">
        <v>1117</v>
      </c>
      <c r="C1327" s="221" t="s">
        <v>931</v>
      </c>
      <c r="D1327" s="222" t="s">
        <v>404</v>
      </c>
      <c r="E1327" s="223" t="s">
        <v>3886</v>
      </c>
    </row>
    <row r="1328" spans="1:5" x14ac:dyDescent="0.2">
      <c r="A1328" s="221" t="s">
        <v>3831</v>
      </c>
      <c r="B1328" s="221" t="s">
        <v>2470</v>
      </c>
      <c r="C1328" s="221" t="s">
        <v>1990</v>
      </c>
      <c r="D1328" s="222" t="s">
        <v>404</v>
      </c>
      <c r="E1328" s="223" t="s">
        <v>3885</v>
      </c>
    </row>
    <row r="1329" spans="1:5" x14ac:dyDescent="0.2">
      <c r="A1329" s="221" t="s">
        <v>3831</v>
      </c>
      <c r="B1329" s="221" t="s">
        <v>2470</v>
      </c>
      <c r="C1329" s="221" t="s">
        <v>1990</v>
      </c>
      <c r="D1329" s="222" t="s">
        <v>404</v>
      </c>
      <c r="E1329" s="223" t="s">
        <v>3886</v>
      </c>
    </row>
    <row r="1330" spans="1:5" x14ac:dyDescent="0.2">
      <c r="A1330" s="221" t="s">
        <v>3831</v>
      </c>
      <c r="B1330" s="221" t="s">
        <v>1118</v>
      </c>
      <c r="C1330" s="221" t="s">
        <v>906</v>
      </c>
      <c r="D1330" s="222" t="s">
        <v>404</v>
      </c>
      <c r="E1330" s="223" t="s">
        <v>3885</v>
      </c>
    </row>
    <row r="1331" spans="1:5" x14ac:dyDescent="0.2">
      <c r="A1331" s="221" t="s">
        <v>3831</v>
      </c>
      <c r="B1331" s="221" t="s">
        <v>1118</v>
      </c>
      <c r="C1331" s="221" t="s">
        <v>906</v>
      </c>
      <c r="D1331" s="222" t="s">
        <v>404</v>
      </c>
      <c r="E1331" s="223" t="s">
        <v>3888</v>
      </c>
    </row>
    <row r="1332" spans="1:5" x14ac:dyDescent="0.2">
      <c r="A1332" s="221" t="s">
        <v>3831</v>
      </c>
      <c r="B1332" s="221" t="s">
        <v>1118</v>
      </c>
      <c r="C1332" s="221" t="s">
        <v>906</v>
      </c>
      <c r="D1332" s="222" t="s">
        <v>404</v>
      </c>
      <c r="E1332" s="223" t="s">
        <v>3886</v>
      </c>
    </row>
    <row r="1333" spans="1:5" x14ac:dyDescent="0.2">
      <c r="A1333" s="221" t="s">
        <v>3831</v>
      </c>
      <c r="B1333" s="221" t="s">
        <v>2900</v>
      </c>
      <c r="C1333" s="221" t="s">
        <v>2901</v>
      </c>
      <c r="D1333" s="222" t="s">
        <v>404</v>
      </c>
      <c r="E1333" s="223" t="s">
        <v>3885</v>
      </c>
    </row>
    <row r="1334" spans="1:5" x14ac:dyDescent="0.2">
      <c r="A1334" s="221" t="s">
        <v>3831</v>
      </c>
      <c r="B1334" s="221" t="s">
        <v>2900</v>
      </c>
      <c r="C1334" s="221" t="s">
        <v>2901</v>
      </c>
      <c r="D1334" s="222" t="s">
        <v>404</v>
      </c>
      <c r="E1334" s="223" t="s">
        <v>3886</v>
      </c>
    </row>
    <row r="1335" spans="1:5" x14ac:dyDescent="0.2">
      <c r="A1335" s="221" t="s">
        <v>3831</v>
      </c>
      <c r="B1335" s="221" t="s">
        <v>1119</v>
      </c>
      <c r="C1335" s="221" t="s">
        <v>944</v>
      </c>
      <c r="D1335" s="222" t="s">
        <v>404</v>
      </c>
      <c r="E1335" s="223" t="s">
        <v>3885</v>
      </c>
    </row>
    <row r="1336" spans="1:5" x14ac:dyDescent="0.2">
      <c r="A1336" s="221" t="s">
        <v>3831</v>
      </c>
      <c r="B1336" s="221" t="s">
        <v>1119</v>
      </c>
      <c r="C1336" s="221" t="s">
        <v>944</v>
      </c>
      <c r="D1336" s="222" t="s">
        <v>404</v>
      </c>
      <c r="E1336" s="223" t="s">
        <v>3888</v>
      </c>
    </row>
    <row r="1337" spans="1:5" x14ac:dyDescent="0.2">
      <c r="A1337" s="221" t="s">
        <v>3831</v>
      </c>
      <c r="B1337" s="221" t="s">
        <v>1119</v>
      </c>
      <c r="C1337" s="221" t="s">
        <v>944</v>
      </c>
      <c r="D1337" s="222" t="s">
        <v>404</v>
      </c>
      <c r="E1337" s="223" t="s">
        <v>3886</v>
      </c>
    </row>
    <row r="1338" spans="1:5" x14ac:dyDescent="0.2">
      <c r="A1338" s="221" t="s">
        <v>3831</v>
      </c>
      <c r="B1338" s="221" t="s">
        <v>1120</v>
      </c>
      <c r="C1338" s="221" t="s">
        <v>956</v>
      </c>
      <c r="D1338" s="222" t="s">
        <v>404</v>
      </c>
      <c r="E1338" s="223" t="s">
        <v>3885</v>
      </c>
    </row>
    <row r="1339" spans="1:5" x14ac:dyDescent="0.2">
      <c r="A1339" s="221" t="s">
        <v>3831</v>
      </c>
      <c r="B1339" s="221" t="s">
        <v>1120</v>
      </c>
      <c r="C1339" s="221" t="s">
        <v>956</v>
      </c>
      <c r="D1339" s="222" t="s">
        <v>404</v>
      </c>
      <c r="E1339" s="223" t="s">
        <v>3888</v>
      </c>
    </row>
    <row r="1340" spans="1:5" x14ac:dyDescent="0.2">
      <c r="A1340" s="221" t="s">
        <v>3831</v>
      </c>
      <c r="B1340" s="221" t="s">
        <v>1120</v>
      </c>
      <c r="C1340" s="221" t="s">
        <v>956</v>
      </c>
      <c r="D1340" s="222" t="s">
        <v>404</v>
      </c>
      <c r="E1340" s="223" t="s">
        <v>3886</v>
      </c>
    </row>
    <row r="1341" spans="1:5" x14ac:dyDescent="0.2">
      <c r="A1341" s="221" t="s">
        <v>3831</v>
      </c>
      <c r="B1341" s="221" t="s">
        <v>3792</v>
      </c>
      <c r="C1341" s="221" t="s">
        <v>3737</v>
      </c>
      <c r="D1341" s="222" t="s">
        <v>404</v>
      </c>
      <c r="E1341" s="223" t="s">
        <v>3888</v>
      </c>
    </row>
    <row r="1342" spans="1:5" x14ac:dyDescent="0.2">
      <c r="A1342" s="221" t="s">
        <v>3831</v>
      </c>
      <c r="B1342" s="221" t="s">
        <v>3792</v>
      </c>
      <c r="C1342" s="221" t="s">
        <v>3737</v>
      </c>
      <c r="D1342" s="222" t="s">
        <v>404</v>
      </c>
      <c r="E1342" s="223" t="s">
        <v>3886</v>
      </c>
    </row>
    <row r="1343" spans="1:5" x14ac:dyDescent="0.2">
      <c r="A1343" s="221" t="s">
        <v>3831</v>
      </c>
      <c r="B1343" s="221" t="s">
        <v>1121</v>
      </c>
      <c r="C1343" s="221" t="s">
        <v>941</v>
      </c>
      <c r="D1343" s="222" t="s">
        <v>404</v>
      </c>
      <c r="E1343" s="223" t="s">
        <v>3892</v>
      </c>
    </row>
    <row r="1344" spans="1:5" x14ac:dyDescent="0.2">
      <c r="A1344" s="221" t="s">
        <v>3831</v>
      </c>
      <c r="B1344" s="221" t="s">
        <v>1121</v>
      </c>
      <c r="C1344" s="221" t="s">
        <v>941</v>
      </c>
      <c r="D1344" s="222" t="s">
        <v>404</v>
      </c>
      <c r="E1344" s="223" t="s">
        <v>3885</v>
      </c>
    </row>
    <row r="1345" spans="1:5" x14ac:dyDescent="0.2">
      <c r="A1345" s="221" t="s">
        <v>3831</v>
      </c>
      <c r="B1345" s="221" t="s">
        <v>1121</v>
      </c>
      <c r="C1345" s="221" t="s">
        <v>941</v>
      </c>
      <c r="D1345" s="222" t="s">
        <v>404</v>
      </c>
      <c r="E1345" s="223" t="s">
        <v>3888</v>
      </c>
    </row>
    <row r="1346" spans="1:5" x14ac:dyDescent="0.2">
      <c r="A1346" s="221" t="s">
        <v>3831</v>
      </c>
      <c r="B1346" s="221" t="s">
        <v>1121</v>
      </c>
      <c r="C1346" s="221" t="s">
        <v>941</v>
      </c>
      <c r="D1346" s="222" t="s">
        <v>404</v>
      </c>
      <c r="E1346" s="223" t="s">
        <v>3886</v>
      </c>
    </row>
    <row r="1347" spans="1:5" x14ac:dyDescent="0.2">
      <c r="A1347" s="221" t="s">
        <v>3831</v>
      </c>
      <c r="B1347" s="221" t="s">
        <v>1121</v>
      </c>
      <c r="C1347" s="221" t="s">
        <v>941</v>
      </c>
      <c r="D1347" s="222" t="s">
        <v>404</v>
      </c>
      <c r="E1347" s="223" t="s">
        <v>3889</v>
      </c>
    </row>
    <row r="1348" spans="1:5" x14ac:dyDescent="0.2">
      <c r="A1348" s="221" t="s">
        <v>3831</v>
      </c>
      <c r="B1348" s="221" t="s">
        <v>1122</v>
      </c>
      <c r="C1348" s="221" t="s">
        <v>975</v>
      </c>
      <c r="D1348" s="222" t="s">
        <v>404</v>
      </c>
      <c r="E1348" s="223" t="s">
        <v>3892</v>
      </c>
    </row>
    <row r="1349" spans="1:5" x14ac:dyDescent="0.2">
      <c r="A1349" s="221" t="s">
        <v>3831</v>
      </c>
      <c r="B1349" s="221" t="s">
        <v>1122</v>
      </c>
      <c r="C1349" s="221" t="s">
        <v>975</v>
      </c>
      <c r="D1349" s="222" t="s">
        <v>404</v>
      </c>
      <c r="E1349" s="223" t="s">
        <v>3885</v>
      </c>
    </row>
    <row r="1350" spans="1:5" x14ac:dyDescent="0.2">
      <c r="A1350" s="221" t="s">
        <v>3831</v>
      </c>
      <c r="B1350" s="221" t="s">
        <v>1122</v>
      </c>
      <c r="C1350" s="221" t="s">
        <v>975</v>
      </c>
      <c r="D1350" s="222" t="s">
        <v>404</v>
      </c>
      <c r="E1350" s="223" t="s">
        <v>3888</v>
      </c>
    </row>
    <row r="1351" spans="1:5" x14ac:dyDescent="0.2">
      <c r="A1351" s="221" t="s">
        <v>3831</v>
      </c>
      <c r="B1351" s="221" t="s">
        <v>2471</v>
      </c>
      <c r="C1351" s="221" t="s">
        <v>1021</v>
      </c>
      <c r="D1351" s="222" t="s">
        <v>404</v>
      </c>
      <c r="E1351" s="223" t="s">
        <v>3892</v>
      </c>
    </row>
    <row r="1352" spans="1:5" x14ac:dyDescent="0.2">
      <c r="A1352" s="221" t="s">
        <v>3831</v>
      </c>
      <c r="B1352" s="221" t="s">
        <v>2471</v>
      </c>
      <c r="C1352" s="221" t="s">
        <v>1021</v>
      </c>
      <c r="D1352" s="222" t="s">
        <v>404</v>
      </c>
      <c r="E1352" s="223" t="s">
        <v>3885</v>
      </c>
    </row>
    <row r="1353" spans="1:5" x14ac:dyDescent="0.2">
      <c r="A1353" s="221" t="s">
        <v>3831</v>
      </c>
      <c r="B1353" s="221" t="s">
        <v>2471</v>
      </c>
      <c r="C1353" s="221" t="s">
        <v>1021</v>
      </c>
      <c r="D1353" s="222" t="s">
        <v>404</v>
      </c>
      <c r="E1353" s="223" t="s">
        <v>3888</v>
      </c>
    </row>
    <row r="1354" spans="1:5" x14ac:dyDescent="0.2">
      <c r="A1354" s="221" t="s">
        <v>3831</v>
      </c>
      <c r="B1354" s="221" t="s">
        <v>2471</v>
      </c>
      <c r="C1354" s="221" t="s">
        <v>1021</v>
      </c>
      <c r="D1354" s="222" t="s">
        <v>404</v>
      </c>
      <c r="E1354" s="223" t="s">
        <v>3886</v>
      </c>
    </row>
    <row r="1355" spans="1:5" x14ac:dyDescent="0.2">
      <c r="A1355" s="221" t="s">
        <v>3831</v>
      </c>
      <c r="B1355" s="221" t="s">
        <v>1123</v>
      </c>
      <c r="C1355" s="221" t="s">
        <v>984</v>
      </c>
      <c r="D1355" s="222" t="s">
        <v>404</v>
      </c>
      <c r="E1355" s="223" t="s">
        <v>3892</v>
      </c>
    </row>
    <row r="1356" spans="1:5" x14ac:dyDescent="0.2">
      <c r="A1356" s="221" t="s">
        <v>3831</v>
      </c>
      <c r="B1356" s="221" t="s">
        <v>1123</v>
      </c>
      <c r="C1356" s="221" t="s">
        <v>984</v>
      </c>
      <c r="D1356" s="222" t="s">
        <v>404</v>
      </c>
      <c r="E1356" s="223" t="s">
        <v>3885</v>
      </c>
    </row>
    <row r="1357" spans="1:5" x14ac:dyDescent="0.2">
      <c r="A1357" s="221" t="s">
        <v>3831</v>
      </c>
      <c r="B1357" s="221" t="s">
        <v>1123</v>
      </c>
      <c r="C1357" s="221" t="s">
        <v>984</v>
      </c>
      <c r="D1357" s="222" t="s">
        <v>404</v>
      </c>
      <c r="E1357" s="223" t="s">
        <v>3888</v>
      </c>
    </row>
    <row r="1358" spans="1:5" x14ac:dyDescent="0.2">
      <c r="A1358" s="221" t="s">
        <v>3831</v>
      </c>
      <c r="B1358" s="221" t="s">
        <v>1123</v>
      </c>
      <c r="C1358" s="221" t="s">
        <v>984</v>
      </c>
      <c r="D1358" s="222" t="s">
        <v>404</v>
      </c>
      <c r="E1358" s="223" t="s">
        <v>3886</v>
      </c>
    </row>
    <row r="1359" spans="1:5" x14ac:dyDescent="0.2">
      <c r="A1359" s="221" t="s">
        <v>3831</v>
      </c>
      <c r="B1359" s="221" t="s">
        <v>2472</v>
      </c>
      <c r="C1359" s="221" t="s">
        <v>925</v>
      </c>
      <c r="D1359" s="222" t="s">
        <v>404</v>
      </c>
      <c r="E1359" s="223" t="s">
        <v>3892</v>
      </c>
    </row>
    <row r="1360" spans="1:5" x14ac:dyDescent="0.2">
      <c r="A1360" s="221" t="s">
        <v>3831</v>
      </c>
      <c r="B1360" s="221" t="s">
        <v>2472</v>
      </c>
      <c r="C1360" s="221" t="s">
        <v>925</v>
      </c>
      <c r="D1360" s="222" t="s">
        <v>404</v>
      </c>
      <c r="E1360" s="223" t="s">
        <v>3885</v>
      </c>
    </row>
    <row r="1361" spans="1:5" x14ac:dyDescent="0.2">
      <c r="A1361" s="221" t="s">
        <v>3831</v>
      </c>
      <c r="B1361" s="221" t="s">
        <v>2472</v>
      </c>
      <c r="C1361" s="221" t="s">
        <v>925</v>
      </c>
      <c r="D1361" s="222" t="s">
        <v>404</v>
      </c>
      <c r="E1361" s="223" t="s">
        <v>3888</v>
      </c>
    </row>
    <row r="1362" spans="1:5" x14ac:dyDescent="0.2">
      <c r="A1362" s="221" t="s">
        <v>3831</v>
      </c>
      <c r="B1362" s="221" t="s">
        <v>2472</v>
      </c>
      <c r="C1362" s="221" t="s">
        <v>925</v>
      </c>
      <c r="D1362" s="222" t="s">
        <v>404</v>
      </c>
      <c r="E1362" s="223" t="s">
        <v>3886</v>
      </c>
    </row>
    <row r="1363" spans="1:5" x14ac:dyDescent="0.2">
      <c r="A1363" s="221" t="s">
        <v>3831</v>
      </c>
      <c r="B1363" s="221" t="s">
        <v>3103</v>
      </c>
      <c r="C1363" s="221" t="s">
        <v>2301</v>
      </c>
      <c r="D1363" s="222" t="s">
        <v>404</v>
      </c>
      <c r="E1363" s="223" t="s">
        <v>3886</v>
      </c>
    </row>
    <row r="1364" spans="1:5" x14ac:dyDescent="0.2">
      <c r="A1364" s="221" t="s">
        <v>3831</v>
      </c>
      <c r="B1364" s="221" t="s">
        <v>3104</v>
      </c>
      <c r="C1364" s="221" t="s">
        <v>1955</v>
      </c>
      <c r="D1364" s="222" t="s">
        <v>404</v>
      </c>
      <c r="E1364" s="223" t="s">
        <v>3886</v>
      </c>
    </row>
    <row r="1365" spans="1:5" x14ac:dyDescent="0.2">
      <c r="A1365" s="221" t="s">
        <v>3831</v>
      </c>
      <c r="B1365" s="221" t="s">
        <v>3704</v>
      </c>
      <c r="C1365" s="221" t="s">
        <v>3705</v>
      </c>
      <c r="D1365" s="222" t="s">
        <v>404</v>
      </c>
      <c r="E1365" s="223" t="s">
        <v>3886</v>
      </c>
    </row>
    <row r="1366" spans="1:5" x14ac:dyDescent="0.2">
      <c r="A1366" s="221" t="s">
        <v>3831</v>
      </c>
      <c r="B1366" s="221" t="s">
        <v>3105</v>
      </c>
      <c r="C1366" s="221" t="s">
        <v>979</v>
      </c>
      <c r="D1366" s="222" t="s">
        <v>404</v>
      </c>
      <c r="E1366" s="223" t="s">
        <v>3892</v>
      </c>
    </row>
    <row r="1367" spans="1:5" x14ac:dyDescent="0.2">
      <c r="A1367" s="221" t="s">
        <v>3831</v>
      </c>
      <c r="B1367" s="221" t="s">
        <v>3105</v>
      </c>
      <c r="C1367" s="221" t="s">
        <v>979</v>
      </c>
      <c r="D1367" s="222" t="s">
        <v>404</v>
      </c>
      <c r="E1367" s="223" t="s">
        <v>3885</v>
      </c>
    </row>
    <row r="1368" spans="1:5" x14ac:dyDescent="0.2">
      <c r="A1368" s="221" t="s">
        <v>3831</v>
      </c>
      <c r="B1368" s="221" t="s">
        <v>3105</v>
      </c>
      <c r="C1368" s="221" t="s">
        <v>979</v>
      </c>
      <c r="D1368" s="222" t="s">
        <v>404</v>
      </c>
      <c r="E1368" s="223" t="s">
        <v>3888</v>
      </c>
    </row>
    <row r="1369" spans="1:5" x14ac:dyDescent="0.2">
      <c r="A1369" s="221" t="s">
        <v>3831</v>
      </c>
      <c r="B1369" s="221" t="s">
        <v>3105</v>
      </c>
      <c r="C1369" s="221" t="s">
        <v>979</v>
      </c>
      <c r="D1369" s="222" t="s">
        <v>404</v>
      </c>
      <c r="E1369" s="223" t="s">
        <v>3886</v>
      </c>
    </row>
    <row r="1370" spans="1:5" x14ac:dyDescent="0.2">
      <c r="A1370" s="221" t="s">
        <v>3831</v>
      </c>
      <c r="B1370" s="221" t="s">
        <v>3106</v>
      </c>
      <c r="C1370" s="221" t="s">
        <v>1991</v>
      </c>
      <c r="D1370" s="222" t="s">
        <v>404</v>
      </c>
      <c r="E1370" s="223" t="s">
        <v>3886</v>
      </c>
    </row>
    <row r="1371" spans="1:5" x14ac:dyDescent="0.2">
      <c r="A1371" s="221" t="s">
        <v>3831</v>
      </c>
      <c r="B1371" s="221" t="s">
        <v>3206</v>
      </c>
      <c r="C1371" s="221" t="s">
        <v>3207</v>
      </c>
      <c r="D1371" s="222" t="s">
        <v>404</v>
      </c>
      <c r="E1371" s="223" t="s">
        <v>3888</v>
      </c>
    </row>
    <row r="1372" spans="1:5" x14ac:dyDescent="0.2">
      <c r="A1372" s="221" t="s">
        <v>3831</v>
      </c>
      <c r="B1372" s="221" t="s">
        <v>3206</v>
      </c>
      <c r="C1372" s="221" t="s">
        <v>3207</v>
      </c>
      <c r="D1372" s="222" t="s">
        <v>404</v>
      </c>
      <c r="E1372" s="223" t="s">
        <v>3886</v>
      </c>
    </row>
    <row r="1373" spans="1:5" x14ac:dyDescent="0.2">
      <c r="A1373" s="221" t="s">
        <v>3831</v>
      </c>
      <c r="B1373" s="221" t="s">
        <v>3107</v>
      </c>
      <c r="C1373" s="221" t="s">
        <v>923</v>
      </c>
      <c r="D1373" s="222" t="s">
        <v>404</v>
      </c>
      <c r="E1373" s="223" t="s">
        <v>3892</v>
      </c>
    </row>
    <row r="1374" spans="1:5" x14ac:dyDescent="0.2">
      <c r="A1374" s="221" t="s">
        <v>3831</v>
      </c>
      <c r="B1374" s="221" t="s">
        <v>3107</v>
      </c>
      <c r="C1374" s="221" t="s">
        <v>923</v>
      </c>
      <c r="D1374" s="222" t="s">
        <v>404</v>
      </c>
      <c r="E1374" s="223" t="s">
        <v>3887</v>
      </c>
    </row>
    <row r="1375" spans="1:5" x14ac:dyDescent="0.2">
      <c r="A1375" s="221" t="s">
        <v>3831</v>
      </c>
      <c r="B1375" s="221" t="s">
        <v>3107</v>
      </c>
      <c r="C1375" s="221" t="s">
        <v>923</v>
      </c>
      <c r="D1375" s="222" t="s">
        <v>404</v>
      </c>
      <c r="E1375" s="223" t="s">
        <v>3885</v>
      </c>
    </row>
    <row r="1376" spans="1:5" x14ac:dyDescent="0.2">
      <c r="A1376" s="221" t="s">
        <v>3831</v>
      </c>
      <c r="B1376" s="221" t="s">
        <v>3107</v>
      </c>
      <c r="C1376" s="221" t="s">
        <v>923</v>
      </c>
      <c r="D1376" s="222" t="s">
        <v>404</v>
      </c>
      <c r="E1376" s="223" t="s">
        <v>3888</v>
      </c>
    </row>
    <row r="1377" spans="1:5" x14ac:dyDescent="0.2">
      <c r="A1377" s="221" t="s">
        <v>3831</v>
      </c>
      <c r="B1377" s="221" t="s">
        <v>3107</v>
      </c>
      <c r="C1377" s="221" t="s">
        <v>923</v>
      </c>
      <c r="D1377" s="222" t="s">
        <v>404</v>
      </c>
      <c r="E1377" s="223" t="s">
        <v>3886</v>
      </c>
    </row>
    <row r="1378" spans="1:5" x14ac:dyDescent="0.2">
      <c r="A1378" s="221" t="s">
        <v>3831</v>
      </c>
      <c r="B1378" s="221" t="s">
        <v>3108</v>
      </c>
      <c r="C1378" s="221" t="s">
        <v>2874</v>
      </c>
      <c r="D1378" s="222" t="s">
        <v>404</v>
      </c>
      <c r="E1378" s="223" t="s">
        <v>3886</v>
      </c>
    </row>
    <row r="1379" spans="1:5" x14ac:dyDescent="0.2">
      <c r="A1379" s="221" t="s">
        <v>3831</v>
      </c>
      <c r="B1379" s="221" t="s">
        <v>3109</v>
      </c>
      <c r="C1379" s="221" t="s">
        <v>988</v>
      </c>
      <c r="D1379" s="222" t="s">
        <v>404</v>
      </c>
      <c r="E1379" s="223" t="s">
        <v>3885</v>
      </c>
    </row>
    <row r="1380" spans="1:5" x14ac:dyDescent="0.2">
      <c r="A1380" s="221" t="s">
        <v>3831</v>
      </c>
      <c r="B1380" s="221" t="s">
        <v>3109</v>
      </c>
      <c r="C1380" s="221" t="s">
        <v>988</v>
      </c>
      <c r="D1380" s="222" t="s">
        <v>404</v>
      </c>
      <c r="E1380" s="223" t="s">
        <v>3888</v>
      </c>
    </row>
    <row r="1381" spans="1:5" x14ac:dyDescent="0.2">
      <c r="A1381" s="221" t="s">
        <v>3831</v>
      </c>
      <c r="B1381" s="221" t="s">
        <v>3109</v>
      </c>
      <c r="C1381" s="221" t="s">
        <v>988</v>
      </c>
      <c r="D1381" s="222" t="s">
        <v>404</v>
      </c>
      <c r="E1381" s="223" t="s">
        <v>3886</v>
      </c>
    </row>
    <row r="1382" spans="1:5" x14ac:dyDescent="0.2">
      <c r="A1382" s="221" t="s">
        <v>3831</v>
      </c>
      <c r="B1382" s="221" t="s">
        <v>1124</v>
      </c>
      <c r="C1382" s="221" t="s">
        <v>954</v>
      </c>
      <c r="D1382" s="222" t="s">
        <v>404</v>
      </c>
      <c r="E1382" s="223" t="s">
        <v>3885</v>
      </c>
    </row>
    <row r="1383" spans="1:5" x14ac:dyDescent="0.2">
      <c r="A1383" s="221" t="s">
        <v>3831</v>
      </c>
      <c r="B1383" s="221" t="s">
        <v>1124</v>
      </c>
      <c r="C1383" s="221" t="s">
        <v>954</v>
      </c>
      <c r="D1383" s="222" t="s">
        <v>404</v>
      </c>
      <c r="E1383" s="223" t="s">
        <v>3888</v>
      </c>
    </row>
    <row r="1384" spans="1:5" x14ac:dyDescent="0.2">
      <c r="A1384" s="221" t="s">
        <v>3831</v>
      </c>
      <c r="B1384" s="221" t="s">
        <v>1124</v>
      </c>
      <c r="C1384" s="221" t="s">
        <v>954</v>
      </c>
      <c r="D1384" s="222" t="s">
        <v>404</v>
      </c>
      <c r="E1384" s="223" t="s">
        <v>3886</v>
      </c>
    </row>
    <row r="1385" spans="1:5" x14ac:dyDescent="0.2">
      <c r="A1385" s="221" t="s">
        <v>3831</v>
      </c>
      <c r="B1385" s="221" t="s">
        <v>3764</v>
      </c>
      <c r="C1385" s="221" t="s">
        <v>426</v>
      </c>
      <c r="D1385" s="222" t="s">
        <v>404</v>
      </c>
      <c r="E1385" s="223" t="s">
        <v>3887</v>
      </c>
    </row>
    <row r="1386" spans="1:5" x14ac:dyDescent="0.2">
      <c r="A1386" s="221" t="s">
        <v>3831</v>
      </c>
      <c r="B1386" s="221" t="s">
        <v>3764</v>
      </c>
      <c r="C1386" s="221" t="s">
        <v>426</v>
      </c>
      <c r="D1386" s="222" t="s">
        <v>404</v>
      </c>
      <c r="E1386" s="223" t="s">
        <v>3885</v>
      </c>
    </row>
    <row r="1387" spans="1:5" x14ac:dyDescent="0.2">
      <c r="A1387" s="221" t="s">
        <v>3831</v>
      </c>
      <c r="B1387" s="221" t="s">
        <v>3764</v>
      </c>
      <c r="C1387" s="221" t="s">
        <v>426</v>
      </c>
      <c r="D1387" s="222" t="s">
        <v>404</v>
      </c>
      <c r="E1387" s="223" t="s">
        <v>3898</v>
      </c>
    </row>
    <row r="1388" spans="1:5" x14ac:dyDescent="0.2">
      <c r="A1388" s="221" t="s">
        <v>3831</v>
      </c>
      <c r="B1388" s="221" t="s">
        <v>3764</v>
      </c>
      <c r="C1388" s="221" t="s">
        <v>426</v>
      </c>
      <c r="D1388" s="222" t="s">
        <v>404</v>
      </c>
      <c r="E1388" s="223" t="s">
        <v>3888</v>
      </c>
    </row>
    <row r="1389" spans="1:5" x14ac:dyDescent="0.2">
      <c r="A1389" s="221" t="s">
        <v>3831</v>
      </c>
      <c r="B1389" s="221" t="s">
        <v>3764</v>
      </c>
      <c r="C1389" s="221" t="s">
        <v>426</v>
      </c>
      <c r="D1389" s="222" t="s">
        <v>404</v>
      </c>
      <c r="E1389" s="223" t="s">
        <v>3886</v>
      </c>
    </row>
    <row r="1390" spans="1:5" x14ac:dyDescent="0.2">
      <c r="A1390" s="221" t="s">
        <v>3831</v>
      </c>
      <c r="B1390" s="221" t="s">
        <v>3764</v>
      </c>
      <c r="C1390" s="221" t="s">
        <v>426</v>
      </c>
      <c r="D1390" s="222" t="s">
        <v>404</v>
      </c>
      <c r="E1390" s="223" t="s">
        <v>3900</v>
      </c>
    </row>
    <row r="1391" spans="1:5" x14ac:dyDescent="0.2">
      <c r="A1391" s="221" t="s">
        <v>3831</v>
      </c>
      <c r="B1391" s="221" t="s">
        <v>3756</v>
      </c>
      <c r="C1391" s="221" t="s">
        <v>3757</v>
      </c>
      <c r="D1391" s="222" t="s">
        <v>404</v>
      </c>
      <c r="E1391" s="223" t="s">
        <v>3887</v>
      </c>
    </row>
    <row r="1392" spans="1:5" x14ac:dyDescent="0.2">
      <c r="A1392" s="221" t="s">
        <v>3831</v>
      </c>
      <c r="B1392" s="221" t="s">
        <v>3756</v>
      </c>
      <c r="C1392" s="221" t="s">
        <v>3757</v>
      </c>
      <c r="D1392" s="222" t="s">
        <v>404</v>
      </c>
      <c r="E1392" s="223" t="s">
        <v>3886</v>
      </c>
    </row>
    <row r="1393" spans="1:5" x14ac:dyDescent="0.2">
      <c r="A1393" s="221" t="s">
        <v>3831</v>
      </c>
      <c r="B1393" s="221" t="s">
        <v>1125</v>
      </c>
      <c r="C1393" s="221" t="s">
        <v>895</v>
      </c>
      <c r="D1393" s="222" t="s">
        <v>404</v>
      </c>
      <c r="E1393" s="223" t="s">
        <v>3885</v>
      </c>
    </row>
    <row r="1394" spans="1:5" x14ac:dyDescent="0.2">
      <c r="A1394" s="221" t="s">
        <v>3831</v>
      </c>
      <c r="B1394" s="221" t="s">
        <v>1125</v>
      </c>
      <c r="C1394" s="221" t="s">
        <v>895</v>
      </c>
      <c r="D1394" s="222" t="s">
        <v>404</v>
      </c>
      <c r="E1394" s="223" t="s">
        <v>3888</v>
      </c>
    </row>
    <row r="1395" spans="1:5" x14ac:dyDescent="0.2">
      <c r="A1395" s="221" t="s">
        <v>3831</v>
      </c>
      <c r="B1395" s="221" t="s">
        <v>1126</v>
      </c>
      <c r="C1395" s="221" t="s">
        <v>978</v>
      </c>
      <c r="D1395" s="222" t="s">
        <v>404</v>
      </c>
      <c r="E1395" s="223" t="s">
        <v>3885</v>
      </c>
    </row>
    <row r="1396" spans="1:5" x14ac:dyDescent="0.2">
      <c r="A1396" s="221" t="s">
        <v>3831</v>
      </c>
      <c r="B1396" s="221" t="s">
        <v>1126</v>
      </c>
      <c r="C1396" s="221" t="s">
        <v>978</v>
      </c>
      <c r="D1396" s="222" t="s">
        <v>404</v>
      </c>
      <c r="E1396" s="223" t="s">
        <v>3888</v>
      </c>
    </row>
    <row r="1397" spans="1:5" x14ac:dyDescent="0.2">
      <c r="A1397" s="221" t="s">
        <v>3831</v>
      </c>
      <c r="B1397" s="221" t="s">
        <v>1126</v>
      </c>
      <c r="C1397" s="221" t="s">
        <v>978</v>
      </c>
      <c r="D1397" s="222" t="s">
        <v>404</v>
      </c>
      <c r="E1397" s="223" t="s">
        <v>3886</v>
      </c>
    </row>
    <row r="1398" spans="1:5" x14ac:dyDescent="0.2">
      <c r="A1398" s="221" t="s">
        <v>3831</v>
      </c>
      <c r="B1398" s="221" t="s">
        <v>1127</v>
      </c>
      <c r="C1398" s="221" t="s">
        <v>713</v>
      </c>
      <c r="D1398" s="222" t="s">
        <v>404</v>
      </c>
      <c r="E1398" s="223" t="s">
        <v>3892</v>
      </c>
    </row>
    <row r="1399" spans="1:5" x14ac:dyDescent="0.2">
      <c r="A1399" s="221" t="s">
        <v>3831</v>
      </c>
      <c r="B1399" s="221" t="s">
        <v>1127</v>
      </c>
      <c r="C1399" s="221" t="s">
        <v>713</v>
      </c>
      <c r="D1399" s="222" t="s">
        <v>404</v>
      </c>
      <c r="E1399" s="223" t="s">
        <v>3885</v>
      </c>
    </row>
    <row r="1400" spans="1:5" x14ac:dyDescent="0.2">
      <c r="A1400" s="221" t="s">
        <v>3831</v>
      </c>
      <c r="B1400" s="221" t="s">
        <v>1127</v>
      </c>
      <c r="C1400" s="221" t="s">
        <v>713</v>
      </c>
      <c r="D1400" s="222" t="s">
        <v>404</v>
      </c>
      <c r="E1400" s="223" t="s">
        <v>3888</v>
      </c>
    </row>
    <row r="1401" spans="1:5" x14ac:dyDescent="0.2">
      <c r="A1401" s="221" t="s">
        <v>3831</v>
      </c>
      <c r="B1401" s="221" t="s">
        <v>1127</v>
      </c>
      <c r="C1401" s="221" t="s">
        <v>713</v>
      </c>
      <c r="D1401" s="222" t="s">
        <v>404</v>
      </c>
      <c r="E1401" s="223" t="s">
        <v>3886</v>
      </c>
    </row>
    <row r="1402" spans="1:5" x14ac:dyDescent="0.2">
      <c r="A1402" s="221" t="s">
        <v>3831</v>
      </c>
      <c r="B1402" s="221" t="s">
        <v>2473</v>
      </c>
      <c r="C1402" s="221" t="s">
        <v>1791</v>
      </c>
      <c r="D1402" s="222" t="s">
        <v>404</v>
      </c>
      <c r="E1402" s="223" t="s">
        <v>3887</v>
      </c>
    </row>
    <row r="1403" spans="1:5" x14ac:dyDescent="0.2">
      <c r="A1403" s="221" t="s">
        <v>3831</v>
      </c>
      <c r="B1403" s="221" t="s">
        <v>2473</v>
      </c>
      <c r="C1403" s="221" t="s">
        <v>1791</v>
      </c>
      <c r="D1403" s="222" t="s">
        <v>404</v>
      </c>
      <c r="E1403" s="223" t="s">
        <v>3885</v>
      </c>
    </row>
    <row r="1404" spans="1:5" x14ac:dyDescent="0.2">
      <c r="A1404" s="221" t="s">
        <v>3831</v>
      </c>
      <c r="B1404" s="221" t="s">
        <v>2473</v>
      </c>
      <c r="C1404" s="221" t="s">
        <v>1791</v>
      </c>
      <c r="D1404" s="222" t="s">
        <v>404</v>
      </c>
      <c r="E1404" s="223" t="s">
        <v>3886</v>
      </c>
    </row>
    <row r="1405" spans="1:5" x14ac:dyDescent="0.2">
      <c r="A1405" s="221" t="s">
        <v>3831</v>
      </c>
      <c r="B1405" s="221" t="s">
        <v>2473</v>
      </c>
      <c r="C1405" s="221" t="s">
        <v>1791</v>
      </c>
      <c r="D1405" s="222" t="s">
        <v>404</v>
      </c>
      <c r="E1405" s="223" t="s">
        <v>3889</v>
      </c>
    </row>
    <row r="1406" spans="1:5" x14ac:dyDescent="0.2">
      <c r="A1406" s="221" t="s">
        <v>3831</v>
      </c>
      <c r="B1406" s="221" t="s">
        <v>1128</v>
      </c>
      <c r="C1406" s="221" t="s">
        <v>900</v>
      </c>
      <c r="D1406" s="222" t="s">
        <v>404</v>
      </c>
      <c r="E1406" s="223" t="s">
        <v>3885</v>
      </c>
    </row>
    <row r="1407" spans="1:5" x14ac:dyDescent="0.2">
      <c r="A1407" s="221" t="s">
        <v>3831</v>
      </c>
      <c r="B1407" s="221" t="s">
        <v>2474</v>
      </c>
      <c r="C1407" s="221" t="s">
        <v>118</v>
      </c>
      <c r="D1407" s="222" t="s">
        <v>404</v>
      </c>
      <c r="E1407" s="223" t="s">
        <v>3885</v>
      </c>
    </row>
    <row r="1408" spans="1:5" x14ac:dyDescent="0.2">
      <c r="A1408" s="221" t="s">
        <v>3831</v>
      </c>
      <c r="B1408" s="221" t="s">
        <v>2474</v>
      </c>
      <c r="C1408" s="221" t="s">
        <v>118</v>
      </c>
      <c r="D1408" s="222" t="s">
        <v>404</v>
      </c>
      <c r="E1408" s="223" t="s">
        <v>3888</v>
      </c>
    </row>
    <row r="1409" spans="1:5" x14ac:dyDescent="0.2">
      <c r="A1409" s="221" t="s">
        <v>3831</v>
      </c>
      <c r="B1409" s="221" t="s">
        <v>2474</v>
      </c>
      <c r="C1409" s="221" t="s">
        <v>118</v>
      </c>
      <c r="D1409" s="222" t="s">
        <v>404</v>
      </c>
      <c r="E1409" s="223" t="s">
        <v>3886</v>
      </c>
    </row>
    <row r="1410" spans="1:5" x14ac:dyDescent="0.2">
      <c r="A1410" s="221" t="s">
        <v>3831</v>
      </c>
      <c r="B1410" s="221" t="s">
        <v>2475</v>
      </c>
      <c r="C1410" s="221" t="s">
        <v>755</v>
      </c>
      <c r="D1410" s="222" t="s">
        <v>404</v>
      </c>
      <c r="E1410" s="223" t="s">
        <v>3892</v>
      </c>
    </row>
    <row r="1411" spans="1:5" x14ac:dyDescent="0.2">
      <c r="A1411" s="221" t="s">
        <v>3831</v>
      </c>
      <c r="B1411" s="221" t="s">
        <v>2475</v>
      </c>
      <c r="C1411" s="221" t="s">
        <v>755</v>
      </c>
      <c r="D1411" s="222" t="s">
        <v>404</v>
      </c>
      <c r="E1411" s="223" t="s">
        <v>3885</v>
      </c>
    </row>
    <row r="1412" spans="1:5" x14ac:dyDescent="0.2">
      <c r="A1412" s="221" t="s">
        <v>3831</v>
      </c>
      <c r="B1412" s="221" t="s">
        <v>2475</v>
      </c>
      <c r="C1412" s="221" t="s">
        <v>755</v>
      </c>
      <c r="D1412" s="222" t="s">
        <v>404</v>
      </c>
      <c r="E1412" s="223" t="s">
        <v>3888</v>
      </c>
    </row>
    <row r="1413" spans="1:5" x14ac:dyDescent="0.2">
      <c r="A1413" s="221" t="s">
        <v>3831</v>
      </c>
      <c r="B1413" s="221" t="s">
        <v>2475</v>
      </c>
      <c r="C1413" s="221" t="s">
        <v>755</v>
      </c>
      <c r="D1413" s="222" t="s">
        <v>404</v>
      </c>
      <c r="E1413" s="223" t="s">
        <v>3886</v>
      </c>
    </row>
    <row r="1414" spans="1:5" x14ac:dyDescent="0.2">
      <c r="A1414" s="221" t="s">
        <v>3831</v>
      </c>
      <c r="B1414" s="221" t="s">
        <v>2476</v>
      </c>
      <c r="C1414" s="221" t="s">
        <v>2047</v>
      </c>
      <c r="D1414" s="222" t="s">
        <v>404</v>
      </c>
      <c r="E1414" s="223" t="s">
        <v>3885</v>
      </c>
    </row>
    <row r="1415" spans="1:5" x14ac:dyDescent="0.2">
      <c r="A1415" s="221" t="s">
        <v>3831</v>
      </c>
      <c r="B1415" s="221" t="s">
        <v>2476</v>
      </c>
      <c r="C1415" s="221" t="s">
        <v>2047</v>
      </c>
      <c r="D1415" s="222" t="s">
        <v>404</v>
      </c>
      <c r="E1415" s="223" t="s">
        <v>3888</v>
      </c>
    </row>
    <row r="1416" spans="1:5" x14ac:dyDescent="0.2">
      <c r="A1416" s="221" t="s">
        <v>3831</v>
      </c>
      <c r="B1416" s="221" t="s">
        <v>1129</v>
      </c>
      <c r="C1416" s="221" t="s">
        <v>905</v>
      </c>
      <c r="D1416" s="222" t="s">
        <v>404</v>
      </c>
      <c r="E1416" s="223" t="s">
        <v>3892</v>
      </c>
    </row>
    <row r="1417" spans="1:5" x14ac:dyDescent="0.2">
      <c r="A1417" s="221" t="s">
        <v>3831</v>
      </c>
      <c r="B1417" s="221" t="s">
        <v>1129</v>
      </c>
      <c r="C1417" s="221" t="s">
        <v>905</v>
      </c>
      <c r="D1417" s="222" t="s">
        <v>404</v>
      </c>
      <c r="E1417" s="223" t="s">
        <v>3885</v>
      </c>
    </row>
    <row r="1418" spans="1:5" x14ac:dyDescent="0.2">
      <c r="A1418" s="221" t="s">
        <v>3831</v>
      </c>
      <c r="B1418" s="221" t="s">
        <v>2477</v>
      </c>
      <c r="C1418" s="221" t="s">
        <v>190</v>
      </c>
      <c r="D1418" s="222" t="s">
        <v>404</v>
      </c>
      <c r="E1418" s="223" t="s">
        <v>3885</v>
      </c>
    </row>
    <row r="1419" spans="1:5" x14ac:dyDescent="0.2">
      <c r="A1419" s="221" t="s">
        <v>3831</v>
      </c>
      <c r="B1419" s="221" t="s">
        <v>2477</v>
      </c>
      <c r="C1419" s="221" t="s">
        <v>190</v>
      </c>
      <c r="D1419" s="222" t="s">
        <v>404</v>
      </c>
      <c r="E1419" s="223" t="s">
        <v>3888</v>
      </c>
    </row>
    <row r="1420" spans="1:5" x14ac:dyDescent="0.2">
      <c r="A1420" s="221" t="s">
        <v>3831</v>
      </c>
      <c r="B1420" s="221" t="s">
        <v>2478</v>
      </c>
      <c r="C1420" s="221" t="s">
        <v>992</v>
      </c>
      <c r="D1420" s="222" t="s">
        <v>404</v>
      </c>
      <c r="E1420" s="223" t="s">
        <v>3885</v>
      </c>
    </row>
    <row r="1421" spans="1:5" x14ac:dyDescent="0.2">
      <c r="A1421" s="221" t="s">
        <v>3831</v>
      </c>
      <c r="B1421" s="221" t="s">
        <v>2479</v>
      </c>
      <c r="C1421" s="221" t="s">
        <v>2280</v>
      </c>
      <c r="D1421" s="222" t="s">
        <v>404</v>
      </c>
      <c r="E1421" s="223" t="s">
        <v>3885</v>
      </c>
    </row>
    <row r="1422" spans="1:5" x14ac:dyDescent="0.2">
      <c r="A1422" s="221" t="s">
        <v>3831</v>
      </c>
      <c r="B1422" s="221" t="s">
        <v>2479</v>
      </c>
      <c r="C1422" s="221" t="s">
        <v>2280</v>
      </c>
      <c r="D1422" s="222" t="s">
        <v>404</v>
      </c>
      <c r="E1422" s="223" t="s">
        <v>3888</v>
      </c>
    </row>
    <row r="1423" spans="1:5" x14ac:dyDescent="0.2">
      <c r="A1423" s="221" t="s">
        <v>3831</v>
      </c>
      <c r="B1423" s="221" t="s">
        <v>2479</v>
      </c>
      <c r="C1423" s="221" t="s">
        <v>2280</v>
      </c>
      <c r="D1423" s="222" t="s">
        <v>404</v>
      </c>
      <c r="E1423" s="223" t="s">
        <v>3886</v>
      </c>
    </row>
    <row r="1424" spans="1:5" x14ac:dyDescent="0.2">
      <c r="A1424" s="221" t="s">
        <v>3831</v>
      </c>
      <c r="B1424" s="221" t="s">
        <v>2480</v>
      </c>
      <c r="C1424" s="221" t="s">
        <v>1777</v>
      </c>
      <c r="D1424" s="222" t="s">
        <v>404</v>
      </c>
      <c r="E1424" s="223" t="s">
        <v>3885</v>
      </c>
    </row>
    <row r="1425" spans="1:5" x14ac:dyDescent="0.2">
      <c r="A1425" s="221" t="s">
        <v>3831</v>
      </c>
      <c r="B1425" s="221" t="s">
        <v>2480</v>
      </c>
      <c r="C1425" s="221" t="s">
        <v>1777</v>
      </c>
      <c r="D1425" s="222" t="s">
        <v>404</v>
      </c>
      <c r="E1425" s="223" t="s">
        <v>3888</v>
      </c>
    </row>
    <row r="1426" spans="1:5" x14ac:dyDescent="0.2">
      <c r="A1426" s="221" t="s">
        <v>3831</v>
      </c>
      <c r="B1426" s="221" t="s">
        <v>2480</v>
      </c>
      <c r="C1426" s="221" t="s">
        <v>1777</v>
      </c>
      <c r="D1426" s="222" t="s">
        <v>404</v>
      </c>
      <c r="E1426" s="223" t="s">
        <v>3886</v>
      </c>
    </row>
    <row r="1427" spans="1:5" x14ac:dyDescent="0.2">
      <c r="A1427" s="221" t="s">
        <v>3831</v>
      </c>
      <c r="B1427" s="221" t="s">
        <v>2481</v>
      </c>
      <c r="C1427" s="221" t="s">
        <v>1787</v>
      </c>
      <c r="D1427" s="222" t="s">
        <v>404</v>
      </c>
      <c r="E1427" s="223" t="s">
        <v>3885</v>
      </c>
    </row>
    <row r="1428" spans="1:5" x14ac:dyDescent="0.2">
      <c r="A1428" s="221" t="s">
        <v>3831</v>
      </c>
      <c r="B1428" s="221" t="s">
        <v>2481</v>
      </c>
      <c r="C1428" s="221" t="s">
        <v>1787</v>
      </c>
      <c r="D1428" s="222" t="s">
        <v>404</v>
      </c>
      <c r="E1428" s="223" t="s">
        <v>3888</v>
      </c>
    </row>
    <row r="1429" spans="1:5" x14ac:dyDescent="0.2">
      <c r="A1429" s="221" t="s">
        <v>3831</v>
      </c>
      <c r="B1429" s="221" t="s">
        <v>2481</v>
      </c>
      <c r="C1429" s="221" t="s">
        <v>1787</v>
      </c>
      <c r="D1429" s="222" t="s">
        <v>404</v>
      </c>
      <c r="E1429" s="223" t="s">
        <v>3886</v>
      </c>
    </row>
    <row r="1430" spans="1:5" x14ac:dyDescent="0.2">
      <c r="A1430" s="221" t="s">
        <v>3831</v>
      </c>
      <c r="B1430" s="221" t="s">
        <v>1130</v>
      </c>
      <c r="C1430" s="221" t="s">
        <v>947</v>
      </c>
      <c r="D1430" s="222" t="s">
        <v>404</v>
      </c>
      <c r="E1430" s="223" t="s">
        <v>3885</v>
      </c>
    </row>
    <row r="1431" spans="1:5" x14ac:dyDescent="0.2">
      <c r="A1431" s="221" t="s">
        <v>3831</v>
      </c>
      <c r="B1431" s="221" t="s">
        <v>1130</v>
      </c>
      <c r="C1431" s="221" t="s">
        <v>947</v>
      </c>
      <c r="D1431" s="222" t="s">
        <v>404</v>
      </c>
      <c r="E1431" s="223" t="s">
        <v>3886</v>
      </c>
    </row>
    <row r="1432" spans="1:5" x14ac:dyDescent="0.2">
      <c r="A1432" s="221" t="s">
        <v>3831</v>
      </c>
      <c r="B1432" s="221" t="s">
        <v>1131</v>
      </c>
      <c r="C1432" s="221" t="s">
        <v>950</v>
      </c>
      <c r="D1432" s="222" t="s">
        <v>404</v>
      </c>
      <c r="E1432" s="223" t="s">
        <v>3885</v>
      </c>
    </row>
    <row r="1433" spans="1:5" x14ac:dyDescent="0.2">
      <c r="A1433" s="221" t="s">
        <v>3831</v>
      </c>
      <c r="B1433" s="221" t="s">
        <v>1131</v>
      </c>
      <c r="C1433" s="221" t="s">
        <v>950</v>
      </c>
      <c r="D1433" s="222" t="s">
        <v>404</v>
      </c>
      <c r="E1433" s="223" t="s">
        <v>3886</v>
      </c>
    </row>
    <row r="1434" spans="1:5" x14ac:dyDescent="0.2">
      <c r="A1434" s="221" t="s">
        <v>3831</v>
      </c>
      <c r="B1434" s="221" t="s">
        <v>2482</v>
      </c>
      <c r="C1434" s="221" t="s">
        <v>965</v>
      </c>
      <c r="D1434" s="222" t="s">
        <v>404</v>
      </c>
      <c r="E1434" s="223" t="s">
        <v>3885</v>
      </c>
    </row>
    <row r="1435" spans="1:5" x14ac:dyDescent="0.2">
      <c r="A1435" s="221" t="s">
        <v>3831</v>
      </c>
      <c r="B1435" s="221" t="s">
        <v>2482</v>
      </c>
      <c r="C1435" s="221" t="s">
        <v>965</v>
      </c>
      <c r="D1435" s="222" t="s">
        <v>404</v>
      </c>
      <c r="E1435" s="223" t="s">
        <v>3888</v>
      </c>
    </row>
    <row r="1436" spans="1:5" x14ac:dyDescent="0.2">
      <c r="A1436" s="221" t="s">
        <v>3831</v>
      </c>
      <c r="B1436" s="221" t="s">
        <v>2482</v>
      </c>
      <c r="C1436" s="221" t="s">
        <v>965</v>
      </c>
      <c r="D1436" s="222" t="s">
        <v>404</v>
      </c>
      <c r="E1436" s="223" t="s">
        <v>3886</v>
      </c>
    </row>
    <row r="1437" spans="1:5" x14ac:dyDescent="0.2">
      <c r="A1437" s="221" t="s">
        <v>3831</v>
      </c>
      <c r="B1437" s="221" t="s">
        <v>1894</v>
      </c>
      <c r="C1437" s="221" t="s">
        <v>1895</v>
      </c>
      <c r="D1437" s="222" t="s">
        <v>404</v>
      </c>
      <c r="E1437" s="223" t="s">
        <v>3885</v>
      </c>
    </row>
    <row r="1438" spans="1:5" x14ac:dyDescent="0.2">
      <c r="A1438" s="221" t="s">
        <v>3831</v>
      </c>
      <c r="B1438" s="221" t="s">
        <v>1894</v>
      </c>
      <c r="C1438" s="221" t="s">
        <v>1895</v>
      </c>
      <c r="D1438" s="222" t="s">
        <v>404</v>
      </c>
      <c r="E1438" s="223" t="s">
        <v>3886</v>
      </c>
    </row>
    <row r="1439" spans="1:5" x14ac:dyDescent="0.2">
      <c r="A1439" s="221" t="s">
        <v>3831</v>
      </c>
      <c r="B1439" s="221" t="s">
        <v>1132</v>
      </c>
      <c r="C1439" s="221" t="s">
        <v>939</v>
      </c>
      <c r="D1439" s="222" t="s">
        <v>404</v>
      </c>
      <c r="E1439" s="223" t="s">
        <v>3892</v>
      </c>
    </row>
    <row r="1440" spans="1:5" x14ac:dyDescent="0.2">
      <c r="A1440" s="221" t="s">
        <v>3831</v>
      </c>
      <c r="B1440" s="221" t="s">
        <v>1132</v>
      </c>
      <c r="C1440" s="221" t="s">
        <v>939</v>
      </c>
      <c r="D1440" s="222" t="s">
        <v>404</v>
      </c>
      <c r="E1440" s="223" t="s">
        <v>3887</v>
      </c>
    </row>
    <row r="1441" spans="1:5" x14ac:dyDescent="0.2">
      <c r="A1441" s="221" t="s">
        <v>3831</v>
      </c>
      <c r="B1441" s="221" t="s">
        <v>1132</v>
      </c>
      <c r="C1441" s="221" t="s">
        <v>939</v>
      </c>
      <c r="D1441" s="222" t="s">
        <v>404</v>
      </c>
      <c r="E1441" s="223" t="s">
        <v>3885</v>
      </c>
    </row>
    <row r="1442" spans="1:5" x14ac:dyDescent="0.2">
      <c r="A1442" s="221" t="s">
        <v>3831</v>
      </c>
      <c r="B1442" s="221" t="s">
        <v>1132</v>
      </c>
      <c r="C1442" s="221" t="s">
        <v>939</v>
      </c>
      <c r="D1442" s="222" t="s">
        <v>404</v>
      </c>
      <c r="E1442" s="223" t="s">
        <v>3888</v>
      </c>
    </row>
    <row r="1443" spans="1:5" x14ac:dyDescent="0.2">
      <c r="A1443" s="221" t="s">
        <v>3831</v>
      </c>
      <c r="B1443" s="221" t="s">
        <v>1132</v>
      </c>
      <c r="C1443" s="221" t="s">
        <v>939</v>
      </c>
      <c r="D1443" s="222" t="s">
        <v>404</v>
      </c>
      <c r="E1443" s="223" t="s">
        <v>3886</v>
      </c>
    </row>
    <row r="1444" spans="1:5" x14ac:dyDescent="0.2">
      <c r="A1444" s="221" t="s">
        <v>3831</v>
      </c>
      <c r="B1444" s="221" t="s">
        <v>2483</v>
      </c>
      <c r="C1444" s="221" t="s">
        <v>704</v>
      </c>
      <c r="D1444" s="222" t="s">
        <v>404</v>
      </c>
      <c r="E1444" s="223" t="s">
        <v>3887</v>
      </c>
    </row>
    <row r="1445" spans="1:5" x14ac:dyDescent="0.2">
      <c r="A1445" s="221" t="s">
        <v>3831</v>
      </c>
      <c r="B1445" s="221" t="s">
        <v>2483</v>
      </c>
      <c r="C1445" s="221" t="s">
        <v>704</v>
      </c>
      <c r="D1445" s="222" t="s">
        <v>404</v>
      </c>
      <c r="E1445" s="223" t="s">
        <v>3885</v>
      </c>
    </row>
    <row r="1446" spans="1:5" x14ac:dyDescent="0.2">
      <c r="A1446" s="221" t="s">
        <v>3831</v>
      </c>
      <c r="B1446" s="221" t="s">
        <v>2483</v>
      </c>
      <c r="C1446" s="221" t="s">
        <v>704</v>
      </c>
      <c r="D1446" s="222" t="s">
        <v>404</v>
      </c>
      <c r="E1446" s="223" t="s">
        <v>3888</v>
      </c>
    </row>
    <row r="1447" spans="1:5" x14ac:dyDescent="0.2">
      <c r="A1447" s="221" t="s">
        <v>3831</v>
      </c>
      <c r="B1447" s="221" t="s">
        <v>2483</v>
      </c>
      <c r="C1447" s="221" t="s">
        <v>704</v>
      </c>
      <c r="D1447" s="222" t="s">
        <v>404</v>
      </c>
      <c r="E1447" s="223" t="s">
        <v>3889</v>
      </c>
    </row>
    <row r="1448" spans="1:5" x14ac:dyDescent="0.2">
      <c r="A1448" s="221" t="s">
        <v>3831</v>
      </c>
      <c r="B1448" s="221" t="s">
        <v>2484</v>
      </c>
      <c r="C1448" s="221" t="s">
        <v>1989</v>
      </c>
      <c r="D1448" s="222" t="s">
        <v>404</v>
      </c>
      <c r="E1448" s="223" t="s">
        <v>3887</v>
      </c>
    </row>
    <row r="1449" spans="1:5" x14ac:dyDescent="0.2">
      <c r="A1449" s="221" t="s">
        <v>3831</v>
      </c>
      <c r="B1449" s="221" t="s">
        <v>2484</v>
      </c>
      <c r="C1449" s="221" t="s">
        <v>1989</v>
      </c>
      <c r="D1449" s="222" t="s">
        <v>404</v>
      </c>
      <c r="E1449" s="223" t="s">
        <v>3888</v>
      </c>
    </row>
    <row r="1450" spans="1:5" x14ac:dyDescent="0.2">
      <c r="A1450" s="221" t="s">
        <v>3831</v>
      </c>
      <c r="B1450" s="221" t="s">
        <v>2484</v>
      </c>
      <c r="C1450" s="221" t="s">
        <v>1989</v>
      </c>
      <c r="D1450" s="222" t="s">
        <v>404</v>
      </c>
      <c r="E1450" s="223" t="s">
        <v>3886</v>
      </c>
    </row>
    <row r="1451" spans="1:5" x14ac:dyDescent="0.2">
      <c r="A1451" s="221" t="s">
        <v>3831</v>
      </c>
      <c r="B1451" s="221" t="s">
        <v>2001</v>
      </c>
      <c r="C1451" s="221" t="s">
        <v>2002</v>
      </c>
      <c r="D1451" s="222" t="s">
        <v>404</v>
      </c>
      <c r="E1451" s="223" t="s">
        <v>3887</v>
      </c>
    </row>
    <row r="1452" spans="1:5" x14ac:dyDescent="0.2">
      <c r="A1452" s="221" t="s">
        <v>3831</v>
      </c>
      <c r="B1452" s="221" t="s">
        <v>2001</v>
      </c>
      <c r="C1452" s="221" t="s">
        <v>2002</v>
      </c>
      <c r="D1452" s="222" t="s">
        <v>404</v>
      </c>
      <c r="E1452" s="223" t="s">
        <v>3886</v>
      </c>
    </row>
    <row r="1453" spans="1:5" x14ac:dyDescent="0.2">
      <c r="A1453" s="221" t="s">
        <v>3831</v>
      </c>
      <c r="B1453" s="221" t="s">
        <v>2485</v>
      </c>
      <c r="C1453" s="221" t="s">
        <v>1776</v>
      </c>
      <c r="D1453" s="222" t="s">
        <v>404</v>
      </c>
      <c r="E1453" s="223" t="s">
        <v>3887</v>
      </c>
    </row>
    <row r="1454" spans="1:5" x14ac:dyDescent="0.2">
      <c r="A1454" s="221" t="s">
        <v>3831</v>
      </c>
      <c r="B1454" s="221" t="s">
        <v>2485</v>
      </c>
      <c r="C1454" s="221" t="s">
        <v>1776</v>
      </c>
      <c r="D1454" s="222" t="s">
        <v>404</v>
      </c>
      <c r="E1454" s="223" t="s">
        <v>3888</v>
      </c>
    </row>
    <row r="1455" spans="1:5" x14ac:dyDescent="0.2">
      <c r="A1455" s="221" t="s">
        <v>3831</v>
      </c>
      <c r="B1455" s="221" t="s">
        <v>2485</v>
      </c>
      <c r="C1455" s="221" t="s">
        <v>1776</v>
      </c>
      <c r="D1455" s="222" t="s">
        <v>404</v>
      </c>
      <c r="E1455" s="223" t="s">
        <v>3886</v>
      </c>
    </row>
    <row r="1456" spans="1:5" x14ac:dyDescent="0.2">
      <c r="A1456" s="221" t="s">
        <v>3831</v>
      </c>
      <c r="B1456" s="221" t="s">
        <v>2486</v>
      </c>
      <c r="C1456" s="221" t="s">
        <v>1783</v>
      </c>
      <c r="D1456" s="222" t="s">
        <v>404</v>
      </c>
      <c r="E1456" s="223" t="s">
        <v>3887</v>
      </c>
    </row>
    <row r="1457" spans="1:5" x14ac:dyDescent="0.2">
      <c r="A1457" s="221" t="s">
        <v>3831</v>
      </c>
      <c r="B1457" s="221" t="s">
        <v>2486</v>
      </c>
      <c r="C1457" s="221" t="s">
        <v>1783</v>
      </c>
      <c r="D1457" s="222" t="s">
        <v>404</v>
      </c>
      <c r="E1457" s="223" t="s">
        <v>3888</v>
      </c>
    </row>
    <row r="1458" spans="1:5" x14ac:dyDescent="0.2">
      <c r="A1458" s="221" t="s">
        <v>3831</v>
      </c>
      <c r="B1458" s="221" t="s">
        <v>2486</v>
      </c>
      <c r="C1458" s="221" t="s">
        <v>1783</v>
      </c>
      <c r="D1458" s="222" t="s">
        <v>404</v>
      </c>
      <c r="E1458" s="223" t="s">
        <v>3886</v>
      </c>
    </row>
    <row r="1459" spans="1:5" x14ac:dyDescent="0.2">
      <c r="A1459" s="221" t="s">
        <v>3831</v>
      </c>
      <c r="B1459" s="221" t="s">
        <v>2487</v>
      </c>
      <c r="C1459" s="221" t="s">
        <v>707</v>
      </c>
      <c r="D1459" s="222" t="s">
        <v>404</v>
      </c>
      <c r="E1459" s="223" t="s">
        <v>3887</v>
      </c>
    </row>
    <row r="1460" spans="1:5" x14ac:dyDescent="0.2">
      <c r="A1460" s="221" t="s">
        <v>3831</v>
      </c>
      <c r="B1460" s="221" t="s">
        <v>2487</v>
      </c>
      <c r="C1460" s="221" t="s">
        <v>707</v>
      </c>
      <c r="D1460" s="222" t="s">
        <v>404</v>
      </c>
      <c r="E1460" s="223" t="s">
        <v>3888</v>
      </c>
    </row>
    <row r="1461" spans="1:5" x14ac:dyDescent="0.2">
      <c r="A1461" s="221" t="s">
        <v>3831</v>
      </c>
      <c r="B1461" s="221" t="s">
        <v>2487</v>
      </c>
      <c r="C1461" s="221" t="s">
        <v>707</v>
      </c>
      <c r="D1461" s="222" t="s">
        <v>404</v>
      </c>
      <c r="E1461" s="223" t="s">
        <v>3886</v>
      </c>
    </row>
    <row r="1462" spans="1:5" x14ac:dyDescent="0.2">
      <c r="A1462" s="221" t="s">
        <v>3831</v>
      </c>
      <c r="B1462" s="221" t="s">
        <v>2488</v>
      </c>
      <c r="C1462" s="221" t="s">
        <v>706</v>
      </c>
      <c r="D1462" s="222" t="s">
        <v>404</v>
      </c>
      <c r="E1462" s="223" t="s">
        <v>3887</v>
      </c>
    </row>
    <row r="1463" spans="1:5" x14ac:dyDescent="0.2">
      <c r="A1463" s="221" t="s">
        <v>3831</v>
      </c>
      <c r="B1463" s="221" t="s">
        <v>2488</v>
      </c>
      <c r="C1463" s="221" t="s">
        <v>706</v>
      </c>
      <c r="D1463" s="222" t="s">
        <v>404</v>
      </c>
      <c r="E1463" s="223" t="s">
        <v>3886</v>
      </c>
    </row>
    <row r="1464" spans="1:5" x14ac:dyDescent="0.2">
      <c r="A1464" s="221" t="s">
        <v>3831</v>
      </c>
      <c r="B1464" s="221" t="s">
        <v>2489</v>
      </c>
      <c r="C1464" s="221" t="s">
        <v>6</v>
      </c>
      <c r="D1464" s="222" t="s">
        <v>404</v>
      </c>
      <c r="E1464" s="223" t="s">
        <v>3887</v>
      </c>
    </row>
    <row r="1465" spans="1:5" x14ac:dyDescent="0.2">
      <c r="A1465" s="221" t="s">
        <v>3831</v>
      </c>
      <c r="B1465" s="221" t="s">
        <v>2489</v>
      </c>
      <c r="C1465" s="221" t="s">
        <v>6</v>
      </c>
      <c r="D1465" s="222" t="s">
        <v>404</v>
      </c>
      <c r="E1465" s="223" t="s">
        <v>3888</v>
      </c>
    </row>
    <row r="1466" spans="1:5" x14ac:dyDescent="0.2">
      <c r="A1466" s="221" t="s">
        <v>3831</v>
      </c>
      <c r="B1466" s="221" t="s">
        <v>2489</v>
      </c>
      <c r="C1466" s="221" t="s">
        <v>6</v>
      </c>
      <c r="D1466" s="222" t="s">
        <v>404</v>
      </c>
      <c r="E1466" s="223" t="s">
        <v>3886</v>
      </c>
    </row>
    <row r="1467" spans="1:5" x14ac:dyDescent="0.2">
      <c r="A1467" s="221" t="s">
        <v>3831</v>
      </c>
      <c r="B1467" s="221" t="s">
        <v>2489</v>
      </c>
      <c r="C1467" s="221" t="s">
        <v>6</v>
      </c>
      <c r="D1467" s="222" t="s">
        <v>404</v>
      </c>
      <c r="E1467" s="223" t="s">
        <v>3889</v>
      </c>
    </row>
    <row r="1468" spans="1:5" x14ac:dyDescent="0.2">
      <c r="A1468" s="221" t="s">
        <v>3831</v>
      </c>
      <c r="B1468" s="221" t="s">
        <v>2490</v>
      </c>
      <c r="C1468" s="221" t="s">
        <v>771</v>
      </c>
      <c r="D1468" s="222" t="s">
        <v>404</v>
      </c>
      <c r="E1468" s="223" t="s">
        <v>3887</v>
      </c>
    </row>
    <row r="1469" spans="1:5" x14ac:dyDescent="0.2">
      <c r="A1469" s="221" t="s">
        <v>3831</v>
      </c>
      <c r="B1469" s="221" t="s">
        <v>2490</v>
      </c>
      <c r="C1469" s="221" t="s">
        <v>771</v>
      </c>
      <c r="D1469" s="222" t="s">
        <v>404</v>
      </c>
      <c r="E1469" s="223" t="s">
        <v>3886</v>
      </c>
    </row>
    <row r="1470" spans="1:5" x14ac:dyDescent="0.2">
      <c r="A1470" s="221" t="s">
        <v>3831</v>
      </c>
      <c r="B1470" s="221" t="s">
        <v>3406</v>
      </c>
      <c r="C1470" s="221" t="s">
        <v>3407</v>
      </c>
      <c r="D1470" s="222" t="s">
        <v>404</v>
      </c>
      <c r="E1470" s="223" t="s">
        <v>3887</v>
      </c>
    </row>
    <row r="1471" spans="1:5" x14ac:dyDescent="0.2">
      <c r="A1471" s="221" t="s">
        <v>3831</v>
      </c>
      <c r="B1471" s="221" t="s">
        <v>3406</v>
      </c>
      <c r="C1471" s="221" t="s">
        <v>3407</v>
      </c>
      <c r="D1471" s="222" t="s">
        <v>404</v>
      </c>
      <c r="E1471" s="223" t="s">
        <v>3885</v>
      </c>
    </row>
    <row r="1472" spans="1:5" x14ac:dyDescent="0.2">
      <c r="A1472" s="221" t="s">
        <v>3831</v>
      </c>
      <c r="B1472" s="221" t="s">
        <v>3406</v>
      </c>
      <c r="C1472" s="221" t="s">
        <v>3407</v>
      </c>
      <c r="D1472" s="222" t="s">
        <v>404</v>
      </c>
      <c r="E1472" s="223" t="s">
        <v>3886</v>
      </c>
    </row>
    <row r="1473" spans="1:5" x14ac:dyDescent="0.2">
      <c r="A1473" s="221" t="s">
        <v>3831</v>
      </c>
      <c r="B1473" s="221" t="s">
        <v>3402</v>
      </c>
      <c r="C1473" s="221" t="s">
        <v>3403</v>
      </c>
      <c r="D1473" s="222" t="s">
        <v>404</v>
      </c>
      <c r="E1473" s="223" t="s">
        <v>3887</v>
      </c>
    </row>
    <row r="1474" spans="1:5" x14ac:dyDescent="0.2">
      <c r="A1474" s="221" t="s">
        <v>3831</v>
      </c>
      <c r="B1474" s="221" t="s">
        <v>3402</v>
      </c>
      <c r="C1474" s="221" t="s">
        <v>3403</v>
      </c>
      <c r="D1474" s="222" t="s">
        <v>404</v>
      </c>
      <c r="E1474" s="223" t="s">
        <v>3885</v>
      </c>
    </row>
    <row r="1475" spans="1:5" x14ac:dyDescent="0.2">
      <c r="A1475" s="221" t="s">
        <v>3831</v>
      </c>
      <c r="B1475" s="221" t="s">
        <v>3402</v>
      </c>
      <c r="C1475" s="221" t="s">
        <v>3403</v>
      </c>
      <c r="D1475" s="222" t="s">
        <v>404</v>
      </c>
      <c r="E1475" s="223" t="s">
        <v>3886</v>
      </c>
    </row>
    <row r="1476" spans="1:5" x14ac:dyDescent="0.2">
      <c r="A1476" s="221" t="s">
        <v>3831</v>
      </c>
      <c r="B1476" s="221" t="s">
        <v>3412</v>
      </c>
      <c r="C1476" s="221" t="s">
        <v>3413</v>
      </c>
      <c r="D1476" s="222" t="s">
        <v>404</v>
      </c>
      <c r="E1476" s="223" t="s">
        <v>3887</v>
      </c>
    </row>
    <row r="1477" spans="1:5" x14ac:dyDescent="0.2">
      <c r="A1477" s="221" t="s">
        <v>3831</v>
      </c>
      <c r="B1477" s="221" t="s">
        <v>3412</v>
      </c>
      <c r="C1477" s="221" t="s">
        <v>3413</v>
      </c>
      <c r="D1477" s="222" t="s">
        <v>404</v>
      </c>
      <c r="E1477" s="223" t="s">
        <v>3885</v>
      </c>
    </row>
    <row r="1478" spans="1:5" x14ac:dyDescent="0.2">
      <c r="A1478" s="221" t="s">
        <v>3831</v>
      </c>
      <c r="B1478" s="221" t="s">
        <v>3412</v>
      </c>
      <c r="C1478" s="221" t="s">
        <v>3413</v>
      </c>
      <c r="D1478" s="222" t="s">
        <v>404</v>
      </c>
      <c r="E1478" s="223" t="s">
        <v>3886</v>
      </c>
    </row>
    <row r="1479" spans="1:5" x14ac:dyDescent="0.2">
      <c r="A1479" s="221" t="s">
        <v>3831</v>
      </c>
      <c r="B1479" s="221" t="s">
        <v>2491</v>
      </c>
      <c r="C1479" s="221" t="s">
        <v>1985</v>
      </c>
      <c r="D1479" s="222" t="s">
        <v>404</v>
      </c>
      <c r="E1479" s="223" t="s">
        <v>3887</v>
      </c>
    </row>
    <row r="1480" spans="1:5" x14ac:dyDescent="0.2">
      <c r="A1480" s="221" t="s">
        <v>3831</v>
      </c>
      <c r="B1480" s="221" t="s">
        <v>2491</v>
      </c>
      <c r="C1480" s="221" t="s">
        <v>1985</v>
      </c>
      <c r="D1480" s="222" t="s">
        <v>404</v>
      </c>
      <c r="E1480" s="223" t="s">
        <v>3888</v>
      </c>
    </row>
    <row r="1481" spans="1:5" x14ac:dyDescent="0.2">
      <c r="A1481" s="221" t="s">
        <v>3831</v>
      </c>
      <c r="B1481" s="221" t="s">
        <v>2491</v>
      </c>
      <c r="C1481" s="221" t="s">
        <v>1985</v>
      </c>
      <c r="D1481" s="222" t="s">
        <v>404</v>
      </c>
      <c r="E1481" s="223" t="s">
        <v>3886</v>
      </c>
    </row>
    <row r="1482" spans="1:5" x14ac:dyDescent="0.2">
      <c r="A1482" s="221" t="s">
        <v>3831</v>
      </c>
      <c r="B1482" s="221" t="s">
        <v>1999</v>
      </c>
      <c r="C1482" s="221" t="s">
        <v>2000</v>
      </c>
      <c r="D1482" s="222" t="s">
        <v>404</v>
      </c>
      <c r="E1482" s="223" t="s">
        <v>3887</v>
      </c>
    </row>
    <row r="1483" spans="1:5" x14ac:dyDescent="0.2">
      <c r="A1483" s="221" t="s">
        <v>3831</v>
      </c>
      <c r="B1483" s="221" t="s">
        <v>1999</v>
      </c>
      <c r="C1483" s="221" t="s">
        <v>2000</v>
      </c>
      <c r="D1483" s="222" t="s">
        <v>404</v>
      </c>
      <c r="E1483" s="223" t="s">
        <v>3886</v>
      </c>
    </row>
    <row r="1484" spans="1:5" x14ac:dyDescent="0.2">
      <c r="A1484" s="221" t="s">
        <v>3831</v>
      </c>
      <c r="B1484" s="221" t="s">
        <v>2492</v>
      </c>
      <c r="C1484" s="221" t="s">
        <v>1786</v>
      </c>
      <c r="D1484" s="222" t="s">
        <v>404</v>
      </c>
      <c r="E1484" s="223" t="s">
        <v>3887</v>
      </c>
    </row>
    <row r="1485" spans="1:5" x14ac:dyDescent="0.2">
      <c r="A1485" s="221" t="s">
        <v>3831</v>
      </c>
      <c r="B1485" s="221" t="s">
        <v>2492</v>
      </c>
      <c r="C1485" s="221" t="s">
        <v>1786</v>
      </c>
      <c r="D1485" s="222" t="s">
        <v>404</v>
      </c>
      <c r="E1485" s="223" t="s">
        <v>3888</v>
      </c>
    </row>
    <row r="1486" spans="1:5" x14ac:dyDescent="0.2">
      <c r="A1486" s="221" t="s">
        <v>3831</v>
      </c>
      <c r="B1486" s="221" t="s">
        <v>2492</v>
      </c>
      <c r="C1486" s="221" t="s">
        <v>1786</v>
      </c>
      <c r="D1486" s="222" t="s">
        <v>404</v>
      </c>
      <c r="E1486" s="223" t="s">
        <v>3886</v>
      </c>
    </row>
    <row r="1487" spans="1:5" x14ac:dyDescent="0.2">
      <c r="A1487" s="221" t="s">
        <v>3831</v>
      </c>
      <c r="B1487" s="221" t="s">
        <v>2493</v>
      </c>
      <c r="C1487" s="221" t="s">
        <v>1784</v>
      </c>
      <c r="D1487" s="222" t="s">
        <v>404</v>
      </c>
      <c r="E1487" s="223" t="s">
        <v>3887</v>
      </c>
    </row>
    <row r="1488" spans="1:5" x14ac:dyDescent="0.2">
      <c r="A1488" s="221" t="s">
        <v>3831</v>
      </c>
      <c r="B1488" s="221" t="s">
        <v>2493</v>
      </c>
      <c r="C1488" s="221" t="s">
        <v>1784</v>
      </c>
      <c r="D1488" s="222" t="s">
        <v>404</v>
      </c>
      <c r="E1488" s="223" t="s">
        <v>3888</v>
      </c>
    </row>
    <row r="1489" spans="1:5" x14ac:dyDescent="0.2">
      <c r="A1489" s="221" t="s">
        <v>3831</v>
      </c>
      <c r="B1489" s="221" t="s">
        <v>2493</v>
      </c>
      <c r="C1489" s="221" t="s">
        <v>1784</v>
      </c>
      <c r="D1489" s="222" t="s">
        <v>404</v>
      </c>
      <c r="E1489" s="223" t="s">
        <v>3886</v>
      </c>
    </row>
    <row r="1490" spans="1:5" x14ac:dyDescent="0.2">
      <c r="A1490" s="221" t="s">
        <v>3831</v>
      </c>
      <c r="B1490" s="221" t="s">
        <v>1133</v>
      </c>
      <c r="C1490" s="221" t="s">
        <v>903</v>
      </c>
      <c r="D1490" s="222" t="s">
        <v>404</v>
      </c>
      <c r="E1490" s="223" t="s">
        <v>3887</v>
      </c>
    </row>
    <row r="1491" spans="1:5" x14ac:dyDescent="0.2">
      <c r="A1491" s="221" t="s">
        <v>3831</v>
      </c>
      <c r="B1491" s="221" t="s">
        <v>1133</v>
      </c>
      <c r="C1491" s="221" t="s">
        <v>903</v>
      </c>
      <c r="D1491" s="222" t="s">
        <v>404</v>
      </c>
      <c r="E1491" s="223" t="s">
        <v>3885</v>
      </c>
    </row>
    <row r="1492" spans="1:5" x14ac:dyDescent="0.2">
      <c r="A1492" s="221" t="s">
        <v>3831</v>
      </c>
      <c r="B1492" s="221" t="s">
        <v>1133</v>
      </c>
      <c r="C1492" s="221" t="s">
        <v>903</v>
      </c>
      <c r="D1492" s="222" t="s">
        <v>404</v>
      </c>
      <c r="E1492" s="223" t="s">
        <v>3888</v>
      </c>
    </row>
    <row r="1493" spans="1:5" x14ac:dyDescent="0.2">
      <c r="A1493" s="221" t="s">
        <v>3831</v>
      </c>
      <c r="B1493" s="221" t="s">
        <v>1133</v>
      </c>
      <c r="C1493" s="221" t="s">
        <v>903</v>
      </c>
      <c r="D1493" s="222" t="s">
        <v>404</v>
      </c>
      <c r="E1493" s="223" t="s">
        <v>3886</v>
      </c>
    </row>
    <row r="1494" spans="1:5" x14ac:dyDescent="0.2">
      <c r="A1494" s="221" t="s">
        <v>3831</v>
      </c>
      <c r="B1494" s="221" t="s">
        <v>1133</v>
      </c>
      <c r="C1494" s="221" t="s">
        <v>903</v>
      </c>
      <c r="D1494" s="222" t="s">
        <v>404</v>
      </c>
      <c r="E1494" s="223" t="s">
        <v>3889</v>
      </c>
    </row>
    <row r="1495" spans="1:5" x14ac:dyDescent="0.2">
      <c r="A1495" s="221" t="s">
        <v>3831</v>
      </c>
      <c r="B1495" s="221" t="s">
        <v>3408</v>
      </c>
      <c r="C1495" s="221" t="s">
        <v>3409</v>
      </c>
      <c r="D1495" s="222" t="s">
        <v>404</v>
      </c>
      <c r="E1495" s="223" t="s">
        <v>3887</v>
      </c>
    </row>
    <row r="1496" spans="1:5" x14ac:dyDescent="0.2">
      <c r="A1496" s="221" t="s">
        <v>3831</v>
      </c>
      <c r="B1496" s="221" t="s">
        <v>3408</v>
      </c>
      <c r="C1496" s="221" t="s">
        <v>3409</v>
      </c>
      <c r="D1496" s="222" t="s">
        <v>404</v>
      </c>
      <c r="E1496" s="223" t="s">
        <v>3885</v>
      </c>
    </row>
    <row r="1497" spans="1:5" x14ac:dyDescent="0.2">
      <c r="A1497" s="221" t="s">
        <v>3831</v>
      </c>
      <c r="B1497" s="221" t="s">
        <v>3408</v>
      </c>
      <c r="C1497" s="221" t="s">
        <v>3409</v>
      </c>
      <c r="D1497" s="222" t="s">
        <v>404</v>
      </c>
      <c r="E1497" s="223" t="s">
        <v>3886</v>
      </c>
    </row>
    <row r="1498" spans="1:5" x14ac:dyDescent="0.2">
      <c r="A1498" s="221" t="s">
        <v>3831</v>
      </c>
      <c r="B1498" s="221" t="s">
        <v>3404</v>
      </c>
      <c r="C1498" s="221" t="s">
        <v>3405</v>
      </c>
      <c r="D1498" s="222" t="s">
        <v>404</v>
      </c>
      <c r="E1498" s="223" t="s">
        <v>3887</v>
      </c>
    </row>
    <row r="1499" spans="1:5" x14ac:dyDescent="0.2">
      <c r="A1499" s="221" t="s">
        <v>3831</v>
      </c>
      <c r="B1499" s="221" t="s">
        <v>3404</v>
      </c>
      <c r="C1499" s="221" t="s">
        <v>3405</v>
      </c>
      <c r="D1499" s="222" t="s">
        <v>404</v>
      </c>
      <c r="E1499" s="223" t="s">
        <v>3885</v>
      </c>
    </row>
    <row r="1500" spans="1:5" x14ac:dyDescent="0.2">
      <c r="A1500" s="221" t="s">
        <v>3831</v>
      </c>
      <c r="B1500" s="221" t="s">
        <v>3404</v>
      </c>
      <c r="C1500" s="221" t="s">
        <v>3405</v>
      </c>
      <c r="D1500" s="222" t="s">
        <v>404</v>
      </c>
      <c r="E1500" s="223" t="s">
        <v>3886</v>
      </c>
    </row>
    <row r="1501" spans="1:5" x14ac:dyDescent="0.2">
      <c r="A1501" s="221" t="s">
        <v>3831</v>
      </c>
      <c r="B1501" s="221" t="s">
        <v>3782</v>
      </c>
      <c r="C1501" s="221" t="s">
        <v>3783</v>
      </c>
      <c r="D1501" s="222" t="s">
        <v>404</v>
      </c>
      <c r="E1501" s="223" t="s">
        <v>3887</v>
      </c>
    </row>
    <row r="1502" spans="1:5" x14ac:dyDescent="0.2">
      <c r="A1502" s="221" t="s">
        <v>3831</v>
      </c>
      <c r="B1502" s="221" t="s">
        <v>3782</v>
      </c>
      <c r="C1502" s="221" t="s">
        <v>3783</v>
      </c>
      <c r="D1502" s="222" t="s">
        <v>404</v>
      </c>
      <c r="E1502" s="223" t="s">
        <v>3885</v>
      </c>
    </row>
    <row r="1503" spans="1:5" x14ac:dyDescent="0.2">
      <c r="A1503" s="221" t="s">
        <v>3831</v>
      </c>
      <c r="B1503" s="221" t="s">
        <v>3782</v>
      </c>
      <c r="C1503" s="221" t="s">
        <v>3783</v>
      </c>
      <c r="D1503" s="222" t="s">
        <v>404</v>
      </c>
      <c r="E1503" s="223" t="s">
        <v>3886</v>
      </c>
    </row>
    <row r="1504" spans="1:5" x14ac:dyDescent="0.2">
      <c r="A1504" s="221" t="s">
        <v>3831</v>
      </c>
      <c r="B1504" s="221" t="s">
        <v>3410</v>
      </c>
      <c r="C1504" s="221" t="s">
        <v>3411</v>
      </c>
      <c r="D1504" s="222" t="s">
        <v>404</v>
      </c>
      <c r="E1504" s="223" t="s">
        <v>3887</v>
      </c>
    </row>
    <row r="1505" spans="1:5" x14ac:dyDescent="0.2">
      <c r="A1505" s="221" t="s">
        <v>3831</v>
      </c>
      <c r="B1505" s="221" t="s">
        <v>3410</v>
      </c>
      <c r="C1505" s="221" t="s">
        <v>3411</v>
      </c>
      <c r="D1505" s="222" t="s">
        <v>404</v>
      </c>
      <c r="E1505" s="223" t="s">
        <v>3885</v>
      </c>
    </row>
    <row r="1506" spans="1:5" x14ac:dyDescent="0.2">
      <c r="A1506" s="221" t="s">
        <v>3831</v>
      </c>
      <c r="B1506" s="221" t="s">
        <v>3410</v>
      </c>
      <c r="C1506" s="221" t="s">
        <v>3411</v>
      </c>
      <c r="D1506" s="222" t="s">
        <v>404</v>
      </c>
      <c r="E1506" s="223" t="s">
        <v>3886</v>
      </c>
    </row>
    <row r="1507" spans="1:5" x14ac:dyDescent="0.2">
      <c r="A1507" s="221" t="s">
        <v>3831</v>
      </c>
      <c r="B1507" s="221" t="s">
        <v>1236</v>
      </c>
      <c r="C1507" s="221" t="s">
        <v>1242</v>
      </c>
      <c r="D1507" s="222" t="s">
        <v>404</v>
      </c>
      <c r="E1507" s="223" t="s">
        <v>3887</v>
      </c>
    </row>
    <row r="1508" spans="1:5" x14ac:dyDescent="0.2">
      <c r="A1508" s="221" t="s">
        <v>3831</v>
      </c>
      <c r="B1508" s="221" t="s">
        <v>1236</v>
      </c>
      <c r="C1508" s="221" t="s">
        <v>1242</v>
      </c>
      <c r="D1508" s="222" t="s">
        <v>404</v>
      </c>
      <c r="E1508" s="223" t="s">
        <v>3886</v>
      </c>
    </row>
    <row r="1509" spans="1:5" x14ac:dyDescent="0.2">
      <c r="A1509" s="221" t="s">
        <v>3831</v>
      </c>
      <c r="B1509" s="221" t="s">
        <v>1134</v>
      </c>
      <c r="C1509" s="221" t="s">
        <v>958</v>
      </c>
      <c r="D1509" s="222" t="s">
        <v>404</v>
      </c>
      <c r="E1509" s="223" t="s">
        <v>3887</v>
      </c>
    </row>
    <row r="1510" spans="1:5" x14ac:dyDescent="0.2">
      <c r="A1510" s="221" t="s">
        <v>3831</v>
      </c>
      <c r="B1510" s="221" t="s">
        <v>1134</v>
      </c>
      <c r="C1510" s="221" t="s">
        <v>958</v>
      </c>
      <c r="D1510" s="222" t="s">
        <v>404</v>
      </c>
      <c r="E1510" s="223" t="s">
        <v>3885</v>
      </c>
    </row>
    <row r="1511" spans="1:5" x14ac:dyDescent="0.2">
      <c r="A1511" s="221" t="s">
        <v>3831</v>
      </c>
      <c r="B1511" s="221" t="s">
        <v>1134</v>
      </c>
      <c r="C1511" s="221" t="s">
        <v>958</v>
      </c>
      <c r="D1511" s="222" t="s">
        <v>404</v>
      </c>
      <c r="E1511" s="223" t="s">
        <v>3886</v>
      </c>
    </row>
    <row r="1512" spans="1:5" x14ac:dyDescent="0.2">
      <c r="A1512" s="221" t="s">
        <v>3831</v>
      </c>
      <c r="B1512" s="221" t="s">
        <v>1134</v>
      </c>
      <c r="C1512" s="221" t="s">
        <v>958</v>
      </c>
      <c r="D1512" s="222" t="s">
        <v>404</v>
      </c>
      <c r="E1512" s="223" t="s">
        <v>3889</v>
      </c>
    </row>
    <row r="1513" spans="1:5" x14ac:dyDescent="0.2">
      <c r="A1513" s="221" t="s">
        <v>3831</v>
      </c>
      <c r="B1513" s="221" t="s">
        <v>1900</v>
      </c>
      <c r="C1513" s="221" t="s">
        <v>1901</v>
      </c>
      <c r="D1513" s="222" t="s">
        <v>404</v>
      </c>
      <c r="E1513" s="223" t="s">
        <v>3887</v>
      </c>
    </row>
    <row r="1514" spans="1:5" x14ac:dyDescent="0.2">
      <c r="A1514" s="221" t="s">
        <v>3831</v>
      </c>
      <c r="B1514" s="221" t="s">
        <v>1900</v>
      </c>
      <c r="C1514" s="221" t="s">
        <v>1901</v>
      </c>
      <c r="D1514" s="222" t="s">
        <v>404</v>
      </c>
      <c r="E1514" s="223" t="s">
        <v>3886</v>
      </c>
    </row>
    <row r="1515" spans="1:5" x14ac:dyDescent="0.2">
      <c r="A1515" s="221" t="s">
        <v>3831</v>
      </c>
      <c r="B1515" s="221" t="s">
        <v>2494</v>
      </c>
      <c r="C1515" s="221" t="s">
        <v>822</v>
      </c>
      <c r="D1515" s="222" t="s">
        <v>404</v>
      </c>
      <c r="E1515" s="223" t="s">
        <v>3887</v>
      </c>
    </row>
    <row r="1516" spans="1:5" x14ac:dyDescent="0.2">
      <c r="A1516" s="221" t="s">
        <v>3831</v>
      </c>
      <c r="B1516" s="221" t="s">
        <v>2494</v>
      </c>
      <c r="C1516" s="221" t="s">
        <v>822</v>
      </c>
      <c r="D1516" s="222" t="s">
        <v>404</v>
      </c>
      <c r="E1516" s="223" t="s">
        <v>3888</v>
      </c>
    </row>
    <row r="1517" spans="1:5" x14ac:dyDescent="0.2">
      <c r="A1517" s="221" t="s">
        <v>3831</v>
      </c>
      <c r="B1517" s="221" t="s">
        <v>2494</v>
      </c>
      <c r="C1517" s="221" t="s">
        <v>822</v>
      </c>
      <c r="D1517" s="222" t="s">
        <v>404</v>
      </c>
      <c r="E1517" s="223" t="s">
        <v>3886</v>
      </c>
    </row>
    <row r="1518" spans="1:5" x14ac:dyDescent="0.2">
      <c r="A1518" s="221" t="s">
        <v>3831</v>
      </c>
      <c r="B1518" s="221" t="s">
        <v>2495</v>
      </c>
      <c r="C1518" s="221" t="s">
        <v>1714</v>
      </c>
      <c r="D1518" s="222" t="s">
        <v>404</v>
      </c>
      <c r="E1518" s="223" t="s">
        <v>3885</v>
      </c>
    </row>
    <row r="1519" spans="1:5" x14ac:dyDescent="0.2">
      <c r="A1519" s="221" t="s">
        <v>3831</v>
      </c>
      <c r="B1519" s="221" t="s">
        <v>2495</v>
      </c>
      <c r="C1519" s="221" t="s">
        <v>1714</v>
      </c>
      <c r="D1519" s="222" t="s">
        <v>404</v>
      </c>
      <c r="E1519" s="223" t="s">
        <v>3888</v>
      </c>
    </row>
    <row r="1520" spans="1:5" x14ac:dyDescent="0.2">
      <c r="A1520" s="221" t="s">
        <v>3831</v>
      </c>
      <c r="B1520" s="221" t="s">
        <v>2495</v>
      </c>
      <c r="C1520" s="221" t="s">
        <v>1714</v>
      </c>
      <c r="D1520" s="222" t="s">
        <v>404</v>
      </c>
      <c r="E1520" s="223" t="s">
        <v>3886</v>
      </c>
    </row>
    <row r="1521" spans="1:5" x14ac:dyDescent="0.2">
      <c r="A1521" s="221" t="s">
        <v>3831</v>
      </c>
      <c r="B1521" s="221" t="s">
        <v>2496</v>
      </c>
      <c r="C1521" s="221" t="s">
        <v>1984</v>
      </c>
      <c r="D1521" s="222" t="s">
        <v>404</v>
      </c>
      <c r="E1521" s="223" t="s">
        <v>3888</v>
      </c>
    </row>
    <row r="1522" spans="1:5" x14ac:dyDescent="0.2">
      <c r="A1522" s="221" t="s">
        <v>3831</v>
      </c>
      <c r="B1522" s="221" t="s">
        <v>2496</v>
      </c>
      <c r="C1522" s="221" t="s">
        <v>1984</v>
      </c>
      <c r="D1522" s="222" t="s">
        <v>404</v>
      </c>
      <c r="E1522" s="223" t="s">
        <v>3886</v>
      </c>
    </row>
    <row r="1523" spans="1:5" x14ac:dyDescent="0.2">
      <c r="A1523" s="221" t="s">
        <v>3831</v>
      </c>
      <c r="B1523" s="221" t="s">
        <v>2003</v>
      </c>
      <c r="C1523" s="221" t="s">
        <v>2004</v>
      </c>
      <c r="D1523" s="222" t="s">
        <v>404</v>
      </c>
      <c r="E1523" s="223" t="s">
        <v>3888</v>
      </c>
    </row>
    <row r="1524" spans="1:5" x14ac:dyDescent="0.2">
      <c r="A1524" s="221" t="s">
        <v>3831</v>
      </c>
      <c r="B1524" s="221" t="s">
        <v>2003</v>
      </c>
      <c r="C1524" s="221" t="s">
        <v>2004</v>
      </c>
      <c r="D1524" s="222" t="s">
        <v>404</v>
      </c>
      <c r="E1524" s="223" t="s">
        <v>3886</v>
      </c>
    </row>
    <row r="1525" spans="1:5" x14ac:dyDescent="0.2">
      <c r="A1525" s="221" t="s">
        <v>3831</v>
      </c>
      <c r="B1525" s="221" t="s">
        <v>2497</v>
      </c>
      <c r="C1525" s="221" t="s">
        <v>1780</v>
      </c>
      <c r="D1525" s="222" t="s">
        <v>404</v>
      </c>
      <c r="E1525" s="223" t="s">
        <v>3888</v>
      </c>
    </row>
    <row r="1526" spans="1:5" x14ac:dyDescent="0.2">
      <c r="A1526" s="221" t="s">
        <v>3831</v>
      </c>
      <c r="B1526" s="221" t="s">
        <v>2497</v>
      </c>
      <c r="C1526" s="221" t="s">
        <v>1780</v>
      </c>
      <c r="D1526" s="222" t="s">
        <v>404</v>
      </c>
      <c r="E1526" s="223" t="s">
        <v>3886</v>
      </c>
    </row>
    <row r="1527" spans="1:5" x14ac:dyDescent="0.2">
      <c r="A1527" s="221" t="s">
        <v>3831</v>
      </c>
      <c r="B1527" s="221" t="s">
        <v>2498</v>
      </c>
      <c r="C1527" s="221" t="s">
        <v>1779</v>
      </c>
      <c r="D1527" s="222" t="s">
        <v>404</v>
      </c>
      <c r="E1527" s="223" t="s">
        <v>3888</v>
      </c>
    </row>
    <row r="1528" spans="1:5" x14ac:dyDescent="0.2">
      <c r="A1528" s="221" t="s">
        <v>3831</v>
      </c>
      <c r="B1528" s="221" t="s">
        <v>2498</v>
      </c>
      <c r="C1528" s="221" t="s">
        <v>1779</v>
      </c>
      <c r="D1528" s="222" t="s">
        <v>404</v>
      </c>
      <c r="E1528" s="223" t="s">
        <v>3886</v>
      </c>
    </row>
    <row r="1529" spans="1:5" x14ac:dyDescent="0.2">
      <c r="A1529" s="221" t="s">
        <v>3831</v>
      </c>
      <c r="B1529" s="221" t="s">
        <v>1135</v>
      </c>
      <c r="C1529" s="221" t="s">
        <v>971</v>
      </c>
      <c r="D1529" s="222" t="s">
        <v>404</v>
      </c>
      <c r="E1529" s="223" t="s">
        <v>3892</v>
      </c>
    </row>
    <row r="1530" spans="1:5" x14ac:dyDescent="0.2">
      <c r="A1530" s="221" t="s">
        <v>3831</v>
      </c>
      <c r="B1530" s="221" t="s">
        <v>1135</v>
      </c>
      <c r="C1530" s="221" t="s">
        <v>971</v>
      </c>
      <c r="D1530" s="222" t="s">
        <v>404</v>
      </c>
      <c r="E1530" s="223" t="s">
        <v>3885</v>
      </c>
    </row>
    <row r="1531" spans="1:5" x14ac:dyDescent="0.2">
      <c r="A1531" s="221" t="s">
        <v>3831</v>
      </c>
      <c r="B1531" s="221" t="s">
        <v>1135</v>
      </c>
      <c r="C1531" s="221" t="s">
        <v>971</v>
      </c>
      <c r="D1531" s="222" t="s">
        <v>404</v>
      </c>
      <c r="E1531" s="223" t="s">
        <v>3888</v>
      </c>
    </row>
    <row r="1532" spans="1:5" x14ac:dyDescent="0.2">
      <c r="A1532" s="221" t="s">
        <v>3831</v>
      </c>
      <c r="B1532" s="221" t="s">
        <v>1135</v>
      </c>
      <c r="C1532" s="221" t="s">
        <v>971</v>
      </c>
      <c r="D1532" s="222" t="s">
        <v>404</v>
      </c>
      <c r="E1532" s="223" t="s">
        <v>3886</v>
      </c>
    </row>
    <row r="1533" spans="1:5" x14ac:dyDescent="0.2">
      <c r="A1533" s="221" t="s">
        <v>3831</v>
      </c>
      <c r="B1533" s="221" t="s">
        <v>1135</v>
      </c>
      <c r="C1533" s="221" t="s">
        <v>971</v>
      </c>
      <c r="D1533" s="222" t="s">
        <v>404</v>
      </c>
      <c r="E1533" s="223" t="s">
        <v>3889</v>
      </c>
    </row>
    <row r="1534" spans="1:5" x14ac:dyDescent="0.2">
      <c r="A1534" s="221" t="s">
        <v>3831</v>
      </c>
      <c r="B1534" s="221" t="s">
        <v>1136</v>
      </c>
      <c r="C1534" s="221" t="s">
        <v>691</v>
      </c>
      <c r="D1534" s="222" t="s">
        <v>404</v>
      </c>
      <c r="E1534" s="223" t="s">
        <v>3885</v>
      </c>
    </row>
    <row r="1535" spans="1:5" x14ac:dyDescent="0.2">
      <c r="A1535" s="221" t="s">
        <v>3831</v>
      </c>
      <c r="B1535" s="221" t="s">
        <v>1136</v>
      </c>
      <c r="C1535" s="221" t="s">
        <v>691</v>
      </c>
      <c r="D1535" s="222" t="s">
        <v>404</v>
      </c>
      <c r="E1535" s="223" t="s">
        <v>3888</v>
      </c>
    </row>
    <row r="1536" spans="1:5" x14ac:dyDescent="0.2">
      <c r="A1536" s="221" t="s">
        <v>3831</v>
      </c>
      <c r="B1536" s="221" t="s">
        <v>1136</v>
      </c>
      <c r="C1536" s="221" t="s">
        <v>691</v>
      </c>
      <c r="D1536" s="222" t="s">
        <v>404</v>
      </c>
      <c r="E1536" s="223" t="s">
        <v>3886</v>
      </c>
    </row>
    <row r="1537" spans="1:5" x14ac:dyDescent="0.2">
      <c r="A1537" s="221" t="s">
        <v>3831</v>
      </c>
      <c r="B1537" s="221" t="s">
        <v>2499</v>
      </c>
      <c r="C1537" s="221" t="s">
        <v>919</v>
      </c>
      <c r="D1537" s="222" t="s">
        <v>404</v>
      </c>
      <c r="E1537" s="223" t="s">
        <v>3888</v>
      </c>
    </row>
    <row r="1538" spans="1:5" x14ac:dyDescent="0.2">
      <c r="A1538" s="221" t="s">
        <v>3831</v>
      </c>
      <c r="B1538" s="221" t="s">
        <v>2499</v>
      </c>
      <c r="C1538" s="221" t="s">
        <v>919</v>
      </c>
      <c r="D1538" s="222" t="s">
        <v>404</v>
      </c>
      <c r="E1538" s="223" t="s">
        <v>3886</v>
      </c>
    </row>
    <row r="1539" spans="1:5" x14ac:dyDescent="0.2">
      <c r="A1539" s="221" t="s">
        <v>3831</v>
      </c>
      <c r="B1539" s="221" t="s">
        <v>1137</v>
      </c>
      <c r="C1539" s="221" t="s">
        <v>1138</v>
      </c>
      <c r="D1539" s="222" t="s">
        <v>404</v>
      </c>
      <c r="E1539" s="223" t="s">
        <v>3888</v>
      </c>
    </row>
    <row r="1540" spans="1:5" x14ac:dyDescent="0.2">
      <c r="A1540" s="221" t="s">
        <v>3831</v>
      </c>
      <c r="B1540" s="221" t="s">
        <v>1137</v>
      </c>
      <c r="C1540" s="221" t="s">
        <v>1138</v>
      </c>
      <c r="D1540" s="222" t="s">
        <v>404</v>
      </c>
      <c r="E1540" s="223" t="s">
        <v>3886</v>
      </c>
    </row>
    <row r="1541" spans="1:5" x14ac:dyDescent="0.2">
      <c r="A1541" s="221" t="s">
        <v>3831</v>
      </c>
      <c r="B1541" s="221" t="s">
        <v>1898</v>
      </c>
      <c r="C1541" s="221" t="s">
        <v>1899</v>
      </c>
      <c r="D1541" s="222" t="s">
        <v>404</v>
      </c>
      <c r="E1541" s="223" t="s">
        <v>3888</v>
      </c>
    </row>
    <row r="1542" spans="1:5" x14ac:dyDescent="0.2">
      <c r="A1542" s="221" t="s">
        <v>3831</v>
      </c>
      <c r="B1542" s="221" t="s">
        <v>1898</v>
      </c>
      <c r="C1542" s="221" t="s">
        <v>1899</v>
      </c>
      <c r="D1542" s="222" t="s">
        <v>404</v>
      </c>
      <c r="E1542" s="223" t="s">
        <v>3886</v>
      </c>
    </row>
    <row r="1543" spans="1:5" x14ac:dyDescent="0.2">
      <c r="A1543" s="221" t="s">
        <v>3831</v>
      </c>
      <c r="B1543" s="221" t="s">
        <v>2500</v>
      </c>
      <c r="C1543" s="221" t="s">
        <v>121</v>
      </c>
      <c r="D1543" s="222" t="s">
        <v>404</v>
      </c>
      <c r="E1543" s="223" t="s">
        <v>3885</v>
      </c>
    </row>
    <row r="1544" spans="1:5" x14ac:dyDescent="0.2">
      <c r="A1544" s="221" t="s">
        <v>3831</v>
      </c>
      <c r="B1544" s="221" t="s">
        <v>2500</v>
      </c>
      <c r="C1544" s="221" t="s">
        <v>121</v>
      </c>
      <c r="D1544" s="222" t="s">
        <v>404</v>
      </c>
      <c r="E1544" s="223" t="s">
        <v>3888</v>
      </c>
    </row>
    <row r="1545" spans="1:5" x14ac:dyDescent="0.2">
      <c r="A1545" s="221" t="s">
        <v>3831</v>
      </c>
      <c r="B1545" s="221" t="s">
        <v>2500</v>
      </c>
      <c r="C1545" s="221" t="s">
        <v>121</v>
      </c>
      <c r="D1545" s="222" t="s">
        <v>404</v>
      </c>
      <c r="E1545" s="223" t="s">
        <v>3886</v>
      </c>
    </row>
    <row r="1546" spans="1:5" x14ac:dyDescent="0.2">
      <c r="A1546" s="221" t="s">
        <v>3831</v>
      </c>
      <c r="B1546" s="221" t="s">
        <v>1139</v>
      </c>
      <c r="C1546" s="221" t="s">
        <v>894</v>
      </c>
      <c r="D1546" s="222" t="s">
        <v>404</v>
      </c>
      <c r="E1546" s="223" t="s">
        <v>3885</v>
      </c>
    </row>
    <row r="1547" spans="1:5" x14ac:dyDescent="0.2">
      <c r="A1547" s="221" t="s">
        <v>3831</v>
      </c>
      <c r="B1547" s="221" t="s">
        <v>1139</v>
      </c>
      <c r="C1547" s="221" t="s">
        <v>894</v>
      </c>
      <c r="D1547" s="222" t="s">
        <v>404</v>
      </c>
      <c r="E1547" s="223" t="s">
        <v>3888</v>
      </c>
    </row>
    <row r="1548" spans="1:5" x14ac:dyDescent="0.2">
      <c r="A1548" s="221" t="s">
        <v>3831</v>
      </c>
      <c r="B1548" s="221" t="s">
        <v>1139</v>
      </c>
      <c r="C1548" s="221" t="s">
        <v>894</v>
      </c>
      <c r="D1548" s="222" t="s">
        <v>404</v>
      </c>
      <c r="E1548" s="223" t="s">
        <v>3886</v>
      </c>
    </row>
    <row r="1549" spans="1:5" x14ac:dyDescent="0.2">
      <c r="A1549" s="221" t="s">
        <v>3831</v>
      </c>
      <c r="B1549" s="221" t="s">
        <v>1140</v>
      </c>
      <c r="C1549" s="221" t="s">
        <v>907</v>
      </c>
      <c r="D1549" s="222" t="s">
        <v>404</v>
      </c>
      <c r="E1549" s="223" t="s">
        <v>3885</v>
      </c>
    </row>
    <row r="1550" spans="1:5" x14ac:dyDescent="0.2">
      <c r="A1550" s="221" t="s">
        <v>3831</v>
      </c>
      <c r="B1550" s="221" t="s">
        <v>1140</v>
      </c>
      <c r="C1550" s="221" t="s">
        <v>907</v>
      </c>
      <c r="D1550" s="222" t="s">
        <v>404</v>
      </c>
      <c r="E1550" s="223" t="s">
        <v>3888</v>
      </c>
    </row>
    <row r="1551" spans="1:5" x14ac:dyDescent="0.2">
      <c r="A1551" s="221" t="s">
        <v>3831</v>
      </c>
      <c r="B1551" s="221" t="s">
        <v>2501</v>
      </c>
      <c r="C1551" s="221" t="s">
        <v>193</v>
      </c>
      <c r="D1551" s="222" t="s">
        <v>404</v>
      </c>
      <c r="E1551" s="223" t="s">
        <v>3885</v>
      </c>
    </row>
    <row r="1552" spans="1:5" x14ac:dyDescent="0.2">
      <c r="A1552" s="221" t="s">
        <v>3831</v>
      </c>
      <c r="B1552" s="221" t="s">
        <v>1141</v>
      </c>
      <c r="C1552" s="221" t="s">
        <v>893</v>
      </c>
      <c r="D1552" s="222" t="s">
        <v>404</v>
      </c>
      <c r="E1552" s="223" t="s">
        <v>3885</v>
      </c>
    </row>
    <row r="1553" spans="1:5" x14ac:dyDescent="0.2">
      <c r="A1553" s="221" t="s">
        <v>3831</v>
      </c>
      <c r="B1553" s="221" t="s">
        <v>1141</v>
      </c>
      <c r="C1553" s="221" t="s">
        <v>893</v>
      </c>
      <c r="D1553" s="222" t="s">
        <v>404</v>
      </c>
      <c r="E1553" s="223" t="s">
        <v>3888</v>
      </c>
    </row>
    <row r="1554" spans="1:5" x14ac:dyDescent="0.2">
      <c r="A1554" s="221" t="s">
        <v>3831</v>
      </c>
      <c r="B1554" s="221" t="s">
        <v>1141</v>
      </c>
      <c r="C1554" s="221" t="s">
        <v>893</v>
      </c>
      <c r="D1554" s="222" t="s">
        <v>404</v>
      </c>
      <c r="E1554" s="223" t="s">
        <v>3886</v>
      </c>
    </row>
    <row r="1555" spans="1:5" x14ac:dyDescent="0.2">
      <c r="A1555" s="221" t="s">
        <v>3831</v>
      </c>
      <c r="B1555" s="221" t="s">
        <v>1142</v>
      </c>
      <c r="C1555" s="221" t="s">
        <v>953</v>
      </c>
      <c r="D1555" s="222" t="s">
        <v>404</v>
      </c>
      <c r="E1555" s="223" t="s">
        <v>3888</v>
      </c>
    </row>
    <row r="1556" spans="1:5" x14ac:dyDescent="0.2">
      <c r="A1556" s="221" t="s">
        <v>3831</v>
      </c>
      <c r="B1556" s="221" t="s">
        <v>1142</v>
      </c>
      <c r="C1556" s="221" t="s">
        <v>953</v>
      </c>
      <c r="D1556" s="222" t="s">
        <v>404</v>
      </c>
      <c r="E1556" s="223" t="s">
        <v>3886</v>
      </c>
    </row>
    <row r="1557" spans="1:5" x14ac:dyDescent="0.2">
      <c r="A1557" s="221" t="s">
        <v>3831</v>
      </c>
      <c r="B1557" s="221" t="s">
        <v>1143</v>
      </c>
      <c r="C1557" s="221" t="s">
        <v>987</v>
      </c>
      <c r="D1557" s="222" t="s">
        <v>404</v>
      </c>
      <c r="E1557" s="223" t="s">
        <v>3885</v>
      </c>
    </row>
    <row r="1558" spans="1:5" x14ac:dyDescent="0.2">
      <c r="A1558" s="221" t="s">
        <v>3831</v>
      </c>
      <c r="B1558" s="221" t="s">
        <v>1143</v>
      </c>
      <c r="C1558" s="221" t="s">
        <v>987</v>
      </c>
      <c r="D1558" s="222" t="s">
        <v>404</v>
      </c>
      <c r="E1558" s="223" t="s">
        <v>3886</v>
      </c>
    </row>
    <row r="1559" spans="1:5" x14ac:dyDescent="0.2">
      <c r="A1559" s="221" t="s">
        <v>3831</v>
      </c>
      <c r="B1559" s="221" t="s">
        <v>1143</v>
      </c>
      <c r="C1559" s="221" t="s">
        <v>987</v>
      </c>
      <c r="D1559" s="222" t="s">
        <v>404</v>
      </c>
      <c r="E1559" s="223" t="s">
        <v>3889</v>
      </c>
    </row>
    <row r="1560" spans="1:5" x14ac:dyDescent="0.2">
      <c r="A1560" s="221" t="s">
        <v>3831</v>
      </c>
      <c r="B1560" s="221" t="s">
        <v>2502</v>
      </c>
      <c r="C1560" s="221" t="s">
        <v>189</v>
      </c>
      <c r="D1560" s="222" t="s">
        <v>404</v>
      </c>
      <c r="E1560" s="223" t="s">
        <v>3892</v>
      </c>
    </row>
    <row r="1561" spans="1:5" x14ac:dyDescent="0.2">
      <c r="A1561" s="221" t="s">
        <v>3831</v>
      </c>
      <c r="B1561" s="221" t="s">
        <v>2502</v>
      </c>
      <c r="C1561" s="221" t="s">
        <v>189</v>
      </c>
      <c r="D1561" s="222" t="s">
        <v>404</v>
      </c>
      <c r="E1561" s="223" t="s">
        <v>3885</v>
      </c>
    </row>
    <row r="1562" spans="1:5" x14ac:dyDescent="0.2">
      <c r="A1562" s="221" t="s">
        <v>3831</v>
      </c>
      <c r="B1562" s="221" t="s">
        <v>2503</v>
      </c>
      <c r="C1562" s="221" t="s">
        <v>1983</v>
      </c>
      <c r="D1562" s="222" t="s">
        <v>404</v>
      </c>
      <c r="E1562" s="223" t="s">
        <v>3885</v>
      </c>
    </row>
    <row r="1563" spans="1:5" x14ac:dyDescent="0.2">
      <c r="A1563" s="221" t="s">
        <v>3831</v>
      </c>
      <c r="B1563" s="221" t="s">
        <v>2503</v>
      </c>
      <c r="C1563" s="221" t="s">
        <v>1983</v>
      </c>
      <c r="D1563" s="222" t="s">
        <v>404</v>
      </c>
      <c r="E1563" s="223" t="s">
        <v>3886</v>
      </c>
    </row>
    <row r="1564" spans="1:5" x14ac:dyDescent="0.2">
      <c r="A1564" s="221" t="s">
        <v>3831</v>
      </c>
      <c r="B1564" s="221" t="s">
        <v>2504</v>
      </c>
      <c r="C1564" s="221" t="s">
        <v>1993</v>
      </c>
      <c r="D1564" s="222" t="s">
        <v>404</v>
      </c>
      <c r="E1564" s="223" t="s">
        <v>3885</v>
      </c>
    </row>
    <row r="1565" spans="1:5" x14ac:dyDescent="0.2">
      <c r="A1565" s="221" t="s">
        <v>3831</v>
      </c>
      <c r="B1565" s="221" t="s">
        <v>2504</v>
      </c>
      <c r="C1565" s="221" t="s">
        <v>1993</v>
      </c>
      <c r="D1565" s="222" t="s">
        <v>404</v>
      </c>
      <c r="E1565" s="223" t="s">
        <v>3886</v>
      </c>
    </row>
    <row r="1566" spans="1:5" x14ac:dyDescent="0.2">
      <c r="A1566" s="221" t="s">
        <v>3831</v>
      </c>
      <c r="B1566" s="221" t="s">
        <v>1144</v>
      </c>
      <c r="C1566" s="221" t="s">
        <v>770</v>
      </c>
      <c r="D1566" s="222" t="s">
        <v>404</v>
      </c>
      <c r="E1566" s="223" t="s">
        <v>3885</v>
      </c>
    </row>
    <row r="1567" spans="1:5" x14ac:dyDescent="0.2">
      <c r="A1567" s="221" t="s">
        <v>3831</v>
      </c>
      <c r="B1567" s="221" t="s">
        <v>1144</v>
      </c>
      <c r="C1567" s="221" t="s">
        <v>770</v>
      </c>
      <c r="D1567" s="222" t="s">
        <v>404</v>
      </c>
      <c r="E1567" s="223" t="s">
        <v>3888</v>
      </c>
    </row>
    <row r="1568" spans="1:5" x14ac:dyDescent="0.2">
      <c r="A1568" s="221" t="s">
        <v>3831</v>
      </c>
      <c r="B1568" s="221" t="s">
        <v>1145</v>
      </c>
      <c r="C1568" s="221" t="s">
        <v>904</v>
      </c>
      <c r="D1568" s="222" t="s">
        <v>404</v>
      </c>
      <c r="E1568" s="223" t="s">
        <v>3885</v>
      </c>
    </row>
    <row r="1569" spans="1:5" x14ac:dyDescent="0.2">
      <c r="A1569" s="221" t="s">
        <v>3831</v>
      </c>
      <c r="B1569" s="221" t="s">
        <v>1145</v>
      </c>
      <c r="C1569" s="221" t="s">
        <v>904</v>
      </c>
      <c r="D1569" s="222" t="s">
        <v>404</v>
      </c>
      <c r="E1569" s="223" t="s">
        <v>3888</v>
      </c>
    </row>
    <row r="1570" spans="1:5" x14ac:dyDescent="0.2">
      <c r="A1570" s="221" t="s">
        <v>3831</v>
      </c>
      <c r="B1570" s="221" t="s">
        <v>1145</v>
      </c>
      <c r="C1570" s="221" t="s">
        <v>904</v>
      </c>
      <c r="D1570" s="222" t="s">
        <v>404</v>
      </c>
      <c r="E1570" s="223" t="s">
        <v>3886</v>
      </c>
    </row>
    <row r="1571" spans="1:5" x14ac:dyDescent="0.2">
      <c r="A1571" s="221" t="s">
        <v>3831</v>
      </c>
      <c r="B1571" s="221" t="s">
        <v>1145</v>
      </c>
      <c r="C1571" s="221" t="s">
        <v>904</v>
      </c>
      <c r="D1571" s="222" t="s">
        <v>404</v>
      </c>
      <c r="E1571" s="223" t="s">
        <v>3889</v>
      </c>
    </row>
    <row r="1572" spans="1:5" x14ac:dyDescent="0.2">
      <c r="A1572" s="221" t="s">
        <v>3831</v>
      </c>
      <c r="B1572" s="221" t="s">
        <v>1146</v>
      </c>
      <c r="C1572" s="221" t="s">
        <v>943</v>
      </c>
      <c r="D1572" s="222" t="s">
        <v>404</v>
      </c>
      <c r="E1572" s="223" t="s">
        <v>3885</v>
      </c>
    </row>
    <row r="1573" spans="1:5" x14ac:dyDescent="0.2">
      <c r="A1573" s="221" t="s">
        <v>3831</v>
      </c>
      <c r="B1573" s="221" t="s">
        <v>1146</v>
      </c>
      <c r="C1573" s="221" t="s">
        <v>943</v>
      </c>
      <c r="D1573" s="222" t="s">
        <v>404</v>
      </c>
      <c r="E1573" s="223" t="s">
        <v>3886</v>
      </c>
    </row>
    <row r="1574" spans="1:5" x14ac:dyDescent="0.2">
      <c r="A1574" s="221" t="s">
        <v>3831</v>
      </c>
      <c r="B1574" s="221" t="s">
        <v>2505</v>
      </c>
      <c r="C1574" s="221" t="s">
        <v>4</v>
      </c>
      <c r="D1574" s="222" t="s">
        <v>404</v>
      </c>
      <c r="E1574" s="223" t="s">
        <v>3887</v>
      </c>
    </row>
    <row r="1575" spans="1:5" x14ac:dyDescent="0.2">
      <c r="A1575" s="221" t="s">
        <v>3831</v>
      </c>
      <c r="B1575" s="221" t="s">
        <v>2505</v>
      </c>
      <c r="C1575" s="221" t="s">
        <v>4</v>
      </c>
      <c r="D1575" s="222" t="s">
        <v>404</v>
      </c>
      <c r="E1575" s="223" t="s">
        <v>3886</v>
      </c>
    </row>
    <row r="1576" spans="1:5" x14ac:dyDescent="0.2">
      <c r="A1576" s="221" t="s">
        <v>3831</v>
      </c>
      <c r="B1576" s="221" t="s">
        <v>2506</v>
      </c>
      <c r="C1576" s="221" t="s">
        <v>119</v>
      </c>
      <c r="D1576" s="222" t="s">
        <v>404</v>
      </c>
      <c r="E1576" s="223" t="s">
        <v>3887</v>
      </c>
    </row>
    <row r="1577" spans="1:5" x14ac:dyDescent="0.2">
      <c r="A1577" s="221" t="s">
        <v>3831</v>
      </c>
      <c r="B1577" s="221" t="s">
        <v>2506</v>
      </c>
      <c r="C1577" s="221" t="s">
        <v>119</v>
      </c>
      <c r="D1577" s="222" t="s">
        <v>404</v>
      </c>
      <c r="E1577" s="223" t="s">
        <v>3888</v>
      </c>
    </row>
    <row r="1578" spans="1:5" x14ac:dyDescent="0.2">
      <c r="A1578" s="221" t="s">
        <v>3831</v>
      </c>
      <c r="B1578" s="221" t="s">
        <v>2506</v>
      </c>
      <c r="C1578" s="221" t="s">
        <v>119</v>
      </c>
      <c r="D1578" s="222" t="s">
        <v>404</v>
      </c>
      <c r="E1578" s="223" t="s">
        <v>3886</v>
      </c>
    </row>
    <row r="1579" spans="1:5" x14ac:dyDescent="0.2">
      <c r="A1579" s="221" t="s">
        <v>3831</v>
      </c>
      <c r="B1579" s="221" t="s">
        <v>3877</v>
      </c>
      <c r="C1579" s="221" t="s">
        <v>3878</v>
      </c>
      <c r="D1579" s="222" t="s">
        <v>404</v>
      </c>
      <c r="E1579" s="223" t="s">
        <v>3888</v>
      </c>
    </row>
    <row r="1580" spans="1:5" x14ac:dyDescent="0.2">
      <c r="A1580" s="221" t="s">
        <v>3831</v>
      </c>
      <c r="B1580" s="221" t="s">
        <v>3877</v>
      </c>
      <c r="C1580" s="221" t="s">
        <v>3878</v>
      </c>
      <c r="D1580" s="222" t="s">
        <v>404</v>
      </c>
      <c r="E1580" s="223" t="s">
        <v>3886</v>
      </c>
    </row>
    <row r="1581" spans="1:5" x14ac:dyDescent="0.2">
      <c r="A1581" s="221" t="s">
        <v>3831</v>
      </c>
      <c r="B1581" s="221" t="s">
        <v>1987</v>
      </c>
      <c r="C1581" s="221" t="s">
        <v>1988</v>
      </c>
      <c r="D1581" s="222" t="s">
        <v>404</v>
      </c>
      <c r="E1581" s="223" t="s">
        <v>3885</v>
      </c>
    </row>
    <row r="1582" spans="1:5" x14ac:dyDescent="0.2">
      <c r="A1582" s="221" t="s">
        <v>3831</v>
      </c>
      <c r="B1582" s="221" t="s">
        <v>1987</v>
      </c>
      <c r="C1582" s="221" t="s">
        <v>1988</v>
      </c>
      <c r="D1582" s="222" t="s">
        <v>404</v>
      </c>
      <c r="E1582" s="223" t="s">
        <v>3888</v>
      </c>
    </row>
    <row r="1583" spans="1:5" x14ac:dyDescent="0.2">
      <c r="A1583" s="221" t="s">
        <v>3831</v>
      </c>
      <c r="B1583" s="221" t="s">
        <v>1987</v>
      </c>
      <c r="C1583" s="221" t="s">
        <v>1988</v>
      </c>
      <c r="D1583" s="222" t="s">
        <v>404</v>
      </c>
      <c r="E1583" s="223" t="s">
        <v>3886</v>
      </c>
    </row>
    <row r="1584" spans="1:5" x14ac:dyDescent="0.2">
      <c r="A1584" s="221" t="s">
        <v>3831</v>
      </c>
      <c r="B1584" s="221" t="s">
        <v>2005</v>
      </c>
      <c r="C1584" s="221" t="s">
        <v>2006</v>
      </c>
      <c r="D1584" s="222" t="s">
        <v>404</v>
      </c>
      <c r="E1584" s="223" t="s">
        <v>3885</v>
      </c>
    </row>
    <row r="1585" spans="1:5" x14ac:dyDescent="0.2">
      <c r="A1585" s="221" t="s">
        <v>3831</v>
      </c>
      <c r="B1585" s="221" t="s">
        <v>2005</v>
      </c>
      <c r="C1585" s="221" t="s">
        <v>2006</v>
      </c>
      <c r="D1585" s="222" t="s">
        <v>404</v>
      </c>
      <c r="E1585" s="223" t="s">
        <v>3888</v>
      </c>
    </row>
    <row r="1586" spans="1:5" x14ac:dyDescent="0.2">
      <c r="A1586" s="221" t="s">
        <v>3831</v>
      </c>
      <c r="B1586" s="221" t="s">
        <v>2005</v>
      </c>
      <c r="C1586" s="221" t="s">
        <v>2006</v>
      </c>
      <c r="D1586" s="222" t="s">
        <v>404</v>
      </c>
      <c r="E1586" s="223" t="s">
        <v>3886</v>
      </c>
    </row>
    <row r="1587" spans="1:5" x14ac:dyDescent="0.2">
      <c r="A1587" s="221" t="s">
        <v>3831</v>
      </c>
      <c r="B1587" s="221" t="s">
        <v>2507</v>
      </c>
      <c r="C1587" s="221" t="s">
        <v>1778</v>
      </c>
      <c r="D1587" s="222" t="s">
        <v>404</v>
      </c>
      <c r="E1587" s="223" t="s">
        <v>3885</v>
      </c>
    </row>
    <row r="1588" spans="1:5" x14ac:dyDescent="0.2">
      <c r="A1588" s="221" t="s">
        <v>3831</v>
      </c>
      <c r="B1588" s="221" t="s">
        <v>2507</v>
      </c>
      <c r="C1588" s="221" t="s">
        <v>1778</v>
      </c>
      <c r="D1588" s="222" t="s">
        <v>404</v>
      </c>
      <c r="E1588" s="223" t="s">
        <v>3888</v>
      </c>
    </row>
    <row r="1589" spans="1:5" x14ac:dyDescent="0.2">
      <c r="A1589" s="221" t="s">
        <v>3831</v>
      </c>
      <c r="B1589" s="221" t="s">
        <v>2507</v>
      </c>
      <c r="C1589" s="221" t="s">
        <v>1778</v>
      </c>
      <c r="D1589" s="222" t="s">
        <v>404</v>
      </c>
      <c r="E1589" s="223" t="s">
        <v>3886</v>
      </c>
    </row>
    <row r="1590" spans="1:5" x14ac:dyDescent="0.2">
      <c r="A1590" s="221" t="s">
        <v>3831</v>
      </c>
      <c r="B1590" s="221" t="s">
        <v>2508</v>
      </c>
      <c r="C1590" s="221" t="s">
        <v>1782</v>
      </c>
      <c r="D1590" s="222" t="s">
        <v>404</v>
      </c>
      <c r="E1590" s="223" t="s">
        <v>3885</v>
      </c>
    </row>
    <row r="1591" spans="1:5" x14ac:dyDescent="0.2">
      <c r="A1591" s="221" t="s">
        <v>3831</v>
      </c>
      <c r="B1591" s="221" t="s">
        <v>2508</v>
      </c>
      <c r="C1591" s="221" t="s">
        <v>1782</v>
      </c>
      <c r="D1591" s="222" t="s">
        <v>404</v>
      </c>
      <c r="E1591" s="223" t="s">
        <v>3888</v>
      </c>
    </row>
    <row r="1592" spans="1:5" x14ac:dyDescent="0.2">
      <c r="A1592" s="221" t="s">
        <v>3831</v>
      </c>
      <c r="B1592" s="221" t="s">
        <v>2508</v>
      </c>
      <c r="C1592" s="221" t="s">
        <v>1782</v>
      </c>
      <c r="D1592" s="222" t="s">
        <v>404</v>
      </c>
      <c r="E1592" s="223" t="s">
        <v>3886</v>
      </c>
    </row>
    <row r="1593" spans="1:5" x14ac:dyDescent="0.2">
      <c r="A1593" s="221" t="s">
        <v>3831</v>
      </c>
      <c r="B1593" s="221" t="s">
        <v>2509</v>
      </c>
      <c r="C1593" s="221" t="s">
        <v>675</v>
      </c>
      <c r="D1593" s="222" t="s">
        <v>404</v>
      </c>
      <c r="E1593" s="223" t="s">
        <v>3885</v>
      </c>
    </row>
    <row r="1594" spans="1:5" x14ac:dyDescent="0.2">
      <c r="A1594" s="221" t="s">
        <v>3831</v>
      </c>
      <c r="B1594" s="221" t="s">
        <v>2509</v>
      </c>
      <c r="C1594" s="221" t="s">
        <v>675</v>
      </c>
      <c r="D1594" s="222" t="s">
        <v>404</v>
      </c>
      <c r="E1594" s="223" t="s">
        <v>3888</v>
      </c>
    </row>
    <row r="1595" spans="1:5" x14ac:dyDescent="0.2">
      <c r="A1595" s="221" t="s">
        <v>3831</v>
      </c>
      <c r="B1595" s="221" t="s">
        <v>2509</v>
      </c>
      <c r="C1595" s="221" t="s">
        <v>675</v>
      </c>
      <c r="D1595" s="222" t="s">
        <v>404</v>
      </c>
      <c r="E1595" s="223" t="s">
        <v>3886</v>
      </c>
    </row>
    <row r="1596" spans="1:5" x14ac:dyDescent="0.2">
      <c r="A1596" s="221" t="s">
        <v>3831</v>
      </c>
      <c r="B1596" s="221" t="s">
        <v>2510</v>
      </c>
      <c r="C1596" s="221" t="s">
        <v>5</v>
      </c>
      <c r="D1596" s="222" t="s">
        <v>404</v>
      </c>
      <c r="E1596" s="223" t="s">
        <v>3885</v>
      </c>
    </row>
    <row r="1597" spans="1:5" x14ac:dyDescent="0.2">
      <c r="A1597" s="221" t="s">
        <v>3831</v>
      </c>
      <c r="B1597" s="221" t="s">
        <v>2510</v>
      </c>
      <c r="C1597" s="221" t="s">
        <v>5</v>
      </c>
      <c r="D1597" s="222" t="s">
        <v>404</v>
      </c>
      <c r="E1597" s="223" t="s">
        <v>3888</v>
      </c>
    </row>
    <row r="1598" spans="1:5" x14ac:dyDescent="0.2">
      <c r="A1598" s="221" t="s">
        <v>3831</v>
      </c>
      <c r="B1598" s="221" t="s">
        <v>2510</v>
      </c>
      <c r="C1598" s="221" t="s">
        <v>5</v>
      </c>
      <c r="D1598" s="222" t="s">
        <v>404</v>
      </c>
      <c r="E1598" s="223" t="s">
        <v>3886</v>
      </c>
    </row>
    <row r="1599" spans="1:5" x14ac:dyDescent="0.2">
      <c r="A1599" s="221" t="s">
        <v>3831</v>
      </c>
      <c r="B1599" s="221" t="s">
        <v>1742</v>
      </c>
      <c r="C1599" s="221" t="s">
        <v>1743</v>
      </c>
      <c r="D1599" s="222" t="s">
        <v>404</v>
      </c>
      <c r="E1599" s="223" t="s">
        <v>3885</v>
      </c>
    </row>
    <row r="1600" spans="1:5" x14ac:dyDescent="0.2">
      <c r="A1600" s="221" t="s">
        <v>3831</v>
      </c>
      <c r="B1600" s="221" t="s">
        <v>1742</v>
      </c>
      <c r="C1600" s="221" t="s">
        <v>1743</v>
      </c>
      <c r="D1600" s="222" t="s">
        <v>404</v>
      </c>
      <c r="E1600" s="223" t="s">
        <v>3888</v>
      </c>
    </row>
    <row r="1601" spans="1:5" x14ac:dyDescent="0.2">
      <c r="A1601" s="221" t="s">
        <v>3831</v>
      </c>
      <c r="B1601" s="221" t="s">
        <v>1742</v>
      </c>
      <c r="C1601" s="221" t="s">
        <v>1743</v>
      </c>
      <c r="D1601" s="222" t="s">
        <v>404</v>
      </c>
      <c r="E1601" s="223" t="s">
        <v>3886</v>
      </c>
    </row>
    <row r="1602" spans="1:5" x14ac:dyDescent="0.2">
      <c r="A1602" s="221" t="s">
        <v>3831</v>
      </c>
      <c r="B1602" s="221" t="s">
        <v>2511</v>
      </c>
      <c r="C1602" s="221" t="s">
        <v>964</v>
      </c>
      <c r="D1602" s="222" t="s">
        <v>404</v>
      </c>
      <c r="E1602" s="223" t="s">
        <v>3885</v>
      </c>
    </row>
    <row r="1603" spans="1:5" x14ac:dyDescent="0.2">
      <c r="A1603" s="221" t="s">
        <v>3831</v>
      </c>
      <c r="B1603" s="221" t="s">
        <v>2511</v>
      </c>
      <c r="C1603" s="221" t="s">
        <v>964</v>
      </c>
      <c r="D1603" s="222" t="s">
        <v>404</v>
      </c>
      <c r="E1603" s="223" t="s">
        <v>3888</v>
      </c>
    </row>
    <row r="1604" spans="1:5" x14ac:dyDescent="0.2">
      <c r="A1604" s="221" t="s">
        <v>3831</v>
      </c>
      <c r="B1604" s="221" t="s">
        <v>2511</v>
      </c>
      <c r="C1604" s="221" t="s">
        <v>964</v>
      </c>
      <c r="D1604" s="222" t="s">
        <v>404</v>
      </c>
      <c r="E1604" s="223" t="s">
        <v>3886</v>
      </c>
    </row>
    <row r="1605" spans="1:5" x14ac:dyDescent="0.2">
      <c r="A1605" s="221" t="s">
        <v>3831</v>
      </c>
      <c r="B1605" s="221" t="s">
        <v>1902</v>
      </c>
      <c r="C1605" s="221" t="s">
        <v>1903</v>
      </c>
      <c r="D1605" s="222" t="s">
        <v>404</v>
      </c>
      <c r="E1605" s="223" t="s">
        <v>3885</v>
      </c>
    </row>
    <row r="1606" spans="1:5" x14ac:dyDescent="0.2">
      <c r="A1606" s="221" t="s">
        <v>3831</v>
      </c>
      <c r="B1606" s="221" t="s">
        <v>1902</v>
      </c>
      <c r="C1606" s="221" t="s">
        <v>1903</v>
      </c>
      <c r="D1606" s="222" t="s">
        <v>404</v>
      </c>
      <c r="E1606" s="223" t="s">
        <v>3888</v>
      </c>
    </row>
    <row r="1607" spans="1:5" x14ac:dyDescent="0.2">
      <c r="A1607" s="221" t="s">
        <v>3831</v>
      </c>
      <c r="B1607" s="221" t="s">
        <v>1902</v>
      </c>
      <c r="C1607" s="221" t="s">
        <v>1903</v>
      </c>
      <c r="D1607" s="222" t="s">
        <v>404</v>
      </c>
      <c r="E1607" s="223" t="s">
        <v>3886</v>
      </c>
    </row>
    <row r="1608" spans="1:5" x14ac:dyDescent="0.2">
      <c r="A1608" s="221" t="s">
        <v>3831</v>
      </c>
      <c r="B1608" s="221" t="s">
        <v>2512</v>
      </c>
      <c r="C1608" s="221" t="s">
        <v>120</v>
      </c>
      <c r="D1608" s="222" t="s">
        <v>404</v>
      </c>
      <c r="E1608" s="223" t="s">
        <v>3885</v>
      </c>
    </row>
    <row r="1609" spans="1:5" x14ac:dyDescent="0.2">
      <c r="A1609" s="221" t="s">
        <v>3831</v>
      </c>
      <c r="B1609" s="221" t="s">
        <v>2512</v>
      </c>
      <c r="C1609" s="221" t="s">
        <v>120</v>
      </c>
      <c r="D1609" s="222" t="s">
        <v>404</v>
      </c>
      <c r="E1609" s="223" t="s">
        <v>3888</v>
      </c>
    </row>
    <row r="1610" spans="1:5" x14ac:dyDescent="0.2">
      <c r="A1610" s="221" t="s">
        <v>3831</v>
      </c>
      <c r="B1610" s="221" t="s">
        <v>2512</v>
      </c>
      <c r="C1610" s="221" t="s">
        <v>120</v>
      </c>
      <c r="D1610" s="222" t="s">
        <v>404</v>
      </c>
      <c r="E1610" s="223" t="s">
        <v>3886</v>
      </c>
    </row>
    <row r="1611" spans="1:5" x14ac:dyDescent="0.2">
      <c r="A1611" s="221" t="s">
        <v>3831</v>
      </c>
      <c r="B1611" s="221" t="s">
        <v>2268</v>
      </c>
      <c r="C1611" s="221" t="s">
        <v>2269</v>
      </c>
      <c r="D1611" s="222" t="s">
        <v>404</v>
      </c>
      <c r="E1611" s="223" t="s">
        <v>3888</v>
      </c>
    </row>
    <row r="1612" spans="1:5" x14ac:dyDescent="0.2">
      <c r="A1612" s="221" t="s">
        <v>3831</v>
      </c>
      <c r="B1612" s="221" t="s">
        <v>2268</v>
      </c>
      <c r="C1612" s="221" t="s">
        <v>2269</v>
      </c>
      <c r="D1612" s="222" t="s">
        <v>404</v>
      </c>
      <c r="E1612" s="223" t="s">
        <v>3886</v>
      </c>
    </row>
    <row r="1613" spans="1:5" x14ac:dyDescent="0.2">
      <c r="A1613" s="221" t="s">
        <v>3831</v>
      </c>
      <c r="B1613" s="221" t="s">
        <v>2270</v>
      </c>
      <c r="C1613" s="221" t="s">
        <v>2271</v>
      </c>
      <c r="D1613" s="222" t="s">
        <v>404</v>
      </c>
      <c r="E1613" s="223" t="s">
        <v>3888</v>
      </c>
    </row>
    <row r="1614" spans="1:5" x14ac:dyDescent="0.2">
      <c r="A1614" s="221" t="s">
        <v>3831</v>
      </c>
      <c r="B1614" s="221" t="s">
        <v>2270</v>
      </c>
      <c r="C1614" s="221" t="s">
        <v>2271</v>
      </c>
      <c r="D1614" s="222" t="s">
        <v>404</v>
      </c>
      <c r="E1614" s="223" t="s">
        <v>3886</v>
      </c>
    </row>
    <row r="1615" spans="1:5" x14ac:dyDescent="0.2">
      <c r="A1615" s="221" t="s">
        <v>3831</v>
      </c>
      <c r="B1615" s="221" t="s">
        <v>2272</v>
      </c>
      <c r="C1615" s="221" t="s">
        <v>2273</v>
      </c>
      <c r="D1615" s="222" t="s">
        <v>404</v>
      </c>
      <c r="E1615" s="223" t="s">
        <v>3888</v>
      </c>
    </row>
    <row r="1616" spans="1:5" x14ac:dyDescent="0.2">
      <c r="A1616" s="221" t="s">
        <v>3831</v>
      </c>
      <c r="B1616" s="221" t="s">
        <v>2272</v>
      </c>
      <c r="C1616" s="221" t="s">
        <v>2273</v>
      </c>
      <c r="D1616" s="222" t="s">
        <v>404</v>
      </c>
      <c r="E1616" s="223" t="s">
        <v>3886</v>
      </c>
    </row>
    <row r="1617" spans="1:5" x14ac:dyDescent="0.2">
      <c r="A1617" s="221" t="s">
        <v>3831</v>
      </c>
      <c r="B1617" s="221" t="s">
        <v>2513</v>
      </c>
      <c r="C1617" s="221" t="s">
        <v>1986</v>
      </c>
      <c r="D1617" s="222" t="s">
        <v>404</v>
      </c>
      <c r="E1617" s="223" t="s">
        <v>3888</v>
      </c>
    </row>
    <row r="1618" spans="1:5" x14ac:dyDescent="0.2">
      <c r="A1618" s="221" t="s">
        <v>3831</v>
      </c>
      <c r="B1618" s="221" t="s">
        <v>2513</v>
      </c>
      <c r="C1618" s="221" t="s">
        <v>1986</v>
      </c>
      <c r="D1618" s="222" t="s">
        <v>404</v>
      </c>
      <c r="E1618" s="223" t="s">
        <v>3886</v>
      </c>
    </row>
    <row r="1619" spans="1:5" x14ac:dyDescent="0.2">
      <c r="A1619" s="221" t="s">
        <v>3831</v>
      </c>
      <c r="B1619" s="221" t="s">
        <v>1997</v>
      </c>
      <c r="C1619" s="221" t="s">
        <v>1998</v>
      </c>
      <c r="D1619" s="222" t="s">
        <v>404</v>
      </c>
      <c r="E1619" s="223" t="s">
        <v>3888</v>
      </c>
    </row>
    <row r="1620" spans="1:5" x14ac:dyDescent="0.2">
      <c r="A1620" s="221" t="s">
        <v>3831</v>
      </c>
      <c r="B1620" s="221" t="s">
        <v>1997</v>
      </c>
      <c r="C1620" s="221" t="s">
        <v>1998</v>
      </c>
      <c r="D1620" s="222" t="s">
        <v>404</v>
      </c>
      <c r="E1620" s="223" t="s">
        <v>3886</v>
      </c>
    </row>
    <row r="1621" spans="1:5" x14ac:dyDescent="0.2">
      <c r="A1621" s="221" t="s">
        <v>3831</v>
      </c>
      <c r="B1621" s="221" t="s">
        <v>2514</v>
      </c>
      <c r="C1621" s="221" t="s">
        <v>1785</v>
      </c>
      <c r="D1621" s="222" t="s">
        <v>404</v>
      </c>
      <c r="E1621" s="223" t="s">
        <v>3885</v>
      </c>
    </row>
    <row r="1622" spans="1:5" x14ac:dyDescent="0.2">
      <c r="A1622" s="221" t="s">
        <v>3831</v>
      </c>
      <c r="B1622" s="221" t="s">
        <v>2514</v>
      </c>
      <c r="C1622" s="221" t="s">
        <v>1785</v>
      </c>
      <c r="D1622" s="222" t="s">
        <v>404</v>
      </c>
      <c r="E1622" s="223" t="s">
        <v>3888</v>
      </c>
    </row>
    <row r="1623" spans="1:5" x14ac:dyDescent="0.2">
      <c r="A1623" s="221" t="s">
        <v>3831</v>
      </c>
      <c r="B1623" s="221" t="s">
        <v>2514</v>
      </c>
      <c r="C1623" s="221" t="s">
        <v>1785</v>
      </c>
      <c r="D1623" s="222" t="s">
        <v>404</v>
      </c>
      <c r="E1623" s="223" t="s">
        <v>3886</v>
      </c>
    </row>
    <row r="1624" spans="1:5" x14ac:dyDescent="0.2">
      <c r="A1624" s="221" t="s">
        <v>3831</v>
      </c>
      <c r="B1624" s="221" t="s">
        <v>2515</v>
      </c>
      <c r="C1624" s="221" t="s">
        <v>1781</v>
      </c>
      <c r="D1624" s="222" t="s">
        <v>404</v>
      </c>
      <c r="E1624" s="223" t="s">
        <v>3885</v>
      </c>
    </row>
    <row r="1625" spans="1:5" x14ac:dyDescent="0.2">
      <c r="A1625" s="221" t="s">
        <v>3831</v>
      </c>
      <c r="B1625" s="221" t="s">
        <v>2515</v>
      </c>
      <c r="C1625" s="221" t="s">
        <v>1781</v>
      </c>
      <c r="D1625" s="222" t="s">
        <v>404</v>
      </c>
      <c r="E1625" s="223" t="s">
        <v>3888</v>
      </c>
    </row>
    <row r="1626" spans="1:5" x14ac:dyDescent="0.2">
      <c r="A1626" s="221" t="s">
        <v>3831</v>
      </c>
      <c r="B1626" s="221" t="s">
        <v>2515</v>
      </c>
      <c r="C1626" s="221" t="s">
        <v>1781</v>
      </c>
      <c r="D1626" s="222" t="s">
        <v>404</v>
      </c>
      <c r="E1626" s="223" t="s">
        <v>3886</v>
      </c>
    </row>
    <row r="1627" spans="1:5" x14ac:dyDescent="0.2">
      <c r="A1627" s="221" t="s">
        <v>3831</v>
      </c>
      <c r="B1627" s="221" t="s">
        <v>1147</v>
      </c>
      <c r="C1627" s="221" t="s">
        <v>973</v>
      </c>
      <c r="D1627" s="222" t="s">
        <v>404</v>
      </c>
      <c r="E1627" s="223" t="s">
        <v>3885</v>
      </c>
    </row>
    <row r="1628" spans="1:5" x14ac:dyDescent="0.2">
      <c r="A1628" s="221" t="s">
        <v>3831</v>
      </c>
      <c r="B1628" s="221" t="s">
        <v>1147</v>
      </c>
      <c r="C1628" s="221" t="s">
        <v>973</v>
      </c>
      <c r="D1628" s="222" t="s">
        <v>404</v>
      </c>
      <c r="E1628" s="223" t="s">
        <v>3888</v>
      </c>
    </row>
    <row r="1629" spans="1:5" x14ac:dyDescent="0.2">
      <c r="A1629" s="221" t="s">
        <v>3831</v>
      </c>
      <c r="B1629" s="221" t="s">
        <v>1147</v>
      </c>
      <c r="C1629" s="221" t="s">
        <v>973</v>
      </c>
      <c r="D1629" s="222" t="s">
        <v>404</v>
      </c>
      <c r="E1629" s="223" t="s">
        <v>3886</v>
      </c>
    </row>
    <row r="1630" spans="1:5" x14ac:dyDescent="0.2">
      <c r="A1630" s="221" t="s">
        <v>3831</v>
      </c>
      <c r="B1630" s="221" t="s">
        <v>2274</v>
      </c>
      <c r="C1630" s="221" t="s">
        <v>2275</v>
      </c>
      <c r="D1630" s="222" t="s">
        <v>404</v>
      </c>
      <c r="E1630" s="223" t="s">
        <v>3888</v>
      </c>
    </row>
    <row r="1631" spans="1:5" x14ac:dyDescent="0.2">
      <c r="A1631" s="221" t="s">
        <v>3831</v>
      </c>
      <c r="B1631" s="221" t="s">
        <v>2274</v>
      </c>
      <c r="C1631" s="221" t="s">
        <v>2275</v>
      </c>
      <c r="D1631" s="222" t="s">
        <v>404</v>
      </c>
      <c r="E1631" s="223" t="s">
        <v>3886</v>
      </c>
    </row>
    <row r="1632" spans="1:5" x14ac:dyDescent="0.2">
      <c r="A1632" s="221" t="s">
        <v>3831</v>
      </c>
      <c r="B1632" s="221" t="s">
        <v>2276</v>
      </c>
      <c r="C1632" s="221" t="s">
        <v>2277</v>
      </c>
      <c r="D1632" s="222" t="s">
        <v>404</v>
      </c>
      <c r="E1632" s="223" t="s">
        <v>3888</v>
      </c>
    </row>
    <row r="1633" spans="1:5" x14ac:dyDescent="0.2">
      <c r="A1633" s="221" t="s">
        <v>3831</v>
      </c>
      <c r="B1633" s="221" t="s">
        <v>2276</v>
      </c>
      <c r="C1633" s="221" t="s">
        <v>2277</v>
      </c>
      <c r="D1633" s="222" t="s">
        <v>404</v>
      </c>
      <c r="E1633" s="223" t="s">
        <v>3886</v>
      </c>
    </row>
    <row r="1634" spans="1:5" x14ac:dyDescent="0.2">
      <c r="A1634" s="221" t="s">
        <v>3831</v>
      </c>
      <c r="B1634" s="221" t="s">
        <v>1237</v>
      </c>
      <c r="C1634" s="221" t="s">
        <v>1243</v>
      </c>
      <c r="D1634" s="222" t="s">
        <v>404</v>
      </c>
      <c r="E1634" s="223" t="s">
        <v>3885</v>
      </c>
    </row>
    <row r="1635" spans="1:5" x14ac:dyDescent="0.2">
      <c r="A1635" s="221" t="s">
        <v>3831</v>
      </c>
      <c r="B1635" s="221" t="s">
        <v>1237</v>
      </c>
      <c r="C1635" s="221" t="s">
        <v>1243</v>
      </c>
      <c r="D1635" s="222" t="s">
        <v>404</v>
      </c>
      <c r="E1635" s="223" t="s">
        <v>3888</v>
      </c>
    </row>
    <row r="1636" spans="1:5" x14ac:dyDescent="0.2">
      <c r="A1636" s="221" t="s">
        <v>3831</v>
      </c>
      <c r="B1636" s="221" t="s">
        <v>1237</v>
      </c>
      <c r="C1636" s="221" t="s">
        <v>1243</v>
      </c>
      <c r="D1636" s="222" t="s">
        <v>404</v>
      </c>
      <c r="E1636" s="223" t="s">
        <v>3886</v>
      </c>
    </row>
    <row r="1637" spans="1:5" x14ac:dyDescent="0.2">
      <c r="A1637" s="221" t="s">
        <v>3831</v>
      </c>
      <c r="B1637" s="221" t="s">
        <v>2516</v>
      </c>
      <c r="C1637" s="221" t="s">
        <v>1612</v>
      </c>
      <c r="D1637" s="222" t="s">
        <v>404</v>
      </c>
      <c r="E1637" s="223" t="s">
        <v>3892</v>
      </c>
    </row>
    <row r="1638" spans="1:5" x14ac:dyDescent="0.2">
      <c r="A1638" s="221" t="s">
        <v>3831</v>
      </c>
      <c r="B1638" s="221" t="s">
        <v>2516</v>
      </c>
      <c r="C1638" s="221" t="s">
        <v>1612</v>
      </c>
      <c r="D1638" s="222" t="s">
        <v>404</v>
      </c>
      <c r="E1638" s="223" t="s">
        <v>3885</v>
      </c>
    </row>
    <row r="1639" spans="1:5" x14ac:dyDescent="0.2">
      <c r="A1639" s="221" t="s">
        <v>3831</v>
      </c>
      <c r="B1639" s="221" t="s">
        <v>2516</v>
      </c>
      <c r="C1639" s="221" t="s">
        <v>1612</v>
      </c>
      <c r="D1639" s="222" t="s">
        <v>404</v>
      </c>
      <c r="E1639" s="223" t="s">
        <v>3888</v>
      </c>
    </row>
    <row r="1640" spans="1:5" x14ac:dyDescent="0.2">
      <c r="A1640" s="221" t="s">
        <v>3831</v>
      </c>
      <c r="B1640" s="221" t="s">
        <v>2516</v>
      </c>
      <c r="C1640" s="221" t="s">
        <v>1612</v>
      </c>
      <c r="D1640" s="222" t="s">
        <v>404</v>
      </c>
      <c r="E1640" s="223" t="s">
        <v>3886</v>
      </c>
    </row>
    <row r="1641" spans="1:5" x14ac:dyDescent="0.2">
      <c r="A1641" s="221" t="s">
        <v>3831</v>
      </c>
      <c r="B1641" s="221" t="s">
        <v>1896</v>
      </c>
      <c r="C1641" s="221" t="s">
        <v>1897</v>
      </c>
      <c r="D1641" s="222" t="s">
        <v>404</v>
      </c>
      <c r="E1641" s="223" t="s">
        <v>3892</v>
      </c>
    </row>
    <row r="1642" spans="1:5" x14ac:dyDescent="0.2">
      <c r="A1642" s="221" t="s">
        <v>3831</v>
      </c>
      <c r="B1642" s="221" t="s">
        <v>1896</v>
      </c>
      <c r="C1642" s="221" t="s">
        <v>1897</v>
      </c>
      <c r="D1642" s="222" t="s">
        <v>404</v>
      </c>
      <c r="E1642" s="223" t="s">
        <v>3885</v>
      </c>
    </row>
    <row r="1643" spans="1:5" x14ac:dyDescent="0.2">
      <c r="A1643" s="221" t="s">
        <v>3831</v>
      </c>
      <c r="B1643" s="221" t="s">
        <v>1896</v>
      </c>
      <c r="C1643" s="221" t="s">
        <v>1897</v>
      </c>
      <c r="D1643" s="222" t="s">
        <v>404</v>
      </c>
      <c r="E1643" s="223" t="s">
        <v>3888</v>
      </c>
    </row>
    <row r="1644" spans="1:5" x14ac:dyDescent="0.2">
      <c r="A1644" s="221" t="s">
        <v>3831</v>
      </c>
      <c r="B1644" s="221" t="s">
        <v>1896</v>
      </c>
      <c r="C1644" s="221" t="s">
        <v>1897</v>
      </c>
      <c r="D1644" s="222" t="s">
        <v>404</v>
      </c>
      <c r="E1644" s="223" t="s">
        <v>3886</v>
      </c>
    </row>
    <row r="1645" spans="1:5" x14ac:dyDescent="0.2">
      <c r="A1645" s="221" t="s">
        <v>3831</v>
      </c>
      <c r="B1645" s="221" t="s">
        <v>3374</v>
      </c>
      <c r="C1645" s="221" t="s">
        <v>3375</v>
      </c>
      <c r="D1645" s="222" t="s">
        <v>404</v>
      </c>
      <c r="E1645" s="223" t="s">
        <v>3888</v>
      </c>
    </row>
    <row r="1646" spans="1:5" x14ac:dyDescent="0.2">
      <c r="A1646" s="221" t="s">
        <v>3831</v>
      </c>
      <c r="B1646" s="221" t="s">
        <v>3374</v>
      </c>
      <c r="C1646" s="221" t="s">
        <v>3375</v>
      </c>
      <c r="D1646" s="222" t="s">
        <v>404</v>
      </c>
      <c r="E1646" s="223" t="s">
        <v>3886</v>
      </c>
    </row>
    <row r="1647" spans="1:5" x14ac:dyDescent="0.2">
      <c r="A1647" s="221" t="s">
        <v>3831</v>
      </c>
      <c r="B1647" s="221" t="s">
        <v>1904</v>
      </c>
      <c r="C1647" s="221" t="s">
        <v>1905</v>
      </c>
      <c r="D1647" s="222" t="s">
        <v>404</v>
      </c>
      <c r="E1647" s="223" t="s">
        <v>3885</v>
      </c>
    </row>
    <row r="1648" spans="1:5" x14ac:dyDescent="0.2">
      <c r="A1648" s="221" t="s">
        <v>3831</v>
      </c>
      <c r="B1648" s="221" t="s">
        <v>1904</v>
      </c>
      <c r="C1648" s="221" t="s">
        <v>1905</v>
      </c>
      <c r="D1648" s="222" t="s">
        <v>404</v>
      </c>
      <c r="E1648" s="223" t="s">
        <v>3888</v>
      </c>
    </row>
    <row r="1649" spans="1:5" x14ac:dyDescent="0.2">
      <c r="A1649" s="221" t="s">
        <v>3831</v>
      </c>
      <c r="B1649" s="221" t="s">
        <v>1904</v>
      </c>
      <c r="C1649" s="221" t="s">
        <v>1905</v>
      </c>
      <c r="D1649" s="222" t="s">
        <v>404</v>
      </c>
      <c r="E1649" s="223" t="s">
        <v>3886</v>
      </c>
    </row>
    <row r="1650" spans="1:5" x14ac:dyDescent="0.2">
      <c r="A1650" s="221" t="s">
        <v>3831</v>
      </c>
      <c r="B1650" s="221" t="s">
        <v>1148</v>
      </c>
      <c r="C1650" s="221" t="s">
        <v>703</v>
      </c>
      <c r="D1650" s="222" t="s">
        <v>404</v>
      </c>
      <c r="E1650" s="223" t="s">
        <v>3892</v>
      </c>
    </row>
    <row r="1651" spans="1:5" x14ac:dyDescent="0.2">
      <c r="A1651" s="221" t="s">
        <v>3831</v>
      </c>
      <c r="B1651" s="221" t="s">
        <v>1148</v>
      </c>
      <c r="C1651" s="221" t="s">
        <v>703</v>
      </c>
      <c r="D1651" s="222" t="s">
        <v>404</v>
      </c>
      <c r="E1651" s="223" t="s">
        <v>3887</v>
      </c>
    </row>
    <row r="1652" spans="1:5" x14ac:dyDescent="0.2">
      <c r="A1652" s="221" t="s">
        <v>3831</v>
      </c>
      <c r="B1652" s="221" t="s">
        <v>1148</v>
      </c>
      <c r="C1652" s="221" t="s">
        <v>703</v>
      </c>
      <c r="D1652" s="222" t="s">
        <v>404</v>
      </c>
      <c r="E1652" s="223" t="s">
        <v>3885</v>
      </c>
    </row>
    <row r="1653" spans="1:5" x14ac:dyDescent="0.2">
      <c r="A1653" s="221" t="s">
        <v>3831</v>
      </c>
      <c r="B1653" s="221" t="s">
        <v>1148</v>
      </c>
      <c r="C1653" s="221" t="s">
        <v>703</v>
      </c>
      <c r="D1653" s="222" t="s">
        <v>404</v>
      </c>
      <c r="E1653" s="223" t="s">
        <v>3898</v>
      </c>
    </row>
    <row r="1654" spans="1:5" x14ac:dyDescent="0.2">
      <c r="A1654" s="221" t="s">
        <v>3831</v>
      </c>
      <c r="B1654" s="221" t="s">
        <v>1148</v>
      </c>
      <c r="C1654" s="221" t="s">
        <v>703</v>
      </c>
      <c r="D1654" s="222" t="s">
        <v>404</v>
      </c>
      <c r="E1654" s="223" t="s">
        <v>3888</v>
      </c>
    </row>
    <row r="1655" spans="1:5" x14ac:dyDescent="0.2">
      <c r="A1655" s="221" t="s">
        <v>3831</v>
      </c>
      <c r="B1655" s="221" t="s">
        <v>1148</v>
      </c>
      <c r="C1655" s="221" t="s">
        <v>703</v>
      </c>
      <c r="D1655" s="222" t="s">
        <v>404</v>
      </c>
      <c r="E1655" s="223" t="s">
        <v>3886</v>
      </c>
    </row>
    <row r="1656" spans="1:5" x14ac:dyDescent="0.2">
      <c r="A1656" s="221" t="s">
        <v>3831</v>
      </c>
      <c r="B1656" s="221" t="s">
        <v>2517</v>
      </c>
      <c r="C1656" s="221" t="s">
        <v>1382</v>
      </c>
      <c r="D1656" s="222" t="s">
        <v>404</v>
      </c>
      <c r="E1656" s="223" t="s">
        <v>3885</v>
      </c>
    </row>
    <row r="1657" spans="1:5" x14ac:dyDescent="0.2">
      <c r="A1657" s="221" t="s">
        <v>3831</v>
      </c>
      <c r="B1657" s="221" t="s">
        <v>2517</v>
      </c>
      <c r="C1657" s="221" t="s">
        <v>1382</v>
      </c>
      <c r="D1657" s="222" t="s">
        <v>404</v>
      </c>
      <c r="E1657" s="223" t="s">
        <v>3888</v>
      </c>
    </row>
    <row r="1658" spans="1:5" x14ac:dyDescent="0.2">
      <c r="A1658" s="221" t="s">
        <v>3831</v>
      </c>
      <c r="B1658" s="221" t="s">
        <v>2517</v>
      </c>
      <c r="C1658" s="221" t="s">
        <v>1382</v>
      </c>
      <c r="D1658" s="222" t="s">
        <v>404</v>
      </c>
      <c r="E1658" s="223" t="s">
        <v>3886</v>
      </c>
    </row>
    <row r="1659" spans="1:5" x14ac:dyDescent="0.2">
      <c r="A1659" s="221" t="s">
        <v>3831</v>
      </c>
      <c r="B1659" s="221" t="s">
        <v>3416</v>
      </c>
      <c r="C1659" s="221" t="s">
        <v>269</v>
      </c>
      <c r="D1659" s="222" t="s">
        <v>404</v>
      </c>
      <c r="E1659" s="223" t="s">
        <v>3887</v>
      </c>
    </row>
    <row r="1660" spans="1:5" x14ac:dyDescent="0.2">
      <c r="A1660" s="221" t="s">
        <v>3831</v>
      </c>
      <c r="B1660" s="221" t="s">
        <v>3416</v>
      </c>
      <c r="C1660" s="221" t="s">
        <v>269</v>
      </c>
      <c r="D1660" s="222" t="s">
        <v>404</v>
      </c>
      <c r="E1660" s="223" t="s">
        <v>3885</v>
      </c>
    </row>
    <row r="1661" spans="1:5" x14ac:dyDescent="0.2">
      <c r="A1661" s="221" t="s">
        <v>3831</v>
      </c>
      <c r="B1661" s="221" t="s">
        <v>3416</v>
      </c>
      <c r="C1661" s="221" t="s">
        <v>269</v>
      </c>
      <c r="D1661" s="222" t="s">
        <v>404</v>
      </c>
      <c r="E1661" s="223" t="s">
        <v>3888</v>
      </c>
    </row>
    <row r="1662" spans="1:5" x14ac:dyDescent="0.2">
      <c r="A1662" s="221" t="s">
        <v>3831</v>
      </c>
      <c r="B1662" s="221" t="s">
        <v>3416</v>
      </c>
      <c r="C1662" s="221" t="s">
        <v>269</v>
      </c>
      <c r="D1662" s="222" t="s">
        <v>404</v>
      </c>
      <c r="E1662" s="223" t="s">
        <v>3886</v>
      </c>
    </row>
    <row r="1663" spans="1:5" x14ac:dyDescent="0.2">
      <c r="A1663" s="221" t="s">
        <v>3831</v>
      </c>
      <c r="B1663" s="221" t="s">
        <v>3585</v>
      </c>
      <c r="C1663" s="221" t="s">
        <v>1755</v>
      </c>
      <c r="D1663" s="222" t="s">
        <v>404</v>
      </c>
      <c r="E1663" s="223" t="s">
        <v>3885</v>
      </c>
    </row>
    <row r="1664" spans="1:5" x14ac:dyDescent="0.2">
      <c r="A1664" s="221" t="s">
        <v>3831</v>
      </c>
      <c r="B1664" s="221" t="s">
        <v>3585</v>
      </c>
      <c r="C1664" s="221" t="s">
        <v>1755</v>
      </c>
      <c r="D1664" s="222" t="s">
        <v>404</v>
      </c>
      <c r="E1664" s="223" t="s">
        <v>3888</v>
      </c>
    </row>
    <row r="1665" spans="1:5" x14ac:dyDescent="0.2">
      <c r="A1665" s="221" t="s">
        <v>3831</v>
      </c>
      <c r="B1665" s="221" t="s">
        <v>3585</v>
      </c>
      <c r="C1665" s="221" t="s">
        <v>1755</v>
      </c>
      <c r="D1665" s="222" t="s">
        <v>404</v>
      </c>
      <c r="E1665" s="223" t="s">
        <v>3886</v>
      </c>
    </row>
    <row r="1666" spans="1:5" x14ac:dyDescent="0.2">
      <c r="A1666" s="221" t="s">
        <v>3831</v>
      </c>
      <c r="B1666" s="221" t="s">
        <v>3417</v>
      </c>
      <c r="C1666" s="221" t="s">
        <v>113</v>
      </c>
      <c r="D1666" s="222" t="s">
        <v>404</v>
      </c>
      <c r="E1666" s="223" t="s">
        <v>3887</v>
      </c>
    </row>
    <row r="1667" spans="1:5" x14ac:dyDescent="0.2">
      <c r="A1667" s="221" t="s">
        <v>3831</v>
      </c>
      <c r="B1667" s="221" t="s">
        <v>3417</v>
      </c>
      <c r="C1667" s="221" t="s">
        <v>113</v>
      </c>
      <c r="D1667" s="222" t="s">
        <v>404</v>
      </c>
      <c r="E1667" s="223" t="s">
        <v>3885</v>
      </c>
    </row>
    <row r="1668" spans="1:5" x14ac:dyDescent="0.2">
      <c r="A1668" s="221" t="s">
        <v>3831</v>
      </c>
      <c r="B1668" s="221" t="s">
        <v>3417</v>
      </c>
      <c r="C1668" s="221" t="s">
        <v>113</v>
      </c>
      <c r="D1668" s="222" t="s">
        <v>404</v>
      </c>
      <c r="E1668" s="223" t="s">
        <v>3888</v>
      </c>
    </row>
    <row r="1669" spans="1:5" x14ac:dyDescent="0.2">
      <c r="A1669" s="221" t="s">
        <v>3831</v>
      </c>
      <c r="B1669" s="221" t="s">
        <v>3417</v>
      </c>
      <c r="C1669" s="221" t="s">
        <v>113</v>
      </c>
      <c r="D1669" s="222" t="s">
        <v>404</v>
      </c>
      <c r="E1669" s="223" t="s">
        <v>3886</v>
      </c>
    </row>
    <row r="1670" spans="1:5" x14ac:dyDescent="0.2">
      <c r="A1670" s="221" t="s">
        <v>3831</v>
      </c>
      <c r="B1670" s="221" t="s">
        <v>649</v>
      </c>
      <c r="C1670" s="221" t="s">
        <v>270</v>
      </c>
      <c r="D1670" s="222" t="s">
        <v>404</v>
      </c>
      <c r="E1670" s="223" t="s">
        <v>3887</v>
      </c>
    </row>
    <row r="1671" spans="1:5" x14ac:dyDescent="0.2">
      <c r="A1671" s="221" t="s">
        <v>3831</v>
      </c>
      <c r="B1671" s="221" t="s">
        <v>649</v>
      </c>
      <c r="C1671" s="221" t="s">
        <v>270</v>
      </c>
      <c r="D1671" s="222" t="s">
        <v>404</v>
      </c>
      <c r="E1671" s="223" t="s">
        <v>3885</v>
      </c>
    </row>
    <row r="1672" spans="1:5" x14ac:dyDescent="0.2">
      <c r="A1672" s="221" t="s">
        <v>3831</v>
      </c>
      <c r="B1672" s="221" t="s">
        <v>649</v>
      </c>
      <c r="C1672" s="221" t="s">
        <v>270</v>
      </c>
      <c r="D1672" s="222" t="s">
        <v>404</v>
      </c>
      <c r="E1672" s="223" t="s">
        <v>3888</v>
      </c>
    </row>
    <row r="1673" spans="1:5" x14ac:dyDescent="0.2">
      <c r="A1673" s="221" t="s">
        <v>3831</v>
      </c>
      <c r="B1673" s="221" t="s">
        <v>649</v>
      </c>
      <c r="C1673" s="221" t="s">
        <v>270</v>
      </c>
      <c r="D1673" s="222" t="s">
        <v>404</v>
      </c>
      <c r="E1673" s="223" t="s">
        <v>3886</v>
      </c>
    </row>
    <row r="1674" spans="1:5" x14ac:dyDescent="0.2">
      <c r="A1674" s="221" t="s">
        <v>3831</v>
      </c>
      <c r="B1674" s="221" t="s">
        <v>2518</v>
      </c>
      <c r="C1674" s="221" t="s">
        <v>116</v>
      </c>
      <c r="D1674" s="222" t="s">
        <v>404</v>
      </c>
      <c r="E1674" s="223" t="s">
        <v>3885</v>
      </c>
    </row>
    <row r="1675" spans="1:5" x14ac:dyDescent="0.2">
      <c r="A1675" s="221" t="s">
        <v>3831</v>
      </c>
      <c r="B1675" s="221" t="s">
        <v>2518</v>
      </c>
      <c r="C1675" s="221" t="s">
        <v>116</v>
      </c>
      <c r="D1675" s="222" t="s">
        <v>404</v>
      </c>
      <c r="E1675" s="223" t="s">
        <v>3888</v>
      </c>
    </row>
    <row r="1676" spans="1:5" x14ac:dyDescent="0.2">
      <c r="A1676" s="221" t="s">
        <v>3831</v>
      </c>
      <c r="B1676" s="221" t="s">
        <v>2518</v>
      </c>
      <c r="C1676" s="221" t="s">
        <v>116</v>
      </c>
      <c r="D1676" s="222" t="s">
        <v>404</v>
      </c>
      <c r="E1676" s="223" t="s">
        <v>3886</v>
      </c>
    </row>
    <row r="1677" spans="1:5" x14ac:dyDescent="0.2">
      <c r="A1677" s="221" t="s">
        <v>3831</v>
      </c>
      <c r="B1677" s="221" t="s">
        <v>1149</v>
      </c>
      <c r="C1677" s="221" t="s">
        <v>986</v>
      </c>
      <c r="D1677" s="222" t="s">
        <v>404</v>
      </c>
      <c r="E1677" s="223" t="s">
        <v>3885</v>
      </c>
    </row>
    <row r="1678" spans="1:5" x14ac:dyDescent="0.2">
      <c r="A1678" s="221" t="s">
        <v>3831</v>
      </c>
      <c r="B1678" s="221" t="s">
        <v>1149</v>
      </c>
      <c r="C1678" s="221" t="s">
        <v>986</v>
      </c>
      <c r="D1678" s="222" t="s">
        <v>404</v>
      </c>
      <c r="E1678" s="223" t="s">
        <v>3888</v>
      </c>
    </row>
    <row r="1679" spans="1:5" x14ac:dyDescent="0.2">
      <c r="A1679" s="221" t="s">
        <v>3831</v>
      </c>
      <c r="B1679" s="221" t="s">
        <v>1149</v>
      </c>
      <c r="C1679" s="221" t="s">
        <v>986</v>
      </c>
      <c r="D1679" s="222" t="s">
        <v>404</v>
      </c>
      <c r="E1679" s="223" t="s">
        <v>3886</v>
      </c>
    </row>
    <row r="1680" spans="1:5" x14ac:dyDescent="0.2">
      <c r="A1680" s="221" t="s">
        <v>3831</v>
      </c>
      <c r="B1680" s="221" t="s">
        <v>1077</v>
      </c>
      <c r="C1680" s="221" t="s">
        <v>1080</v>
      </c>
      <c r="D1680" s="222" t="s">
        <v>404</v>
      </c>
      <c r="E1680" s="223" t="s">
        <v>3887</v>
      </c>
    </row>
    <row r="1681" spans="1:5" x14ac:dyDescent="0.2">
      <c r="A1681" s="221" t="s">
        <v>3831</v>
      </c>
      <c r="B1681" s="221" t="s">
        <v>1077</v>
      </c>
      <c r="C1681" s="221" t="s">
        <v>1080</v>
      </c>
      <c r="D1681" s="222" t="s">
        <v>404</v>
      </c>
      <c r="E1681" s="223" t="s">
        <v>3885</v>
      </c>
    </row>
    <row r="1682" spans="1:5" x14ac:dyDescent="0.2">
      <c r="A1682" s="221" t="s">
        <v>3831</v>
      </c>
      <c r="B1682" s="221" t="s">
        <v>1077</v>
      </c>
      <c r="C1682" s="221" t="s">
        <v>1080</v>
      </c>
      <c r="D1682" s="222" t="s">
        <v>404</v>
      </c>
      <c r="E1682" s="223" t="s">
        <v>3886</v>
      </c>
    </row>
    <row r="1683" spans="1:5" x14ac:dyDescent="0.2">
      <c r="A1683" s="221" t="s">
        <v>3831</v>
      </c>
      <c r="B1683" s="221" t="s">
        <v>615</v>
      </c>
      <c r="C1683" s="221" t="s">
        <v>425</v>
      </c>
      <c r="D1683" s="222" t="s">
        <v>404</v>
      </c>
      <c r="E1683" s="223" t="s">
        <v>3892</v>
      </c>
    </row>
    <row r="1684" spans="1:5" x14ac:dyDescent="0.2">
      <c r="A1684" s="221" t="s">
        <v>3831</v>
      </c>
      <c r="B1684" s="221" t="s">
        <v>615</v>
      </c>
      <c r="C1684" s="221" t="s">
        <v>425</v>
      </c>
      <c r="D1684" s="222" t="s">
        <v>404</v>
      </c>
      <c r="E1684" s="223" t="s">
        <v>3887</v>
      </c>
    </row>
    <row r="1685" spans="1:5" x14ac:dyDescent="0.2">
      <c r="A1685" s="221" t="s">
        <v>3831</v>
      </c>
      <c r="B1685" s="221" t="s">
        <v>615</v>
      </c>
      <c r="C1685" s="221" t="s">
        <v>425</v>
      </c>
      <c r="D1685" s="222" t="s">
        <v>404</v>
      </c>
      <c r="E1685" s="223" t="s">
        <v>3885</v>
      </c>
    </row>
    <row r="1686" spans="1:5" x14ac:dyDescent="0.2">
      <c r="A1686" s="221" t="s">
        <v>3831</v>
      </c>
      <c r="B1686" s="221" t="s">
        <v>615</v>
      </c>
      <c r="C1686" s="221" t="s">
        <v>425</v>
      </c>
      <c r="D1686" s="222" t="s">
        <v>404</v>
      </c>
      <c r="E1686" s="223" t="s">
        <v>3886</v>
      </c>
    </row>
    <row r="1687" spans="1:5" x14ac:dyDescent="0.2">
      <c r="A1687" s="221" t="s">
        <v>3831</v>
      </c>
      <c r="B1687" s="221" t="s">
        <v>3618</v>
      </c>
      <c r="C1687" s="221" t="s">
        <v>1759</v>
      </c>
      <c r="D1687" s="222" t="s">
        <v>404</v>
      </c>
      <c r="E1687" s="223" t="s">
        <v>3888</v>
      </c>
    </row>
    <row r="1688" spans="1:5" x14ac:dyDescent="0.2">
      <c r="A1688" s="221" t="s">
        <v>3831</v>
      </c>
      <c r="B1688" s="221" t="s">
        <v>3618</v>
      </c>
      <c r="C1688" s="221" t="s">
        <v>1759</v>
      </c>
      <c r="D1688" s="222" t="s">
        <v>404</v>
      </c>
      <c r="E1688" s="223" t="s">
        <v>3886</v>
      </c>
    </row>
    <row r="1689" spans="1:5" x14ac:dyDescent="0.2">
      <c r="A1689" s="221" t="s">
        <v>3831</v>
      </c>
      <c r="B1689" s="221" t="s">
        <v>2519</v>
      </c>
      <c r="C1689" s="221" t="s">
        <v>1763</v>
      </c>
      <c r="D1689" s="222" t="s">
        <v>404</v>
      </c>
      <c r="E1689" s="223" t="s">
        <v>3885</v>
      </c>
    </row>
    <row r="1690" spans="1:5" x14ac:dyDescent="0.2">
      <c r="A1690" s="221" t="s">
        <v>3831</v>
      </c>
      <c r="B1690" s="221" t="s">
        <v>2519</v>
      </c>
      <c r="C1690" s="221" t="s">
        <v>1763</v>
      </c>
      <c r="D1690" s="222" t="s">
        <v>404</v>
      </c>
      <c r="E1690" s="223" t="s">
        <v>3888</v>
      </c>
    </row>
    <row r="1691" spans="1:5" x14ac:dyDescent="0.2">
      <c r="A1691" s="221" t="s">
        <v>3831</v>
      </c>
      <c r="B1691" s="221" t="s">
        <v>2519</v>
      </c>
      <c r="C1691" s="221" t="s">
        <v>1763</v>
      </c>
      <c r="D1691" s="222" t="s">
        <v>404</v>
      </c>
      <c r="E1691" s="223" t="s">
        <v>3886</v>
      </c>
    </row>
    <row r="1692" spans="1:5" x14ac:dyDescent="0.2">
      <c r="A1692" s="221" t="s">
        <v>3831</v>
      </c>
      <c r="B1692" s="221" t="s">
        <v>2520</v>
      </c>
      <c r="C1692" s="221" t="s">
        <v>837</v>
      </c>
      <c r="D1692" s="222" t="s">
        <v>404</v>
      </c>
      <c r="E1692" s="223" t="s">
        <v>3885</v>
      </c>
    </row>
    <row r="1693" spans="1:5" x14ac:dyDescent="0.2">
      <c r="A1693" s="221" t="s">
        <v>3831</v>
      </c>
      <c r="B1693" s="221" t="s">
        <v>2520</v>
      </c>
      <c r="C1693" s="221" t="s">
        <v>837</v>
      </c>
      <c r="D1693" s="222" t="s">
        <v>404</v>
      </c>
      <c r="E1693" s="223" t="s">
        <v>3888</v>
      </c>
    </row>
    <row r="1694" spans="1:5" x14ac:dyDescent="0.2">
      <c r="A1694" s="221" t="s">
        <v>3831</v>
      </c>
      <c r="B1694" s="221" t="s">
        <v>2520</v>
      </c>
      <c r="C1694" s="221" t="s">
        <v>837</v>
      </c>
      <c r="D1694" s="222" t="s">
        <v>404</v>
      </c>
      <c r="E1694" s="223" t="s">
        <v>3886</v>
      </c>
    </row>
    <row r="1695" spans="1:5" x14ac:dyDescent="0.2">
      <c r="A1695" s="221" t="s">
        <v>3831</v>
      </c>
      <c r="B1695" s="221" t="s">
        <v>2521</v>
      </c>
      <c r="C1695" s="221" t="s">
        <v>1156</v>
      </c>
      <c r="D1695" s="222" t="s">
        <v>404</v>
      </c>
      <c r="E1695" s="223" t="s">
        <v>3885</v>
      </c>
    </row>
    <row r="1696" spans="1:5" x14ac:dyDescent="0.2">
      <c r="A1696" s="221" t="s">
        <v>3831</v>
      </c>
      <c r="B1696" s="221" t="s">
        <v>2521</v>
      </c>
      <c r="C1696" s="221" t="s">
        <v>1156</v>
      </c>
      <c r="D1696" s="222" t="s">
        <v>404</v>
      </c>
      <c r="E1696" s="223" t="s">
        <v>3888</v>
      </c>
    </row>
    <row r="1697" spans="1:5" x14ac:dyDescent="0.2">
      <c r="A1697" s="221" t="s">
        <v>3831</v>
      </c>
      <c r="B1697" s="221" t="s">
        <v>2521</v>
      </c>
      <c r="C1697" s="221" t="s">
        <v>1156</v>
      </c>
      <c r="D1697" s="222" t="s">
        <v>404</v>
      </c>
      <c r="E1697" s="223" t="s">
        <v>3886</v>
      </c>
    </row>
    <row r="1698" spans="1:5" x14ac:dyDescent="0.2">
      <c r="A1698" s="221" t="s">
        <v>3831</v>
      </c>
      <c r="B1698" s="221" t="s">
        <v>2522</v>
      </c>
      <c r="C1698" s="221" t="s">
        <v>838</v>
      </c>
      <c r="D1698" s="222" t="s">
        <v>404</v>
      </c>
      <c r="E1698" s="223" t="s">
        <v>3885</v>
      </c>
    </row>
    <row r="1699" spans="1:5" x14ac:dyDescent="0.2">
      <c r="A1699" s="221" t="s">
        <v>3831</v>
      </c>
      <c r="B1699" s="221" t="s">
        <v>2522</v>
      </c>
      <c r="C1699" s="221" t="s">
        <v>838</v>
      </c>
      <c r="D1699" s="222" t="s">
        <v>404</v>
      </c>
      <c r="E1699" s="223" t="s">
        <v>3888</v>
      </c>
    </row>
    <row r="1700" spans="1:5" x14ac:dyDescent="0.2">
      <c r="A1700" s="221" t="s">
        <v>3831</v>
      </c>
      <c r="B1700" s="221" t="s">
        <v>2522</v>
      </c>
      <c r="C1700" s="221" t="s">
        <v>838</v>
      </c>
      <c r="D1700" s="222" t="s">
        <v>404</v>
      </c>
      <c r="E1700" s="223" t="s">
        <v>3886</v>
      </c>
    </row>
    <row r="1701" spans="1:5" x14ac:dyDescent="0.2">
      <c r="A1701" s="221" t="s">
        <v>3831</v>
      </c>
      <c r="B1701" s="221" t="s">
        <v>2523</v>
      </c>
      <c r="C1701" s="221" t="s">
        <v>974</v>
      </c>
      <c r="D1701" s="222" t="s">
        <v>404</v>
      </c>
      <c r="E1701" s="223" t="s">
        <v>3885</v>
      </c>
    </row>
    <row r="1702" spans="1:5" x14ac:dyDescent="0.2">
      <c r="A1702" s="221" t="s">
        <v>3831</v>
      </c>
      <c r="B1702" s="221" t="s">
        <v>2523</v>
      </c>
      <c r="C1702" s="221" t="s">
        <v>974</v>
      </c>
      <c r="D1702" s="222" t="s">
        <v>404</v>
      </c>
      <c r="E1702" s="223" t="s">
        <v>3888</v>
      </c>
    </row>
    <row r="1703" spans="1:5" x14ac:dyDescent="0.2">
      <c r="A1703" s="221" t="s">
        <v>3831</v>
      </c>
      <c r="B1703" s="221" t="s">
        <v>2523</v>
      </c>
      <c r="C1703" s="221" t="s">
        <v>974</v>
      </c>
      <c r="D1703" s="222" t="s">
        <v>404</v>
      </c>
      <c r="E1703" s="223" t="s">
        <v>3886</v>
      </c>
    </row>
    <row r="1704" spans="1:5" x14ac:dyDescent="0.2">
      <c r="A1704" s="221" t="s">
        <v>3831</v>
      </c>
      <c r="B1704" s="221" t="s">
        <v>2524</v>
      </c>
      <c r="C1704" s="221" t="s">
        <v>839</v>
      </c>
      <c r="D1704" s="222" t="s">
        <v>404</v>
      </c>
      <c r="E1704" s="223" t="s">
        <v>3885</v>
      </c>
    </row>
    <row r="1705" spans="1:5" x14ac:dyDescent="0.2">
      <c r="A1705" s="221" t="s">
        <v>3831</v>
      </c>
      <c r="B1705" s="221" t="s">
        <v>2524</v>
      </c>
      <c r="C1705" s="221" t="s">
        <v>839</v>
      </c>
      <c r="D1705" s="222" t="s">
        <v>404</v>
      </c>
      <c r="E1705" s="223" t="s">
        <v>3888</v>
      </c>
    </row>
    <row r="1706" spans="1:5" x14ac:dyDescent="0.2">
      <c r="A1706" s="221" t="s">
        <v>3831</v>
      </c>
      <c r="B1706" s="221" t="s">
        <v>2524</v>
      </c>
      <c r="C1706" s="221" t="s">
        <v>839</v>
      </c>
      <c r="D1706" s="222" t="s">
        <v>404</v>
      </c>
      <c r="E1706" s="223" t="s">
        <v>3886</v>
      </c>
    </row>
    <row r="1707" spans="1:5" x14ac:dyDescent="0.2">
      <c r="A1707" s="221" t="s">
        <v>3831</v>
      </c>
      <c r="B1707" s="221" t="s">
        <v>2525</v>
      </c>
      <c r="C1707" s="221" t="s">
        <v>840</v>
      </c>
      <c r="D1707" s="222" t="s">
        <v>404</v>
      </c>
      <c r="E1707" s="223" t="s">
        <v>3885</v>
      </c>
    </row>
    <row r="1708" spans="1:5" x14ac:dyDescent="0.2">
      <c r="A1708" s="221" t="s">
        <v>3831</v>
      </c>
      <c r="B1708" s="221" t="s">
        <v>2525</v>
      </c>
      <c r="C1708" s="221" t="s">
        <v>840</v>
      </c>
      <c r="D1708" s="222" t="s">
        <v>404</v>
      </c>
      <c r="E1708" s="223" t="s">
        <v>3888</v>
      </c>
    </row>
    <row r="1709" spans="1:5" x14ac:dyDescent="0.2">
      <c r="A1709" s="221" t="s">
        <v>3831</v>
      </c>
      <c r="B1709" s="221" t="s">
        <v>2525</v>
      </c>
      <c r="C1709" s="221" t="s">
        <v>840</v>
      </c>
      <c r="D1709" s="222" t="s">
        <v>404</v>
      </c>
      <c r="E1709" s="223" t="s">
        <v>3886</v>
      </c>
    </row>
    <row r="1710" spans="1:5" x14ac:dyDescent="0.2">
      <c r="A1710" s="221" t="s">
        <v>3831</v>
      </c>
      <c r="B1710" s="221" t="s">
        <v>2526</v>
      </c>
      <c r="C1710" s="221" t="s">
        <v>1158</v>
      </c>
      <c r="D1710" s="222" t="s">
        <v>404</v>
      </c>
      <c r="E1710" s="223" t="s">
        <v>3885</v>
      </c>
    </row>
    <row r="1711" spans="1:5" x14ac:dyDescent="0.2">
      <c r="A1711" s="221" t="s">
        <v>3831</v>
      </c>
      <c r="B1711" s="221" t="s">
        <v>2526</v>
      </c>
      <c r="C1711" s="221" t="s">
        <v>1158</v>
      </c>
      <c r="D1711" s="222" t="s">
        <v>404</v>
      </c>
      <c r="E1711" s="223" t="s">
        <v>3888</v>
      </c>
    </row>
    <row r="1712" spans="1:5" x14ac:dyDescent="0.2">
      <c r="A1712" s="221" t="s">
        <v>3831</v>
      </c>
      <c r="B1712" s="221" t="s">
        <v>2526</v>
      </c>
      <c r="C1712" s="221" t="s">
        <v>1158</v>
      </c>
      <c r="D1712" s="222" t="s">
        <v>404</v>
      </c>
      <c r="E1712" s="223" t="s">
        <v>3886</v>
      </c>
    </row>
    <row r="1713" spans="1:5" x14ac:dyDescent="0.2">
      <c r="A1713" s="221" t="s">
        <v>3831</v>
      </c>
      <c r="B1713" s="221" t="s">
        <v>2527</v>
      </c>
      <c r="C1713" s="221" t="s">
        <v>841</v>
      </c>
      <c r="D1713" s="222" t="s">
        <v>404</v>
      </c>
      <c r="E1713" s="223" t="s">
        <v>3892</v>
      </c>
    </row>
    <row r="1714" spans="1:5" x14ac:dyDescent="0.2">
      <c r="A1714" s="221" t="s">
        <v>3831</v>
      </c>
      <c r="B1714" s="221" t="s">
        <v>2527</v>
      </c>
      <c r="C1714" s="221" t="s">
        <v>841</v>
      </c>
      <c r="D1714" s="222" t="s">
        <v>404</v>
      </c>
      <c r="E1714" s="223" t="s">
        <v>3885</v>
      </c>
    </row>
    <row r="1715" spans="1:5" x14ac:dyDescent="0.2">
      <c r="A1715" s="221" t="s">
        <v>3831</v>
      </c>
      <c r="B1715" s="221" t="s">
        <v>2527</v>
      </c>
      <c r="C1715" s="221" t="s">
        <v>841</v>
      </c>
      <c r="D1715" s="222" t="s">
        <v>404</v>
      </c>
      <c r="E1715" s="223" t="s">
        <v>3888</v>
      </c>
    </row>
    <row r="1716" spans="1:5" x14ac:dyDescent="0.2">
      <c r="A1716" s="221" t="s">
        <v>3831</v>
      </c>
      <c r="B1716" s="221" t="s">
        <v>2527</v>
      </c>
      <c r="C1716" s="221" t="s">
        <v>841</v>
      </c>
      <c r="D1716" s="222" t="s">
        <v>404</v>
      </c>
      <c r="E1716" s="223" t="s">
        <v>3886</v>
      </c>
    </row>
    <row r="1717" spans="1:5" x14ac:dyDescent="0.2">
      <c r="A1717" s="221" t="s">
        <v>3831</v>
      </c>
      <c r="B1717" s="221" t="s">
        <v>2528</v>
      </c>
      <c r="C1717" s="221" t="s">
        <v>1155</v>
      </c>
      <c r="D1717" s="222" t="s">
        <v>404</v>
      </c>
      <c r="E1717" s="223" t="s">
        <v>3885</v>
      </c>
    </row>
    <row r="1718" spans="1:5" x14ac:dyDescent="0.2">
      <c r="A1718" s="221" t="s">
        <v>3831</v>
      </c>
      <c r="B1718" s="221" t="s">
        <v>2528</v>
      </c>
      <c r="C1718" s="221" t="s">
        <v>1155</v>
      </c>
      <c r="D1718" s="222" t="s">
        <v>404</v>
      </c>
      <c r="E1718" s="223" t="s">
        <v>3888</v>
      </c>
    </row>
    <row r="1719" spans="1:5" x14ac:dyDescent="0.2">
      <c r="A1719" s="221" t="s">
        <v>3831</v>
      </c>
      <c r="B1719" s="221" t="s">
        <v>2528</v>
      </c>
      <c r="C1719" s="221" t="s">
        <v>1155</v>
      </c>
      <c r="D1719" s="222" t="s">
        <v>404</v>
      </c>
      <c r="E1719" s="223" t="s">
        <v>3886</v>
      </c>
    </row>
    <row r="1720" spans="1:5" x14ac:dyDescent="0.2">
      <c r="A1720" s="221" t="s">
        <v>3831</v>
      </c>
      <c r="B1720" s="221" t="s">
        <v>3351</v>
      </c>
      <c r="C1720" s="221" t="s">
        <v>3352</v>
      </c>
      <c r="D1720" s="222" t="s">
        <v>404</v>
      </c>
      <c r="E1720" s="223" t="s">
        <v>3885</v>
      </c>
    </row>
    <row r="1721" spans="1:5" x14ac:dyDescent="0.2">
      <c r="A1721" s="221" t="s">
        <v>3831</v>
      </c>
      <c r="B1721" s="221" t="s">
        <v>3351</v>
      </c>
      <c r="C1721" s="221" t="s">
        <v>3352</v>
      </c>
      <c r="D1721" s="222" t="s">
        <v>404</v>
      </c>
      <c r="E1721" s="223" t="s">
        <v>3888</v>
      </c>
    </row>
    <row r="1722" spans="1:5" x14ac:dyDescent="0.2">
      <c r="A1722" s="221" t="s">
        <v>3831</v>
      </c>
      <c r="B1722" s="221" t="s">
        <v>3351</v>
      </c>
      <c r="C1722" s="221" t="s">
        <v>3352</v>
      </c>
      <c r="D1722" s="222" t="s">
        <v>404</v>
      </c>
      <c r="E1722" s="223" t="s">
        <v>3886</v>
      </c>
    </row>
    <row r="1723" spans="1:5" x14ac:dyDescent="0.2">
      <c r="A1723" s="221" t="s">
        <v>3831</v>
      </c>
      <c r="B1723" s="221" t="s">
        <v>2529</v>
      </c>
      <c r="C1723" s="221" t="s">
        <v>1157</v>
      </c>
      <c r="D1723" s="222" t="s">
        <v>404</v>
      </c>
      <c r="E1723" s="223" t="s">
        <v>3885</v>
      </c>
    </row>
    <row r="1724" spans="1:5" x14ac:dyDescent="0.2">
      <c r="A1724" s="221" t="s">
        <v>3831</v>
      </c>
      <c r="B1724" s="221" t="s">
        <v>2529</v>
      </c>
      <c r="C1724" s="221" t="s">
        <v>1157</v>
      </c>
      <c r="D1724" s="222" t="s">
        <v>404</v>
      </c>
      <c r="E1724" s="223" t="s">
        <v>3888</v>
      </c>
    </row>
    <row r="1725" spans="1:5" x14ac:dyDescent="0.2">
      <c r="A1725" s="221" t="s">
        <v>3831</v>
      </c>
      <c r="B1725" s="221" t="s">
        <v>2529</v>
      </c>
      <c r="C1725" s="221" t="s">
        <v>1157</v>
      </c>
      <c r="D1725" s="222" t="s">
        <v>404</v>
      </c>
      <c r="E1725" s="223" t="s">
        <v>3886</v>
      </c>
    </row>
    <row r="1726" spans="1:5" x14ac:dyDescent="0.2">
      <c r="A1726" s="221" t="s">
        <v>3831</v>
      </c>
      <c r="B1726" s="221" t="s">
        <v>2530</v>
      </c>
      <c r="C1726" s="221" t="s">
        <v>952</v>
      </c>
      <c r="D1726" s="222" t="s">
        <v>404</v>
      </c>
      <c r="E1726" s="223" t="s">
        <v>3885</v>
      </c>
    </row>
    <row r="1727" spans="1:5" x14ac:dyDescent="0.2">
      <c r="A1727" s="221" t="s">
        <v>3831</v>
      </c>
      <c r="B1727" s="221" t="s">
        <v>2530</v>
      </c>
      <c r="C1727" s="221" t="s">
        <v>952</v>
      </c>
      <c r="D1727" s="222" t="s">
        <v>404</v>
      </c>
      <c r="E1727" s="223" t="s">
        <v>3888</v>
      </c>
    </row>
    <row r="1728" spans="1:5" x14ac:dyDescent="0.2">
      <c r="A1728" s="221" t="s">
        <v>3831</v>
      </c>
      <c r="B1728" s="221" t="s">
        <v>2530</v>
      </c>
      <c r="C1728" s="221" t="s">
        <v>952</v>
      </c>
      <c r="D1728" s="222" t="s">
        <v>404</v>
      </c>
      <c r="E1728" s="223" t="s">
        <v>3886</v>
      </c>
    </row>
    <row r="1729" spans="1:5" x14ac:dyDescent="0.2">
      <c r="A1729" s="221" t="s">
        <v>3831</v>
      </c>
      <c r="B1729" s="221" t="s">
        <v>2531</v>
      </c>
      <c r="C1729" s="221" t="s">
        <v>1712</v>
      </c>
      <c r="D1729" s="222" t="s">
        <v>404</v>
      </c>
      <c r="E1729" s="223" t="s">
        <v>3885</v>
      </c>
    </row>
    <row r="1730" spans="1:5" x14ac:dyDescent="0.2">
      <c r="A1730" s="221" t="s">
        <v>3831</v>
      </c>
      <c r="B1730" s="221" t="s">
        <v>2531</v>
      </c>
      <c r="C1730" s="221" t="s">
        <v>1712</v>
      </c>
      <c r="D1730" s="222" t="s">
        <v>404</v>
      </c>
      <c r="E1730" s="223" t="s">
        <v>3888</v>
      </c>
    </row>
    <row r="1731" spans="1:5" x14ac:dyDescent="0.2">
      <c r="A1731" s="221" t="s">
        <v>3831</v>
      </c>
      <c r="B1731" s="221" t="s">
        <v>2531</v>
      </c>
      <c r="C1731" s="221" t="s">
        <v>1712</v>
      </c>
      <c r="D1731" s="222" t="s">
        <v>404</v>
      </c>
      <c r="E1731" s="223" t="s">
        <v>3886</v>
      </c>
    </row>
    <row r="1732" spans="1:5" x14ac:dyDescent="0.2">
      <c r="A1732" s="221" t="s">
        <v>3831</v>
      </c>
      <c r="B1732" s="221" t="s">
        <v>683</v>
      </c>
      <c r="C1732" s="221" t="s">
        <v>271</v>
      </c>
      <c r="D1732" s="222" t="s">
        <v>404</v>
      </c>
      <c r="E1732" s="223" t="s">
        <v>3887</v>
      </c>
    </row>
    <row r="1733" spans="1:5" x14ac:dyDescent="0.2">
      <c r="A1733" s="221" t="s">
        <v>3831</v>
      </c>
      <c r="B1733" s="221" t="s">
        <v>683</v>
      </c>
      <c r="C1733" s="221" t="s">
        <v>271</v>
      </c>
      <c r="D1733" s="222" t="s">
        <v>404</v>
      </c>
      <c r="E1733" s="223" t="s">
        <v>3885</v>
      </c>
    </row>
    <row r="1734" spans="1:5" x14ac:dyDescent="0.2">
      <c r="A1734" s="221" t="s">
        <v>3831</v>
      </c>
      <c r="B1734" s="221" t="s">
        <v>683</v>
      </c>
      <c r="C1734" s="221" t="s">
        <v>271</v>
      </c>
      <c r="D1734" s="222" t="s">
        <v>404</v>
      </c>
      <c r="E1734" s="223" t="s">
        <v>3888</v>
      </c>
    </row>
    <row r="1735" spans="1:5" x14ac:dyDescent="0.2">
      <c r="A1735" s="221" t="s">
        <v>3831</v>
      </c>
      <c r="B1735" s="221" t="s">
        <v>683</v>
      </c>
      <c r="C1735" s="221" t="s">
        <v>271</v>
      </c>
      <c r="D1735" s="222" t="s">
        <v>404</v>
      </c>
      <c r="E1735" s="223" t="s">
        <v>3886</v>
      </c>
    </row>
    <row r="1736" spans="1:5" x14ac:dyDescent="0.2">
      <c r="A1736" s="221" t="s">
        <v>3831</v>
      </c>
      <c r="B1736" s="221" t="s">
        <v>3735</v>
      </c>
      <c r="C1736" s="221" t="s">
        <v>3736</v>
      </c>
      <c r="D1736" s="222" t="s">
        <v>404</v>
      </c>
      <c r="E1736" s="223" t="s">
        <v>3888</v>
      </c>
    </row>
    <row r="1737" spans="1:5" x14ac:dyDescent="0.2">
      <c r="A1737" s="221" t="s">
        <v>3831</v>
      </c>
      <c r="B1737" s="221" t="s">
        <v>3735</v>
      </c>
      <c r="C1737" s="221" t="s">
        <v>3736</v>
      </c>
      <c r="D1737" s="222" t="s">
        <v>404</v>
      </c>
      <c r="E1737" s="223" t="s">
        <v>3886</v>
      </c>
    </row>
    <row r="1738" spans="1:5" x14ac:dyDescent="0.2">
      <c r="A1738" s="221" t="s">
        <v>3831</v>
      </c>
      <c r="B1738" s="221" t="s">
        <v>3733</v>
      </c>
      <c r="C1738" s="221" t="s">
        <v>3734</v>
      </c>
      <c r="D1738" s="222" t="s">
        <v>404</v>
      </c>
      <c r="E1738" s="223" t="s">
        <v>3888</v>
      </c>
    </row>
    <row r="1739" spans="1:5" x14ac:dyDescent="0.2">
      <c r="A1739" s="221" t="s">
        <v>3831</v>
      </c>
      <c r="B1739" s="221" t="s">
        <v>3733</v>
      </c>
      <c r="C1739" s="221" t="s">
        <v>3734</v>
      </c>
      <c r="D1739" s="222" t="s">
        <v>404</v>
      </c>
      <c r="E1739" s="223" t="s">
        <v>3886</v>
      </c>
    </row>
    <row r="1740" spans="1:5" x14ac:dyDescent="0.2">
      <c r="A1740" s="221" t="s">
        <v>3831</v>
      </c>
      <c r="B1740" s="221" t="s">
        <v>1150</v>
      </c>
      <c r="C1740" s="221" t="s">
        <v>982</v>
      </c>
      <c r="D1740" s="222" t="s">
        <v>404</v>
      </c>
      <c r="E1740" s="223" t="s">
        <v>3892</v>
      </c>
    </row>
    <row r="1741" spans="1:5" x14ac:dyDescent="0.2">
      <c r="A1741" s="221" t="s">
        <v>3831</v>
      </c>
      <c r="B1741" s="221" t="s">
        <v>1150</v>
      </c>
      <c r="C1741" s="221" t="s">
        <v>982</v>
      </c>
      <c r="D1741" s="222" t="s">
        <v>404</v>
      </c>
      <c r="E1741" s="223" t="s">
        <v>3885</v>
      </c>
    </row>
    <row r="1742" spans="1:5" x14ac:dyDescent="0.2">
      <c r="A1742" s="221" t="s">
        <v>3831</v>
      </c>
      <c r="B1742" s="221" t="s">
        <v>1150</v>
      </c>
      <c r="C1742" s="221" t="s">
        <v>982</v>
      </c>
      <c r="D1742" s="222" t="s">
        <v>404</v>
      </c>
      <c r="E1742" s="223" t="s">
        <v>3886</v>
      </c>
    </row>
    <row r="1743" spans="1:5" x14ac:dyDescent="0.2">
      <c r="A1743" s="221" t="s">
        <v>3831</v>
      </c>
      <c r="B1743" s="221" t="s">
        <v>616</v>
      </c>
      <c r="C1743" s="221" t="s">
        <v>305</v>
      </c>
      <c r="D1743" s="222" t="s">
        <v>404</v>
      </c>
      <c r="E1743" s="223" t="s">
        <v>3887</v>
      </c>
    </row>
    <row r="1744" spans="1:5" x14ac:dyDescent="0.2">
      <c r="A1744" s="221" t="s">
        <v>3831</v>
      </c>
      <c r="B1744" s="221" t="s">
        <v>616</v>
      </c>
      <c r="C1744" s="221" t="s">
        <v>305</v>
      </c>
      <c r="D1744" s="222" t="s">
        <v>404</v>
      </c>
      <c r="E1744" s="223" t="s">
        <v>3885</v>
      </c>
    </row>
    <row r="1745" spans="1:5" x14ac:dyDescent="0.2">
      <c r="A1745" s="221" t="s">
        <v>3831</v>
      </c>
      <c r="B1745" s="221" t="s">
        <v>616</v>
      </c>
      <c r="C1745" s="221" t="s">
        <v>305</v>
      </c>
      <c r="D1745" s="222" t="s">
        <v>404</v>
      </c>
      <c r="E1745" s="223" t="s">
        <v>3888</v>
      </c>
    </row>
    <row r="1746" spans="1:5" x14ac:dyDescent="0.2">
      <c r="A1746" s="221" t="s">
        <v>3831</v>
      </c>
      <c r="B1746" s="221" t="s">
        <v>616</v>
      </c>
      <c r="C1746" s="221" t="s">
        <v>305</v>
      </c>
      <c r="D1746" s="222" t="s">
        <v>404</v>
      </c>
      <c r="E1746" s="223" t="s">
        <v>3886</v>
      </c>
    </row>
    <row r="1747" spans="1:5" x14ac:dyDescent="0.2">
      <c r="A1747" s="221" t="s">
        <v>3831</v>
      </c>
      <c r="B1747" s="221" t="s">
        <v>616</v>
      </c>
      <c r="C1747" s="221" t="s">
        <v>305</v>
      </c>
      <c r="D1747" s="222" t="s">
        <v>404</v>
      </c>
      <c r="E1747" s="223" t="s">
        <v>3889</v>
      </c>
    </row>
    <row r="1748" spans="1:5" x14ac:dyDescent="0.2">
      <c r="A1748" s="221" t="s">
        <v>3831</v>
      </c>
      <c r="B1748" s="221" t="s">
        <v>2532</v>
      </c>
      <c r="C1748" s="221" t="s">
        <v>304</v>
      </c>
      <c r="D1748" s="222" t="s">
        <v>404</v>
      </c>
      <c r="E1748" s="223" t="s">
        <v>3887</v>
      </c>
    </row>
    <row r="1749" spans="1:5" x14ac:dyDescent="0.2">
      <c r="A1749" s="221" t="s">
        <v>3831</v>
      </c>
      <c r="B1749" s="221" t="s">
        <v>2532</v>
      </c>
      <c r="C1749" s="221" t="s">
        <v>304</v>
      </c>
      <c r="D1749" s="222" t="s">
        <v>404</v>
      </c>
      <c r="E1749" s="223" t="s">
        <v>3885</v>
      </c>
    </row>
    <row r="1750" spans="1:5" x14ac:dyDescent="0.2">
      <c r="A1750" s="221" t="s">
        <v>3831</v>
      </c>
      <c r="B1750" s="221" t="s">
        <v>2532</v>
      </c>
      <c r="C1750" s="221" t="s">
        <v>304</v>
      </c>
      <c r="D1750" s="222" t="s">
        <v>404</v>
      </c>
      <c r="E1750" s="223" t="s">
        <v>3888</v>
      </c>
    </row>
    <row r="1751" spans="1:5" x14ac:dyDescent="0.2">
      <c r="A1751" s="221" t="s">
        <v>3831</v>
      </c>
      <c r="B1751" s="221" t="s">
        <v>2532</v>
      </c>
      <c r="C1751" s="221" t="s">
        <v>304</v>
      </c>
      <c r="D1751" s="222" t="s">
        <v>404</v>
      </c>
      <c r="E1751" s="223" t="s">
        <v>3886</v>
      </c>
    </row>
    <row r="1752" spans="1:5" x14ac:dyDescent="0.2">
      <c r="A1752" s="221" t="s">
        <v>3831</v>
      </c>
      <c r="B1752" s="221" t="s">
        <v>2532</v>
      </c>
      <c r="C1752" s="221" t="s">
        <v>304</v>
      </c>
      <c r="D1752" s="222" t="s">
        <v>404</v>
      </c>
      <c r="E1752" s="223" t="s">
        <v>3889</v>
      </c>
    </row>
    <row r="1753" spans="1:5" x14ac:dyDescent="0.2">
      <c r="A1753" s="221" t="s">
        <v>3831</v>
      </c>
      <c r="B1753" s="221" t="s">
        <v>617</v>
      </c>
      <c r="C1753" s="221" t="s">
        <v>235</v>
      </c>
      <c r="D1753" s="222" t="s">
        <v>404</v>
      </c>
      <c r="E1753" s="223" t="s">
        <v>3892</v>
      </c>
    </row>
    <row r="1754" spans="1:5" x14ac:dyDescent="0.2">
      <c r="A1754" s="221" t="s">
        <v>3831</v>
      </c>
      <c r="B1754" s="221" t="s">
        <v>617</v>
      </c>
      <c r="C1754" s="221" t="s">
        <v>235</v>
      </c>
      <c r="D1754" s="222" t="s">
        <v>404</v>
      </c>
      <c r="E1754" s="223" t="s">
        <v>3887</v>
      </c>
    </row>
    <row r="1755" spans="1:5" x14ac:dyDescent="0.2">
      <c r="A1755" s="221" t="s">
        <v>3831</v>
      </c>
      <c r="B1755" s="221" t="s">
        <v>617</v>
      </c>
      <c r="C1755" s="221" t="s">
        <v>235</v>
      </c>
      <c r="D1755" s="222" t="s">
        <v>404</v>
      </c>
      <c r="E1755" s="223" t="s">
        <v>3885</v>
      </c>
    </row>
    <row r="1756" spans="1:5" x14ac:dyDescent="0.2">
      <c r="A1756" s="221" t="s">
        <v>3831</v>
      </c>
      <c r="B1756" s="221" t="s">
        <v>617</v>
      </c>
      <c r="C1756" s="221" t="s">
        <v>235</v>
      </c>
      <c r="D1756" s="222" t="s">
        <v>404</v>
      </c>
      <c r="E1756" s="223" t="s">
        <v>3888</v>
      </c>
    </row>
    <row r="1757" spans="1:5" x14ac:dyDescent="0.2">
      <c r="A1757" s="221" t="s">
        <v>3831</v>
      </c>
      <c r="B1757" s="221" t="s">
        <v>617</v>
      </c>
      <c r="C1757" s="221" t="s">
        <v>235</v>
      </c>
      <c r="D1757" s="222" t="s">
        <v>404</v>
      </c>
      <c r="E1757" s="223" t="s">
        <v>3886</v>
      </c>
    </row>
    <row r="1758" spans="1:5" x14ac:dyDescent="0.2">
      <c r="A1758" s="221" t="s">
        <v>3831</v>
      </c>
      <c r="B1758" s="221" t="s">
        <v>617</v>
      </c>
      <c r="C1758" s="221" t="s">
        <v>235</v>
      </c>
      <c r="D1758" s="222" t="s">
        <v>404</v>
      </c>
      <c r="E1758" s="223" t="s">
        <v>3889</v>
      </c>
    </row>
    <row r="1759" spans="1:5" x14ac:dyDescent="0.2">
      <c r="A1759" s="221" t="s">
        <v>3831</v>
      </c>
      <c r="B1759" s="221" t="s">
        <v>618</v>
      </c>
      <c r="C1759" s="221" t="s">
        <v>236</v>
      </c>
      <c r="D1759" s="222" t="s">
        <v>404</v>
      </c>
      <c r="E1759" s="223" t="s">
        <v>3892</v>
      </c>
    </row>
    <row r="1760" spans="1:5" x14ac:dyDescent="0.2">
      <c r="A1760" s="221" t="s">
        <v>3831</v>
      </c>
      <c r="B1760" s="221" t="s">
        <v>618</v>
      </c>
      <c r="C1760" s="221" t="s">
        <v>236</v>
      </c>
      <c r="D1760" s="222" t="s">
        <v>404</v>
      </c>
      <c r="E1760" s="223" t="s">
        <v>3887</v>
      </c>
    </row>
    <row r="1761" spans="1:5" x14ac:dyDescent="0.2">
      <c r="A1761" s="221" t="s">
        <v>3831</v>
      </c>
      <c r="B1761" s="221" t="s">
        <v>618</v>
      </c>
      <c r="C1761" s="221" t="s">
        <v>236</v>
      </c>
      <c r="D1761" s="222" t="s">
        <v>404</v>
      </c>
      <c r="E1761" s="223" t="s">
        <v>3885</v>
      </c>
    </row>
    <row r="1762" spans="1:5" x14ac:dyDescent="0.2">
      <c r="A1762" s="221" t="s">
        <v>3831</v>
      </c>
      <c r="B1762" s="221" t="s">
        <v>618</v>
      </c>
      <c r="C1762" s="221" t="s">
        <v>236</v>
      </c>
      <c r="D1762" s="222" t="s">
        <v>404</v>
      </c>
      <c r="E1762" s="223" t="s">
        <v>3888</v>
      </c>
    </row>
    <row r="1763" spans="1:5" x14ac:dyDescent="0.2">
      <c r="A1763" s="221" t="s">
        <v>3831</v>
      </c>
      <c r="B1763" s="221" t="s">
        <v>618</v>
      </c>
      <c r="C1763" s="221" t="s">
        <v>236</v>
      </c>
      <c r="D1763" s="222" t="s">
        <v>404</v>
      </c>
      <c r="E1763" s="223" t="s">
        <v>3886</v>
      </c>
    </row>
    <row r="1764" spans="1:5" x14ac:dyDescent="0.2">
      <c r="A1764" s="221" t="s">
        <v>3831</v>
      </c>
      <c r="B1764" s="221" t="s">
        <v>619</v>
      </c>
      <c r="C1764" s="221" t="s">
        <v>237</v>
      </c>
      <c r="D1764" s="222" t="s">
        <v>404</v>
      </c>
      <c r="E1764" s="223" t="s">
        <v>3887</v>
      </c>
    </row>
    <row r="1765" spans="1:5" x14ac:dyDescent="0.2">
      <c r="A1765" s="221" t="s">
        <v>3831</v>
      </c>
      <c r="B1765" s="221" t="s">
        <v>619</v>
      </c>
      <c r="C1765" s="221" t="s">
        <v>237</v>
      </c>
      <c r="D1765" s="222" t="s">
        <v>404</v>
      </c>
      <c r="E1765" s="223" t="s">
        <v>3885</v>
      </c>
    </row>
    <row r="1766" spans="1:5" x14ac:dyDescent="0.2">
      <c r="A1766" s="221" t="s">
        <v>3831</v>
      </c>
      <c r="B1766" s="221" t="s">
        <v>619</v>
      </c>
      <c r="C1766" s="221" t="s">
        <v>237</v>
      </c>
      <c r="D1766" s="222" t="s">
        <v>404</v>
      </c>
      <c r="E1766" s="223" t="s">
        <v>3888</v>
      </c>
    </row>
    <row r="1767" spans="1:5" x14ac:dyDescent="0.2">
      <c r="A1767" s="221" t="s">
        <v>3831</v>
      </c>
      <c r="B1767" s="221" t="s">
        <v>619</v>
      </c>
      <c r="C1767" s="221" t="s">
        <v>237</v>
      </c>
      <c r="D1767" s="222" t="s">
        <v>404</v>
      </c>
      <c r="E1767" s="223" t="s">
        <v>3886</v>
      </c>
    </row>
    <row r="1768" spans="1:5" x14ac:dyDescent="0.2">
      <c r="A1768" s="221" t="s">
        <v>3831</v>
      </c>
      <c r="B1768" s="221" t="s">
        <v>619</v>
      </c>
      <c r="C1768" s="221" t="s">
        <v>237</v>
      </c>
      <c r="D1768" s="222" t="s">
        <v>404</v>
      </c>
      <c r="E1768" s="223" t="s">
        <v>3889</v>
      </c>
    </row>
    <row r="1769" spans="1:5" x14ac:dyDescent="0.2">
      <c r="A1769" s="221" t="s">
        <v>3831</v>
      </c>
      <c r="B1769" s="221" t="s">
        <v>620</v>
      </c>
      <c r="C1769" s="221" t="s">
        <v>238</v>
      </c>
      <c r="D1769" s="222" t="s">
        <v>404</v>
      </c>
      <c r="E1769" s="223" t="s">
        <v>3887</v>
      </c>
    </row>
    <row r="1770" spans="1:5" x14ac:dyDescent="0.2">
      <c r="A1770" s="221" t="s">
        <v>3831</v>
      </c>
      <c r="B1770" s="221" t="s">
        <v>620</v>
      </c>
      <c r="C1770" s="221" t="s">
        <v>238</v>
      </c>
      <c r="D1770" s="222" t="s">
        <v>404</v>
      </c>
      <c r="E1770" s="223" t="s">
        <v>3885</v>
      </c>
    </row>
    <row r="1771" spans="1:5" x14ac:dyDescent="0.2">
      <c r="A1771" s="221" t="s">
        <v>3831</v>
      </c>
      <c r="B1771" s="221" t="s">
        <v>620</v>
      </c>
      <c r="C1771" s="221" t="s">
        <v>238</v>
      </c>
      <c r="D1771" s="222" t="s">
        <v>404</v>
      </c>
      <c r="E1771" s="223" t="s">
        <v>3888</v>
      </c>
    </row>
    <row r="1772" spans="1:5" x14ac:dyDescent="0.2">
      <c r="A1772" s="221" t="s">
        <v>3831</v>
      </c>
      <c r="B1772" s="221" t="s">
        <v>620</v>
      </c>
      <c r="C1772" s="221" t="s">
        <v>238</v>
      </c>
      <c r="D1772" s="222" t="s">
        <v>404</v>
      </c>
      <c r="E1772" s="223" t="s">
        <v>3886</v>
      </c>
    </row>
    <row r="1773" spans="1:5" x14ac:dyDescent="0.2">
      <c r="A1773" s="221" t="s">
        <v>3831</v>
      </c>
      <c r="B1773" s="221" t="s">
        <v>621</v>
      </c>
      <c r="C1773" s="221" t="s">
        <v>239</v>
      </c>
      <c r="D1773" s="222" t="s">
        <v>404</v>
      </c>
      <c r="E1773" s="223" t="s">
        <v>3887</v>
      </c>
    </row>
    <row r="1774" spans="1:5" x14ac:dyDescent="0.2">
      <c r="A1774" s="221" t="s">
        <v>3831</v>
      </c>
      <c r="B1774" s="221" t="s">
        <v>621</v>
      </c>
      <c r="C1774" s="221" t="s">
        <v>239</v>
      </c>
      <c r="D1774" s="222" t="s">
        <v>404</v>
      </c>
      <c r="E1774" s="223" t="s">
        <v>3885</v>
      </c>
    </row>
    <row r="1775" spans="1:5" x14ac:dyDescent="0.2">
      <c r="A1775" s="221" t="s">
        <v>3831</v>
      </c>
      <c r="B1775" s="221" t="s">
        <v>621</v>
      </c>
      <c r="C1775" s="221" t="s">
        <v>239</v>
      </c>
      <c r="D1775" s="222" t="s">
        <v>404</v>
      </c>
      <c r="E1775" s="223" t="s">
        <v>3888</v>
      </c>
    </row>
    <row r="1776" spans="1:5" x14ac:dyDescent="0.2">
      <c r="A1776" s="221" t="s">
        <v>3831</v>
      </c>
      <c r="B1776" s="221" t="s">
        <v>621</v>
      </c>
      <c r="C1776" s="221" t="s">
        <v>239</v>
      </c>
      <c r="D1776" s="222" t="s">
        <v>404</v>
      </c>
      <c r="E1776" s="223" t="s">
        <v>3886</v>
      </c>
    </row>
    <row r="1777" spans="1:5" x14ac:dyDescent="0.2">
      <c r="A1777" s="221" t="s">
        <v>3831</v>
      </c>
      <c r="B1777" s="221" t="s">
        <v>622</v>
      </c>
      <c r="C1777" s="221" t="s">
        <v>240</v>
      </c>
      <c r="D1777" s="222" t="s">
        <v>404</v>
      </c>
      <c r="E1777" s="223" t="s">
        <v>3887</v>
      </c>
    </row>
    <row r="1778" spans="1:5" x14ac:dyDescent="0.2">
      <c r="A1778" s="221" t="s">
        <v>3831</v>
      </c>
      <c r="B1778" s="221" t="s">
        <v>622</v>
      </c>
      <c r="C1778" s="221" t="s">
        <v>240</v>
      </c>
      <c r="D1778" s="222" t="s">
        <v>404</v>
      </c>
      <c r="E1778" s="223" t="s">
        <v>3885</v>
      </c>
    </row>
    <row r="1779" spans="1:5" x14ac:dyDescent="0.2">
      <c r="A1779" s="221" t="s">
        <v>3831</v>
      </c>
      <c r="B1779" s="221" t="s">
        <v>622</v>
      </c>
      <c r="C1779" s="221" t="s">
        <v>240</v>
      </c>
      <c r="D1779" s="222" t="s">
        <v>404</v>
      </c>
      <c r="E1779" s="223" t="s">
        <v>3888</v>
      </c>
    </row>
    <row r="1780" spans="1:5" x14ac:dyDescent="0.2">
      <c r="A1780" s="221" t="s">
        <v>3831</v>
      </c>
      <c r="B1780" s="221" t="s">
        <v>622</v>
      </c>
      <c r="C1780" s="221" t="s">
        <v>240</v>
      </c>
      <c r="D1780" s="222" t="s">
        <v>404</v>
      </c>
      <c r="E1780" s="223" t="s">
        <v>3886</v>
      </c>
    </row>
    <row r="1781" spans="1:5" x14ac:dyDescent="0.2">
      <c r="A1781" s="221" t="s">
        <v>3831</v>
      </c>
      <c r="B1781" s="221" t="s">
        <v>623</v>
      </c>
      <c r="C1781" s="221" t="s">
        <v>241</v>
      </c>
      <c r="D1781" s="222" t="s">
        <v>404</v>
      </c>
      <c r="E1781" s="223" t="s">
        <v>3887</v>
      </c>
    </row>
    <row r="1782" spans="1:5" x14ac:dyDescent="0.2">
      <c r="A1782" s="221" t="s">
        <v>3831</v>
      </c>
      <c r="B1782" s="221" t="s">
        <v>623</v>
      </c>
      <c r="C1782" s="221" t="s">
        <v>241</v>
      </c>
      <c r="D1782" s="222" t="s">
        <v>404</v>
      </c>
      <c r="E1782" s="223" t="s">
        <v>3885</v>
      </c>
    </row>
    <row r="1783" spans="1:5" x14ac:dyDescent="0.2">
      <c r="A1783" s="221" t="s">
        <v>3831</v>
      </c>
      <c r="B1783" s="221" t="s">
        <v>623</v>
      </c>
      <c r="C1783" s="221" t="s">
        <v>241</v>
      </c>
      <c r="D1783" s="222" t="s">
        <v>404</v>
      </c>
      <c r="E1783" s="223" t="s">
        <v>3888</v>
      </c>
    </row>
    <row r="1784" spans="1:5" x14ac:dyDescent="0.2">
      <c r="A1784" s="221" t="s">
        <v>3831</v>
      </c>
      <c r="B1784" s="221" t="s">
        <v>623</v>
      </c>
      <c r="C1784" s="221" t="s">
        <v>241</v>
      </c>
      <c r="D1784" s="222" t="s">
        <v>404</v>
      </c>
      <c r="E1784" s="223" t="s">
        <v>3886</v>
      </c>
    </row>
    <row r="1785" spans="1:5" x14ac:dyDescent="0.2">
      <c r="A1785" s="221" t="s">
        <v>3831</v>
      </c>
      <c r="B1785" s="221" t="s">
        <v>624</v>
      </c>
      <c r="C1785" s="221" t="s">
        <v>242</v>
      </c>
      <c r="D1785" s="222" t="s">
        <v>404</v>
      </c>
      <c r="E1785" s="223" t="s">
        <v>3892</v>
      </c>
    </row>
    <row r="1786" spans="1:5" x14ac:dyDescent="0.2">
      <c r="A1786" s="221" t="s">
        <v>3831</v>
      </c>
      <c r="B1786" s="221" t="s">
        <v>624</v>
      </c>
      <c r="C1786" s="221" t="s">
        <v>242</v>
      </c>
      <c r="D1786" s="222" t="s">
        <v>404</v>
      </c>
      <c r="E1786" s="223" t="s">
        <v>3887</v>
      </c>
    </row>
    <row r="1787" spans="1:5" x14ac:dyDescent="0.2">
      <c r="A1787" s="221" t="s">
        <v>3831</v>
      </c>
      <c r="B1787" s="221" t="s">
        <v>624</v>
      </c>
      <c r="C1787" s="221" t="s">
        <v>242</v>
      </c>
      <c r="D1787" s="222" t="s">
        <v>404</v>
      </c>
      <c r="E1787" s="223" t="s">
        <v>3885</v>
      </c>
    </row>
    <row r="1788" spans="1:5" x14ac:dyDescent="0.2">
      <c r="A1788" s="221" t="s">
        <v>3831</v>
      </c>
      <c r="B1788" s="221" t="s">
        <v>624</v>
      </c>
      <c r="C1788" s="221" t="s">
        <v>242</v>
      </c>
      <c r="D1788" s="222" t="s">
        <v>404</v>
      </c>
      <c r="E1788" s="223" t="s">
        <v>3888</v>
      </c>
    </row>
    <row r="1789" spans="1:5" x14ac:dyDescent="0.2">
      <c r="A1789" s="221" t="s">
        <v>3831</v>
      </c>
      <c r="B1789" s="221" t="s">
        <v>624</v>
      </c>
      <c r="C1789" s="221" t="s">
        <v>242</v>
      </c>
      <c r="D1789" s="222" t="s">
        <v>404</v>
      </c>
      <c r="E1789" s="223" t="s">
        <v>3886</v>
      </c>
    </row>
    <row r="1790" spans="1:5" x14ac:dyDescent="0.2">
      <c r="A1790" s="221" t="s">
        <v>3831</v>
      </c>
      <c r="B1790" s="221" t="s">
        <v>625</v>
      </c>
      <c r="C1790" s="221" t="s">
        <v>243</v>
      </c>
      <c r="D1790" s="222" t="s">
        <v>404</v>
      </c>
      <c r="E1790" s="223" t="s">
        <v>3892</v>
      </c>
    </row>
    <row r="1791" spans="1:5" x14ac:dyDescent="0.2">
      <c r="A1791" s="221" t="s">
        <v>3831</v>
      </c>
      <c r="B1791" s="221" t="s">
        <v>625</v>
      </c>
      <c r="C1791" s="221" t="s">
        <v>243</v>
      </c>
      <c r="D1791" s="222" t="s">
        <v>404</v>
      </c>
      <c r="E1791" s="223" t="s">
        <v>3887</v>
      </c>
    </row>
    <row r="1792" spans="1:5" x14ac:dyDescent="0.2">
      <c r="A1792" s="221" t="s">
        <v>3831</v>
      </c>
      <c r="B1792" s="221" t="s">
        <v>625</v>
      </c>
      <c r="C1792" s="221" t="s">
        <v>243</v>
      </c>
      <c r="D1792" s="222" t="s">
        <v>404</v>
      </c>
      <c r="E1792" s="223" t="s">
        <v>3885</v>
      </c>
    </row>
    <row r="1793" spans="1:5" x14ac:dyDescent="0.2">
      <c r="A1793" s="221" t="s">
        <v>3831</v>
      </c>
      <c r="B1793" s="221" t="s">
        <v>625</v>
      </c>
      <c r="C1793" s="221" t="s">
        <v>243</v>
      </c>
      <c r="D1793" s="222" t="s">
        <v>404</v>
      </c>
      <c r="E1793" s="223" t="s">
        <v>3888</v>
      </c>
    </row>
    <row r="1794" spans="1:5" x14ac:dyDescent="0.2">
      <c r="A1794" s="221" t="s">
        <v>3831</v>
      </c>
      <c r="B1794" s="221" t="s">
        <v>625</v>
      </c>
      <c r="C1794" s="221" t="s">
        <v>243</v>
      </c>
      <c r="D1794" s="222" t="s">
        <v>404</v>
      </c>
      <c r="E1794" s="223" t="s">
        <v>3886</v>
      </c>
    </row>
    <row r="1795" spans="1:5" x14ac:dyDescent="0.2">
      <c r="A1795" s="221" t="s">
        <v>3831</v>
      </c>
      <c r="B1795" s="221" t="s">
        <v>625</v>
      </c>
      <c r="C1795" s="221" t="s">
        <v>243</v>
      </c>
      <c r="D1795" s="222" t="s">
        <v>404</v>
      </c>
      <c r="E1795" s="223" t="s">
        <v>3889</v>
      </c>
    </row>
    <row r="1796" spans="1:5" x14ac:dyDescent="0.2">
      <c r="A1796" s="221" t="s">
        <v>3831</v>
      </c>
      <c r="B1796" s="221" t="s">
        <v>626</v>
      </c>
      <c r="C1796" s="221" t="s">
        <v>244</v>
      </c>
      <c r="D1796" s="222" t="s">
        <v>404</v>
      </c>
      <c r="E1796" s="223" t="s">
        <v>3887</v>
      </c>
    </row>
    <row r="1797" spans="1:5" x14ac:dyDescent="0.2">
      <c r="A1797" s="221" t="s">
        <v>3831</v>
      </c>
      <c r="B1797" s="221" t="s">
        <v>626</v>
      </c>
      <c r="C1797" s="221" t="s">
        <v>244</v>
      </c>
      <c r="D1797" s="222" t="s">
        <v>404</v>
      </c>
      <c r="E1797" s="223" t="s">
        <v>3885</v>
      </c>
    </row>
    <row r="1798" spans="1:5" x14ac:dyDescent="0.2">
      <c r="A1798" s="221" t="s">
        <v>3831</v>
      </c>
      <c r="B1798" s="221" t="s">
        <v>626</v>
      </c>
      <c r="C1798" s="221" t="s">
        <v>244</v>
      </c>
      <c r="D1798" s="222" t="s">
        <v>404</v>
      </c>
      <c r="E1798" s="223" t="s">
        <v>3888</v>
      </c>
    </row>
    <row r="1799" spans="1:5" x14ac:dyDescent="0.2">
      <c r="A1799" s="221" t="s">
        <v>3831</v>
      </c>
      <c r="B1799" s="221" t="s">
        <v>626</v>
      </c>
      <c r="C1799" s="221" t="s">
        <v>244</v>
      </c>
      <c r="D1799" s="222" t="s">
        <v>404</v>
      </c>
      <c r="E1799" s="223" t="s">
        <v>3886</v>
      </c>
    </row>
    <row r="1800" spans="1:5" x14ac:dyDescent="0.2">
      <c r="A1800" s="221" t="s">
        <v>3831</v>
      </c>
      <c r="B1800" s="221" t="s">
        <v>627</v>
      </c>
      <c r="C1800" s="221" t="s">
        <v>245</v>
      </c>
      <c r="D1800" s="222" t="s">
        <v>404</v>
      </c>
      <c r="E1800" s="223" t="s">
        <v>3887</v>
      </c>
    </row>
    <row r="1801" spans="1:5" x14ac:dyDescent="0.2">
      <c r="A1801" s="221" t="s">
        <v>3831</v>
      </c>
      <c r="B1801" s="221" t="s">
        <v>627</v>
      </c>
      <c r="C1801" s="221" t="s">
        <v>245</v>
      </c>
      <c r="D1801" s="222" t="s">
        <v>404</v>
      </c>
      <c r="E1801" s="223" t="s">
        <v>3885</v>
      </c>
    </row>
    <row r="1802" spans="1:5" x14ac:dyDescent="0.2">
      <c r="A1802" s="221" t="s">
        <v>3831</v>
      </c>
      <c r="B1802" s="221" t="s">
        <v>627</v>
      </c>
      <c r="C1802" s="221" t="s">
        <v>245</v>
      </c>
      <c r="D1802" s="222" t="s">
        <v>404</v>
      </c>
      <c r="E1802" s="223" t="s">
        <v>3888</v>
      </c>
    </row>
    <row r="1803" spans="1:5" x14ac:dyDescent="0.2">
      <c r="A1803" s="221" t="s">
        <v>3831</v>
      </c>
      <c r="B1803" s="221" t="s">
        <v>627</v>
      </c>
      <c r="C1803" s="221" t="s">
        <v>245</v>
      </c>
      <c r="D1803" s="222" t="s">
        <v>404</v>
      </c>
      <c r="E1803" s="223" t="s">
        <v>3886</v>
      </c>
    </row>
    <row r="1804" spans="1:5" x14ac:dyDescent="0.2">
      <c r="A1804" s="221" t="s">
        <v>3831</v>
      </c>
      <c r="B1804" s="221" t="s">
        <v>628</v>
      </c>
      <c r="C1804" s="221" t="s">
        <v>246</v>
      </c>
      <c r="D1804" s="222" t="s">
        <v>404</v>
      </c>
      <c r="E1804" s="223" t="s">
        <v>3892</v>
      </c>
    </row>
    <row r="1805" spans="1:5" x14ac:dyDescent="0.2">
      <c r="A1805" s="221" t="s">
        <v>3831</v>
      </c>
      <c r="B1805" s="221" t="s">
        <v>628</v>
      </c>
      <c r="C1805" s="221" t="s">
        <v>246</v>
      </c>
      <c r="D1805" s="222" t="s">
        <v>404</v>
      </c>
      <c r="E1805" s="223" t="s">
        <v>3887</v>
      </c>
    </row>
    <row r="1806" spans="1:5" x14ac:dyDescent="0.2">
      <c r="A1806" s="221" t="s">
        <v>3831</v>
      </c>
      <c r="B1806" s="221" t="s">
        <v>628</v>
      </c>
      <c r="C1806" s="221" t="s">
        <v>246</v>
      </c>
      <c r="D1806" s="222" t="s">
        <v>404</v>
      </c>
      <c r="E1806" s="223" t="s">
        <v>3885</v>
      </c>
    </row>
    <row r="1807" spans="1:5" x14ac:dyDescent="0.2">
      <c r="A1807" s="221" t="s">
        <v>3831</v>
      </c>
      <c r="B1807" s="221" t="s">
        <v>628</v>
      </c>
      <c r="C1807" s="221" t="s">
        <v>246</v>
      </c>
      <c r="D1807" s="222" t="s">
        <v>404</v>
      </c>
      <c r="E1807" s="223" t="s">
        <v>3888</v>
      </c>
    </row>
    <row r="1808" spans="1:5" x14ac:dyDescent="0.2">
      <c r="A1808" s="221" t="s">
        <v>3831</v>
      </c>
      <c r="B1808" s="221" t="s">
        <v>628</v>
      </c>
      <c r="C1808" s="221" t="s">
        <v>246</v>
      </c>
      <c r="D1808" s="222" t="s">
        <v>404</v>
      </c>
      <c r="E1808" s="223" t="s">
        <v>3886</v>
      </c>
    </row>
    <row r="1809" spans="1:5" x14ac:dyDescent="0.2">
      <c r="A1809" s="221" t="s">
        <v>3831</v>
      </c>
      <c r="B1809" s="221" t="s">
        <v>628</v>
      </c>
      <c r="C1809" s="221" t="s">
        <v>246</v>
      </c>
      <c r="D1809" s="222" t="s">
        <v>404</v>
      </c>
      <c r="E1809" s="223" t="s">
        <v>3889</v>
      </c>
    </row>
    <row r="1810" spans="1:5" x14ac:dyDescent="0.2">
      <c r="A1810" s="221" t="s">
        <v>3831</v>
      </c>
      <c r="B1810" s="221" t="s">
        <v>629</v>
      </c>
      <c r="C1810" s="221" t="s">
        <v>247</v>
      </c>
      <c r="D1810" s="222" t="s">
        <v>404</v>
      </c>
      <c r="E1810" s="223" t="s">
        <v>3887</v>
      </c>
    </row>
    <row r="1811" spans="1:5" x14ac:dyDescent="0.2">
      <c r="A1811" s="221" t="s">
        <v>3831</v>
      </c>
      <c r="B1811" s="221" t="s">
        <v>629</v>
      </c>
      <c r="C1811" s="221" t="s">
        <v>247</v>
      </c>
      <c r="D1811" s="222" t="s">
        <v>404</v>
      </c>
      <c r="E1811" s="223" t="s">
        <v>3885</v>
      </c>
    </row>
    <row r="1812" spans="1:5" x14ac:dyDescent="0.2">
      <c r="A1812" s="221" t="s">
        <v>3831</v>
      </c>
      <c r="B1812" s="221" t="s">
        <v>629</v>
      </c>
      <c r="C1812" s="221" t="s">
        <v>247</v>
      </c>
      <c r="D1812" s="222" t="s">
        <v>404</v>
      </c>
      <c r="E1812" s="223" t="s">
        <v>3888</v>
      </c>
    </row>
    <row r="1813" spans="1:5" x14ac:dyDescent="0.2">
      <c r="A1813" s="221" t="s">
        <v>3831</v>
      </c>
      <c r="B1813" s="221" t="s">
        <v>629</v>
      </c>
      <c r="C1813" s="221" t="s">
        <v>247</v>
      </c>
      <c r="D1813" s="222" t="s">
        <v>404</v>
      </c>
      <c r="E1813" s="223" t="s">
        <v>3886</v>
      </c>
    </row>
    <row r="1814" spans="1:5" x14ac:dyDescent="0.2">
      <c r="A1814" s="221" t="s">
        <v>3831</v>
      </c>
      <c r="B1814" s="221" t="s">
        <v>630</v>
      </c>
      <c r="C1814" s="221" t="s">
        <v>248</v>
      </c>
      <c r="D1814" s="222" t="s">
        <v>404</v>
      </c>
      <c r="E1814" s="223" t="s">
        <v>3887</v>
      </c>
    </row>
    <row r="1815" spans="1:5" x14ac:dyDescent="0.2">
      <c r="A1815" s="221" t="s">
        <v>3831</v>
      </c>
      <c r="B1815" s="221" t="s">
        <v>630</v>
      </c>
      <c r="C1815" s="221" t="s">
        <v>248</v>
      </c>
      <c r="D1815" s="222" t="s">
        <v>404</v>
      </c>
      <c r="E1815" s="223" t="s">
        <v>3885</v>
      </c>
    </row>
    <row r="1816" spans="1:5" x14ac:dyDescent="0.2">
      <c r="A1816" s="221" t="s">
        <v>3831</v>
      </c>
      <c r="B1816" s="221" t="s">
        <v>630</v>
      </c>
      <c r="C1816" s="221" t="s">
        <v>248</v>
      </c>
      <c r="D1816" s="222" t="s">
        <v>404</v>
      </c>
      <c r="E1816" s="223" t="s">
        <v>3888</v>
      </c>
    </row>
    <row r="1817" spans="1:5" x14ac:dyDescent="0.2">
      <c r="A1817" s="221" t="s">
        <v>3831</v>
      </c>
      <c r="B1817" s="221" t="s">
        <v>630</v>
      </c>
      <c r="C1817" s="221" t="s">
        <v>248</v>
      </c>
      <c r="D1817" s="222" t="s">
        <v>404</v>
      </c>
      <c r="E1817" s="223" t="s">
        <v>3886</v>
      </c>
    </row>
    <row r="1818" spans="1:5" x14ac:dyDescent="0.2">
      <c r="A1818" s="221" t="s">
        <v>3831</v>
      </c>
      <c r="B1818" s="221" t="s">
        <v>630</v>
      </c>
      <c r="C1818" s="221" t="s">
        <v>248</v>
      </c>
      <c r="D1818" s="222" t="s">
        <v>404</v>
      </c>
      <c r="E1818" s="223" t="s">
        <v>3889</v>
      </c>
    </row>
    <row r="1819" spans="1:5" x14ac:dyDescent="0.2">
      <c r="A1819" s="221" t="s">
        <v>3831</v>
      </c>
      <c r="B1819" s="221" t="s">
        <v>631</v>
      </c>
      <c r="C1819" s="221" t="s">
        <v>249</v>
      </c>
      <c r="D1819" s="222" t="s">
        <v>404</v>
      </c>
      <c r="E1819" s="223" t="s">
        <v>3887</v>
      </c>
    </row>
    <row r="1820" spans="1:5" x14ac:dyDescent="0.2">
      <c r="A1820" s="221" t="s">
        <v>3831</v>
      </c>
      <c r="B1820" s="221" t="s">
        <v>631</v>
      </c>
      <c r="C1820" s="221" t="s">
        <v>249</v>
      </c>
      <c r="D1820" s="222" t="s">
        <v>404</v>
      </c>
      <c r="E1820" s="223" t="s">
        <v>3885</v>
      </c>
    </row>
    <row r="1821" spans="1:5" x14ac:dyDescent="0.2">
      <c r="A1821" s="221" t="s">
        <v>3831</v>
      </c>
      <c r="B1821" s="221" t="s">
        <v>631</v>
      </c>
      <c r="C1821" s="221" t="s">
        <v>249</v>
      </c>
      <c r="D1821" s="222" t="s">
        <v>404</v>
      </c>
      <c r="E1821" s="223" t="s">
        <v>3888</v>
      </c>
    </row>
    <row r="1822" spans="1:5" x14ac:dyDescent="0.2">
      <c r="A1822" s="221" t="s">
        <v>3831</v>
      </c>
      <c r="B1822" s="221" t="s">
        <v>631</v>
      </c>
      <c r="C1822" s="221" t="s">
        <v>249</v>
      </c>
      <c r="D1822" s="222" t="s">
        <v>404</v>
      </c>
      <c r="E1822" s="223" t="s">
        <v>3886</v>
      </c>
    </row>
    <row r="1823" spans="1:5" x14ac:dyDescent="0.2">
      <c r="A1823" s="221" t="s">
        <v>3831</v>
      </c>
      <c r="B1823" s="221" t="s">
        <v>632</v>
      </c>
      <c r="C1823" s="221" t="s">
        <v>250</v>
      </c>
      <c r="D1823" s="222" t="s">
        <v>404</v>
      </c>
      <c r="E1823" s="223" t="s">
        <v>3887</v>
      </c>
    </row>
    <row r="1824" spans="1:5" x14ac:dyDescent="0.2">
      <c r="A1824" s="221" t="s">
        <v>3831</v>
      </c>
      <c r="B1824" s="221" t="s">
        <v>632</v>
      </c>
      <c r="C1824" s="221" t="s">
        <v>250</v>
      </c>
      <c r="D1824" s="222" t="s">
        <v>404</v>
      </c>
      <c r="E1824" s="223" t="s">
        <v>3885</v>
      </c>
    </row>
    <row r="1825" spans="1:5" x14ac:dyDescent="0.2">
      <c r="A1825" s="221" t="s">
        <v>3831</v>
      </c>
      <c r="B1825" s="221" t="s">
        <v>632</v>
      </c>
      <c r="C1825" s="221" t="s">
        <v>250</v>
      </c>
      <c r="D1825" s="222" t="s">
        <v>404</v>
      </c>
      <c r="E1825" s="223" t="s">
        <v>3888</v>
      </c>
    </row>
    <row r="1826" spans="1:5" x14ac:dyDescent="0.2">
      <c r="A1826" s="221" t="s">
        <v>3831</v>
      </c>
      <c r="B1826" s="221" t="s">
        <v>632</v>
      </c>
      <c r="C1826" s="221" t="s">
        <v>250</v>
      </c>
      <c r="D1826" s="222" t="s">
        <v>404</v>
      </c>
      <c r="E1826" s="223" t="s">
        <v>3886</v>
      </c>
    </row>
    <row r="1827" spans="1:5" x14ac:dyDescent="0.2">
      <c r="A1827" s="221" t="s">
        <v>3831</v>
      </c>
      <c r="B1827" s="221" t="s">
        <v>633</v>
      </c>
      <c r="C1827" s="221" t="s">
        <v>251</v>
      </c>
      <c r="D1827" s="222" t="s">
        <v>404</v>
      </c>
      <c r="E1827" s="223" t="s">
        <v>3887</v>
      </c>
    </row>
    <row r="1828" spans="1:5" x14ac:dyDescent="0.2">
      <c r="A1828" s="221" t="s">
        <v>3831</v>
      </c>
      <c r="B1828" s="221" t="s">
        <v>633</v>
      </c>
      <c r="C1828" s="221" t="s">
        <v>251</v>
      </c>
      <c r="D1828" s="222" t="s">
        <v>404</v>
      </c>
      <c r="E1828" s="223" t="s">
        <v>3885</v>
      </c>
    </row>
    <row r="1829" spans="1:5" x14ac:dyDescent="0.2">
      <c r="A1829" s="221" t="s">
        <v>3831</v>
      </c>
      <c r="B1829" s="221" t="s">
        <v>633</v>
      </c>
      <c r="C1829" s="221" t="s">
        <v>251</v>
      </c>
      <c r="D1829" s="222" t="s">
        <v>404</v>
      </c>
      <c r="E1829" s="223" t="s">
        <v>3888</v>
      </c>
    </row>
    <row r="1830" spans="1:5" x14ac:dyDescent="0.2">
      <c r="A1830" s="221" t="s">
        <v>3831</v>
      </c>
      <c r="B1830" s="221" t="s">
        <v>633</v>
      </c>
      <c r="C1830" s="221" t="s">
        <v>251</v>
      </c>
      <c r="D1830" s="222" t="s">
        <v>404</v>
      </c>
      <c r="E1830" s="223" t="s">
        <v>3886</v>
      </c>
    </row>
    <row r="1831" spans="1:5" x14ac:dyDescent="0.2">
      <c r="A1831" s="221" t="s">
        <v>3831</v>
      </c>
      <c r="B1831" s="221" t="s">
        <v>634</v>
      </c>
      <c r="C1831" s="221" t="s">
        <v>252</v>
      </c>
      <c r="D1831" s="222" t="s">
        <v>404</v>
      </c>
      <c r="E1831" s="223" t="s">
        <v>3887</v>
      </c>
    </row>
    <row r="1832" spans="1:5" x14ac:dyDescent="0.2">
      <c r="A1832" s="221" t="s">
        <v>3831</v>
      </c>
      <c r="B1832" s="221" t="s">
        <v>634</v>
      </c>
      <c r="C1832" s="221" t="s">
        <v>252</v>
      </c>
      <c r="D1832" s="222" t="s">
        <v>404</v>
      </c>
      <c r="E1832" s="223" t="s">
        <v>3885</v>
      </c>
    </row>
    <row r="1833" spans="1:5" x14ac:dyDescent="0.2">
      <c r="A1833" s="221" t="s">
        <v>3831</v>
      </c>
      <c r="B1833" s="221" t="s">
        <v>634</v>
      </c>
      <c r="C1833" s="221" t="s">
        <v>252</v>
      </c>
      <c r="D1833" s="222" t="s">
        <v>404</v>
      </c>
      <c r="E1833" s="223" t="s">
        <v>3888</v>
      </c>
    </row>
    <row r="1834" spans="1:5" x14ac:dyDescent="0.2">
      <c r="A1834" s="221" t="s">
        <v>3831</v>
      </c>
      <c r="B1834" s="221" t="s">
        <v>634</v>
      </c>
      <c r="C1834" s="221" t="s">
        <v>252</v>
      </c>
      <c r="D1834" s="222" t="s">
        <v>404</v>
      </c>
      <c r="E1834" s="223" t="s">
        <v>3886</v>
      </c>
    </row>
    <row r="1835" spans="1:5" x14ac:dyDescent="0.2">
      <c r="A1835" s="221" t="s">
        <v>3831</v>
      </c>
      <c r="B1835" s="221" t="s">
        <v>635</v>
      </c>
      <c r="C1835" s="221" t="s">
        <v>306</v>
      </c>
      <c r="D1835" s="222" t="s">
        <v>404</v>
      </c>
      <c r="E1835" s="223" t="s">
        <v>3887</v>
      </c>
    </row>
    <row r="1836" spans="1:5" x14ac:dyDescent="0.2">
      <c r="A1836" s="221" t="s">
        <v>3831</v>
      </c>
      <c r="B1836" s="221" t="s">
        <v>635</v>
      </c>
      <c r="C1836" s="221" t="s">
        <v>306</v>
      </c>
      <c r="D1836" s="222" t="s">
        <v>404</v>
      </c>
      <c r="E1836" s="223" t="s">
        <v>3885</v>
      </c>
    </row>
    <row r="1837" spans="1:5" x14ac:dyDescent="0.2">
      <c r="A1837" s="221" t="s">
        <v>3831</v>
      </c>
      <c r="B1837" s="221" t="s">
        <v>635</v>
      </c>
      <c r="C1837" s="221" t="s">
        <v>306</v>
      </c>
      <c r="D1837" s="222" t="s">
        <v>404</v>
      </c>
      <c r="E1837" s="223" t="s">
        <v>3898</v>
      </c>
    </row>
    <row r="1838" spans="1:5" x14ac:dyDescent="0.2">
      <c r="A1838" s="221" t="s">
        <v>3831</v>
      </c>
      <c r="B1838" s="221" t="s">
        <v>635</v>
      </c>
      <c r="C1838" s="221" t="s">
        <v>306</v>
      </c>
      <c r="D1838" s="222" t="s">
        <v>404</v>
      </c>
      <c r="E1838" s="223" t="s">
        <v>3888</v>
      </c>
    </row>
    <row r="1839" spans="1:5" x14ac:dyDescent="0.2">
      <c r="A1839" s="221" t="s">
        <v>3831</v>
      </c>
      <c r="B1839" s="221" t="s">
        <v>635</v>
      </c>
      <c r="C1839" s="221" t="s">
        <v>306</v>
      </c>
      <c r="D1839" s="222" t="s">
        <v>404</v>
      </c>
      <c r="E1839" s="223" t="s">
        <v>3886</v>
      </c>
    </row>
    <row r="1840" spans="1:5" x14ac:dyDescent="0.2">
      <c r="A1840" s="221" t="s">
        <v>3831</v>
      </c>
      <c r="B1840" s="221" t="s">
        <v>635</v>
      </c>
      <c r="C1840" s="221" t="s">
        <v>306</v>
      </c>
      <c r="D1840" s="222" t="s">
        <v>404</v>
      </c>
      <c r="E1840" s="223" t="s">
        <v>3889</v>
      </c>
    </row>
    <row r="1841" spans="1:5" x14ac:dyDescent="0.2">
      <c r="A1841" s="221" t="s">
        <v>3831</v>
      </c>
      <c r="B1841" s="221" t="s">
        <v>636</v>
      </c>
      <c r="C1841" s="221" t="s">
        <v>253</v>
      </c>
      <c r="D1841" s="222" t="s">
        <v>404</v>
      </c>
      <c r="E1841" s="223" t="s">
        <v>3887</v>
      </c>
    </row>
    <row r="1842" spans="1:5" x14ac:dyDescent="0.2">
      <c r="A1842" s="221" t="s">
        <v>3831</v>
      </c>
      <c r="B1842" s="221" t="s">
        <v>636</v>
      </c>
      <c r="C1842" s="221" t="s">
        <v>253</v>
      </c>
      <c r="D1842" s="222" t="s">
        <v>404</v>
      </c>
      <c r="E1842" s="223" t="s">
        <v>3885</v>
      </c>
    </row>
    <row r="1843" spans="1:5" x14ac:dyDescent="0.2">
      <c r="A1843" s="221" t="s">
        <v>3831</v>
      </c>
      <c r="B1843" s="221" t="s">
        <v>636</v>
      </c>
      <c r="C1843" s="221" t="s">
        <v>253</v>
      </c>
      <c r="D1843" s="222" t="s">
        <v>404</v>
      </c>
      <c r="E1843" s="223" t="s">
        <v>3898</v>
      </c>
    </row>
    <row r="1844" spans="1:5" x14ac:dyDescent="0.2">
      <c r="A1844" s="221" t="s">
        <v>3831</v>
      </c>
      <c r="B1844" s="221" t="s">
        <v>636</v>
      </c>
      <c r="C1844" s="221" t="s">
        <v>253</v>
      </c>
      <c r="D1844" s="222" t="s">
        <v>404</v>
      </c>
      <c r="E1844" s="223" t="s">
        <v>3888</v>
      </c>
    </row>
    <row r="1845" spans="1:5" x14ac:dyDescent="0.2">
      <c r="A1845" s="221" t="s">
        <v>3831</v>
      </c>
      <c r="B1845" s="221" t="s">
        <v>636</v>
      </c>
      <c r="C1845" s="221" t="s">
        <v>253</v>
      </c>
      <c r="D1845" s="222" t="s">
        <v>404</v>
      </c>
      <c r="E1845" s="223" t="s">
        <v>3886</v>
      </c>
    </row>
    <row r="1846" spans="1:5" x14ac:dyDescent="0.2">
      <c r="A1846" s="221" t="s">
        <v>3831</v>
      </c>
      <c r="B1846" s="221" t="s">
        <v>637</v>
      </c>
      <c r="C1846" s="221" t="s">
        <v>415</v>
      </c>
      <c r="D1846" s="222" t="s">
        <v>404</v>
      </c>
      <c r="E1846" s="223" t="s">
        <v>3887</v>
      </c>
    </row>
    <row r="1847" spans="1:5" x14ac:dyDescent="0.2">
      <c r="A1847" s="221" t="s">
        <v>3831</v>
      </c>
      <c r="B1847" s="221" t="s">
        <v>637</v>
      </c>
      <c r="C1847" s="221" t="s">
        <v>415</v>
      </c>
      <c r="D1847" s="222" t="s">
        <v>404</v>
      </c>
      <c r="E1847" s="223" t="s">
        <v>3886</v>
      </c>
    </row>
    <row r="1848" spans="1:5" x14ac:dyDescent="0.2">
      <c r="A1848" s="221" t="s">
        <v>3831</v>
      </c>
      <c r="B1848" s="221" t="s">
        <v>638</v>
      </c>
      <c r="C1848" s="221" t="s">
        <v>416</v>
      </c>
      <c r="D1848" s="222" t="s">
        <v>404</v>
      </c>
      <c r="E1848" s="223" t="s">
        <v>3887</v>
      </c>
    </row>
    <row r="1849" spans="1:5" x14ac:dyDescent="0.2">
      <c r="A1849" s="221" t="s">
        <v>3831</v>
      </c>
      <c r="B1849" s="221" t="s">
        <v>638</v>
      </c>
      <c r="C1849" s="221" t="s">
        <v>416</v>
      </c>
      <c r="D1849" s="222" t="s">
        <v>404</v>
      </c>
      <c r="E1849" s="223" t="s">
        <v>3886</v>
      </c>
    </row>
    <row r="1850" spans="1:5" x14ac:dyDescent="0.2">
      <c r="A1850" s="221" t="s">
        <v>3831</v>
      </c>
      <c r="B1850" s="221" t="s">
        <v>639</v>
      </c>
      <c r="C1850" s="221" t="s">
        <v>414</v>
      </c>
      <c r="D1850" s="222" t="s">
        <v>404</v>
      </c>
      <c r="E1850" s="223" t="s">
        <v>3887</v>
      </c>
    </row>
    <row r="1851" spans="1:5" x14ac:dyDescent="0.2">
      <c r="A1851" s="221" t="s">
        <v>3831</v>
      </c>
      <c r="B1851" s="221" t="s">
        <v>639</v>
      </c>
      <c r="C1851" s="221" t="s">
        <v>414</v>
      </c>
      <c r="D1851" s="222" t="s">
        <v>404</v>
      </c>
      <c r="E1851" s="223" t="s">
        <v>3885</v>
      </c>
    </row>
    <row r="1852" spans="1:5" x14ac:dyDescent="0.2">
      <c r="A1852" s="221" t="s">
        <v>3831</v>
      </c>
      <c r="B1852" s="221" t="s">
        <v>639</v>
      </c>
      <c r="C1852" s="221" t="s">
        <v>414</v>
      </c>
      <c r="D1852" s="222" t="s">
        <v>404</v>
      </c>
      <c r="E1852" s="223" t="s">
        <v>3888</v>
      </c>
    </row>
    <row r="1853" spans="1:5" x14ac:dyDescent="0.2">
      <c r="A1853" s="221" t="s">
        <v>3831</v>
      </c>
      <c r="B1853" s="221" t="s">
        <v>639</v>
      </c>
      <c r="C1853" s="221" t="s">
        <v>414</v>
      </c>
      <c r="D1853" s="222" t="s">
        <v>404</v>
      </c>
      <c r="E1853" s="223" t="s">
        <v>3886</v>
      </c>
    </row>
    <row r="1854" spans="1:5" x14ac:dyDescent="0.2">
      <c r="A1854" s="221" t="s">
        <v>3831</v>
      </c>
      <c r="B1854" s="221" t="s">
        <v>640</v>
      </c>
      <c r="C1854" s="221" t="s">
        <v>417</v>
      </c>
      <c r="D1854" s="222" t="s">
        <v>404</v>
      </c>
      <c r="E1854" s="223" t="s">
        <v>3887</v>
      </c>
    </row>
    <row r="1855" spans="1:5" x14ac:dyDescent="0.2">
      <c r="A1855" s="221" t="s">
        <v>3831</v>
      </c>
      <c r="B1855" s="221" t="s">
        <v>640</v>
      </c>
      <c r="C1855" s="221" t="s">
        <v>417</v>
      </c>
      <c r="D1855" s="222" t="s">
        <v>404</v>
      </c>
      <c r="E1855" s="223" t="s">
        <v>3886</v>
      </c>
    </row>
    <row r="1856" spans="1:5" x14ac:dyDescent="0.2">
      <c r="A1856" s="221" t="s">
        <v>3831</v>
      </c>
      <c r="B1856" s="221" t="s">
        <v>641</v>
      </c>
      <c r="C1856" s="221" t="s">
        <v>12</v>
      </c>
      <c r="D1856" s="222" t="s">
        <v>404</v>
      </c>
      <c r="E1856" s="223" t="s">
        <v>3892</v>
      </c>
    </row>
    <row r="1857" spans="1:5" x14ac:dyDescent="0.2">
      <c r="A1857" s="221" t="s">
        <v>3831</v>
      </c>
      <c r="B1857" s="221" t="s">
        <v>641</v>
      </c>
      <c r="C1857" s="221" t="s">
        <v>12</v>
      </c>
      <c r="D1857" s="222" t="s">
        <v>404</v>
      </c>
      <c r="E1857" s="223" t="s">
        <v>3887</v>
      </c>
    </row>
    <row r="1858" spans="1:5" x14ac:dyDescent="0.2">
      <c r="A1858" s="221" t="s">
        <v>3831</v>
      </c>
      <c r="B1858" s="221" t="s">
        <v>641</v>
      </c>
      <c r="C1858" s="221" t="s">
        <v>12</v>
      </c>
      <c r="D1858" s="222" t="s">
        <v>404</v>
      </c>
      <c r="E1858" s="223" t="s">
        <v>3885</v>
      </c>
    </row>
    <row r="1859" spans="1:5" x14ac:dyDescent="0.2">
      <c r="A1859" s="221" t="s">
        <v>3831</v>
      </c>
      <c r="B1859" s="221" t="s">
        <v>641</v>
      </c>
      <c r="C1859" s="221" t="s">
        <v>12</v>
      </c>
      <c r="D1859" s="222" t="s">
        <v>404</v>
      </c>
      <c r="E1859" s="223" t="s">
        <v>3888</v>
      </c>
    </row>
    <row r="1860" spans="1:5" x14ac:dyDescent="0.2">
      <c r="A1860" s="221" t="s">
        <v>3831</v>
      </c>
      <c r="B1860" s="221" t="s">
        <v>641</v>
      </c>
      <c r="C1860" s="221" t="s">
        <v>12</v>
      </c>
      <c r="D1860" s="222" t="s">
        <v>404</v>
      </c>
      <c r="E1860" s="223" t="s">
        <v>3886</v>
      </c>
    </row>
    <row r="1861" spans="1:5" x14ac:dyDescent="0.2">
      <c r="A1861" s="221" t="s">
        <v>3831</v>
      </c>
      <c r="B1861" s="221" t="s">
        <v>3765</v>
      </c>
      <c r="C1861" s="221" t="s">
        <v>272</v>
      </c>
      <c r="D1861" s="222" t="s">
        <v>404</v>
      </c>
      <c r="E1861" s="223" t="s">
        <v>3887</v>
      </c>
    </row>
    <row r="1862" spans="1:5" x14ac:dyDescent="0.2">
      <c r="A1862" s="221" t="s">
        <v>3831</v>
      </c>
      <c r="B1862" s="221" t="s">
        <v>3765</v>
      </c>
      <c r="C1862" s="221" t="s">
        <v>272</v>
      </c>
      <c r="D1862" s="222" t="s">
        <v>404</v>
      </c>
      <c r="E1862" s="223" t="s">
        <v>3885</v>
      </c>
    </row>
    <row r="1863" spans="1:5" x14ac:dyDescent="0.2">
      <c r="A1863" s="221" t="s">
        <v>3831</v>
      </c>
      <c r="B1863" s="221" t="s">
        <v>3765</v>
      </c>
      <c r="C1863" s="221" t="s">
        <v>272</v>
      </c>
      <c r="D1863" s="222" t="s">
        <v>404</v>
      </c>
      <c r="E1863" s="223" t="s">
        <v>3898</v>
      </c>
    </row>
    <row r="1864" spans="1:5" x14ac:dyDescent="0.2">
      <c r="A1864" s="221" t="s">
        <v>3831</v>
      </c>
      <c r="B1864" s="221" t="s">
        <v>3765</v>
      </c>
      <c r="C1864" s="221" t="s">
        <v>272</v>
      </c>
      <c r="D1864" s="222" t="s">
        <v>404</v>
      </c>
      <c r="E1864" s="223" t="s">
        <v>3888</v>
      </c>
    </row>
    <row r="1865" spans="1:5" x14ac:dyDescent="0.2">
      <c r="A1865" s="221" t="s">
        <v>3831</v>
      </c>
      <c r="B1865" s="221" t="s">
        <v>3765</v>
      </c>
      <c r="C1865" s="221" t="s">
        <v>272</v>
      </c>
      <c r="D1865" s="222" t="s">
        <v>404</v>
      </c>
      <c r="E1865" s="223" t="s">
        <v>3886</v>
      </c>
    </row>
    <row r="1866" spans="1:5" x14ac:dyDescent="0.2">
      <c r="A1866" s="221" t="s">
        <v>3831</v>
      </c>
      <c r="B1866" s="221" t="s">
        <v>3758</v>
      </c>
      <c r="C1866" s="221" t="s">
        <v>3759</v>
      </c>
      <c r="D1866" s="222" t="s">
        <v>404</v>
      </c>
      <c r="E1866" s="223" t="s">
        <v>3887</v>
      </c>
    </row>
    <row r="1867" spans="1:5" x14ac:dyDescent="0.2">
      <c r="A1867" s="221" t="s">
        <v>3831</v>
      </c>
      <c r="B1867" s="221" t="s">
        <v>3758</v>
      </c>
      <c r="C1867" s="221" t="s">
        <v>3759</v>
      </c>
      <c r="D1867" s="222" t="s">
        <v>404</v>
      </c>
      <c r="E1867" s="223" t="s">
        <v>3886</v>
      </c>
    </row>
    <row r="1868" spans="1:5" x14ac:dyDescent="0.2">
      <c r="A1868" s="221" t="s">
        <v>3831</v>
      </c>
      <c r="B1868" s="221" t="s">
        <v>1151</v>
      </c>
      <c r="C1868" s="221" t="s">
        <v>912</v>
      </c>
      <c r="D1868" s="222" t="s">
        <v>404</v>
      </c>
      <c r="E1868" s="223" t="s">
        <v>3887</v>
      </c>
    </row>
    <row r="1869" spans="1:5" x14ac:dyDescent="0.2">
      <c r="A1869" s="221" t="s">
        <v>3831</v>
      </c>
      <c r="B1869" s="221" t="s">
        <v>1151</v>
      </c>
      <c r="C1869" s="221" t="s">
        <v>912</v>
      </c>
      <c r="D1869" s="222" t="s">
        <v>404</v>
      </c>
      <c r="E1869" s="223" t="s">
        <v>3885</v>
      </c>
    </row>
    <row r="1870" spans="1:5" x14ac:dyDescent="0.2">
      <c r="A1870" s="221" t="s">
        <v>3831</v>
      </c>
      <c r="B1870" s="221" t="s">
        <v>1151</v>
      </c>
      <c r="C1870" s="221" t="s">
        <v>912</v>
      </c>
      <c r="D1870" s="222" t="s">
        <v>404</v>
      </c>
      <c r="E1870" s="223" t="s">
        <v>3888</v>
      </c>
    </row>
    <row r="1871" spans="1:5" x14ac:dyDescent="0.2">
      <c r="A1871" s="221" t="s">
        <v>3831</v>
      </c>
      <c r="B1871" s="221" t="s">
        <v>1151</v>
      </c>
      <c r="C1871" s="221" t="s">
        <v>912</v>
      </c>
      <c r="D1871" s="222" t="s">
        <v>404</v>
      </c>
      <c r="E1871" s="223" t="s">
        <v>3886</v>
      </c>
    </row>
    <row r="1872" spans="1:5" x14ac:dyDescent="0.2">
      <c r="A1872" s="221" t="s">
        <v>3831</v>
      </c>
      <c r="B1872" s="221" t="s">
        <v>1151</v>
      </c>
      <c r="C1872" s="221" t="s">
        <v>912</v>
      </c>
      <c r="D1872" s="222" t="s">
        <v>404</v>
      </c>
      <c r="E1872" s="223" t="s">
        <v>3889</v>
      </c>
    </row>
    <row r="1873" spans="1:5" x14ac:dyDescent="0.2">
      <c r="A1873" s="221" t="s">
        <v>3831</v>
      </c>
      <c r="B1873" s="221" t="s">
        <v>1152</v>
      </c>
      <c r="C1873" s="221" t="s">
        <v>949</v>
      </c>
      <c r="D1873" s="222" t="s">
        <v>404</v>
      </c>
      <c r="E1873" s="223" t="s">
        <v>3885</v>
      </c>
    </row>
    <row r="1874" spans="1:5" x14ac:dyDescent="0.2">
      <c r="A1874" s="221" t="s">
        <v>3831</v>
      </c>
      <c r="B1874" s="221" t="s">
        <v>1152</v>
      </c>
      <c r="C1874" s="221" t="s">
        <v>949</v>
      </c>
      <c r="D1874" s="222" t="s">
        <v>404</v>
      </c>
      <c r="E1874" s="223" t="s">
        <v>3888</v>
      </c>
    </row>
    <row r="1875" spans="1:5" x14ac:dyDescent="0.2">
      <c r="A1875" s="221" t="s">
        <v>3831</v>
      </c>
      <c r="B1875" s="221" t="s">
        <v>1152</v>
      </c>
      <c r="C1875" s="221" t="s">
        <v>949</v>
      </c>
      <c r="D1875" s="222" t="s">
        <v>404</v>
      </c>
      <c r="E1875" s="223" t="s">
        <v>3886</v>
      </c>
    </row>
    <row r="1876" spans="1:5" x14ac:dyDescent="0.2">
      <c r="A1876" s="221" t="s">
        <v>3831</v>
      </c>
      <c r="B1876" s="221" t="s">
        <v>2533</v>
      </c>
      <c r="C1876" s="221" t="s">
        <v>920</v>
      </c>
      <c r="D1876" s="222" t="s">
        <v>404</v>
      </c>
      <c r="E1876" s="223" t="s">
        <v>3885</v>
      </c>
    </row>
    <row r="1877" spans="1:5" x14ac:dyDescent="0.2">
      <c r="A1877" s="221" t="s">
        <v>3831</v>
      </c>
      <c r="B1877" s="221" t="s">
        <v>2533</v>
      </c>
      <c r="C1877" s="221" t="s">
        <v>920</v>
      </c>
      <c r="D1877" s="222" t="s">
        <v>404</v>
      </c>
      <c r="E1877" s="223" t="s">
        <v>3888</v>
      </c>
    </row>
    <row r="1878" spans="1:5" x14ac:dyDescent="0.2">
      <c r="A1878" s="221" t="s">
        <v>3831</v>
      </c>
      <c r="B1878" s="221" t="s">
        <v>2533</v>
      </c>
      <c r="C1878" s="221" t="s">
        <v>920</v>
      </c>
      <c r="D1878" s="222" t="s">
        <v>404</v>
      </c>
      <c r="E1878" s="223" t="s">
        <v>3886</v>
      </c>
    </row>
    <row r="1879" spans="1:5" x14ac:dyDescent="0.2">
      <c r="A1879" s="221" t="s">
        <v>3831</v>
      </c>
      <c r="B1879" s="221" t="s">
        <v>1153</v>
      </c>
      <c r="C1879" s="221" t="s">
        <v>934</v>
      </c>
      <c r="D1879" s="222" t="s">
        <v>404</v>
      </c>
      <c r="E1879" s="223" t="s">
        <v>3885</v>
      </c>
    </row>
    <row r="1880" spans="1:5" x14ac:dyDescent="0.2">
      <c r="A1880" s="221" t="s">
        <v>3831</v>
      </c>
      <c r="B1880" s="221" t="s">
        <v>1153</v>
      </c>
      <c r="C1880" s="221" t="s">
        <v>934</v>
      </c>
      <c r="D1880" s="222" t="s">
        <v>404</v>
      </c>
      <c r="E1880" s="223" t="s">
        <v>3888</v>
      </c>
    </row>
    <row r="1881" spans="1:5" x14ac:dyDescent="0.2">
      <c r="A1881" s="221" t="s">
        <v>3831</v>
      </c>
      <c r="B1881" s="221" t="s">
        <v>1153</v>
      </c>
      <c r="C1881" s="221" t="s">
        <v>934</v>
      </c>
      <c r="D1881" s="222" t="s">
        <v>404</v>
      </c>
      <c r="E1881" s="223" t="s">
        <v>3886</v>
      </c>
    </row>
    <row r="1882" spans="1:5" x14ac:dyDescent="0.2">
      <c r="A1882" s="221" t="s">
        <v>3831</v>
      </c>
      <c r="B1882" s="221" t="s">
        <v>3110</v>
      </c>
      <c r="C1882" s="221" t="s">
        <v>1844</v>
      </c>
      <c r="D1882" s="222" t="s">
        <v>404</v>
      </c>
      <c r="E1882" s="223" t="s">
        <v>3885</v>
      </c>
    </row>
    <row r="1883" spans="1:5" x14ac:dyDescent="0.2">
      <c r="A1883" s="221" t="s">
        <v>3831</v>
      </c>
      <c r="B1883" s="221" t="s">
        <v>3110</v>
      </c>
      <c r="C1883" s="221" t="s">
        <v>1844</v>
      </c>
      <c r="D1883" s="222" t="s">
        <v>404</v>
      </c>
      <c r="E1883" s="223" t="s">
        <v>3886</v>
      </c>
    </row>
    <row r="1884" spans="1:5" x14ac:dyDescent="0.2">
      <c r="A1884" s="221" t="s">
        <v>3831</v>
      </c>
      <c r="B1884" s="221" t="s">
        <v>3111</v>
      </c>
      <c r="C1884" s="221" t="s">
        <v>1956</v>
      </c>
      <c r="D1884" s="222" t="s">
        <v>404</v>
      </c>
      <c r="E1884" s="223" t="s">
        <v>3886</v>
      </c>
    </row>
    <row r="1885" spans="1:5" x14ac:dyDescent="0.2">
      <c r="A1885" s="221" t="s">
        <v>3831</v>
      </c>
      <c r="B1885" s="221" t="s">
        <v>3112</v>
      </c>
      <c r="C1885" s="221" t="s">
        <v>2959</v>
      </c>
      <c r="D1885" s="222" t="s">
        <v>404</v>
      </c>
      <c r="E1885" s="223" t="s">
        <v>3886</v>
      </c>
    </row>
    <row r="1886" spans="1:5" x14ac:dyDescent="0.2">
      <c r="A1886" s="221" t="s">
        <v>3831</v>
      </c>
      <c r="B1886" s="221" t="s">
        <v>3113</v>
      </c>
      <c r="C1886" s="221" t="s">
        <v>2887</v>
      </c>
      <c r="D1886" s="222" t="s">
        <v>404</v>
      </c>
      <c r="E1886" s="223" t="s">
        <v>3886</v>
      </c>
    </row>
    <row r="1887" spans="1:5" x14ac:dyDescent="0.2">
      <c r="A1887" s="221" t="s">
        <v>3831</v>
      </c>
      <c r="B1887" s="221" t="s">
        <v>3114</v>
      </c>
      <c r="C1887" s="221" t="s">
        <v>2867</v>
      </c>
      <c r="D1887" s="222" t="s">
        <v>404</v>
      </c>
      <c r="E1887" s="223" t="s">
        <v>3886</v>
      </c>
    </row>
    <row r="1888" spans="1:5" x14ac:dyDescent="0.2">
      <c r="A1888" s="221" t="s">
        <v>3831</v>
      </c>
      <c r="B1888" s="221" t="s">
        <v>3115</v>
      </c>
      <c r="C1888" s="221" t="s">
        <v>913</v>
      </c>
      <c r="D1888" s="222" t="s">
        <v>404</v>
      </c>
      <c r="E1888" s="223" t="s">
        <v>3885</v>
      </c>
    </row>
    <row r="1889" spans="1:5" x14ac:dyDescent="0.2">
      <c r="A1889" s="221" t="s">
        <v>3831</v>
      </c>
      <c r="B1889" s="221" t="s">
        <v>3115</v>
      </c>
      <c r="C1889" s="221" t="s">
        <v>913</v>
      </c>
      <c r="D1889" s="222" t="s">
        <v>404</v>
      </c>
      <c r="E1889" s="223" t="s">
        <v>3888</v>
      </c>
    </row>
    <row r="1890" spans="1:5" x14ac:dyDescent="0.2">
      <c r="A1890" s="221" t="s">
        <v>3831</v>
      </c>
      <c r="B1890" s="221" t="s">
        <v>3115</v>
      </c>
      <c r="C1890" s="221" t="s">
        <v>913</v>
      </c>
      <c r="D1890" s="222" t="s">
        <v>404</v>
      </c>
      <c r="E1890" s="223" t="s">
        <v>3886</v>
      </c>
    </row>
    <row r="1891" spans="1:5" x14ac:dyDescent="0.2">
      <c r="A1891" s="221" t="s">
        <v>3831</v>
      </c>
      <c r="B1891" s="221" t="s">
        <v>3116</v>
      </c>
      <c r="C1891" s="221" t="s">
        <v>898</v>
      </c>
      <c r="D1891" s="222" t="s">
        <v>404</v>
      </c>
      <c r="E1891" s="223" t="s">
        <v>3892</v>
      </c>
    </row>
    <row r="1892" spans="1:5" x14ac:dyDescent="0.2">
      <c r="A1892" s="221" t="s">
        <v>3831</v>
      </c>
      <c r="B1892" s="221" t="s">
        <v>3116</v>
      </c>
      <c r="C1892" s="221" t="s">
        <v>898</v>
      </c>
      <c r="D1892" s="222" t="s">
        <v>404</v>
      </c>
      <c r="E1892" s="223" t="s">
        <v>3887</v>
      </c>
    </row>
    <row r="1893" spans="1:5" x14ac:dyDescent="0.2">
      <c r="A1893" s="221" t="s">
        <v>3831</v>
      </c>
      <c r="B1893" s="221" t="s">
        <v>3116</v>
      </c>
      <c r="C1893" s="221" t="s">
        <v>898</v>
      </c>
      <c r="D1893" s="222" t="s">
        <v>404</v>
      </c>
      <c r="E1893" s="223" t="s">
        <v>3885</v>
      </c>
    </row>
    <row r="1894" spans="1:5" x14ac:dyDescent="0.2">
      <c r="A1894" s="221" t="s">
        <v>3831</v>
      </c>
      <c r="B1894" s="221" t="s">
        <v>3116</v>
      </c>
      <c r="C1894" s="221" t="s">
        <v>898</v>
      </c>
      <c r="D1894" s="222" t="s">
        <v>404</v>
      </c>
      <c r="E1894" s="223" t="s">
        <v>3888</v>
      </c>
    </row>
    <row r="1895" spans="1:5" x14ac:dyDescent="0.2">
      <c r="A1895" s="221" t="s">
        <v>3831</v>
      </c>
      <c r="B1895" s="221" t="s">
        <v>3116</v>
      </c>
      <c r="C1895" s="221" t="s">
        <v>898</v>
      </c>
      <c r="D1895" s="222" t="s">
        <v>404</v>
      </c>
      <c r="E1895" s="223" t="s">
        <v>3886</v>
      </c>
    </row>
    <row r="1896" spans="1:5" x14ac:dyDescent="0.2">
      <c r="A1896" s="221" t="s">
        <v>3831</v>
      </c>
      <c r="B1896" s="221" t="s">
        <v>3210</v>
      </c>
      <c r="C1896" s="221" t="s">
        <v>3211</v>
      </c>
      <c r="D1896" s="222" t="s">
        <v>404</v>
      </c>
      <c r="E1896" s="223" t="s">
        <v>3886</v>
      </c>
    </row>
    <row r="1897" spans="1:5" x14ac:dyDescent="0.2">
      <c r="A1897" s="221" t="s">
        <v>3831</v>
      </c>
      <c r="B1897" s="221" t="s">
        <v>3729</v>
      </c>
      <c r="C1897" s="221" t="s">
        <v>3730</v>
      </c>
      <c r="D1897" s="222" t="s">
        <v>404</v>
      </c>
      <c r="E1897" s="223" t="s">
        <v>3886</v>
      </c>
    </row>
    <row r="1898" spans="1:5" x14ac:dyDescent="0.2">
      <c r="A1898" s="221" t="s">
        <v>3831</v>
      </c>
      <c r="B1898" s="221" t="s">
        <v>3117</v>
      </c>
      <c r="C1898" s="221" t="s">
        <v>1315</v>
      </c>
      <c r="D1898" s="222" t="s">
        <v>404</v>
      </c>
      <c r="E1898" s="223" t="s">
        <v>3885</v>
      </c>
    </row>
    <row r="1899" spans="1:5" x14ac:dyDescent="0.2">
      <c r="A1899" s="221" t="s">
        <v>3831</v>
      </c>
      <c r="B1899" s="221" t="s">
        <v>3117</v>
      </c>
      <c r="C1899" s="221" t="s">
        <v>1315</v>
      </c>
      <c r="D1899" s="222" t="s">
        <v>404</v>
      </c>
      <c r="E1899" s="223" t="s">
        <v>3886</v>
      </c>
    </row>
    <row r="1900" spans="1:5" x14ac:dyDescent="0.2">
      <c r="A1900" s="221" t="s">
        <v>3831</v>
      </c>
      <c r="B1900" s="221" t="s">
        <v>3118</v>
      </c>
      <c r="C1900" s="221" t="s">
        <v>1244</v>
      </c>
      <c r="D1900" s="222" t="s">
        <v>404</v>
      </c>
      <c r="E1900" s="223" t="s">
        <v>3892</v>
      </c>
    </row>
    <row r="1901" spans="1:5" x14ac:dyDescent="0.2">
      <c r="A1901" s="221" t="s">
        <v>3831</v>
      </c>
      <c r="B1901" s="221" t="s">
        <v>3118</v>
      </c>
      <c r="C1901" s="221" t="s">
        <v>1244</v>
      </c>
      <c r="D1901" s="222" t="s">
        <v>404</v>
      </c>
      <c r="E1901" s="223" t="s">
        <v>3885</v>
      </c>
    </row>
    <row r="1902" spans="1:5" x14ac:dyDescent="0.2">
      <c r="A1902" s="221" t="s">
        <v>3831</v>
      </c>
      <c r="B1902" s="221" t="s">
        <v>3118</v>
      </c>
      <c r="C1902" s="221" t="s">
        <v>1244</v>
      </c>
      <c r="D1902" s="222" t="s">
        <v>404</v>
      </c>
      <c r="E1902" s="223" t="s">
        <v>3886</v>
      </c>
    </row>
    <row r="1903" spans="1:5" x14ac:dyDescent="0.2">
      <c r="A1903" s="221" t="s">
        <v>3831</v>
      </c>
      <c r="B1903" s="221" t="s">
        <v>3212</v>
      </c>
      <c r="C1903" s="221" t="s">
        <v>3213</v>
      </c>
      <c r="D1903" s="222" t="s">
        <v>404</v>
      </c>
      <c r="E1903" s="223" t="s">
        <v>3886</v>
      </c>
    </row>
    <row r="1904" spans="1:5" x14ac:dyDescent="0.2">
      <c r="A1904" s="221" t="s">
        <v>3831</v>
      </c>
      <c r="B1904" s="221" t="s">
        <v>3119</v>
      </c>
      <c r="C1904" s="221" t="s">
        <v>1583</v>
      </c>
      <c r="D1904" s="222" t="s">
        <v>404</v>
      </c>
      <c r="E1904" s="223" t="s">
        <v>3885</v>
      </c>
    </row>
    <row r="1905" spans="1:5" x14ac:dyDescent="0.2">
      <c r="A1905" s="221" t="s">
        <v>3831</v>
      </c>
      <c r="B1905" s="221" t="s">
        <v>3119</v>
      </c>
      <c r="C1905" s="221" t="s">
        <v>1583</v>
      </c>
      <c r="D1905" s="222" t="s">
        <v>404</v>
      </c>
      <c r="E1905" s="223" t="s">
        <v>3888</v>
      </c>
    </row>
    <row r="1906" spans="1:5" x14ac:dyDescent="0.2">
      <c r="A1906" s="221" t="s">
        <v>3831</v>
      </c>
      <c r="B1906" s="221" t="s">
        <v>3119</v>
      </c>
      <c r="C1906" s="221" t="s">
        <v>1583</v>
      </c>
      <c r="D1906" s="222" t="s">
        <v>404</v>
      </c>
      <c r="E1906" s="223" t="s">
        <v>3886</v>
      </c>
    </row>
    <row r="1907" spans="1:5" x14ac:dyDescent="0.2">
      <c r="A1907" s="221" t="s">
        <v>3831</v>
      </c>
      <c r="B1907" s="221" t="s">
        <v>3120</v>
      </c>
      <c r="C1907" s="221" t="s">
        <v>709</v>
      </c>
      <c r="D1907" s="222" t="s">
        <v>404</v>
      </c>
      <c r="E1907" s="223" t="s">
        <v>3887</v>
      </c>
    </row>
    <row r="1908" spans="1:5" x14ac:dyDescent="0.2">
      <c r="A1908" s="221" t="s">
        <v>3831</v>
      </c>
      <c r="B1908" s="221" t="s">
        <v>3120</v>
      </c>
      <c r="C1908" s="221" t="s">
        <v>709</v>
      </c>
      <c r="D1908" s="222" t="s">
        <v>404</v>
      </c>
      <c r="E1908" s="223" t="s">
        <v>3885</v>
      </c>
    </row>
    <row r="1909" spans="1:5" x14ac:dyDescent="0.2">
      <c r="A1909" s="221" t="s">
        <v>3831</v>
      </c>
      <c r="B1909" s="221" t="s">
        <v>3120</v>
      </c>
      <c r="C1909" s="221" t="s">
        <v>709</v>
      </c>
      <c r="D1909" s="222" t="s">
        <v>404</v>
      </c>
      <c r="E1909" s="223" t="s">
        <v>3888</v>
      </c>
    </row>
    <row r="1910" spans="1:5" x14ac:dyDescent="0.2">
      <c r="A1910" s="221" t="s">
        <v>3831</v>
      </c>
      <c r="B1910" s="221" t="s">
        <v>3120</v>
      </c>
      <c r="C1910" s="221" t="s">
        <v>709</v>
      </c>
      <c r="D1910" s="222" t="s">
        <v>404</v>
      </c>
      <c r="E1910" s="223" t="s">
        <v>3886</v>
      </c>
    </row>
    <row r="1911" spans="1:5" x14ac:dyDescent="0.2">
      <c r="A1911" s="221" t="s">
        <v>3831</v>
      </c>
      <c r="B1911" s="221" t="s">
        <v>3121</v>
      </c>
      <c r="C1911" s="221" t="s">
        <v>1171</v>
      </c>
      <c r="D1911" s="222" t="s">
        <v>404</v>
      </c>
      <c r="E1911" s="223" t="s">
        <v>3885</v>
      </c>
    </row>
    <row r="1912" spans="1:5" x14ac:dyDescent="0.2">
      <c r="A1912" s="221" t="s">
        <v>3831</v>
      </c>
      <c r="B1912" s="221" t="s">
        <v>3121</v>
      </c>
      <c r="C1912" s="221" t="s">
        <v>1171</v>
      </c>
      <c r="D1912" s="222" t="s">
        <v>404</v>
      </c>
      <c r="E1912" s="223" t="s">
        <v>3886</v>
      </c>
    </row>
    <row r="1913" spans="1:5" x14ac:dyDescent="0.2">
      <c r="A1913" s="221" t="s">
        <v>3831</v>
      </c>
      <c r="B1913" s="221" t="s">
        <v>3122</v>
      </c>
      <c r="C1913" s="221" t="s">
        <v>809</v>
      </c>
      <c r="D1913" s="222" t="s">
        <v>404</v>
      </c>
      <c r="E1913" s="223" t="s">
        <v>3885</v>
      </c>
    </row>
    <row r="1914" spans="1:5" x14ac:dyDescent="0.2">
      <c r="A1914" s="221" t="s">
        <v>3831</v>
      </c>
      <c r="B1914" s="221" t="s">
        <v>3122</v>
      </c>
      <c r="C1914" s="221" t="s">
        <v>809</v>
      </c>
      <c r="D1914" s="222" t="s">
        <v>404</v>
      </c>
      <c r="E1914" s="223" t="s">
        <v>3888</v>
      </c>
    </row>
    <row r="1915" spans="1:5" x14ac:dyDescent="0.2">
      <c r="A1915" s="221" t="s">
        <v>3831</v>
      </c>
      <c r="B1915" s="221" t="s">
        <v>3122</v>
      </c>
      <c r="C1915" s="221" t="s">
        <v>809</v>
      </c>
      <c r="D1915" s="222" t="s">
        <v>404</v>
      </c>
      <c r="E1915" s="223" t="s">
        <v>3886</v>
      </c>
    </row>
    <row r="1916" spans="1:5" x14ac:dyDescent="0.2">
      <c r="A1916" s="221" t="s">
        <v>3831</v>
      </c>
      <c r="B1916" s="221" t="s">
        <v>3123</v>
      </c>
      <c r="C1916" s="221" t="s">
        <v>810</v>
      </c>
      <c r="D1916" s="222" t="s">
        <v>404</v>
      </c>
      <c r="E1916" s="223" t="s">
        <v>3885</v>
      </c>
    </row>
    <row r="1917" spans="1:5" x14ac:dyDescent="0.2">
      <c r="A1917" s="221" t="s">
        <v>3831</v>
      </c>
      <c r="B1917" s="221" t="s">
        <v>3123</v>
      </c>
      <c r="C1917" s="221" t="s">
        <v>810</v>
      </c>
      <c r="D1917" s="222" t="s">
        <v>404</v>
      </c>
      <c r="E1917" s="223" t="s">
        <v>3888</v>
      </c>
    </row>
    <row r="1918" spans="1:5" x14ac:dyDescent="0.2">
      <c r="A1918" s="221" t="s">
        <v>3831</v>
      </c>
      <c r="B1918" s="221" t="s">
        <v>3123</v>
      </c>
      <c r="C1918" s="221" t="s">
        <v>810</v>
      </c>
      <c r="D1918" s="222" t="s">
        <v>404</v>
      </c>
      <c r="E1918" s="223" t="s">
        <v>3886</v>
      </c>
    </row>
    <row r="1919" spans="1:5" x14ac:dyDescent="0.2">
      <c r="A1919" s="221" t="s">
        <v>3831</v>
      </c>
      <c r="B1919" s="221" t="s">
        <v>3124</v>
      </c>
      <c r="C1919" s="221" t="s">
        <v>1170</v>
      </c>
      <c r="D1919" s="222" t="s">
        <v>404</v>
      </c>
      <c r="E1919" s="223" t="s">
        <v>3885</v>
      </c>
    </row>
    <row r="1920" spans="1:5" x14ac:dyDescent="0.2">
      <c r="A1920" s="221" t="s">
        <v>3831</v>
      </c>
      <c r="B1920" s="221" t="s">
        <v>3124</v>
      </c>
      <c r="C1920" s="221" t="s">
        <v>1170</v>
      </c>
      <c r="D1920" s="222" t="s">
        <v>404</v>
      </c>
      <c r="E1920" s="223" t="s">
        <v>3888</v>
      </c>
    </row>
    <row r="1921" spans="1:5" x14ac:dyDescent="0.2">
      <c r="A1921" s="221" t="s">
        <v>3831</v>
      </c>
      <c r="B1921" s="221" t="s">
        <v>3124</v>
      </c>
      <c r="C1921" s="221" t="s">
        <v>1170</v>
      </c>
      <c r="D1921" s="222" t="s">
        <v>404</v>
      </c>
      <c r="E1921" s="223" t="s">
        <v>3886</v>
      </c>
    </row>
    <row r="1922" spans="1:5" x14ac:dyDescent="0.2">
      <c r="A1922" s="221" t="s">
        <v>3831</v>
      </c>
      <c r="B1922" s="221" t="s">
        <v>3125</v>
      </c>
      <c r="C1922" s="221" t="s">
        <v>1566</v>
      </c>
      <c r="D1922" s="222" t="s">
        <v>404</v>
      </c>
      <c r="E1922" s="223" t="s">
        <v>3885</v>
      </c>
    </row>
    <row r="1923" spans="1:5" x14ac:dyDescent="0.2">
      <c r="A1923" s="221" t="s">
        <v>3831</v>
      </c>
      <c r="B1923" s="221" t="s">
        <v>3125</v>
      </c>
      <c r="C1923" s="221" t="s">
        <v>1566</v>
      </c>
      <c r="D1923" s="222" t="s">
        <v>404</v>
      </c>
      <c r="E1923" s="223" t="s">
        <v>3886</v>
      </c>
    </row>
    <row r="1924" spans="1:5" x14ac:dyDescent="0.2">
      <c r="A1924" s="221" t="s">
        <v>3831</v>
      </c>
      <c r="B1924" s="221" t="s">
        <v>3499</v>
      </c>
      <c r="C1924" s="221" t="s">
        <v>705</v>
      </c>
      <c r="D1924" s="222" t="s">
        <v>404</v>
      </c>
      <c r="E1924" s="223" t="s">
        <v>3885</v>
      </c>
    </row>
    <row r="1925" spans="1:5" x14ac:dyDescent="0.2">
      <c r="A1925" s="221" t="s">
        <v>3831</v>
      </c>
      <c r="B1925" s="221" t="s">
        <v>3499</v>
      </c>
      <c r="C1925" s="221" t="s">
        <v>705</v>
      </c>
      <c r="D1925" s="222" t="s">
        <v>404</v>
      </c>
      <c r="E1925" s="223" t="s">
        <v>3888</v>
      </c>
    </row>
    <row r="1926" spans="1:5" x14ac:dyDescent="0.2">
      <c r="A1926" s="221" t="s">
        <v>3831</v>
      </c>
      <c r="B1926" s="221" t="s">
        <v>3499</v>
      </c>
      <c r="C1926" s="221" t="s">
        <v>705</v>
      </c>
      <c r="D1926" s="222" t="s">
        <v>404</v>
      </c>
      <c r="E1926" s="223" t="s">
        <v>3886</v>
      </c>
    </row>
    <row r="1927" spans="1:5" x14ac:dyDescent="0.2">
      <c r="A1927" s="221" t="s">
        <v>3831</v>
      </c>
      <c r="B1927" s="221" t="s">
        <v>3126</v>
      </c>
      <c r="C1927" s="221" t="s">
        <v>1892</v>
      </c>
      <c r="D1927" s="222" t="s">
        <v>404</v>
      </c>
      <c r="E1927" s="223" t="s">
        <v>3885</v>
      </c>
    </row>
    <row r="1928" spans="1:5" x14ac:dyDescent="0.2">
      <c r="A1928" s="221" t="s">
        <v>3831</v>
      </c>
      <c r="B1928" s="221" t="s">
        <v>3126</v>
      </c>
      <c r="C1928" s="221" t="s">
        <v>1892</v>
      </c>
      <c r="D1928" s="222" t="s">
        <v>404</v>
      </c>
      <c r="E1928" s="223" t="s">
        <v>3886</v>
      </c>
    </row>
    <row r="1929" spans="1:5" x14ac:dyDescent="0.2">
      <c r="A1929" s="221" t="s">
        <v>3831</v>
      </c>
      <c r="B1929" s="221" t="s">
        <v>3738</v>
      </c>
      <c r="C1929" s="221" t="s">
        <v>3739</v>
      </c>
      <c r="D1929" s="222" t="s">
        <v>404</v>
      </c>
      <c r="E1929" s="223" t="s">
        <v>3885</v>
      </c>
    </row>
    <row r="1930" spans="1:5" x14ac:dyDescent="0.2">
      <c r="A1930" s="221" t="s">
        <v>3831</v>
      </c>
      <c r="B1930" s="221" t="s">
        <v>3738</v>
      </c>
      <c r="C1930" s="221" t="s">
        <v>3739</v>
      </c>
      <c r="D1930" s="222" t="s">
        <v>404</v>
      </c>
      <c r="E1930" s="223" t="s">
        <v>3886</v>
      </c>
    </row>
    <row r="1931" spans="1:5" x14ac:dyDescent="0.2">
      <c r="A1931" s="221" t="s">
        <v>3831</v>
      </c>
      <c r="B1931" s="221" t="s">
        <v>3127</v>
      </c>
      <c r="C1931" s="221" t="s">
        <v>892</v>
      </c>
      <c r="D1931" s="222" t="s">
        <v>404</v>
      </c>
      <c r="E1931" s="223" t="s">
        <v>3892</v>
      </c>
    </row>
    <row r="1932" spans="1:5" x14ac:dyDescent="0.2">
      <c r="A1932" s="221" t="s">
        <v>3831</v>
      </c>
      <c r="B1932" s="221" t="s">
        <v>3127</v>
      </c>
      <c r="C1932" s="221" t="s">
        <v>892</v>
      </c>
      <c r="D1932" s="222" t="s">
        <v>404</v>
      </c>
      <c r="E1932" s="223" t="s">
        <v>3885</v>
      </c>
    </row>
    <row r="1933" spans="1:5" x14ac:dyDescent="0.2">
      <c r="A1933" s="221" t="s">
        <v>3831</v>
      </c>
      <c r="B1933" s="221" t="s">
        <v>3127</v>
      </c>
      <c r="C1933" s="221" t="s">
        <v>892</v>
      </c>
      <c r="D1933" s="222" t="s">
        <v>404</v>
      </c>
      <c r="E1933" s="223" t="s">
        <v>3888</v>
      </c>
    </row>
    <row r="1934" spans="1:5" x14ac:dyDescent="0.2">
      <c r="A1934" s="221" t="s">
        <v>3831</v>
      </c>
      <c r="B1934" s="221" t="s">
        <v>3127</v>
      </c>
      <c r="C1934" s="221" t="s">
        <v>892</v>
      </c>
      <c r="D1934" s="222" t="s">
        <v>404</v>
      </c>
      <c r="E1934" s="223" t="s">
        <v>3886</v>
      </c>
    </row>
    <row r="1935" spans="1:5" x14ac:dyDescent="0.2">
      <c r="A1935" s="221" t="s">
        <v>3831</v>
      </c>
      <c r="B1935" s="221" t="s">
        <v>3128</v>
      </c>
      <c r="C1935" s="221" t="s">
        <v>815</v>
      </c>
      <c r="D1935" s="222" t="s">
        <v>404</v>
      </c>
      <c r="E1935" s="223" t="s">
        <v>3892</v>
      </c>
    </row>
    <row r="1936" spans="1:5" x14ac:dyDescent="0.2">
      <c r="A1936" s="221" t="s">
        <v>3831</v>
      </c>
      <c r="B1936" s="221" t="s">
        <v>3128</v>
      </c>
      <c r="C1936" s="221" t="s">
        <v>815</v>
      </c>
      <c r="D1936" s="222" t="s">
        <v>404</v>
      </c>
      <c r="E1936" s="223" t="s">
        <v>3885</v>
      </c>
    </row>
    <row r="1937" spans="1:5" x14ac:dyDescent="0.2">
      <c r="A1937" s="221" t="s">
        <v>3831</v>
      </c>
      <c r="B1937" s="221" t="s">
        <v>3128</v>
      </c>
      <c r="C1937" s="221" t="s">
        <v>815</v>
      </c>
      <c r="D1937" s="222" t="s">
        <v>404</v>
      </c>
      <c r="E1937" s="223" t="s">
        <v>3886</v>
      </c>
    </row>
    <row r="1938" spans="1:5" x14ac:dyDescent="0.2">
      <c r="A1938" s="221" t="s">
        <v>3831</v>
      </c>
      <c r="B1938" s="221" t="s">
        <v>3740</v>
      </c>
      <c r="C1938" s="221" t="s">
        <v>3741</v>
      </c>
      <c r="D1938" s="222" t="s">
        <v>404</v>
      </c>
      <c r="E1938" s="223" t="s">
        <v>3885</v>
      </c>
    </row>
    <row r="1939" spans="1:5" x14ac:dyDescent="0.2">
      <c r="A1939" s="221" t="s">
        <v>3831</v>
      </c>
      <c r="B1939" s="221" t="s">
        <v>3740</v>
      </c>
      <c r="C1939" s="221" t="s">
        <v>3741</v>
      </c>
      <c r="D1939" s="222" t="s">
        <v>404</v>
      </c>
      <c r="E1939" s="223" t="s">
        <v>3886</v>
      </c>
    </row>
    <row r="1940" spans="1:5" x14ac:dyDescent="0.2">
      <c r="A1940" s="221" t="s">
        <v>3831</v>
      </c>
      <c r="B1940" s="221" t="s">
        <v>3129</v>
      </c>
      <c r="C1940" s="221" t="s">
        <v>1906</v>
      </c>
      <c r="D1940" s="222" t="s">
        <v>404</v>
      </c>
      <c r="E1940" s="223" t="s">
        <v>3885</v>
      </c>
    </row>
    <row r="1941" spans="1:5" x14ac:dyDescent="0.2">
      <c r="A1941" s="221" t="s">
        <v>3831</v>
      </c>
      <c r="B1941" s="221" t="s">
        <v>3129</v>
      </c>
      <c r="C1941" s="221" t="s">
        <v>1906</v>
      </c>
      <c r="D1941" s="222" t="s">
        <v>404</v>
      </c>
      <c r="E1941" s="223" t="s">
        <v>3886</v>
      </c>
    </row>
    <row r="1942" spans="1:5" x14ac:dyDescent="0.2">
      <c r="A1942" s="221" t="s">
        <v>3831</v>
      </c>
      <c r="B1942" s="221" t="s">
        <v>3130</v>
      </c>
      <c r="C1942" s="221" t="s">
        <v>7</v>
      </c>
      <c r="D1942" s="222" t="s">
        <v>404</v>
      </c>
      <c r="E1942" s="223" t="s">
        <v>3885</v>
      </c>
    </row>
    <row r="1943" spans="1:5" x14ac:dyDescent="0.2">
      <c r="A1943" s="221" t="s">
        <v>3831</v>
      </c>
      <c r="B1943" s="221" t="s">
        <v>3130</v>
      </c>
      <c r="C1943" s="221" t="s">
        <v>7</v>
      </c>
      <c r="D1943" s="222" t="s">
        <v>404</v>
      </c>
      <c r="E1943" s="223" t="s">
        <v>3886</v>
      </c>
    </row>
    <row r="1944" spans="1:5" x14ac:dyDescent="0.2">
      <c r="A1944" s="221" t="s">
        <v>3831</v>
      </c>
      <c r="B1944" s="221" t="s">
        <v>3131</v>
      </c>
      <c r="C1944" s="221" t="s">
        <v>1741</v>
      </c>
      <c r="D1944" s="222" t="s">
        <v>404</v>
      </c>
      <c r="E1944" s="223" t="s">
        <v>3885</v>
      </c>
    </row>
    <row r="1945" spans="1:5" x14ac:dyDescent="0.2">
      <c r="A1945" s="221" t="s">
        <v>3831</v>
      </c>
      <c r="B1945" s="221" t="s">
        <v>3131</v>
      </c>
      <c r="C1945" s="221" t="s">
        <v>1741</v>
      </c>
      <c r="D1945" s="222" t="s">
        <v>404</v>
      </c>
      <c r="E1945" s="223" t="s">
        <v>3886</v>
      </c>
    </row>
    <row r="1946" spans="1:5" x14ac:dyDescent="0.2">
      <c r="A1946" s="221" t="s">
        <v>3831</v>
      </c>
      <c r="B1946" s="221" t="s">
        <v>3132</v>
      </c>
      <c r="C1946" s="221" t="s">
        <v>1907</v>
      </c>
      <c r="D1946" s="222" t="s">
        <v>404</v>
      </c>
      <c r="E1946" s="223" t="s">
        <v>3892</v>
      </c>
    </row>
    <row r="1947" spans="1:5" x14ac:dyDescent="0.2">
      <c r="A1947" s="221" t="s">
        <v>3831</v>
      </c>
      <c r="B1947" s="221" t="s">
        <v>3132</v>
      </c>
      <c r="C1947" s="221" t="s">
        <v>1907</v>
      </c>
      <c r="D1947" s="222" t="s">
        <v>404</v>
      </c>
      <c r="E1947" s="223" t="s">
        <v>3885</v>
      </c>
    </row>
    <row r="1948" spans="1:5" x14ac:dyDescent="0.2">
      <c r="A1948" s="221" t="s">
        <v>3831</v>
      </c>
      <c r="B1948" s="221" t="s">
        <v>3132</v>
      </c>
      <c r="C1948" s="221" t="s">
        <v>1907</v>
      </c>
      <c r="D1948" s="222" t="s">
        <v>404</v>
      </c>
      <c r="E1948" s="223" t="s">
        <v>3886</v>
      </c>
    </row>
    <row r="1949" spans="1:5" x14ac:dyDescent="0.2">
      <c r="A1949" s="221" t="s">
        <v>3831</v>
      </c>
      <c r="B1949" s="221" t="s">
        <v>3133</v>
      </c>
      <c r="C1949" s="221" t="s">
        <v>8</v>
      </c>
      <c r="D1949" s="222" t="s">
        <v>404</v>
      </c>
      <c r="E1949" s="223" t="s">
        <v>3885</v>
      </c>
    </row>
    <row r="1950" spans="1:5" x14ac:dyDescent="0.2">
      <c r="A1950" s="221" t="s">
        <v>3831</v>
      </c>
      <c r="B1950" s="221" t="s">
        <v>3133</v>
      </c>
      <c r="C1950" s="221" t="s">
        <v>8</v>
      </c>
      <c r="D1950" s="222" t="s">
        <v>404</v>
      </c>
      <c r="E1950" s="223" t="s">
        <v>3886</v>
      </c>
    </row>
    <row r="1951" spans="1:5" x14ac:dyDescent="0.2">
      <c r="A1951" s="221" t="s">
        <v>3831</v>
      </c>
      <c r="B1951" s="221" t="s">
        <v>3134</v>
      </c>
      <c r="C1951" s="221" t="s">
        <v>928</v>
      </c>
      <c r="D1951" s="222" t="s">
        <v>404</v>
      </c>
      <c r="E1951" s="223" t="s">
        <v>3892</v>
      </c>
    </row>
    <row r="1952" spans="1:5" x14ac:dyDescent="0.2">
      <c r="A1952" s="221" t="s">
        <v>3831</v>
      </c>
      <c r="B1952" s="221" t="s">
        <v>3134</v>
      </c>
      <c r="C1952" s="221" t="s">
        <v>928</v>
      </c>
      <c r="D1952" s="222" t="s">
        <v>404</v>
      </c>
      <c r="E1952" s="223" t="s">
        <v>3885</v>
      </c>
    </row>
    <row r="1953" spans="1:5" x14ac:dyDescent="0.2">
      <c r="A1953" s="221" t="s">
        <v>3831</v>
      </c>
      <c r="B1953" s="221" t="s">
        <v>3134</v>
      </c>
      <c r="C1953" s="221" t="s">
        <v>928</v>
      </c>
      <c r="D1953" s="222" t="s">
        <v>404</v>
      </c>
      <c r="E1953" s="223" t="s">
        <v>3886</v>
      </c>
    </row>
    <row r="1954" spans="1:5" x14ac:dyDescent="0.2">
      <c r="A1954" s="221" t="s">
        <v>3831</v>
      </c>
      <c r="B1954" s="221" t="s">
        <v>3135</v>
      </c>
      <c r="C1954" s="221" t="s">
        <v>2230</v>
      </c>
      <c r="D1954" s="222" t="s">
        <v>404</v>
      </c>
      <c r="E1954" s="223" t="s">
        <v>3885</v>
      </c>
    </row>
    <row r="1955" spans="1:5" x14ac:dyDescent="0.2">
      <c r="A1955" s="221" t="s">
        <v>3831</v>
      </c>
      <c r="B1955" s="221" t="s">
        <v>3135</v>
      </c>
      <c r="C1955" s="221" t="s">
        <v>2230</v>
      </c>
      <c r="D1955" s="222" t="s">
        <v>404</v>
      </c>
      <c r="E1955" s="223" t="s">
        <v>3886</v>
      </c>
    </row>
    <row r="1956" spans="1:5" x14ac:dyDescent="0.2">
      <c r="A1956" s="221" t="s">
        <v>3831</v>
      </c>
      <c r="B1956" s="221" t="s">
        <v>3136</v>
      </c>
      <c r="C1956" s="221" t="s">
        <v>811</v>
      </c>
      <c r="D1956" s="222" t="s">
        <v>404</v>
      </c>
      <c r="E1956" s="223" t="s">
        <v>3885</v>
      </c>
    </row>
    <row r="1957" spans="1:5" x14ac:dyDescent="0.2">
      <c r="A1957" s="221" t="s">
        <v>3831</v>
      </c>
      <c r="B1957" s="221" t="s">
        <v>3136</v>
      </c>
      <c r="C1957" s="221" t="s">
        <v>811</v>
      </c>
      <c r="D1957" s="222" t="s">
        <v>404</v>
      </c>
      <c r="E1957" s="223" t="s">
        <v>3886</v>
      </c>
    </row>
    <row r="1958" spans="1:5" x14ac:dyDescent="0.2">
      <c r="A1958" s="221" t="s">
        <v>3831</v>
      </c>
      <c r="B1958" s="221" t="s">
        <v>1915</v>
      </c>
      <c r="C1958" s="221" t="s">
        <v>1532</v>
      </c>
      <c r="D1958" s="222" t="s">
        <v>1495</v>
      </c>
      <c r="E1958" s="223" t="s">
        <v>3886</v>
      </c>
    </row>
    <row r="1959" spans="1:5" x14ac:dyDescent="0.2">
      <c r="A1959" s="221" t="s">
        <v>3831</v>
      </c>
      <c r="B1959" s="221" t="s">
        <v>2534</v>
      </c>
      <c r="C1959" s="221" t="s">
        <v>1995</v>
      </c>
      <c r="D1959" s="222" t="s">
        <v>1495</v>
      </c>
      <c r="E1959" s="223" t="s">
        <v>3886</v>
      </c>
    </row>
    <row r="1960" spans="1:5" x14ac:dyDescent="0.2">
      <c r="A1960" s="221" t="s">
        <v>3831</v>
      </c>
      <c r="B1960" s="221" t="s">
        <v>2535</v>
      </c>
      <c r="C1960" s="221" t="s">
        <v>1978</v>
      </c>
      <c r="D1960" s="222" t="s">
        <v>1495</v>
      </c>
      <c r="E1960" s="223" t="s">
        <v>3885</v>
      </c>
    </row>
    <row r="1961" spans="1:5" x14ac:dyDescent="0.2">
      <c r="A1961" s="221" t="s">
        <v>3831</v>
      </c>
      <c r="B1961" s="221" t="s">
        <v>2535</v>
      </c>
      <c r="C1961" s="221" t="s">
        <v>1978</v>
      </c>
      <c r="D1961" s="222" t="s">
        <v>1495</v>
      </c>
      <c r="E1961" s="223" t="s">
        <v>3886</v>
      </c>
    </row>
    <row r="1962" spans="1:5" x14ac:dyDescent="0.2">
      <c r="A1962" s="221" t="s">
        <v>3831</v>
      </c>
      <c r="B1962" s="221" t="s">
        <v>2536</v>
      </c>
      <c r="C1962" s="221" t="s">
        <v>1979</v>
      </c>
      <c r="D1962" s="222" t="s">
        <v>1495</v>
      </c>
      <c r="E1962" s="223" t="s">
        <v>3885</v>
      </c>
    </row>
    <row r="1963" spans="1:5" x14ac:dyDescent="0.2">
      <c r="A1963" s="221" t="s">
        <v>3831</v>
      </c>
      <c r="B1963" s="221" t="s">
        <v>2536</v>
      </c>
      <c r="C1963" s="221" t="s">
        <v>1979</v>
      </c>
      <c r="D1963" s="222" t="s">
        <v>1495</v>
      </c>
      <c r="E1963" s="223" t="s">
        <v>3886</v>
      </c>
    </row>
    <row r="1964" spans="1:5" x14ac:dyDescent="0.2">
      <c r="A1964" s="221" t="s">
        <v>3831</v>
      </c>
      <c r="B1964" s="221" t="s">
        <v>2055</v>
      </c>
      <c r="C1964" s="221" t="s">
        <v>2056</v>
      </c>
      <c r="D1964" s="222" t="s">
        <v>1495</v>
      </c>
      <c r="E1964" s="223" t="s">
        <v>3886</v>
      </c>
    </row>
    <row r="1965" spans="1:5" x14ac:dyDescent="0.2">
      <c r="A1965" s="221" t="s">
        <v>3831</v>
      </c>
      <c r="B1965" s="221" t="s">
        <v>1918</v>
      </c>
      <c r="C1965" s="221" t="s">
        <v>1724</v>
      </c>
      <c r="D1965" s="222" t="s">
        <v>1495</v>
      </c>
      <c r="E1965" s="223" t="s">
        <v>3886</v>
      </c>
    </row>
    <row r="1966" spans="1:5" x14ac:dyDescent="0.2">
      <c r="A1966" s="221" t="s">
        <v>3831</v>
      </c>
      <c r="B1966" s="221" t="s">
        <v>2537</v>
      </c>
      <c r="C1966" s="221" t="s">
        <v>1996</v>
      </c>
      <c r="D1966" s="222" t="s">
        <v>1495</v>
      </c>
      <c r="E1966" s="223" t="s">
        <v>3886</v>
      </c>
    </row>
    <row r="1967" spans="1:5" x14ac:dyDescent="0.2">
      <c r="A1967" s="221" t="s">
        <v>3831</v>
      </c>
      <c r="B1967" s="221" t="s">
        <v>3400</v>
      </c>
      <c r="C1967" s="221" t="s">
        <v>3401</v>
      </c>
      <c r="D1967" s="222" t="s">
        <v>1495</v>
      </c>
      <c r="E1967" s="223" t="s">
        <v>3886</v>
      </c>
    </row>
    <row r="1968" spans="1:5" x14ac:dyDescent="0.2">
      <c r="A1968" s="221" t="s">
        <v>3831</v>
      </c>
      <c r="B1968" s="221" t="s">
        <v>2059</v>
      </c>
      <c r="C1968" s="221" t="s">
        <v>2060</v>
      </c>
      <c r="D1968" s="222" t="s">
        <v>1495</v>
      </c>
      <c r="E1968" s="223" t="s">
        <v>3886</v>
      </c>
    </row>
    <row r="1969" spans="1:5" x14ac:dyDescent="0.2">
      <c r="A1969" s="221" t="s">
        <v>3831</v>
      </c>
      <c r="B1969" s="221" t="s">
        <v>2830</v>
      </c>
      <c r="C1969" s="221" t="s">
        <v>2831</v>
      </c>
      <c r="D1969" s="222" t="s">
        <v>1495</v>
      </c>
      <c r="E1969" s="223" t="s">
        <v>3885</v>
      </c>
    </row>
    <row r="1970" spans="1:5" x14ac:dyDescent="0.2">
      <c r="A1970" s="221" t="s">
        <v>3831</v>
      </c>
      <c r="B1970" s="221" t="s">
        <v>2057</v>
      </c>
      <c r="C1970" s="221" t="s">
        <v>2058</v>
      </c>
      <c r="D1970" s="222" t="s">
        <v>1495</v>
      </c>
      <c r="E1970" s="223" t="s">
        <v>3886</v>
      </c>
    </row>
    <row r="1971" spans="1:5" x14ac:dyDescent="0.2">
      <c r="A1971" s="221" t="s">
        <v>3831</v>
      </c>
      <c r="B1971" s="221" t="s">
        <v>2538</v>
      </c>
      <c r="C1971" s="221" t="s">
        <v>1527</v>
      </c>
      <c r="D1971" s="222" t="s">
        <v>1495</v>
      </c>
      <c r="E1971" s="223" t="s">
        <v>3885</v>
      </c>
    </row>
    <row r="1972" spans="1:5" x14ac:dyDescent="0.2">
      <c r="A1972" s="221" t="s">
        <v>3831</v>
      </c>
      <c r="B1972" s="221" t="s">
        <v>2538</v>
      </c>
      <c r="C1972" s="221" t="s">
        <v>1527</v>
      </c>
      <c r="D1972" s="222" t="s">
        <v>1495</v>
      </c>
      <c r="E1972" s="223" t="s">
        <v>3886</v>
      </c>
    </row>
    <row r="1973" spans="1:5" x14ac:dyDescent="0.2">
      <c r="A1973" s="221" t="s">
        <v>3831</v>
      </c>
      <c r="B1973" s="221" t="s">
        <v>1774</v>
      </c>
      <c r="C1973" s="221" t="s">
        <v>1775</v>
      </c>
      <c r="D1973" s="222" t="s">
        <v>1495</v>
      </c>
      <c r="E1973" s="223" t="s">
        <v>3885</v>
      </c>
    </row>
    <row r="1974" spans="1:5" x14ac:dyDescent="0.2">
      <c r="A1974" s="221" t="s">
        <v>3831</v>
      </c>
      <c r="B1974" s="221" t="s">
        <v>1774</v>
      </c>
      <c r="C1974" s="221" t="s">
        <v>1775</v>
      </c>
      <c r="D1974" s="222" t="s">
        <v>1495</v>
      </c>
      <c r="E1974" s="223" t="s">
        <v>3888</v>
      </c>
    </row>
    <row r="1975" spans="1:5" x14ac:dyDescent="0.2">
      <c r="A1975" s="221" t="s">
        <v>3831</v>
      </c>
      <c r="B1975" s="221" t="s">
        <v>1774</v>
      </c>
      <c r="C1975" s="221" t="s">
        <v>1775</v>
      </c>
      <c r="D1975" s="222" t="s">
        <v>1495</v>
      </c>
      <c r="E1975" s="223" t="s">
        <v>3886</v>
      </c>
    </row>
    <row r="1976" spans="1:5" x14ac:dyDescent="0.2">
      <c r="A1976" s="221" t="s">
        <v>3831</v>
      </c>
      <c r="B1976" s="221" t="s">
        <v>2539</v>
      </c>
      <c r="C1976" s="221" t="s">
        <v>2315</v>
      </c>
      <c r="D1976" s="222" t="s">
        <v>1495</v>
      </c>
      <c r="E1976" s="223" t="s">
        <v>3886</v>
      </c>
    </row>
    <row r="1977" spans="1:5" x14ac:dyDescent="0.2">
      <c r="A1977" s="221" t="s">
        <v>3831</v>
      </c>
      <c r="B1977" s="221" t="s">
        <v>1689</v>
      </c>
      <c r="C1977" s="221" t="s">
        <v>2915</v>
      </c>
      <c r="D1977" s="222" t="s">
        <v>1624</v>
      </c>
      <c r="E1977" s="223" t="s">
        <v>3885</v>
      </c>
    </row>
    <row r="1978" spans="1:5" x14ac:dyDescent="0.2">
      <c r="A1978" s="221" t="s">
        <v>3831</v>
      </c>
      <c r="B1978" s="221" t="s">
        <v>1689</v>
      </c>
      <c r="C1978" s="221" t="s">
        <v>2915</v>
      </c>
      <c r="D1978" s="222" t="s">
        <v>1624</v>
      </c>
      <c r="E1978" s="223" t="s">
        <v>3888</v>
      </c>
    </row>
    <row r="1979" spans="1:5" x14ac:dyDescent="0.2">
      <c r="A1979" s="221" t="s">
        <v>3831</v>
      </c>
      <c r="B1979" s="221" t="s">
        <v>2239</v>
      </c>
      <c r="C1979" s="221" t="s">
        <v>2916</v>
      </c>
      <c r="D1979" s="222" t="s">
        <v>1624</v>
      </c>
      <c r="E1979" s="223" t="s">
        <v>3885</v>
      </c>
    </row>
    <row r="1980" spans="1:5" x14ac:dyDescent="0.2">
      <c r="A1980" s="221" t="s">
        <v>3831</v>
      </c>
      <c r="B1980" s="221" t="s">
        <v>2239</v>
      </c>
      <c r="C1980" s="221" t="s">
        <v>2916</v>
      </c>
      <c r="D1980" s="222" t="s">
        <v>1624</v>
      </c>
      <c r="E1980" s="223" t="s">
        <v>3888</v>
      </c>
    </row>
    <row r="1981" spans="1:5" x14ac:dyDescent="0.2">
      <c r="A1981" s="221" t="s">
        <v>3831</v>
      </c>
      <c r="B1981" s="221" t="s">
        <v>1850</v>
      </c>
      <c r="C1981" s="221" t="s">
        <v>2917</v>
      </c>
      <c r="D1981" s="222" t="s">
        <v>1624</v>
      </c>
      <c r="E1981" s="223" t="s">
        <v>3885</v>
      </c>
    </row>
    <row r="1982" spans="1:5" x14ac:dyDescent="0.2">
      <c r="A1982" s="221" t="s">
        <v>3831</v>
      </c>
      <c r="B1982" s="221" t="s">
        <v>1850</v>
      </c>
      <c r="C1982" s="221" t="s">
        <v>2917</v>
      </c>
      <c r="D1982" s="222" t="s">
        <v>1624</v>
      </c>
      <c r="E1982" s="223" t="s">
        <v>3888</v>
      </c>
    </row>
    <row r="1983" spans="1:5" x14ac:dyDescent="0.2">
      <c r="A1983" s="221" t="s">
        <v>3831</v>
      </c>
      <c r="B1983" s="221" t="s">
        <v>1679</v>
      </c>
      <c r="C1983" s="221" t="s">
        <v>2918</v>
      </c>
      <c r="D1983" s="222" t="s">
        <v>1624</v>
      </c>
      <c r="E1983" s="223" t="s">
        <v>3885</v>
      </c>
    </row>
    <row r="1984" spans="1:5" x14ac:dyDescent="0.2">
      <c r="A1984" s="221" t="s">
        <v>3831</v>
      </c>
      <c r="B1984" s="221" t="s">
        <v>1679</v>
      </c>
      <c r="C1984" s="221" t="s">
        <v>2918</v>
      </c>
      <c r="D1984" s="222" t="s">
        <v>1624</v>
      </c>
      <c r="E1984" s="223" t="s">
        <v>3888</v>
      </c>
    </row>
    <row r="1985" spans="1:5" x14ac:dyDescent="0.2">
      <c r="A1985" s="221" t="s">
        <v>3831</v>
      </c>
      <c r="B1985" s="221" t="s">
        <v>3398</v>
      </c>
      <c r="C1985" s="221" t="s">
        <v>3399</v>
      </c>
      <c r="D1985" s="222" t="s">
        <v>1624</v>
      </c>
      <c r="E1985" s="223" t="s">
        <v>3885</v>
      </c>
    </row>
    <row r="1986" spans="1:5" x14ac:dyDescent="0.2">
      <c r="A1986" s="221" t="s">
        <v>3831</v>
      </c>
      <c r="B1986" s="221" t="s">
        <v>3398</v>
      </c>
      <c r="C1986" s="221" t="s">
        <v>3399</v>
      </c>
      <c r="D1986" s="222" t="s">
        <v>1624</v>
      </c>
      <c r="E1986" s="223" t="s">
        <v>3888</v>
      </c>
    </row>
    <row r="1987" spans="1:5" x14ac:dyDescent="0.2">
      <c r="A1987" s="221" t="s">
        <v>3831</v>
      </c>
      <c r="B1987" s="221" t="s">
        <v>2240</v>
      </c>
      <c r="C1987" s="221" t="s">
        <v>2919</v>
      </c>
      <c r="D1987" s="222" t="s">
        <v>1624</v>
      </c>
      <c r="E1987" s="223" t="s">
        <v>3885</v>
      </c>
    </row>
    <row r="1988" spans="1:5" x14ac:dyDescent="0.2">
      <c r="A1988" s="221" t="s">
        <v>3831</v>
      </c>
      <c r="B1988" s="221" t="s">
        <v>2240</v>
      </c>
      <c r="C1988" s="221" t="s">
        <v>2919</v>
      </c>
      <c r="D1988" s="222" t="s">
        <v>1624</v>
      </c>
      <c r="E1988" s="223" t="s">
        <v>3888</v>
      </c>
    </row>
    <row r="1989" spans="1:5" x14ac:dyDescent="0.2">
      <c r="A1989" s="221" t="s">
        <v>3831</v>
      </c>
      <c r="B1989" s="221" t="s">
        <v>2240</v>
      </c>
      <c r="C1989" s="221" t="s">
        <v>2919</v>
      </c>
      <c r="D1989" s="222" t="s">
        <v>1624</v>
      </c>
      <c r="E1989" s="223" t="s">
        <v>3886</v>
      </c>
    </row>
    <row r="1990" spans="1:5" x14ac:dyDescent="0.2">
      <c r="A1990" s="221" t="s">
        <v>3831</v>
      </c>
      <c r="B1990" s="221" t="s">
        <v>1631</v>
      </c>
      <c r="C1990" s="221" t="s">
        <v>2920</v>
      </c>
      <c r="D1990" s="222" t="s">
        <v>1624</v>
      </c>
      <c r="E1990" s="223" t="s">
        <v>3892</v>
      </c>
    </row>
    <row r="1991" spans="1:5" x14ac:dyDescent="0.2">
      <c r="A1991" s="221" t="s">
        <v>3831</v>
      </c>
      <c r="B1991" s="221" t="s">
        <v>1631</v>
      </c>
      <c r="C1991" s="221" t="s">
        <v>2920</v>
      </c>
      <c r="D1991" s="222" t="s">
        <v>1624</v>
      </c>
      <c r="E1991" s="223" t="s">
        <v>3885</v>
      </c>
    </row>
    <row r="1992" spans="1:5" x14ac:dyDescent="0.2">
      <c r="A1992" s="221" t="s">
        <v>3831</v>
      </c>
      <c r="B1992" s="221" t="s">
        <v>1631</v>
      </c>
      <c r="C1992" s="221" t="s">
        <v>2920</v>
      </c>
      <c r="D1992" s="222" t="s">
        <v>1624</v>
      </c>
      <c r="E1992" s="223" t="s">
        <v>3888</v>
      </c>
    </row>
    <row r="1993" spans="1:5" x14ac:dyDescent="0.2">
      <c r="A1993" s="221" t="s">
        <v>3831</v>
      </c>
      <c r="B1993" s="221" t="s">
        <v>1630</v>
      </c>
      <c r="C1993" s="221" t="s">
        <v>2921</v>
      </c>
      <c r="D1993" s="222" t="s">
        <v>1624</v>
      </c>
      <c r="E1993" s="223" t="s">
        <v>3885</v>
      </c>
    </row>
    <row r="1994" spans="1:5" x14ac:dyDescent="0.2">
      <c r="A1994" s="221" t="s">
        <v>3831</v>
      </c>
      <c r="B1994" s="221" t="s">
        <v>1630</v>
      </c>
      <c r="C1994" s="221" t="s">
        <v>2921</v>
      </c>
      <c r="D1994" s="222" t="s">
        <v>1624</v>
      </c>
      <c r="E1994" s="223" t="s">
        <v>3888</v>
      </c>
    </row>
    <row r="1995" spans="1:5" x14ac:dyDescent="0.2">
      <c r="A1995" s="221" t="s">
        <v>3831</v>
      </c>
      <c r="B1995" s="221" t="s">
        <v>1630</v>
      </c>
      <c r="C1995" s="221" t="s">
        <v>2921</v>
      </c>
      <c r="D1995" s="222" t="s">
        <v>1624</v>
      </c>
      <c r="E1995" s="223" t="s">
        <v>3900</v>
      </c>
    </row>
    <row r="1996" spans="1:5" x14ac:dyDescent="0.2">
      <c r="A1996" s="221" t="s">
        <v>3831</v>
      </c>
      <c r="B1996" s="221" t="s">
        <v>1626</v>
      </c>
      <c r="C1996" s="221" t="s">
        <v>2922</v>
      </c>
      <c r="D1996" s="222" t="s">
        <v>1624</v>
      </c>
      <c r="E1996" s="223" t="s">
        <v>3885</v>
      </c>
    </row>
    <row r="1997" spans="1:5" x14ac:dyDescent="0.2">
      <c r="A1997" s="221" t="s">
        <v>3831</v>
      </c>
      <c r="B1997" s="221" t="s">
        <v>1626</v>
      </c>
      <c r="C1997" s="221" t="s">
        <v>2922</v>
      </c>
      <c r="D1997" s="222" t="s">
        <v>1624</v>
      </c>
      <c r="E1997" s="223" t="s">
        <v>3888</v>
      </c>
    </row>
    <row r="1998" spans="1:5" x14ac:dyDescent="0.2">
      <c r="A1998" s="221" t="s">
        <v>3831</v>
      </c>
      <c r="B1998" s="221" t="s">
        <v>1626</v>
      </c>
      <c r="C1998" s="221" t="s">
        <v>2922</v>
      </c>
      <c r="D1998" s="222" t="s">
        <v>1624</v>
      </c>
      <c r="E1998" s="223" t="s">
        <v>3900</v>
      </c>
    </row>
    <row r="1999" spans="1:5" x14ac:dyDescent="0.2">
      <c r="A1999" s="221" t="s">
        <v>3831</v>
      </c>
      <c r="B1999" s="221" t="s">
        <v>3790</v>
      </c>
      <c r="C1999" s="221" t="s">
        <v>3791</v>
      </c>
      <c r="D1999" s="222" t="s">
        <v>1624</v>
      </c>
      <c r="E1999" s="223" t="s">
        <v>3885</v>
      </c>
    </row>
    <row r="2000" spans="1:5" x14ac:dyDescent="0.2">
      <c r="A2000" s="221" t="s">
        <v>3831</v>
      </c>
      <c r="B2000" s="221" t="s">
        <v>1685</v>
      </c>
      <c r="C2000" s="221" t="s">
        <v>2923</v>
      </c>
      <c r="D2000" s="222" t="s">
        <v>1624</v>
      </c>
      <c r="E2000" s="223" t="s">
        <v>3885</v>
      </c>
    </row>
    <row r="2001" spans="1:5" x14ac:dyDescent="0.2">
      <c r="A2001" s="221" t="s">
        <v>3831</v>
      </c>
      <c r="B2001" s="221" t="s">
        <v>1686</v>
      </c>
      <c r="C2001" s="221" t="s">
        <v>2924</v>
      </c>
      <c r="D2001" s="222" t="s">
        <v>1624</v>
      </c>
      <c r="E2001" s="223" t="s">
        <v>3885</v>
      </c>
    </row>
    <row r="2002" spans="1:5" x14ac:dyDescent="0.2">
      <c r="A2002" s="221" t="s">
        <v>3831</v>
      </c>
      <c r="B2002" s="221" t="s">
        <v>1686</v>
      </c>
      <c r="C2002" s="221" t="s">
        <v>2924</v>
      </c>
      <c r="D2002" s="222" t="s">
        <v>1624</v>
      </c>
      <c r="E2002" s="223" t="s">
        <v>3888</v>
      </c>
    </row>
    <row r="2003" spans="1:5" x14ac:dyDescent="0.2">
      <c r="A2003" s="221" t="s">
        <v>3831</v>
      </c>
      <c r="B2003" s="221" t="s">
        <v>3487</v>
      </c>
      <c r="C2003" s="221" t="s">
        <v>3488</v>
      </c>
      <c r="D2003" s="222" t="s">
        <v>1624</v>
      </c>
      <c r="E2003" s="223" t="s">
        <v>3885</v>
      </c>
    </row>
    <row r="2004" spans="1:5" x14ac:dyDescent="0.2">
      <c r="A2004" s="221" t="s">
        <v>3831</v>
      </c>
      <c r="B2004" s="221" t="s">
        <v>3538</v>
      </c>
      <c r="C2004" s="221" t="s">
        <v>3539</v>
      </c>
      <c r="D2004" s="222" t="s">
        <v>1624</v>
      </c>
      <c r="E2004" s="223" t="s">
        <v>3885</v>
      </c>
    </row>
    <row r="2005" spans="1:5" x14ac:dyDescent="0.2">
      <c r="A2005" s="221" t="s">
        <v>3831</v>
      </c>
      <c r="B2005" s="221" t="s">
        <v>3485</v>
      </c>
      <c r="C2005" s="221" t="s">
        <v>3486</v>
      </c>
      <c r="D2005" s="222" t="s">
        <v>1624</v>
      </c>
      <c r="E2005" s="223" t="s">
        <v>3885</v>
      </c>
    </row>
    <row r="2006" spans="1:5" x14ac:dyDescent="0.2">
      <c r="A2006" s="221" t="s">
        <v>3831</v>
      </c>
      <c r="B2006" s="221" t="s">
        <v>3569</v>
      </c>
      <c r="C2006" s="221" t="s">
        <v>3570</v>
      </c>
      <c r="D2006" s="222" t="s">
        <v>1624</v>
      </c>
      <c r="E2006" s="223" t="s">
        <v>3885</v>
      </c>
    </row>
    <row r="2007" spans="1:5" x14ac:dyDescent="0.2">
      <c r="A2007" s="221" t="s">
        <v>3831</v>
      </c>
      <c r="B2007" s="221" t="s">
        <v>3536</v>
      </c>
      <c r="C2007" s="221" t="s">
        <v>3537</v>
      </c>
      <c r="D2007" s="222" t="s">
        <v>1624</v>
      </c>
      <c r="E2007" s="223" t="s">
        <v>3885</v>
      </c>
    </row>
    <row r="2008" spans="1:5" x14ac:dyDescent="0.2">
      <c r="A2008" s="221" t="s">
        <v>3831</v>
      </c>
      <c r="B2008" s="221" t="s">
        <v>2329</v>
      </c>
      <c r="C2008" s="221" t="s">
        <v>2925</v>
      </c>
      <c r="D2008" s="222" t="s">
        <v>1624</v>
      </c>
      <c r="E2008" s="223" t="s">
        <v>3885</v>
      </c>
    </row>
    <row r="2009" spans="1:5" x14ac:dyDescent="0.2">
      <c r="A2009" s="221" t="s">
        <v>3831</v>
      </c>
      <c r="B2009" s="221" t="s">
        <v>2329</v>
      </c>
      <c r="C2009" s="221" t="s">
        <v>2925</v>
      </c>
      <c r="D2009" s="222" t="s">
        <v>1624</v>
      </c>
      <c r="E2009" s="223" t="s">
        <v>3888</v>
      </c>
    </row>
    <row r="2010" spans="1:5" x14ac:dyDescent="0.2">
      <c r="A2010" s="221" t="s">
        <v>3831</v>
      </c>
      <c r="B2010" s="221" t="s">
        <v>1849</v>
      </c>
      <c r="C2010" s="221" t="s">
        <v>2926</v>
      </c>
      <c r="D2010" s="222" t="s">
        <v>1624</v>
      </c>
      <c r="E2010" s="223" t="s">
        <v>3885</v>
      </c>
    </row>
    <row r="2011" spans="1:5" x14ac:dyDescent="0.2">
      <c r="A2011" s="221" t="s">
        <v>3831</v>
      </c>
      <c r="B2011" s="221" t="s">
        <v>1849</v>
      </c>
      <c r="C2011" s="221" t="s">
        <v>2926</v>
      </c>
      <c r="D2011" s="222" t="s">
        <v>1624</v>
      </c>
      <c r="E2011" s="223" t="s">
        <v>3888</v>
      </c>
    </row>
    <row r="2012" spans="1:5" x14ac:dyDescent="0.2">
      <c r="A2012" s="221" t="s">
        <v>3831</v>
      </c>
      <c r="B2012" s="221" t="s">
        <v>1848</v>
      </c>
      <c r="C2012" s="221" t="s">
        <v>2927</v>
      </c>
      <c r="D2012" s="222" t="s">
        <v>1624</v>
      </c>
      <c r="E2012" s="223" t="s">
        <v>3885</v>
      </c>
    </row>
    <row r="2013" spans="1:5" x14ac:dyDescent="0.2">
      <c r="A2013" s="221" t="s">
        <v>3831</v>
      </c>
      <c r="B2013" s="221" t="s">
        <v>1848</v>
      </c>
      <c r="C2013" s="221" t="s">
        <v>2927</v>
      </c>
      <c r="D2013" s="222" t="s">
        <v>1624</v>
      </c>
      <c r="E2013" s="223" t="s">
        <v>3888</v>
      </c>
    </row>
    <row r="2014" spans="1:5" x14ac:dyDescent="0.2">
      <c r="A2014" s="221" t="s">
        <v>3831</v>
      </c>
      <c r="B2014" s="221" t="s">
        <v>1634</v>
      </c>
      <c r="C2014" s="221" t="s">
        <v>2928</v>
      </c>
      <c r="D2014" s="222" t="s">
        <v>1624</v>
      </c>
      <c r="E2014" s="223" t="s">
        <v>3885</v>
      </c>
    </row>
    <row r="2015" spans="1:5" x14ac:dyDescent="0.2">
      <c r="A2015" s="221" t="s">
        <v>3831</v>
      </c>
      <c r="B2015" s="221" t="s">
        <v>1634</v>
      </c>
      <c r="C2015" s="221" t="s">
        <v>2928</v>
      </c>
      <c r="D2015" s="222" t="s">
        <v>1624</v>
      </c>
      <c r="E2015" s="223" t="s">
        <v>3888</v>
      </c>
    </row>
    <row r="2016" spans="1:5" x14ac:dyDescent="0.2">
      <c r="A2016" s="221" t="s">
        <v>3831</v>
      </c>
      <c r="B2016" s="221" t="s">
        <v>2241</v>
      </c>
      <c r="C2016" s="221" t="s">
        <v>2929</v>
      </c>
      <c r="D2016" s="222" t="s">
        <v>1624</v>
      </c>
      <c r="E2016" s="223" t="s">
        <v>3885</v>
      </c>
    </row>
    <row r="2017" spans="1:5" x14ac:dyDescent="0.2">
      <c r="A2017" s="221" t="s">
        <v>3831</v>
      </c>
      <c r="B2017" s="221" t="s">
        <v>2241</v>
      </c>
      <c r="C2017" s="221" t="s">
        <v>2929</v>
      </c>
      <c r="D2017" s="222" t="s">
        <v>1624</v>
      </c>
      <c r="E2017" s="223" t="s">
        <v>3888</v>
      </c>
    </row>
    <row r="2018" spans="1:5" x14ac:dyDescent="0.2">
      <c r="A2018" s="221" t="s">
        <v>3831</v>
      </c>
      <c r="B2018" s="221" t="s">
        <v>2241</v>
      </c>
      <c r="C2018" s="221" t="s">
        <v>2929</v>
      </c>
      <c r="D2018" s="222" t="s">
        <v>1624</v>
      </c>
      <c r="E2018" s="223" t="s">
        <v>3886</v>
      </c>
    </row>
    <row r="2019" spans="1:5" x14ac:dyDescent="0.2">
      <c r="A2019" s="221" t="s">
        <v>3831</v>
      </c>
      <c r="B2019" s="221" t="s">
        <v>2241</v>
      </c>
      <c r="C2019" s="221" t="s">
        <v>2929</v>
      </c>
      <c r="D2019" s="222" t="s">
        <v>1624</v>
      </c>
      <c r="E2019" s="223" t="s">
        <v>3889</v>
      </c>
    </row>
    <row r="2020" spans="1:5" x14ac:dyDescent="0.2">
      <c r="A2020" s="221" t="s">
        <v>3831</v>
      </c>
      <c r="B2020" s="221" t="s">
        <v>3565</v>
      </c>
      <c r="C2020" s="221" t="s">
        <v>3566</v>
      </c>
      <c r="D2020" s="222" t="s">
        <v>1624</v>
      </c>
      <c r="E2020" s="223" t="s">
        <v>3885</v>
      </c>
    </row>
    <row r="2021" spans="1:5" x14ac:dyDescent="0.2">
      <c r="A2021" s="221" t="s">
        <v>3831</v>
      </c>
      <c r="B2021" s="221" t="s">
        <v>3565</v>
      </c>
      <c r="C2021" s="221" t="s">
        <v>3566</v>
      </c>
      <c r="D2021" s="222" t="s">
        <v>1624</v>
      </c>
      <c r="E2021" s="223" t="s">
        <v>3886</v>
      </c>
    </row>
    <row r="2022" spans="1:5" x14ac:dyDescent="0.2">
      <c r="A2022" s="221" t="s">
        <v>3831</v>
      </c>
      <c r="B2022" s="221" t="s">
        <v>3565</v>
      </c>
      <c r="C2022" s="221" t="s">
        <v>3566</v>
      </c>
      <c r="D2022" s="222" t="s">
        <v>1624</v>
      </c>
      <c r="E2022" s="223" t="s">
        <v>3889</v>
      </c>
    </row>
    <row r="2023" spans="1:5" x14ac:dyDescent="0.2">
      <c r="A2023" s="221" t="s">
        <v>3831</v>
      </c>
      <c r="B2023" s="221" t="s">
        <v>1846</v>
      </c>
      <c r="C2023" s="221" t="s">
        <v>2930</v>
      </c>
      <c r="D2023" s="222" t="s">
        <v>1624</v>
      </c>
      <c r="E2023" s="223" t="s">
        <v>3885</v>
      </c>
    </row>
    <row r="2024" spans="1:5" x14ac:dyDescent="0.2">
      <c r="A2024" s="221" t="s">
        <v>3831</v>
      </c>
      <c r="B2024" s="221" t="s">
        <v>1846</v>
      </c>
      <c r="C2024" s="221" t="s">
        <v>2930</v>
      </c>
      <c r="D2024" s="222" t="s">
        <v>1624</v>
      </c>
      <c r="E2024" s="223" t="s">
        <v>3888</v>
      </c>
    </row>
    <row r="2025" spans="1:5" x14ac:dyDescent="0.2">
      <c r="A2025" s="221" t="s">
        <v>3831</v>
      </c>
      <c r="B2025" s="221" t="s">
        <v>1694</v>
      </c>
      <c r="C2025" s="221" t="s">
        <v>2931</v>
      </c>
      <c r="D2025" s="222" t="s">
        <v>1624</v>
      </c>
      <c r="E2025" s="223" t="s">
        <v>3885</v>
      </c>
    </row>
    <row r="2026" spans="1:5" x14ac:dyDescent="0.2">
      <c r="A2026" s="221" t="s">
        <v>3831</v>
      </c>
      <c r="B2026" s="221" t="s">
        <v>1694</v>
      </c>
      <c r="C2026" s="221" t="s">
        <v>2931</v>
      </c>
      <c r="D2026" s="222" t="s">
        <v>1624</v>
      </c>
      <c r="E2026" s="223" t="s">
        <v>3888</v>
      </c>
    </row>
    <row r="2027" spans="1:5" x14ac:dyDescent="0.2">
      <c r="A2027" s="221" t="s">
        <v>3831</v>
      </c>
      <c r="B2027" s="221" t="s">
        <v>1661</v>
      </c>
      <c r="C2027" s="221" t="s">
        <v>2932</v>
      </c>
      <c r="D2027" s="222" t="s">
        <v>1624</v>
      </c>
      <c r="E2027" s="223" t="s">
        <v>3885</v>
      </c>
    </row>
    <row r="2028" spans="1:5" x14ac:dyDescent="0.2">
      <c r="A2028" s="221" t="s">
        <v>3831</v>
      </c>
      <c r="B2028" s="221" t="s">
        <v>1661</v>
      </c>
      <c r="C2028" s="221" t="s">
        <v>2932</v>
      </c>
      <c r="D2028" s="222" t="s">
        <v>1624</v>
      </c>
      <c r="E2028" s="223" t="s">
        <v>3888</v>
      </c>
    </row>
    <row r="2029" spans="1:5" x14ac:dyDescent="0.2">
      <c r="A2029" s="221" t="s">
        <v>3831</v>
      </c>
      <c r="B2029" s="221" t="s">
        <v>1691</v>
      </c>
      <c r="C2029" s="221" t="s">
        <v>2933</v>
      </c>
      <c r="D2029" s="222" t="s">
        <v>1624</v>
      </c>
      <c r="E2029" s="223" t="s">
        <v>3885</v>
      </c>
    </row>
    <row r="2030" spans="1:5" x14ac:dyDescent="0.2">
      <c r="A2030" s="221" t="s">
        <v>3831</v>
      </c>
      <c r="B2030" s="221" t="s">
        <v>1691</v>
      </c>
      <c r="C2030" s="221" t="s">
        <v>2933</v>
      </c>
      <c r="D2030" s="222" t="s">
        <v>1624</v>
      </c>
      <c r="E2030" s="223" t="s">
        <v>3888</v>
      </c>
    </row>
    <row r="2031" spans="1:5" x14ac:dyDescent="0.2">
      <c r="A2031" s="221" t="s">
        <v>3831</v>
      </c>
      <c r="B2031" s="221" t="s">
        <v>1632</v>
      </c>
      <c r="C2031" s="221" t="s">
        <v>2934</v>
      </c>
      <c r="D2031" s="222" t="s">
        <v>1624</v>
      </c>
      <c r="E2031" s="223" t="s">
        <v>3885</v>
      </c>
    </row>
    <row r="2032" spans="1:5" x14ac:dyDescent="0.2">
      <c r="A2032" s="221" t="s">
        <v>3831</v>
      </c>
      <c r="B2032" s="221" t="s">
        <v>1632</v>
      </c>
      <c r="C2032" s="221" t="s">
        <v>2934</v>
      </c>
      <c r="D2032" s="222" t="s">
        <v>1624</v>
      </c>
      <c r="E2032" s="223" t="s">
        <v>3888</v>
      </c>
    </row>
    <row r="2033" spans="1:5" x14ac:dyDescent="0.2">
      <c r="A2033" s="221" t="s">
        <v>3831</v>
      </c>
      <c r="B2033" s="221" t="s">
        <v>3586</v>
      </c>
      <c r="C2033" s="221" t="s">
        <v>2935</v>
      </c>
      <c r="D2033" s="222" t="s">
        <v>1624</v>
      </c>
      <c r="E2033" s="223" t="s">
        <v>3885</v>
      </c>
    </row>
    <row r="2034" spans="1:5" x14ac:dyDescent="0.2">
      <c r="A2034" s="221" t="s">
        <v>3831</v>
      </c>
      <c r="B2034" s="221" t="s">
        <v>3586</v>
      </c>
      <c r="C2034" s="221" t="s">
        <v>2935</v>
      </c>
      <c r="D2034" s="222" t="s">
        <v>1624</v>
      </c>
      <c r="E2034" s="223" t="s">
        <v>3888</v>
      </c>
    </row>
    <row r="2035" spans="1:5" x14ac:dyDescent="0.2">
      <c r="A2035" s="221" t="s">
        <v>3831</v>
      </c>
      <c r="B2035" s="221" t="s">
        <v>1645</v>
      </c>
      <c r="C2035" s="221" t="s">
        <v>2936</v>
      </c>
      <c r="D2035" s="222" t="s">
        <v>1624</v>
      </c>
      <c r="E2035" s="223" t="s">
        <v>3885</v>
      </c>
    </row>
    <row r="2036" spans="1:5" x14ac:dyDescent="0.2">
      <c r="A2036" s="221" t="s">
        <v>3831</v>
      </c>
      <c r="B2036" s="221" t="s">
        <v>2330</v>
      </c>
      <c r="C2036" s="221" t="s">
        <v>2937</v>
      </c>
      <c r="D2036" s="222" t="s">
        <v>1624</v>
      </c>
      <c r="E2036" s="223" t="s">
        <v>3885</v>
      </c>
    </row>
    <row r="2037" spans="1:5" x14ac:dyDescent="0.2">
      <c r="A2037" s="221" t="s">
        <v>3831</v>
      </c>
      <c r="B2037" s="221" t="s">
        <v>2330</v>
      </c>
      <c r="C2037" s="221" t="s">
        <v>2937</v>
      </c>
      <c r="D2037" s="222" t="s">
        <v>1624</v>
      </c>
      <c r="E2037" s="223" t="s">
        <v>3888</v>
      </c>
    </row>
    <row r="2038" spans="1:5" x14ac:dyDescent="0.2">
      <c r="A2038" s="221" t="s">
        <v>3831</v>
      </c>
      <c r="B2038" s="221" t="s">
        <v>1847</v>
      </c>
      <c r="C2038" s="221" t="s">
        <v>2938</v>
      </c>
      <c r="D2038" s="222" t="s">
        <v>1624</v>
      </c>
      <c r="E2038" s="223" t="s">
        <v>3885</v>
      </c>
    </row>
    <row r="2039" spans="1:5" x14ac:dyDescent="0.2">
      <c r="A2039" s="221" t="s">
        <v>3831</v>
      </c>
      <c r="B2039" s="221" t="s">
        <v>1847</v>
      </c>
      <c r="C2039" s="221" t="s">
        <v>2938</v>
      </c>
      <c r="D2039" s="222" t="s">
        <v>1624</v>
      </c>
      <c r="E2039" s="223" t="s">
        <v>3888</v>
      </c>
    </row>
    <row r="2040" spans="1:5" x14ac:dyDescent="0.2">
      <c r="A2040" s="221" t="s">
        <v>3831</v>
      </c>
      <c r="B2040" s="221" t="s">
        <v>3709</v>
      </c>
      <c r="C2040" s="221" t="s">
        <v>2890</v>
      </c>
      <c r="D2040" s="222" t="s">
        <v>1301</v>
      </c>
      <c r="E2040" s="223" t="s">
        <v>3885</v>
      </c>
    </row>
    <row r="2041" spans="1:5" x14ac:dyDescent="0.2">
      <c r="A2041" s="221" t="s">
        <v>3831</v>
      </c>
      <c r="B2041" s="221" t="s">
        <v>3709</v>
      </c>
      <c r="C2041" s="221" t="s">
        <v>2890</v>
      </c>
      <c r="D2041" s="222" t="s">
        <v>1301</v>
      </c>
      <c r="E2041" s="223" t="s">
        <v>3886</v>
      </c>
    </row>
    <row r="2042" spans="1:5" x14ac:dyDescent="0.2">
      <c r="A2042" s="221" t="s">
        <v>3831</v>
      </c>
      <c r="B2042" s="221" t="s">
        <v>3426</v>
      </c>
      <c r="C2042" s="221" t="s">
        <v>832</v>
      </c>
      <c r="D2042" s="222" t="s">
        <v>1301</v>
      </c>
      <c r="E2042" s="223" t="s">
        <v>3885</v>
      </c>
    </row>
    <row r="2043" spans="1:5" x14ac:dyDescent="0.2">
      <c r="A2043" s="221" t="s">
        <v>3831</v>
      </c>
      <c r="B2043" s="221" t="s">
        <v>3426</v>
      </c>
      <c r="C2043" s="221" t="s">
        <v>832</v>
      </c>
      <c r="D2043" s="222" t="s">
        <v>1301</v>
      </c>
      <c r="E2043" s="223" t="s">
        <v>3886</v>
      </c>
    </row>
    <row r="2044" spans="1:5" x14ac:dyDescent="0.2">
      <c r="A2044" s="221" t="s">
        <v>3831</v>
      </c>
      <c r="B2044" s="221" t="s">
        <v>3427</v>
      </c>
      <c r="C2044" s="221" t="s">
        <v>833</v>
      </c>
      <c r="D2044" s="222" t="s">
        <v>1301</v>
      </c>
      <c r="E2044" s="223" t="s">
        <v>3885</v>
      </c>
    </row>
    <row r="2045" spans="1:5" x14ac:dyDescent="0.2">
      <c r="A2045" s="221" t="s">
        <v>3831</v>
      </c>
      <c r="B2045" s="221" t="s">
        <v>3427</v>
      </c>
      <c r="C2045" s="221" t="s">
        <v>833</v>
      </c>
      <c r="D2045" s="222" t="s">
        <v>1301</v>
      </c>
      <c r="E2045" s="223" t="s">
        <v>3888</v>
      </c>
    </row>
    <row r="2046" spans="1:5" x14ac:dyDescent="0.2">
      <c r="A2046" s="221" t="s">
        <v>3831</v>
      </c>
      <c r="B2046" s="221" t="s">
        <v>3427</v>
      </c>
      <c r="C2046" s="221" t="s">
        <v>833</v>
      </c>
      <c r="D2046" s="222" t="s">
        <v>1301</v>
      </c>
      <c r="E2046" s="223" t="s">
        <v>3886</v>
      </c>
    </row>
    <row r="2047" spans="1:5" x14ac:dyDescent="0.2">
      <c r="A2047" s="221" t="s">
        <v>3831</v>
      </c>
      <c r="B2047" s="221" t="s">
        <v>3428</v>
      </c>
      <c r="C2047" s="221" t="s">
        <v>831</v>
      </c>
      <c r="D2047" s="222" t="s">
        <v>1301</v>
      </c>
      <c r="E2047" s="223" t="s">
        <v>3885</v>
      </c>
    </row>
    <row r="2048" spans="1:5" x14ac:dyDescent="0.2">
      <c r="A2048" s="221" t="s">
        <v>3831</v>
      </c>
      <c r="B2048" s="221" t="s">
        <v>3428</v>
      </c>
      <c r="C2048" s="221" t="s">
        <v>831</v>
      </c>
      <c r="D2048" s="222" t="s">
        <v>1301</v>
      </c>
      <c r="E2048" s="223" t="s">
        <v>3886</v>
      </c>
    </row>
    <row r="2049" spans="1:5" x14ac:dyDescent="0.2">
      <c r="A2049" s="221" t="s">
        <v>3831</v>
      </c>
      <c r="B2049" s="221" t="s">
        <v>3429</v>
      </c>
      <c r="C2049" s="221" t="s">
        <v>1056</v>
      </c>
      <c r="D2049" s="222" t="s">
        <v>1301</v>
      </c>
      <c r="E2049" s="223" t="s">
        <v>3886</v>
      </c>
    </row>
    <row r="2050" spans="1:5" x14ac:dyDescent="0.2">
      <c r="A2050" s="221" t="s">
        <v>3831</v>
      </c>
      <c r="B2050" s="221" t="s">
        <v>3430</v>
      </c>
      <c r="C2050" s="221" t="s">
        <v>1525</v>
      </c>
      <c r="D2050" s="222" t="s">
        <v>1301</v>
      </c>
      <c r="E2050" s="223" t="s">
        <v>3886</v>
      </c>
    </row>
    <row r="2051" spans="1:5" x14ac:dyDescent="0.2">
      <c r="A2051" s="221" t="s">
        <v>3831</v>
      </c>
      <c r="B2051" s="221" t="s">
        <v>3431</v>
      </c>
      <c r="C2051" s="221" t="s">
        <v>1057</v>
      </c>
      <c r="D2051" s="222" t="s">
        <v>1301</v>
      </c>
      <c r="E2051" s="223" t="s">
        <v>3885</v>
      </c>
    </row>
    <row r="2052" spans="1:5" x14ac:dyDescent="0.2">
      <c r="A2052" s="221" t="s">
        <v>3831</v>
      </c>
      <c r="B2052" s="221" t="s">
        <v>3431</v>
      </c>
      <c r="C2052" s="221" t="s">
        <v>1057</v>
      </c>
      <c r="D2052" s="222" t="s">
        <v>1301</v>
      </c>
      <c r="E2052" s="223" t="s">
        <v>3886</v>
      </c>
    </row>
    <row r="2053" spans="1:5" x14ac:dyDescent="0.2">
      <c r="A2053" s="221" t="s">
        <v>3831</v>
      </c>
      <c r="B2053" s="221" t="s">
        <v>1478</v>
      </c>
      <c r="C2053" s="221" t="s">
        <v>413</v>
      </c>
      <c r="D2053" s="222" t="s">
        <v>1301</v>
      </c>
      <c r="E2053" s="223" t="s">
        <v>3885</v>
      </c>
    </row>
    <row r="2054" spans="1:5" x14ac:dyDescent="0.2">
      <c r="A2054" s="221" t="s">
        <v>3831</v>
      </c>
      <c r="B2054" s="221" t="s">
        <v>1478</v>
      </c>
      <c r="C2054" s="221" t="s">
        <v>413</v>
      </c>
      <c r="D2054" s="222" t="s">
        <v>1301</v>
      </c>
      <c r="E2054" s="223" t="s">
        <v>3888</v>
      </c>
    </row>
    <row r="2055" spans="1:5" x14ac:dyDescent="0.2">
      <c r="A2055" s="221" t="s">
        <v>3831</v>
      </c>
      <c r="B2055" s="221" t="s">
        <v>1478</v>
      </c>
      <c r="C2055" s="221" t="s">
        <v>413</v>
      </c>
      <c r="D2055" s="222" t="s">
        <v>1301</v>
      </c>
      <c r="E2055" s="223" t="s">
        <v>3886</v>
      </c>
    </row>
    <row r="2056" spans="1:5" x14ac:dyDescent="0.2">
      <c r="A2056" s="221" t="s">
        <v>3831</v>
      </c>
      <c r="B2056" s="221" t="s">
        <v>1472</v>
      </c>
      <c r="C2056" s="221" t="s">
        <v>1790</v>
      </c>
      <c r="D2056" s="222" t="s">
        <v>1301</v>
      </c>
      <c r="E2056" s="223" t="s">
        <v>3892</v>
      </c>
    </row>
    <row r="2057" spans="1:5" x14ac:dyDescent="0.2">
      <c r="A2057" s="221" t="s">
        <v>3831</v>
      </c>
      <c r="B2057" s="221" t="s">
        <v>1472</v>
      </c>
      <c r="C2057" s="221" t="s">
        <v>1790</v>
      </c>
      <c r="D2057" s="222" t="s">
        <v>1301</v>
      </c>
      <c r="E2057" s="223" t="s">
        <v>3885</v>
      </c>
    </row>
    <row r="2058" spans="1:5" x14ac:dyDescent="0.2">
      <c r="A2058" s="221" t="s">
        <v>3831</v>
      </c>
      <c r="B2058" s="221" t="s">
        <v>1472</v>
      </c>
      <c r="C2058" s="221" t="s">
        <v>1790</v>
      </c>
      <c r="D2058" s="222" t="s">
        <v>1301</v>
      </c>
      <c r="E2058" s="223" t="s">
        <v>3886</v>
      </c>
    </row>
    <row r="2059" spans="1:5" x14ac:dyDescent="0.2">
      <c r="A2059" s="221" t="s">
        <v>3831</v>
      </c>
      <c r="B2059" s="221" t="s">
        <v>3432</v>
      </c>
      <c r="C2059" s="221" t="s">
        <v>824</v>
      </c>
      <c r="D2059" s="222" t="s">
        <v>1301</v>
      </c>
      <c r="E2059" s="223" t="s">
        <v>3885</v>
      </c>
    </row>
    <row r="2060" spans="1:5" x14ac:dyDescent="0.2">
      <c r="A2060" s="221" t="s">
        <v>3831</v>
      </c>
      <c r="B2060" s="221" t="s">
        <v>3432</v>
      </c>
      <c r="C2060" s="221" t="s">
        <v>824</v>
      </c>
      <c r="D2060" s="222" t="s">
        <v>1301</v>
      </c>
      <c r="E2060" s="223" t="s">
        <v>3886</v>
      </c>
    </row>
    <row r="2061" spans="1:5" x14ac:dyDescent="0.2">
      <c r="A2061" s="221" t="s">
        <v>3831</v>
      </c>
      <c r="B2061" s="221" t="s">
        <v>3433</v>
      </c>
      <c r="C2061" s="221" t="s">
        <v>14</v>
      </c>
      <c r="D2061" s="222" t="s">
        <v>1301</v>
      </c>
      <c r="E2061" s="223" t="s">
        <v>3885</v>
      </c>
    </row>
    <row r="2062" spans="1:5" x14ac:dyDescent="0.2">
      <c r="A2062" s="221" t="s">
        <v>3831</v>
      </c>
      <c r="B2062" s="221" t="s">
        <v>3433</v>
      </c>
      <c r="C2062" s="221" t="s">
        <v>14</v>
      </c>
      <c r="D2062" s="222" t="s">
        <v>1301</v>
      </c>
      <c r="E2062" s="223" t="s">
        <v>3888</v>
      </c>
    </row>
    <row r="2063" spans="1:5" x14ac:dyDescent="0.2">
      <c r="A2063" s="221" t="s">
        <v>3831</v>
      </c>
      <c r="B2063" s="221" t="s">
        <v>3433</v>
      </c>
      <c r="C2063" s="221" t="s">
        <v>14</v>
      </c>
      <c r="D2063" s="222" t="s">
        <v>1301</v>
      </c>
      <c r="E2063" s="223" t="s">
        <v>3886</v>
      </c>
    </row>
    <row r="2064" spans="1:5" x14ac:dyDescent="0.2">
      <c r="A2064" s="221" t="s">
        <v>3831</v>
      </c>
      <c r="B2064" s="221" t="s">
        <v>2540</v>
      </c>
      <c r="C2064" s="221" t="s">
        <v>385</v>
      </c>
      <c r="D2064" s="222" t="s">
        <v>1301</v>
      </c>
      <c r="E2064" s="223" t="s">
        <v>3885</v>
      </c>
    </row>
    <row r="2065" spans="1:5" x14ac:dyDescent="0.2">
      <c r="A2065" s="221" t="s">
        <v>3831</v>
      </c>
      <c r="B2065" s="221" t="s">
        <v>2540</v>
      </c>
      <c r="C2065" s="221" t="s">
        <v>385</v>
      </c>
      <c r="D2065" s="222" t="s">
        <v>1301</v>
      </c>
      <c r="E2065" s="223" t="s">
        <v>3888</v>
      </c>
    </row>
    <row r="2066" spans="1:5" x14ac:dyDescent="0.2">
      <c r="A2066" s="221" t="s">
        <v>3831</v>
      </c>
      <c r="B2066" s="221" t="s">
        <v>2540</v>
      </c>
      <c r="C2066" s="221" t="s">
        <v>385</v>
      </c>
      <c r="D2066" s="222" t="s">
        <v>1301</v>
      </c>
      <c r="E2066" s="223" t="s">
        <v>3886</v>
      </c>
    </row>
    <row r="2067" spans="1:5" x14ac:dyDescent="0.2">
      <c r="A2067" s="221" t="s">
        <v>3831</v>
      </c>
      <c r="B2067" s="221" t="s">
        <v>3434</v>
      </c>
      <c r="C2067" s="221" t="s">
        <v>165</v>
      </c>
      <c r="D2067" s="222" t="s">
        <v>1301</v>
      </c>
      <c r="E2067" s="223" t="s">
        <v>3892</v>
      </c>
    </row>
    <row r="2068" spans="1:5" x14ac:dyDescent="0.2">
      <c r="A2068" s="221" t="s">
        <v>3831</v>
      </c>
      <c r="B2068" s="221" t="s">
        <v>3434</v>
      </c>
      <c r="C2068" s="221" t="s">
        <v>165</v>
      </c>
      <c r="D2068" s="222" t="s">
        <v>1301</v>
      </c>
      <c r="E2068" s="223" t="s">
        <v>3885</v>
      </c>
    </row>
    <row r="2069" spans="1:5" x14ac:dyDescent="0.2">
      <c r="A2069" s="221" t="s">
        <v>3831</v>
      </c>
      <c r="B2069" s="221" t="s">
        <v>3434</v>
      </c>
      <c r="C2069" s="221" t="s">
        <v>165</v>
      </c>
      <c r="D2069" s="222" t="s">
        <v>1301</v>
      </c>
      <c r="E2069" s="223" t="s">
        <v>3888</v>
      </c>
    </row>
    <row r="2070" spans="1:5" x14ac:dyDescent="0.2">
      <c r="A2070" s="221" t="s">
        <v>3831</v>
      </c>
      <c r="B2070" s="221" t="s">
        <v>3434</v>
      </c>
      <c r="C2070" s="221" t="s">
        <v>165</v>
      </c>
      <c r="D2070" s="222" t="s">
        <v>1301</v>
      </c>
      <c r="E2070" s="223" t="s">
        <v>3886</v>
      </c>
    </row>
    <row r="2071" spans="1:5" x14ac:dyDescent="0.2">
      <c r="A2071" s="221" t="s">
        <v>3831</v>
      </c>
      <c r="B2071" s="221" t="s">
        <v>1422</v>
      </c>
      <c r="C2071" s="221" t="s">
        <v>1883</v>
      </c>
      <c r="D2071" s="222" t="s">
        <v>1301</v>
      </c>
      <c r="E2071" s="223" t="s">
        <v>3885</v>
      </c>
    </row>
    <row r="2072" spans="1:5" x14ac:dyDescent="0.2">
      <c r="A2072" s="221" t="s">
        <v>3831</v>
      </c>
      <c r="B2072" s="221" t="s">
        <v>1422</v>
      </c>
      <c r="C2072" s="221" t="s">
        <v>1883</v>
      </c>
      <c r="D2072" s="222" t="s">
        <v>1301</v>
      </c>
      <c r="E2072" s="223" t="s">
        <v>3888</v>
      </c>
    </row>
    <row r="2073" spans="1:5" x14ac:dyDescent="0.2">
      <c r="A2073" s="221" t="s">
        <v>3831</v>
      </c>
      <c r="B2073" s="221" t="s">
        <v>1422</v>
      </c>
      <c r="C2073" s="221" t="s">
        <v>1883</v>
      </c>
      <c r="D2073" s="222" t="s">
        <v>1301</v>
      </c>
      <c r="E2073" s="223" t="s">
        <v>3886</v>
      </c>
    </row>
    <row r="2074" spans="1:5" x14ac:dyDescent="0.2">
      <c r="A2074" s="221" t="s">
        <v>3831</v>
      </c>
      <c r="B2074" s="221" t="s">
        <v>1423</v>
      </c>
      <c r="C2074" s="221" t="s">
        <v>1885</v>
      </c>
      <c r="D2074" s="222" t="s">
        <v>1301</v>
      </c>
      <c r="E2074" s="223" t="s">
        <v>3885</v>
      </c>
    </row>
    <row r="2075" spans="1:5" x14ac:dyDescent="0.2">
      <c r="A2075" s="221" t="s">
        <v>3831</v>
      </c>
      <c r="B2075" s="221" t="s">
        <v>1423</v>
      </c>
      <c r="C2075" s="221" t="s">
        <v>1885</v>
      </c>
      <c r="D2075" s="222" t="s">
        <v>1301</v>
      </c>
      <c r="E2075" s="223" t="s">
        <v>3886</v>
      </c>
    </row>
    <row r="2076" spans="1:5" x14ac:dyDescent="0.2">
      <c r="A2076" s="221" t="s">
        <v>3831</v>
      </c>
      <c r="B2076" s="221" t="s">
        <v>1424</v>
      </c>
      <c r="C2076" s="221" t="s">
        <v>1886</v>
      </c>
      <c r="D2076" s="222" t="s">
        <v>1301</v>
      </c>
      <c r="E2076" s="223" t="s">
        <v>3885</v>
      </c>
    </row>
    <row r="2077" spans="1:5" x14ac:dyDescent="0.2">
      <c r="A2077" s="221" t="s">
        <v>3831</v>
      </c>
      <c r="B2077" s="221" t="s">
        <v>1424</v>
      </c>
      <c r="C2077" s="221" t="s">
        <v>1886</v>
      </c>
      <c r="D2077" s="222" t="s">
        <v>1301</v>
      </c>
      <c r="E2077" s="223" t="s">
        <v>3888</v>
      </c>
    </row>
    <row r="2078" spans="1:5" x14ac:dyDescent="0.2">
      <c r="A2078" s="221" t="s">
        <v>3831</v>
      </c>
      <c r="B2078" s="221" t="s">
        <v>1424</v>
      </c>
      <c r="C2078" s="221" t="s">
        <v>1886</v>
      </c>
      <c r="D2078" s="222" t="s">
        <v>1301</v>
      </c>
      <c r="E2078" s="223" t="s">
        <v>3886</v>
      </c>
    </row>
    <row r="2079" spans="1:5" x14ac:dyDescent="0.2">
      <c r="A2079" s="221" t="s">
        <v>3831</v>
      </c>
      <c r="B2079" s="221" t="s">
        <v>3435</v>
      </c>
      <c r="C2079" s="221" t="s">
        <v>254</v>
      </c>
      <c r="D2079" s="222" t="s">
        <v>1301</v>
      </c>
      <c r="E2079" s="223" t="s">
        <v>3885</v>
      </c>
    </row>
    <row r="2080" spans="1:5" x14ac:dyDescent="0.2">
      <c r="A2080" s="221" t="s">
        <v>3831</v>
      </c>
      <c r="B2080" s="221" t="s">
        <v>3435</v>
      </c>
      <c r="C2080" s="221" t="s">
        <v>254</v>
      </c>
      <c r="D2080" s="222" t="s">
        <v>1301</v>
      </c>
      <c r="E2080" s="223" t="s">
        <v>3888</v>
      </c>
    </row>
    <row r="2081" spans="1:5" x14ac:dyDescent="0.2">
      <c r="A2081" s="221" t="s">
        <v>3831</v>
      </c>
      <c r="B2081" s="221" t="s">
        <v>3435</v>
      </c>
      <c r="C2081" s="221" t="s">
        <v>254</v>
      </c>
      <c r="D2081" s="222" t="s">
        <v>1301</v>
      </c>
      <c r="E2081" s="223" t="s">
        <v>3886</v>
      </c>
    </row>
    <row r="2082" spans="1:5" x14ac:dyDescent="0.2">
      <c r="A2082" s="221" t="s">
        <v>3831</v>
      </c>
      <c r="B2082" s="221" t="s">
        <v>3840</v>
      </c>
      <c r="C2082" s="221" t="s">
        <v>3841</v>
      </c>
      <c r="D2082" s="222" t="s">
        <v>1301</v>
      </c>
      <c r="E2082" s="223" t="s">
        <v>3886</v>
      </c>
    </row>
    <row r="2083" spans="1:5" x14ac:dyDescent="0.2">
      <c r="A2083" s="221" t="s">
        <v>3831</v>
      </c>
      <c r="B2083" s="221" t="s">
        <v>3587</v>
      </c>
      <c r="C2083" s="221" t="s">
        <v>1386</v>
      </c>
      <c r="D2083" s="222" t="s">
        <v>1301</v>
      </c>
      <c r="E2083" s="223" t="s">
        <v>3885</v>
      </c>
    </row>
    <row r="2084" spans="1:5" x14ac:dyDescent="0.2">
      <c r="A2084" s="221" t="s">
        <v>3831</v>
      </c>
      <c r="B2084" s="221" t="s">
        <v>3587</v>
      </c>
      <c r="C2084" s="221" t="s">
        <v>1386</v>
      </c>
      <c r="D2084" s="222" t="s">
        <v>1301</v>
      </c>
      <c r="E2084" s="223" t="s">
        <v>3886</v>
      </c>
    </row>
    <row r="2085" spans="1:5" x14ac:dyDescent="0.2">
      <c r="A2085" s="221" t="s">
        <v>3831</v>
      </c>
      <c r="B2085" s="221" t="s">
        <v>3588</v>
      </c>
      <c r="C2085" s="221" t="s">
        <v>3350</v>
      </c>
      <c r="D2085" s="222" t="s">
        <v>1301</v>
      </c>
      <c r="E2085" s="223" t="s">
        <v>3886</v>
      </c>
    </row>
    <row r="2086" spans="1:5" x14ac:dyDescent="0.2">
      <c r="A2086" s="221" t="s">
        <v>3831</v>
      </c>
      <c r="B2086" s="221" t="s">
        <v>1619</v>
      </c>
      <c r="C2086" s="221" t="s">
        <v>1324</v>
      </c>
      <c r="D2086" s="222" t="s">
        <v>1301</v>
      </c>
      <c r="E2086" s="223" t="s">
        <v>3885</v>
      </c>
    </row>
    <row r="2087" spans="1:5" x14ac:dyDescent="0.2">
      <c r="A2087" s="221" t="s">
        <v>3831</v>
      </c>
      <c r="B2087" s="221" t="s">
        <v>1619</v>
      </c>
      <c r="C2087" s="221" t="s">
        <v>1324</v>
      </c>
      <c r="D2087" s="222" t="s">
        <v>1301</v>
      </c>
      <c r="E2087" s="223" t="s">
        <v>3888</v>
      </c>
    </row>
    <row r="2088" spans="1:5" x14ac:dyDescent="0.2">
      <c r="A2088" s="221" t="s">
        <v>3831</v>
      </c>
      <c r="B2088" s="221" t="s">
        <v>1619</v>
      </c>
      <c r="C2088" s="221" t="s">
        <v>1324</v>
      </c>
      <c r="D2088" s="222" t="s">
        <v>1301</v>
      </c>
      <c r="E2088" s="223" t="s">
        <v>3886</v>
      </c>
    </row>
    <row r="2089" spans="1:5" x14ac:dyDescent="0.2">
      <c r="A2089" s="221" t="s">
        <v>3831</v>
      </c>
      <c r="B2089" s="221" t="s">
        <v>3297</v>
      </c>
      <c r="C2089" s="221" t="s">
        <v>3298</v>
      </c>
      <c r="D2089" s="222" t="s">
        <v>1301</v>
      </c>
      <c r="E2089" s="223" t="s">
        <v>3885</v>
      </c>
    </row>
    <row r="2090" spans="1:5" x14ac:dyDescent="0.2">
      <c r="A2090" s="221" t="s">
        <v>3831</v>
      </c>
      <c r="B2090" s="221" t="s">
        <v>3297</v>
      </c>
      <c r="C2090" s="221" t="s">
        <v>3298</v>
      </c>
      <c r="D2090" s="222" t="s">
        <v>1301</v>
      </c>
      <c r="E2090" s="223" t="s">
        <v>3888</v>
      </c>
    </row>
    <row r="2091" spans="1:5" x14ac:dyDescent="0.2">
      <c r="A2091" s="221" t="s">
        <v>3831</v>
      </c>
      <c r="B2091" s="221" t="s">
        <v>3297</v>
      </c>
      <c r="C2091" s="221" t="s">
        <v>3298</v>
      </c>
      <c r="D2091" s="222" t="s">
        <v>1301</v>
      </c>
      <c r="E2091" s="223" t="s">
        <v>3886</v>
      </c>
    </row>
    <row r="2092" spans="1:5" x14ac:dyDescent="0.2">
      <c r="A2092" s="221" t="s">
        <v>3831</v>
      </c>
      <c r="B2092" s="221" t="s">
        <v>3360</v>
      </c>
      <c r="C2092" s="221" t="s">
        <v>1325</v>
      </c>
      <c r="D2092" s="222" t="s">
        <v>1301</v>
      </c>
      <c r="E2092" s="223" t="s">
        <v>3885</v>
      </c>
    </row>
    <row r="2093" spans="1:5" x14ac:dyDescent="0.2">
      <c r="A2093" s="221" t="s">
        <v>3831</v>
      </c>
      <c r="B2093" s="221" t="s">
        <v>3360</v>
      </c>
      <c r="C2093" s="221" t="s">
        <v>1325</v>
      </c>
      <c r="D2093" s="222" t="s">
        <v>1301</v>
      </c>
      <c r="E2093" s="223" t="s">
        <v>3898</v>
      </c>
    </row>
    <row r="2094" spans="1:5" x14ac:dyDescent="0.2">
      <c r="A2094" s="221" t="s">
        <v>3831</v>
      </c>
      <c r="B2094" s="221" t="s">
        <v>3360</v>
      </c>
      <c r="C2094" s="221" t="s">
        <v>1325</v>
      </c>
      <c r="D2094" s="222" t="s">
        <v>1301</v>
      </c>
      <c r="E2094" s="223" t="s">
        <v>3888</v>
      </c>
    </row>
    <row r="2095" spans="1:5" x14ac:dyDescent="0.2">
      <c r="A2095" s="221" t="s">
        <v>3831</v>
      </c>
      <c r="B2095" s="221" t="s">
        <v>3360</v>
      </c>
      <c r="C2095" s="221" t="s">
        <v>1325</v>
      </c>
      <c r="D2095" s="222" t="s">
        <v>1301</v>
      </c>
      <c r="E2095" s="223" t="s">
        <v>3886</v>
      </c>
    </row>
    <row r="2096" spans="1:5" x14ac:dyDescent="0.2">
      <c r="A2096" s="221" t="s">
        <v>3831</v>
      </c>
      <c r="B2096" s="221" t="s">
        <v>1547</v>
      </c>
      <c r="C2096" s="221" t="s">
        <v>1548</v>
      </c>
      <c r="D2096" s="222" t="s">
        <v>1301</v>
      </c>
      <c r="E2096" s="223" t="s">
        <v>3885</v>
      </c>
    </row>
    <row r="2097" spans="1:5" x14ac:dyDescent="0.2">
      <c r="A2097" s="221" t="s">
        <v>3831</v>
      </c>
      <c r="B2097" s="221" t="s">
        <v>1547</v>
      </c>
      <c r="C2097" s="221" t="s">
        <v>1548</v>
      </c>
      <c r="D2097" s="222" t="s">
        <v>1301</v>
      </c>
      <c r="E2097" s="223" t="s">
        <v>3886</v>
      </c>
    </row>
    <row r="2098" spans="1:5" x14ac:dyDescent="0.2">
      <c r="A2098" s="221" t="s">
        <v>3831</v>
      </c>
      <c r="B2098" s="221" t="s">
        <v>1620</v>
      </c>
      <c r="C2098" s="221" t="s">
        <v>1392</v>
      </c>
      <c r="D2098" s="222" t="s">
        <v>1301</v>
      </c>
      <c r="E2098" s="223" t="s">
        <v>3887</v>
      </c>
    </row>
    <row r="2099" spans="1:5" x14ac:dyDescent="0.2">
      <c r="A2099" s="221" t="s">
        <v>3831</v>
      </c>
      <c r="B2099" s="221" t="s">
        <v>1620</v>
      </c>
      <c r="C2099" s="221" t="s">
        <v>1392</v>
      </c>
      <c r="D2099" s="222" t="s">
        <v>1301</v>
      </c>
      <c r="E2099" s="223" t="s">
        <v>3885</v>
      </c>
    </row>
    <row r="2100" spans="1:5" x14ac:dyDescent="0.2">
      <c r="A2100" s="221" t="s">
        <v>3831</v>
      </c>
      <c r="B2100" s="221" t="s">
        <v>1620</v>
      </c>
      <c r="C2100" s="221" t="s">
        <v>1392</v>
      </c>
      <c r="D2100" s="222" t="s">
        <v>1301</v>
      </c>
      <c r="E2100" s="223" t="s">
        <v>3888</v>
      </c>
    </row>
    <row r="2101" spans="1:5" x14ac:dyDescent="0.2">
      <c r="A2101" s="221" t="s">
        <v>3831</v>
      </c>
      <c r="B2101" s="221" t="s">
        <v>1620</v>
      </c>
      <c r="C2101" s="221" t="s">
        <v>1392</v>
      </c>
      <c r="D2101" s="222" t="s">
        <v>1301</v>
      </c>
      <c r="E2101" s="223" t="s">
        <v>3886</v>
      </c>
    </row>
    <row r="2102" spans="1:5" x14ac:dyDescent="0.2">
      <c r="A2102" s="221" t="s">
        <v>3831</v>
      </c>
      <c r="B2102" s="221" t="s">
        <v>1550</v>
      </c>
      <c r="C2102" s="221" t="s">
        <v>1551</v>
      </c>
      <c r="D2102" s="222" t="s">
        <v>1301</v>
      </c>
      <c r="E2102" s="223" t="s">
        <v>3887</v>
      </c>
    </row>
    <row r="2103" spans="1:5" x14ac:dyDescent="0.2">
      <c r="A2103" s="221" t="s">
        <v>3831</v>
      </c>
      <c r="B2103" s="221" t="s">
        <v>1550</v>
      </c>
      <c r="C2103" s="221" t="s">
        <v>1551</v>
      </c>
      <c r="D2103" s="222" t="s">
        <v>1301</v>
      </c>
      <c r="E2103" s="223" t="s">
        <v>3888</v>
      </c>
    </row>
    <row r="2104" spans="1:5" x14ac:dyDescent="0.2">
      <c r="A2104" s="221" t="s">
        <v>3831</v>
      </c>
      <c r="B2104" s="221" t="s">
        <v>1550</v>
      </c>
      <c r="C2104" s="221" t="s">
        <v>1551</v>
      </c>
      <c r="D2104" s="222" t="s">
        <v>1301</v>
      </c>
      <c r="E2104" s="223" t="s">
        <v>3886</v>
      </c>
    </row>
    <row r="2105" spans="1:5" x14ac:dyDescent="0.2">
      <c r="A2105" s="221" t="s">
        <v>3831</v>
      </c>
      <c r="B2105" s="221" t="s">
        <v>3322</v>
      </c>
      <c r="C2105" s="221" t="s">
        <v>3323</v>
      </c>
      <c r="D2105" s="222" t="s">
        <v>1301</v>
      </c>
      <c r="E2105" s="223" t="s">
        <v>3888</v>
      </c>
    </row>
    <row r="2106" spans="1:5" x14ac:dyDescent="0.2">
      <c r="A2106" s="221" t="s">
        <v>3831</v>
      </c>
      <c r="B2106" s="221" t="s">
        <v>3322</v>
      </c>
      <c r="C2106" s="221" t="s">
        <v>3323</v>
      </c>
      <c r="D2106" s="222" t="s">
        <v>1301</v>
      </c>
      <c r="E2106" s="223" t="s">
        <v>3886</v>
      </c>
    </row>
    <row r="2107" spans="1:5" x14ac:dyDescent="0.2">
      <c r="A2107" s="221" t="s">
        <v>3831</v>
      </c>
      <c r="B2107" s="221" t="s">
        <v>3320</v>
      </c>
      <c r="C2107" s="221" t="s">
        <v>3321</v>
      </c>
      <c r="D2107" s="222" t="s">
        <v>1301</v>
      </c>
      <c r="E2107" s="223" t="s">
        <v>3887</v>
      </c>
    </row>
    <row r="2108" spans="1:5" x14ac:dyDescent="0.2">
      <c r="A2108" s="221" t="s">
        <v>3831</v>
      </c>
      <c r="B2108" s="221" t="s">
        <v>3320</v>
      </c>
      <c r="C2108" s="221" t="s">
        <v>3321</v>
      </c>
      <c r="D2108" s="222" t="s">
        <v>1301</v>
      </c>
      <c r="E2108" s="223" t="s">
        <v>3888</v>
      </c>
    </row>
    <row r="2109" spans="1:5" x14ac:dyDescent="0.2">
      <c r="A2109" s="221" t="s">
        <v>3831</v>
      </c>
      <c r="B2109" s="221" t="s">
        <v>3320</v>
      </c>
      <c r="C2109" s="221" t="s">
        <v>3321</v>
      </c>
      <c r="D2109" s="222" t="s">
        <v>1301</v>
      </c>
      <c r="E2109" s="223" t="s">
        <v>3886</v>
      </c>
    </row>
    <row r="2110" spans="1:5" x14ac:dyDescent="0.2">
      <c r="A2110" s="221" t="s">
        <v>3831</v>
      </c>
      <c r="B2110" s="221" t="s">
        <v>1545</v>
      </c>
      <c r="C2110" s="221" t="s">
        <v>1546</v>
      </c>
      <c r="D2110" s="222" t="s">
        <v>1301</v>
      </c>
      <c r="E2110" s="223" t="s">
        <v>3892</v>
      </c>
    </row>
    <row r="2111" spans="1:5" x14ac:dyDescent="0.2">
      <c r="A2111" s="221" t="s">
        <v>3831</v>
      </c>
      <c r="B2111" s="221" t="s">
        <v>1545</v>
      </c>
      <c r="C2111" s="221" t="s">
        <v>1546</v>
      </c>
      <c r="D2111" s="222" t="s">
        <v>1301</v>
      </c>
      <c r="E2111" s="223" t="s">
        <v>3885</v>
      </c>
    </row>
    <row r="2112" spans="1:5" x14ac:dyDescent="0.2">
      <c r="A2112" s="221" t="s">
        <v>3831</v>
      </c>
      <c r="B2112" s="221" t="s">
        <v>1545</v>
      </c>
      <c r="C2112" s="221" t="s">
        <v>1546</v>
      </c>
      <c r="D2112" s="222" t="s">
        <v>1301</v>
      </c>
      <c r="E2112" s="223" t="s">
        <v>3888</v>
      </c>
    </row>
    <row r="2113" spans="1:5" x14ac:dyDescent="0.2">
      <c r="A2113" s="221" t="s">
        <v>3831</v>
      </c>
      <c r="B2113" s="221" t="s">
        <v>1545</v>
      </c>
      <c r="C2113" s="221" t="s">
        <v>1546</v>
      </c>
      <c r="D2113" s="222" t="s">
        <v>1301</v>
      </c>
      <c r="E2113" s="223" t="s">
        <v>3886</v>
      </c>
    </row>
    <row r="2114" spans="1:5" x14ac:dyDescent="0.2">
      <c r="A2114" s="221" t="s">
        <v>3831</v>
      </c>
      <c r="B2114" s="221" t="s">
        <v>1621</v>
      </c>
      <c r="C2114" s="221" t="s">
        <v>1326</v>
      </c>
      <c r="D2114" s="222" t="s">
        <v>1301</v>
      </c>
      <c r="E2114" s="223" t="s">
        <v>3887</v>
      </c>
    </row>
    <row r="2115" spans="1:5" x14ac:dyDescent="0.2">
      <c r="A2115" s="221" t="s">
        <v>3831</v>
      </c>
      <c r="B2115" s="221" t="s">
        <v>1621</v>
      </c>
      <c r="C2115" s="221" t="s">
        <v>1326</v>
      </c>
      <c r="D2115" s="222" t="s">
        <v>1301</v>
      </c>
      <c r="E2115" s="223" t="s">
        <v>3885</v>
      </c>
    </row>
    <row r="2116" spans="1:5" x14ac:dyDescent="0.2">
      <c r="A2116" s="221" t="s">
        <v>3831</v>
      </c>
      <c r="B2116" s="221" t="s">
        <v>1621</v>
      </c>
      <c r="C2116" s="221" t="s">
        <v>1326</v>
      </c>
      <c r="D2116" s="222" t="s">
        <v>1301</v>
      </c>
      <c r="E2116" s="223" t="s">
        <v>3888</v>
      </c>
    </row>
    <row r="2117" spans="1:5" x14ac:dyDescent="0.2">
      <c r="A2117" s="221" t="s">
        <v>3831</v>
      </c>
      <c r="B2117" s="221" t="s">
        <v>1621</v>
      </c>
      <c r="C2117" s="221" t="s">
        <v>1326</v>
      </c>
      <c r="D2117" s="222" t="s">
        <v>1301</v>
      </c>
      <c r="E2117" s="223" t="s">
        <v>3886</v>
      </c>
    </row>
    <row r="2118" spans="1:5" x14ac:dyDescent="0.2">
      <c r="A2118" s="221" t="s">
        <v>3831</v>
      </c>
      <c r="B2118" s="221" t="s">
        <v>1622</v>
      </c>
      <c r="C2118" s="221" t="s">
        <v>1165</v>
      </c>
      <c r="D2118" s="222" t="s">
        <v>1301</v>
      </c>
      <c r="E2118" s="223" t="s">
        <v>3887</v>
      </c>
    </row>
    <row r="2119" spans="1:5" x14ac:dyDescent="0.2">
      <c r="A2119" s="221" t="s">
        <v>3831</v>
      </c>
      <c r="B2119" s="221" t="s">
        <v>1622</v>
      </c>
      <c r="C2119" s="221" t="s">
        <v>1165</v>
      </c>
      <c r="D2119" s="222" t="s">
        <v>1301</v>
      </c>
      <c r="E2119" s="223" t="s">
        <v>3886</v>
      </c>
    </row>
    <row r="2120" spans="1:5" x14ac:dyDescent="0.2">
      <c r="A2120" s="221" t="s">
        <v>3831</v>
      </c>
      <c r="B2120" s="221" t="s">
        <v>3800</v>
      </c>
      <c r="C2120" s="221" t="s">
        <v>1549</v>
      </c>
      <c r="D2120" s="222" t="s">
        <v>1301</v>
      </c>
      <c r="E2120" s="223" t="s">
        <v>3887</v>
      </c>
    </row>
    <row r="2121" spans="1:5" x14ac:dyDescent="0.2">
      <c r="A2121" s="221" t="s">
        <v>3831</v>
      </c>
      <c r="B2121" s="221" t="s">
        <v>3800</v>
      </c>
      <c r="C2121" s="221" t="s">
        <v>1549</v>
      </c>
      <c r="D2121" s="222" t="s">
        <v>1301</v>
      </c>
      <c r="E2121" s="223" t="s">
        <v>3885</v>
      </c>
    </row>
    <row r="2122" spans="1:5" x14ac:dyDescent="0.2">
      <c r="A2122" s="221" t="s">
        <v>3831</v>
      </c>
      <c r="B2122" s="221" t="s">
        <v>3800</v>
      </c>
      <c r="C2122" s="221" t="s">
        <v>1549</v>
      </c>
      <c r="D2122" s="222" t="s">
        <v>1301</v>
      </c>
      <c r="E2122" s="223" t="s">
        <v>3886</v>
      </c>
    </row>
    <row r="2123" spans="1:5" x14ac:dyDescent="0.2">
      <c r="A2123" s="221" t="s">
        <v>3831</v>
      </c>
      <c r="B2123" s="221" t="s">
        <v>1623</v>
      </c>
      <c r="C2123" s="221" t="s">
        <v>1075</v>
      </c>
      <c r="D2123" s="222" t="s">
        <v>1301</v>
      </c>
      <c r="E2123" s="223" t="s">
        <v>3885</v>
      </c>
    </row>
    <row r="2124" spans="1:5" x14ac:dyDescent="0.2">
      <c r="A2124" s="221" t="s">
        <v>3831</v>
      </c>
      <c r="B2124" s="221" t="s">
        <v>1623</v>
      </c>
      <c r="C2124" s="221" t="s">
        <v>1075</v>
      </c>
      <c r="D2124" s="222" t="s">
        <v>1301</v>
      </c>
      <c r="E2124" s="223" t="s">
        <v>3886</v>
      </c>
    </row>
    <row r="2125" spans="1:5" x14ac:dyDescent="0.2">
      <c r="A2125" s="221" t="s">
        <v>3831</v>
      </c>
      <c r="B2125" s="221" t="s">
        <v>3183</v>
      </c>
      <c r="C2125" s="221" t="s">
        <v>3184</v>
      </c>
      <c r="D2125" s="222" t="s">
        <v>1301</v>
      </c>
      <c r="E2125" s="223" t="s">
        <v>3885</v>
      </c>
    </row>
    <row r="2126" spans="1:5" x14ac:dyDescent="0.2">
      <c r="A2126" s="221" t="s">
        <v>3831</v>
      </c>
      <c r="B2126" s="221" t="s">
        <v>3183</v>
      </c>
      <c r="C2126" s="221" t="s">
        <v>3184</v>
      </c>
      <c r="D2126" s="222" t="s">
        <v>1301</v>
      </c>
      <c r="E2126" s="223" t="s">
        <v>3888</v>
      </c>
    </row>
    <row r="2127" spans="1:5" x14ac:dyDescent="0.2">
      <c r="A2127" s="221" t="s">
        <v>3831</v>
      </c>
      <c r="B2127" s="221" t="s">
        <v>3183</v>
      </c>
      <c r="C2127" s="221" t="s">
        <v>3184</v>
      </c>
      <c r="D2127" s="222" t="s">
        <v>1301</v>
      </c>
      <c r="E2127" s="223" t="s">
        <v>3886</v>
      </c>
    </row>
    <row r="2128" spans="1:5" x14ac:dyDescent="0.2">
      <c r="A2128" s="221" t="s">
        <v>3831</v>
      </c>
      <c r="B2128" s="221" t="s">
        <v>1470</v>
      </c>
      <c r="C2128" s="221" t="s">
        <v>101</v>
      </c>
      <c r="D2128" s="222" t="s">
        <v>1301</v>
      </c>
      <c r="E2128" s="223" t="s">
        <v>3885</v>
      </c>
    </row>
    <row r="2129" spans="1:5" x14ac:dyDescent="0.2">
      <c r="A2129" s="221" t="s">
        <v>3831</v>
      </c>
      <c r="B2129" s="221" t="s">
        <v>1470</v>
      </c>
      <c r="C2129" s="221" t="s">
        <v>101</v>
      </c>
      <c r="D2129" s="222" t="s">
        <v>1301</v>
      </c>
      <c r="E2129" s="223" t="s">
        <v>3888</v>
      </c>
    </row>
    <row r="2130" spans="1:5" x14ac:dyDescent="0.2">
      <c r="A2130" s="221" t="s">
        <v>3831</v>
      </c>
      <c r="B2130" s="221" t="s">
        <v>1470</v>
      </c>
      <c r="C2130" s="221" t="s">
        <v>101</v>
      </c>
      <c r="D2130" s="222" t="s">
        <v>1301</v>
      </c>
      <c r="E2130" s="223" t="s">
        <v>3886</v>
      </c>
    </row>
    <row r="2131" spans="1:5" x14ac:dyDescent="0.2">
      <c r="A2131" s="221" t="s">
        <v>3831</v>
      </c>
      <c r="B2131" s="221" t="s">
        <v>1470</v>
      </c>
      <c r="C2131" s="221" t="s">
        <v>101</v>
      </c>
      <c r="D2131" s="222" t="s">
        <v>1301</v>
      </c>
      <c r="E2131" s="223" t="s">
        <v>3900</v>
      </c>
    </row>
    <row r="2132" spans="1:5" x14ac:dyDescent="0.2">
      <c r="A2132" s="221" t="s">
        <v>3831</v>
      </c>
      <c r="B2132" s="221" t="s">
        <v>1425</v>
      </c>
      <c r="C2132" s="221" t="s">
        <v>384</v>
      </c>
      <c r="D2132" s="222" t="s">
        <v>1301</v>
      </c>
      <c r="E2132" s="223" t="s">
        <v>3885</v>
      </c>
    </row>
    <row r="2133" spans="1:5" x14ac:dyDescent="0.2">
      <c r="A2133" s="221" t="s">
        <v>3831</v>
      </c>
      <c r="B2133" s="221" t="s">
        <v>1425</v>
      </c>
      <c r="C2133" s="221" t="s">
        <v>384</v>
      </c>
      <c r="D2133" s="222" t="s">
        <v>1301</v>
      </c>
      <c r="E2133" s="223" t="s">
        <v>3888</v>
      </c>
    </row>
    <row r="2134" spans="1:5" x14ac:dyDescent="0.2">
      <c r="A2134" s="221" t="s">
        <v>3831</v>
      </c>
      <c r="B2134" s="221" t="s">
        <v>1425</v>
      </c>
      <c r="C2134" s="221" t="s">
        <v>384</v>
      </c>
      <c r="D2134" s="222" t="s">
        <v>1301</v>
      </c>
      <c r="E2134" s="223" t="s">
        <v>3886</v>
      </c>
    </row>
    <row r="2135" spans="1:5" x14ac:dyDescent="0.2">
      <c r="A2135" s="221" t="s">
        <v>3831</v>
      </c>
      <c r="B2135" s="221" t="s">
        <v>1425</v>
      </c>
      <c r="C2135" s="221" t="s">
        <v>384</v>
      </c>
      <c r="D2135" s="222" t="s">
        <v>1301</v>
      </c>
      <c r="E2135" s="223" t="s">
        <v>3900</v>
      </c>
    </row>
    <row r="2136" spans="1:5" x14ac:dyDescent="0.2">
      <c r="A2136" s="221" t="s">
        <v>3831</v>
      </c>
      <c r="B2136" s="221" t="s">
        <v>1469</v>
      </c>
      <c r="C2136" s="221" t="s">
        <v>273</v>
      </c>
      <c r="D2136" s="222" t="s">
        <v>1301</v>
      </c>
      <c r="E2136" s="223" t="s">
        <v>3887</v>
      </c>
    </row>
    <row r="2137" spans="1:5" x14ac:dyDescent="0.2">
      <c r="A2137" s="221" t="s">
        <v>3831</v>
      </c>
      <c r="B2137" s="221" t="s">
        <v>1469</v>
      </c>
      <c r="C2137" s="221" t="s">
        <v>273</v>
      </c>
      <c r="D2137" s="222" t="s">
        <v>1301</v>
      </c>
      <c r="E2137" s="223" t="s">
        <v>3885</v>
      </c>
    </row>
    <row r="2138" spans="1:5" x14ac:dyDescent="0.2">
      <c r="A2138" s="221" t="s">
        <v>3831</v>
      </c>
      <c r="B2138" s="221" t="s">
        <v>1469</v>
      </c>
      <c r="C2138" s="221" t="s">
        <v>273</v>
      </c>
      <c r="D2138" s="222" t="s">
        <v>1301</v>
      </c>
      <c r="E2138" s="223" t="s">
        <v>3888</v>
      </c>
    </row>
    <row r="2139" spans="1:5" x14ac:dyDescent="0.2">
      <c r="A2139" s="221" t="s">
        <v>3831</v>
      </c>
      <c r="B2139" s="221" t="s">
        <v>1469</v>
      </c>
      <c r="C2139" s="221" t="s">
        <v>273</v>
      </c>
      <c r="D2139" s="222" t="s">
        <v>1301</v>
      </c>
      <c r="E2139" s="223" t="s">
        <v>3886</v>
      </c>
    </row>
    <row r="2140" spans="1:5" x14ac:dyDescent="0.2">
      <c r="A2140" s="221" t="s">
        <v>3831</v>
      </c>
      <c r="B2140" s="221" t="s">
        <v>1469</v>
      </c>
      <c r="C2140" s="221" t="s">
        <v>273</v>
      </c>
      <c r="D2140" s="222" t="s">
        <v>1301</v>
      </c>
      <c r="E2140" s="223" t="s">
        <v>3900</v>
      </c>
    </row>
    <row r="2141" spans="1:5" x14ac:dyDescent="0.2">
      <c r="A2141" s="221" t="s">
        <v>3831</v>
      </c>
      <c r="B2141" s="221" t="s">
        <v>3388</v>
      </c>
      <c r="C2141" s="221" t="s">
        <v>3197</v>
      </c>
      <c r="D2141" s="222" t="s">
        <v>1301</v>
      </c>
      <c r="E2141" s="223" t="s">
        <v>3885</v>
      </c>
    </row>
    <row r="2142" spans="1:5" x14ac:dyDescent="0.2">
      <c r="A2142" s="221" t="s">
        <v>3831</v>
      </c>
      <c r="B2142" s="221" t="s">
        <v>3388</v>
      </c>
      <c r="C2142" s="221" t="s">
        <v>3197</v>
      </c>
      <c r="D2142" s="222" t="s">
        <v>1301</v>
      </c>
      <c r="E2142" s="223" t="s">
        <v>3888</v>
      </c>
    </row>
    <row r="2143" spans="1:5" x14ac:dyDescent="0.2">
      <c r="A2143" s="221" t="s">
        <v>3831</v>
      </c>
      <c r="B2143" s="221" t="s">
        <v>3388</v>
      </c>
      <c r="C2143" s="221" t="s">
        <v>3197</v>
      </c>
      <c r="D2143" s="222" t="s">
        <v>1301</v>
      </c>
      <c r="E2143" s="223" t="s">
        <v>3886</v>
      </c>
    </row>
    <row r="2144" spans="1:5" x14ac:dyDescent="0.2">
      <c r="A2144" s="221" t="s">
        <v>3831</v>
      </c>
      <c r="B2144" s="221" t="s">
        <v>3436</v>
      </c>
      <c r="C2144" s="221" t="s">
        <v>395</v>
      </c>
      <c r="D2144" s="222" t="s">
        <v>1301</v>
      </c>
      <c r="E2144" s="223" t="s">
        <v>3886</v>
      </c>
    </row>
    <row r="2145" spans="1:5" x14ac:dyDescent="0.2">
      <c r="A2145" s="221" t="s">
        <v>3831</v>
      </c>
      <c r="B2145" s="221" t="s">
        <v>3438</v>
      </c>
      <c r="C2145" s="221" t="s">
        <v>287</v>
      </c>
      <c r="D2145" s="222" t="s">
        <v>1301</v>
      </c>
      <c r="E2145" s="223" t="s">
        <v>3886</v>
      </c>
    </row>
    <row r="2146" spans="1:5" x14ac:dyDescent="0.2">
      <c r="A2146" s="221" t="s">
        <v>3831</v>
      </c>
      <c r="B2146" s="221" t="s">
        <v>3437</v>
      </c>
      <c r="C2146" s="221" t="s">
        <v>263</v>
      </c>
      <c r="D2146" s="222" t="s">
        <v>1301</v>
      </c>
      <c r="E2146" s="223" t="s">
        <v>3885</v>
      </c>
    </row>
    <row r="2147" spans="1:5" x14ac:dyDescent="0.2">
      <c r="A2147" s="221" t="s">
        <v>3831</v>
      </c>
      <c r="B2147" s="221" t="s">
        <v>3437</v>
      </c>
      <c r="C2147" s="221" t="s">
        <v>263</v>
      </c>
      <c r="D2147" s="222" t="s">
        <v>1301</v>
      </c>
      <c r="E2147" s="223" t="s">
        <v>3886</v>
      </c>
    </row>
    <row r="2148" spans="1:5" x14ac:dyDescent="0.2">
      <c r="A2148" s="221" t="s">
        <v>3831</v>
      </c>
      <c r="B2148" s="221" t="s">
        <v>1426</v>
      </c>
      <c r="C2148" s="221" t="s">
        <v>289</v>
      </c>
      <c r="D2148" s="222" t="s">
        <v>1301</v>
      </c>
      <c r="E2148" s="223" t="s">
        <v>3885</v>
      </c>
    </row>
    <row r="2149" spans="1:5" x14ac:dyDescent="0.2">
      <c r="A2149" s="221" t="s">
        <v>3831</v>
      </c>
      <c r="B2149" s="221" t="s">
        <v>1426</v>
      </c>
      <c r="C2149" s="221" t="s">
        <v>289</v>
      </c>
      <c r="D2149" s="222" t="s">
        <v>1301</v>
      </c>
      <c r="E2149" s="223" t="s">
        <v>3888</v>
      </c>
    </row>
    <row r="2150" spans="1:5" x14ac:dyDescent="0.2">
      <c r="A2150" s="221" t="s">
        <v>3831</v>
      </c>
      <c r="B2150" s="221" t="s">
        <v>1426</v>
      </c>
      <c r="C2150" s="221" t="s">
        <v>289</v>
      </c>
      <c r="D2150" s="222" t="s">
        <v>1301</v>
      </c>
      <c r="E2150" s="223" t="s">
        <v>3886</v>
      </c>
    </row>
    <row r="2151" spans="1:5" x14ac:dyDescent="0.2">
      <c r="A2151" s="221" t="s">
        <v>3831</v>
      </c>
      <c r="B2151" s="221" t="s">
        <v>3500</v>
      </c>
      <c r="C2151" s="221" t="s">
        <v>1788</v>
      </c>
      <c r="D2151" s="222" t="s">
        <v>1301</v>
      </c>
      <c r="E2151" s="223" t="s">
        <v>3885</v>
      </c>
    </row>
    <row r="2152" spans="1:5" x14ac:dyDescent="0.2">
      <c r="A2152" s="221" t="s">
        <v>3831</v>
      </c>
      <c r="B2152" s="221" t="s">
        <v>3500</v>
      </c>
      <c r="C2152" s="221" t="s">
        <v>1788</v>
      </c>
      <c r="D2152" s="222" t="s">
        <v>1301</v>
      </c>
      <c r="E2152" s="223" t="s">
        <v>3886</v>
      </c>
    </row>
    <row r="2153" spans="1:5" x14ac:dyDescent="0.2">
      <c r="A2153" s="221" t="s">
        <v>3831</v>
      </c>
      <c r="B2153" s="221" t="s">
        <v>3501</v>
      </c>
      <c r="C2153" s="221" t="s">
        <v>1792</v>
      </c>
      <c r="D2153" s="222" t="s">
        <v>1301</v>
      </c>
      <c r="E2153" s="223" t="s">
        <v>3885</v>
      </c>
    </row>
    <row r="2154" spans="1:5" x14ac:dyDescent="0.2">
      <c r="A2154" s="221" t="s">
        <v>3831</v>
      </c>
      <c r="B2154" s="221" t="s">
        <v>3501</v>
      </c>
      <c r="C2154" s="221" t="s">
        <v>1792</v>
      </c>
      <c r="D2154" s="222" t="s">
        <v>1301</v>
      </c>
      <c r="E2154" s="223" t="s">
        <v>3886</v>
      </c>
    </row>
    <row r="2155" spans="1:5" x14ac:dyDescent="0.2">
      <c r="A2155" s="221" t="s">
        <v>3831</v>
      </c>
      <c r="B2155" s="221" t="s">
        <v>3710</v>
      </c>
      <c r="C2155" s="221" t="s">
        <v>1789</v>
      </c>
      <c r="D2155" s="222" t="s">
        <v>1301</v>
      </c>
      <c r="E2155" s="223" t="s">
        <v>3885</v>
      </c>
    </row>
    <row r="2156" spans="1:5" x14ac:dyDescent="0.2">
      <c r="A2156" s="221" t="s">
        <v>3831</v>
      </c>
      <c r="B2156" s="221" t="s">
        <v>3710</v>
      </c>
      <c r="C2156" s="221" t="s">
        <v>1789</v>
      </c>
      <c r="D2156" s="222" t="s">
        <v>1301</v>
      </c>
      <c r="E2156" s="223" t="s">
        <v>3888</v>
      </c>
    </row>
    <row r="2157" spans="1:5" x14ac:dyDescent="0.2">
      <c r="A2157" s="221" t="s">
        <v>3831</v>
      </c>
      <c r="B2157" s="221" t="s">
        <v>3710</v>
      </c>
      <c r="C2157" s="221" t="s">
        <v>1789</v>
      </c>
      <c r="D2157" s="222" t="s">
        <v>1301</v>
      </c>
      <c r="E2157" s="223" t="s">
        <v>3886</v>
      </c>
    </row>
    <row r="2158" spans="1:5" x14ac:dyDescent="0.2">
      <c r="A2158" s="221" t="s">
        <v>3831</v>
      </c>
      <c r="B2158" s="221" t="s">
        <v>1473</v>
      </c>
      <c r="C2158" s="221" t="s">
        <v>1073</v>
      </c>
      <c r="D2158" s="222" t="s">
        <v>1301</v>
      </c>
      <c r="E2158" s="223" t="s">
        <v>3885</v>
      </c>
    </row>
    <row r="2159" spans="1:5" x14ac:dyDescent="0.2">
      <c r="A2159" s="221" t="s">
        <v>3831</v>
      </c>
      <c r="B2159" s="221" t="s">
        <v>1473</v>
      </c>
      <c r="C2159" s="221" t="s">
        <v>1073</v>
      </c>
      <c r="D2159" s="222" t="s">
        <v>1301</v>
      </c>
      <c r="E2159" s="223" t="s">
        <v>3886</v>
      </c>
    </row>
    <row r="2160" spans="1:5" x14ac:dyDescent="0.2">
      <c r="A2160" s="221" t="s">
        <v>3831</v>
      </c>
      <c r="B2160" s="221" t="s">
        <v>2321</v>
      </c>
      <c r="C2160" s="221" t="s">
        <v>1387</v>
      </c>
      <c r="D2160" s="222" t="s">
        <v>1301</v>
      </c>
      <c r="E2160" s="223" t="s">
        <v>3885</v>
      </c>
    </row>
    <row r="2161" spans="1:5" x14ac:dyDescent="0.2">
      <c r="A2161" s="221" t="s">
        <v>3831</v>
      </c>
      <c r="B2161" s="221" t="s">
        <v>2321</v>
      </c>
      <c r="C2161" s="221" t="s">
        <v>1387</v>
      </c>
      <c r="D2161" s="222" t="s">
        <v>1301</v>
      </c>
      <c r="E2161" s="223" t="s">
        <v>3886</v>
      </c>
    </row>
    <row r="2162" spans="1:5" x14ac:dyDescent="0.2">
      <c r="A2162" s="221" t="s">
        <v>3831</v>
      </c>
      <c r="B2162" s="221" t="s">
        <v>2322</v>
      </c>
      <c r="C2162" s="221" t="s">
        <v>1385</v>
      </c>
      <c r="D2162" s="222" t="s">
        <v>1301</v>
      </c>
      <c r="E2162" s="223" t="s">
        <v>3885</v>
      </c>
    </row>
    <row r="2163" spans="1:5" x14ac:dyDescent="0.2">
      <c r="A2163" s="221" t="s">
        <v>3831</v>
      </c>
      <c r="B2163" s="221" t="s">
        <v>2322</v>
      </c>
      <c r="C2163" s="221" t="s">
        <v>1385</v>
      </c>
      <c r="D2163" s="222" t="s">
        <v>1301</v>
      </c>
      <c r="E2163" s="223" t="s">
        <v>3886</v>
      </c>
    </row>
    <row r="2164" spans="1:5" x14ac:dyDescent="0.2">
      <c r="A2164" s="221" t="s">
        <v>3831</v>
      </c>
      <c r="B2164" s="221" t="s">
        <v>3318</v>
      </c>
      <c r="C2164" s="221" t="s">
        <v>3319</v>
      </c>
      <c r="D2164" s="222" t="s">
        <v>1301</v>
      </c>
      <c r="E2164" s="223" t="s">
        <v>3886</v>
      </c>
    </row>
    <row r="2165" spans="1:5" x14ac:dyDescent="0.2">
      <c r="A2165" s="221" t="s">
        <v>3831</v>
      </c>
      <c r="B2165" s="221" t="s">
        <v>2303</v>
      </c>
      <c r="C2165" s="221" t="s">
        <v>1383</v>
      </c>
      <c r="D2165" s="222" t="s">
        <v>1301</v>
      </c>
      <c r="E2165" s="223" t="s">
        <v>3885</v>
      </c>
    </row>
    <row r="2166" spans="1:5" x14ac:dyDescent="0.2">
      <c r="A2166" s="221" t="s">
        <v>3831</v>
      </c>
      <c r="B2166" s="221" t="s">
        <v>2303</v>
      </c>
      <c r="C2166" s="221" t="s">
        <v>1383</v>
      </c>
      <c r="D2166" s="222" t="s">
        <v>1301</v>
      </c>
      <c r="E2166" s="223" t="s">
        <v>3886</v>
      </c>
    </row>
    <row r="2167" spans="1:5" x14ac:dyDescent="0.2">
      <c r="A2167" s="221" t="s">
        <v>3831</v>
      </c>
      <c r="B2167" s="221" t="s">
        <v>3310</v>
      </c>
      <c r="C2167" s="221" t="s">
        <v>3311</v>
      </c>
      <c r="D2167" s="222" t="s">
        <v>1301</v>
      </c>
      <c r="E2167" s="223" t="s">
        <v>3886</v>
      </c>
    </row>
    <row r="2168" spans="1:5" x14ac:dyDescent="0.2">
      <c r="A2168" s="221" t="s">
        <v>3831</v>
      </c>
      <c r="B2168" s="221" t="s">
        <v>2302</v>
      </c>
      <c r="C2168" s="221" t="s">
        <v>969</v>
      </c>
      <c r="D2168" s="222" t="s">
        <v>1301</v>
      </c>
      <c r="E2168" s="223" t="s">
        <v>3885</v>
      </c>
    </row>
    <row r="2169" spans="1:5" x14ac:dyDescent="0.2">
      <c r="A2169" s="221" t="s">
        <v>3831</v>
      </c>
      <c r="B2169" s="221" t="s">
        <v>2302</v>
      </c>
      <c r="C2169" s="221" t="s">
        <v>969</v>
      </c>
      <c r="D2169" s="222" t="s">
        <v>1301</v>
      </c>
      <c r="E2169" s="223" t="s">
        <v>3886</v>
      </c>
    </row>
    <row r="2170" spans="1:5" x14ac:dyDescent="0.2">
      <c r="A2170" s="221" t="s">
        <v>3831</v>
      </c>
      <c r="B2170" s="221" t="s">
        <v>3348</v>
      </c>
      <c r="C2170" s="221" t="s">
        <v>3349</v>
      </c>
      <c r="D2170" s="222" t="s">
        <v>1301</v>
      </c>
      <c r="E2170" s="223" t="s">
        <v>3886</v>
      </c>
    </row>
    <row r="2171" spans="1:5" x14ac:dyDescent="0.2">
      <c r="A2171" s="221" t="s">
        <v>3831</v>
      </c>
      <c r="B2171" s="221" t="s">
        <v>3346</v>
      </c>
      <c r="C2171" s="221" t="s">
        <v>3347</v>
      </c>
      <c r="D2171" s="222" t="s">
        <v>1301</v>
      </c>
      <c r="E2171" s="223" t="s">
        <v>3886</v>
      </c>
    </row>
    <row r="2172" spans="1:5" x14ac:dyDescent="0.2">
      <c r="A2172" s="221" t="s">
        <v>3831</v>
      </c>
      <c r="B2172" s="221" t="s">
        <v>2304</v>
      </c>
      <c r="C2172" s="221" t="s">
        <v>1384</v>
      </c>
      <c r="D2172" s="222" t="s">
        <v>1301</v>
      </c>
      <c r="E2172" s="223" t="s">
        <v>3885</v>
      </c>
    </row>
    <row r="2173" spans="1:5" x14ac:dyDescent="0.2">
      <c r="A2173" s="221" t="s">
        <v>3831</v>
      </c>
      <c r="B2173" s="221" t="s">
        <v>2304</v>
      </c>
      <c r="C2173" s="221" t="s">
        <v>1384</v>
      </c>
      <c r="D2173" s="222" t="s">
        <v>1301</v>
      </c>
      <c r="E2173" s="223" t="s">
        <v>3886</v>
      </c>
    </row>
    <row r="2174" spans="1:5" x14ac:dyDescent="0.2">
      <c r="A2174" s="221" t="s">
        <v>3831</v>
      </c>
      <c r="B2174" s="221" t="s">
        <v>3312</v>
      </c>
      <c r="C2174" s="221" t="s">
        <v>3313</v>
      </c>
      <c r="D2174" s="222" t="s">
        <v>1301</v>
      </c>
      <c r="E2174" s="223" t="s">
        <v>3886</v>
      </c>
    </row>
    <row r="2175" spans="1:5" x14ac:dyDescent="0.2">
      <c r="A2175" s="221" t="s">
        <v>3831</v>
      </c>
      <c r="B2175" s="221" t="s">
        <v>2323</v>
      </c>
      <c r="C2175" s="221" t="s">
        <v>967</v>
      </c>
      <c r="D2175" s="222" t="s">
        <v>1301</v>
      </c>
      <c r="E2175" s="223" t="s">
        <v>3885</v>
      </c>
    </row>
    <row r="2176" spans="1:5" x14ac:dyDescent="0.2">
      <c r="A2176" s="221" t="s">
        <v>3831</v>
      </c>
      <c r="B2176" s="221" t="s">
        <v>2323</v>
      </c>
      <c r="C2176" s="221" t="s">
        <v>967</v>
      </c>
      <c r="D2176" s="222" t="s">
        <v>1301</v>
      </c>
      <c r="E2176" s="223" t="s">
        <v>3886</v>
      </c>
    </row>
    <row r="2177" spans="1:5" x14ac:dyDescent="0.2">
      <c r="A2177" s="221" t="s">
        <v>3831</v>
      </c>
      <c r="B2177" s="221" t="s">
        <v>3314</v>
      </c>
      <c r="C2177" s="221" t="s">
        <v>3315</v>
      </c>
      <c r="D2177" s="222" t="s">
        <v>1301</v>
      </c>
      <c r="E2177" s="223" t="s">
        <v>3886</v>
      </c>
    </row>
    <row r="2178" spans="1:5" x14ac:dyDescent="0.2">
      <c r="A2178" s="221" t="s">
        <v>3831</v>
      </c>
      <c r="B2178" s="221" t="s">
        <v>2324</v>
      </c>
      <c r="C2178" s="221" t="s">
        <v>968</v>
      </c>
      <c r="D2178" s="222" t="s">
        <v>1301</v>
      </c>
      <c r="E2178" s="223" t="s">
        <v>3885</v>
      </c>
    </row>
    <row r="2179" spans="1:5" x14ac:dyDescent="0.2">
      <c r="A2179" s="221" t="s">
        <v>3831</v>
      </c>
      <c r="B2179" s="221" t="s">
        <v>2324</v>
      </c>
      <c r="C2179" s="221" t="s">
        <v>968</v>
      </c>
      <c r="D2179" s="222" t="s">
        <v>1301</v>
      </c>
      <c r="E2179" s="223" t="s">
        <v>3886</v>
      </c>
    </row>
    <row r="2180" spans="1:5" x14ac:dyDescent="0.2">
      <c r="A2180" s="221" t="s">
        <v>3831</v>
      </c>
      <c r="B2180" s="221" t="s">
        <v>3316</v>
      </c>
      <c r="C2180" s="221" t="s">
        <v>3317</v>
      </c>
      <c r="D2180" s="222" t="s">
        <v>1301</v>
      </c>
      <c r="E2180" s="223" t="s">
        <v>3886</v>
      </c>
    </row>
    <row r="2181" spans="1:5" x14ac:dyDescent="0.2">
      <c r="A2181" s="221" t="s">
        <v>3831</v>
      </c>
      <c r="B2181" s="221" t="s">
        <v>2541</v>
      </c>
      <c r="C2181" s="221" t="s">
        <v>290</v>
      </c>
      <c r="D2181" s="222" t="s">
        <v>1301</v>
      </c>
      <c r="E2181" s="223" t="s">
        <v>3885</v>
      </c>
    </row>
    <row r="2182" spans="1:5" x14ac:dyDescent="0.2">
      <c r="A2182" s="221" t="s">
        <v>3831</v>
      </c>
      <c r="B2182" s="221" t="s">
        <v>2541</v>
      </c>
      <c r="C2182" s="221" t="s">
        <v>290</v>
      </c>
      <c r="D2182" s="222" t="s">
        <v>1301</v>
      </c>
      <c r="E2182" s="223" t="s">
        <v>3886</v>
      </c>
    </row>
    <row r="2183" spans="1:5" x14ac:dyDescent="0.2">
      <c r="A2183" s="221" t="s">
        <v>3831</v>
      </c>
      <c r="B2183" s="221" t="s">
        <v>3589</v>
      </c>
      <c r="C2183" s="221" t="s">
        <v>288</v>
      </c>
      <c r="D2183" s="222" t="s">
        <v>1301</v>
      </c>
      <c r="E2183" s="223" t="s">
        <v>3885</v>
      </c>
    </row>
    <row r="2184" spans="1:5" x14ac:dyDescent="0.2">
      <c r="A2184" s="221" t="s">
        <v>3831</v>
      </c>
      <c r="B2184" s="221" t="s">
        <v>3589</v>
      </c>
      <c r="C2184" s="221" t="s">
        <v>288</v>
      </c>
      <c r="D2184" s="222" t="s">
        <v>1301</v>
      </c>
      <c r="E2184" s="223" t="s">
        <v>3898</v>
      </c>
    </row>
    <row r="2185" spans="1:5" x14ac:dyDescent="0.2">
      <c r="A2185" s="221" t="s">
        <v>3831</v>
      </c>
      <c r="B2185" s="221" t="s">
        <v>3589</v>
      </c>
      <c r="C2185" s="221" t="s">
        <v>288</v>
      </c>
      <c r="D2185" s="222" t="s">
        <v>1301</v>
      </c>
      <c r="E2185" s="223" t="s">
        <v>3888</v>
      </c>
    </row>
    <row r="2186" spans="1:5" x14ac:dyDescent="0.2">
      <c r="A2186" s="221" t="s">
        <v>3831</v>
      </c>
      <c r="B2186" s="221" t="s">
        <v>3589</v>
      </c>
      <c r="C2186" s="221" t="s">
        <v>288</v>
      </c>
      <c r="D2186" s="222" t="s">
        <v>1301</v>
      </c>
      <c r="E2186" s="223" t="s">
        <v>3886</v>
      </c>
    </row>
    <row r="2187" spans="1:5" x14ac:dyDescent="0.2">
      <c r="A2187" s="221" t="s">
        <v>3831</v>
      </c>
      <c r="B2187" s="221" t="s">
        <v>3589</v>
      </c>
      <c r="C2187" s="221" t="s">
        <v>288</v>
      </c>
      <c r="D2187" s="222" t="s">
        <v>1301</v>
      </c>
      <c r="E2187" s="223" t="s">
        <v>3889</v>
      </c>
    </row>
    <row r="2188" spans="1:5" x14ac:dyDescent="0.2">
      <c r="A2188" s="221" t="s">
        <v>3831</v>
      </c>
      <c r="B2188" s="221" t="s">
        <v>3589</v>
      </c>
      <c r="C2188" s="221" t="s">
        <v>288</v>
      </c>
      <c r="D2188" s="222" t="s">
        <v>1301</v>
      </c>
      <c r="E2188" s="223" t="s">
        <v>3900</v>
      </c>
    </row>
    <row r="2189" spans="1:5" x14ac:dyDescent="0.2">
      <c r="A2189" s="221" t="s">
        <v>3831</v>
      </c>
      <c r="B2189" s="221" t="s">
        <v>2542</v>
      </c>
      <c r="C2189" s="221" t="s">
        <v>322</v>
      </c>
      <c r="D2189" s="222" t="s">
        <v>1301</v>
      </c>
      <c r="E2189" s="223" t="s">
        <v>3885</v>
      </c>
    </row>
    <row r="2190" spans="1:5" x14ac:dyDescent="0.2">
      <c r="A2190" s="221" t="s">
        <v>3831</v>
      </c>
      <c r="B2190" s="221" t="s">
        <v>2542</v>
      </c>
      <c r="C2190" s="221" t="s">
        <v>322</v>
      </c>
      <c r="D2190" s="222" t="s">
        <v>1301</v>
      </c>
      <c r="E2190" s="223" t="s">
        <v>3888</v>
      </c>
    </row>
    <row r="2191" spans="1:5" x14ac:dyDescent="0.2">
      <c r="A2191" s="221" t="s">
        <v>3831</v>
      </c>
      <c r="B2191" s="221" t="s">
        <v>2542</v>
      </c>
      <c r="C2191" s="221" t="s">
        <v>322</v>
      </c>
      <c r="D2191" s="222" t="s">
        <v>1301</v>
      </c>
      <c r="E2191" s="223" t="s">
        <v>3886</v>
      </c>
    </row>
    <row r="2192" spans="1:5" x14ac:dyDescent="0.2">
      <c r="A2192" s="221" t="s">
        <v>3831</v>
      </c>
      <c r="B2192" s="221" t="s">
        <v>2543</v>
      </c>
      <c r="C2192" s="221" t="s">
        <v>102</v>
      </c>
      <c r="D2192" s="222" t="s">
        <v>1301</v>
      </c>
      <c r="E2192" s="223" t="s">
        <v>3885</v>
      </c>
    </row>
    <row r="2193" spans="1:5" x14ac:dyDescent="0.2">
      <c r="A2193" s="221" t="s">
        <v>3831</v>
      </c>
      <c r="B2193" s="221" t="s">
        <v>2543</v>
      </c>
      <c r="C2193" s="221" t="s">
        <v>102</v>
      </c>
      <c r="D2193" s="222" t="s">
        <v>1301</v>
      </c>
      <c r="E2193" s="223" t="s">
        <v>3888</v>
      </c>
    </row>
    <row r="2194" spans="1:5" x14ac:dyDescent="0.2">
      <c r="A2194" s="221" t="s">
        <v>3831</v>
      </c>
      <c r="B2194" s="221" t="s">
        <v>2543</v>
      </c>
      <c r="C2194" s="221" t="s">
        <v>102</v>
      </c>
      <c r="D2194" s="222" t="s">
        <v>1301</v>
      </c>
      <c r="E2194" s="223" t="s">
        <v>3886</v>
      </c>
    </row>
    <row r="2195" spans="1:5" x14ac:dyDescent="0.2">
      <c r="A2195" s="221" t="s">
        <v>3831</v>
      </c>
      <c r="B2195" s="221" t="s">
        <v>2543</v>
      </c>
      <c r="C2195" s="221" t="s">
        <v>102</v>
      </c>
      <c r="D2195" s="222" t="s">
        <v>1301</v>
      </c>
      <c r="E2195" s="223" t="s">
        <v>3889</v>
      </c>
    </row>
    <row r="2196" spans="1:5" x14ac:dyDescent="0.2">
      <c r="A2196" s="221" t="s">
        <v>3831</v>
      </c>
      <c r="B2196" s="221" t="s">
        <v>2543</v>
      </c>
      <c r="C2196" s="221" t="s">
        <v>102</v>
      </c>
      <c r="D2196" s="222" t="s">
        <v>1301</v>
      </c>
      <c r="E2196" s="223" t="s">
        <v>3900</v>
      </c>
    </row>
    <row r="2197" spans="1:5" x14ac:dyDescent="0.2">
      <c r="A2197" s="221" t="s">
        <v>3831</v>
      </c>
      <c r="B2197" s="221" t="s">
        <v>2544</v>
      </c>
      <c r="C2197" s="221" t="s">
        <v>321</v>
      </c>
      <c r="D2197" s="222" t="s">
        <v>1301</v>
      </c>
      <c r="E2197" s="223" t="s">
        <v>3885</v>
      </c>
    </row>
    <row r="2198" spans="1:5" x14ac:dyDescent="0.2">
      <c r="A2198" s="221" t="s">
        <v>3831</v>
      </c>
      <c r="B2198" s="221" t="s">
        <v>2544</v>
      </c>
      <c r="C2198" s="221" t="s">
        <v>321</v>
      </c>
      <c r="D2198" s="222" t="s">
        <v>1301</v>
      </c>
      <c r="E2198" s="223" t="s">
        <v>3888</v>
      </c>
    </row>
    <row r="2199" spans="1:5" x14ac:dyDescent="0.2">
      <c r="A2199" s="221" t="s">
        <v>3831</v>
      </c>
      <c r="B2199" s="221" t="s">
        <v>2544</v>
      </c>
      <c r="C2199" s="221" t="s">
        <v>321</v>
      </c>
      <c r="D2199" s="222" t="s">
        <v>1301</v>
      </c>
      <c r="E2199" s="223" t="s">
        <v>3886</v>
      </c>
    </row>
    <row r="2200" spans="1:5" x14ac:dyDescent="0.2">
      <c r="A2200" s="221" t="s">
        <v>3831</v>
      </c>
      <c r="B2200" s="221" t="s">
        <v>2544</v>
      </c>
      <c r="C2200" s="221" t="s">
        <v>321</v>
      </c>
      <c r="D2200" s="222" t="s">
        <v>1301</v>
      </c>
      <c r="E2200" s="223" t="s">
        <v>3900</v>
      </c>
    </row>
    <row r="2201" spans="1:5" x14ac:dyDescent="0.2">
      <c r="A2201" s="221" t="s">
        <v>3831</v>
      </c>
      <c r="B2201" s="221" t="s">
        <v>1474</v>
      </c>
      <c r="C2201" s="221" t="s">
        <v>1809</v>
      </c>
      <c r="D2201" s="222" t="s">
        <v>1301</v>
      </c>
      <c r="E2201" s="223" t="s">
        <v>3887</v>
      </c>
    </row>
    <row r="2202" spans="1:5" x14ac:dyDescent="0.2">
      <c r="A2202" s="221" t="s">
        <v>3831</v>
      </c>
      <c r="B2202" s="221" t="s">
        <v>1474</v>
      </c>
      <c r="C2202" s="221" t="s">
        <v>1809</v>
      </c>
      <c r="D2202" s="222" t="s">
        <v>1301</v>
      </c>
      <c r="E2202" s="223" t="s">
        <v>3885</v>
      </c>
    </row>
    <row r="2203" spans="1:5" x14ac:dyDescent="0.2">
      <c r="A2203" s="221" t="s">
        <v>3831</v>
      </c>
      <c r="B2203" s="221" t="s">
        <v>1474</v>
      </c>
      <c r="C2203" s="221" t="s">
        <v>1809</v>
      </c>
      <c r="D2203" s="222" t="s">
        <v>1301</v>
      </c>
      <c r="E2203" s="223" t="s">
        <v>3888</v>
      </c>
    </row>
    <row r="2204" spans="1:5" x14ac:dyDescent="0.2">
      <c r="A2204" s="221" t="s">
        <v>3831</v>
      </c>
      <c r="B2204" s="221" t="s">
        <v>1474</v>
      </c>
      <c r="C2204" s="221" t="s">
        <v>1809</v>
      </c>
      <c r="D2204" s="222" t="s">
        <v>1301</v>
      </c>
      <c r="E2204" s="223" t="s">
        <v>3886</v>
      </c>
    </row>
    <row r="2205" spans="1:5" x14ac:dyDescent="0.2">
      <c r="A2205" s="221" t="s">
        <v>3831</v>
      </c>
      <c r="B2205" s="221" t="s">
        <v>3439</v>
      </c>
      <c r="C2205" s="221" t="s">
        <v>255</v>
      </c>
      <c r="D2205" s="222" t="s">
        <v>1301</v>
      </c>
      <c r="E2205" s="223" t="s">
        <v>3886</v>
      </c>
    </row>
    <row r="2206" spans="1:5" x14ac:dyDescent="0.2">
      <c r="A2206" s="221" t="s">
        <v>3831</v>
      </c>
      <c r="B2206" s="221" t="s">
        <v>2545</v>
      </c>
      <c r="C2206" s="221" t="s">
        <v>1794</v>
      </c>
      <c r="D2206" s="222" t="s">
        <v>1301</v>
      </c>
      <c r="E2206" s="223" t="s">
        <v>3885</v>
      </c>
    </row>
    <row r="2207" spans="1:5" x14ac:dyDescent="0.2">
      <c r="A2207" s="221" t="s">
        <v>3831</v>
      </c>
      <c r="B2207" s="221" t="s">
        <v>2545</v>
      </c>
      <c r="C2207" s="221" t="s">
        <v>1794</v>
      </c>
      <c r="D2207" s="222" t="s">
        <v>1301</v>
      </c>
      <c r="E2207" s="223" t="s">
        <v>3886</v>
      </c>
    </row>
    <row r="2208" spans="1:5" x14ac:dyDescent="0.2">
      <c r="A2208" s="221" t="s">
        <v>3831</v>
      </c>
      <c r="B2208" s="221" t="s">
        <v>1479</v>
      </c>
      <c r="C2208" s="221" t="s">
        <v>970</v>
      </c>
      <c r="D2208" s="222" t="s">
        <v>1301</v>
      </c>
      <c r="E2208" s="223" t="s">
        <v>3885</v>
      </c>
    </row>
    <row r="2209" spans="1:5" x14ac:dyDescent="0.2">
      <c r="A2209" s="221" t="s">
        <v>3831</v>
      </c>
      <c r="B2209" s="221" t="s">
        <v>1479</v>
      </c>
      <c r="C2209" s="221" t="s">
        <v>970</v>
      </c>
      <c r="D2209" s="222" t="s">
        <v>1301</v>
      </c>
      <c r="E2209" s="223" t="s">
        <v>3886</v>
      </c>
    </row>
    <row r="2210" spans="1:5" x14ac:dyDescent="0.2">
      <c r="A2210" s="221" t="s">
        <v>3831</v>
      </c>
      <c r="B2210" s="221" t="s">
        <v>1477</v>
      </c>
      <c r="C2210" s="221" t="s">
        <v>1810</v>
      </c>
      <c r="D2210" s="222" t="s">
        <v>1301</v>
      </c>
      <c r="E2210" s="223" t="s">
        <v>3885</v>
      </c>
    </row>
    <row r="2211" spans="1:5" x14ac:dyDescent="0.2">
      <c r="A2211" s="221" t="s">
        <v>3831</v>
      </c>
      <c r="B2211" s="221" t="s">
        <v>1477</v>
      </c>
      <c r="C2211" s="221" t="s">
        <v>1810</v>
      </c>
      <c r="D2211" s="222" t="s">
        <v>1301</v>
      </c>
      <c r="E2211" s="223" t="s">
        <v>3886</v>
      </c>
    </row>
    <row r="2212" spans="1:5" x14ac:dyDescent="0.2">
      <c r="A2212" s="221" t="s">
        <v>3831</v>
      </c>
      <c r="B2212" s="221" t="s">
        <v>1483</v>
      </c>
      <c r="C2212" s="221" t="s">
        <v>1812</v>
      </c>
      <c r="D2212" s="222" t="s">
        <v>1301</v>
      </c>
      <c r="E2212" s="223" t="s">
        <v>3885</v>
      </c>
    </row>
    <row r="2213" spans="1:5" x14ac:dyDescent="0.2">
      <c r="A2213" s="221" t="s">
        <v>3831</v>
      </c>
      <c r="B2213" s="221" t="s">
        <v>1483</v>
      </c>
      <c r="C2213" s="221" t="s">
        <v>1812</v>
      </c>
      <c r="D2213" s="222" t="s">
        <v>1301</v>
      </c>
      <c r="E2213" s="223" t="s">
        <v>3886</v>
      </c>
    </row>
    <row r="2214" spans="1:5" x14ac:dyDescent="0.2">
      <c r="A2214" s="221" t="s">
        <v>3831</v>
      </c>
      <c r="B2214" s="221" t="s">
        <v>3440</v>
      </c>
      <c r="C2214" s="221" t="s">
        <v>454</v>
      </c>
      <c r="D2214" s="222" t="s">
        <v>1301</v>
      </c>
      <c r="E2214" s="223" t="s">
        <v>3886</v>
      </c>
    </row>
    <row r="2215" spans="1:5" x14ac:dyDescent="0.2">
      <c r="A2215" s="221" t="s">
        <v>3831</v>
      </c>
      <c r="B2215" s="221" t="s">
        <v>2868</v>
      </c>
      <c r="C2215" s="221" t="s">
        <v>2869</v>
      </c>
      <c r="D2215" s="222" t="s">
        <v>1301</v>
      </c>
      <c r="E2215" s="223" t="s">
        <v>3886</v>
      </c>
    </row>
    <row r="2216" spans="1:5" x14ac:dyDescent="0.2">
      <c r="A2216" s="221" t="s">
        <v>3831</v>
      </c>
      <c r="B2216" s="221" t="s">
        <v>3185</v>
      </c>
      <c r="C2216" s="221" t="s">
        <v>3186</v>
      </c>
      <c r="D2216" s="222" t="s">
        <v>1301</v>
      </c>
      <c r="E2216" s="223" t="s">
        <v>3886</v>
      </c>
    </row>
    <row r="2217" spans="1:5" x14ac:dyDescent="0.2">
      <c r="A2217" s="221" t="s">
        <v>3831</v>
      </c>
      <c r="B2217" s="221" t="s">
        <v>3441</v>
      </c>
      <c r="C2217" s="221" t="s">
        <v>586</v>
      </c>
      <c r="D2217" s="222" t="s">
        <v>1301</v>
      </c>
      <c r="E2217" s="223" t="s">
        <v>3886</v>
      </c>
    </row>
    <row r="2218" spans="1:5" x14ac:dyDescent="0.2">
      <c r="A2218" s="221" t="s">
        <v>3831</v>
      </c>
      <c r="B2218" s="221" t="s">
        <v>2546</v>
      </c>
      <c r="C2218" s="221" t="s">
        <v>1811</v>
      </c>
      <c r="D2218" s="222" t="s">
        <v>1301</v>
      </c>
      <c r="E2218" s="223" t="s">
        <v>3885</v>
      </c>
    </row>
    <row r="2219" spans="1:5" x14ac:dyDescent="0.2">
      <c r="A2219" s="221" t="s">
        <v>3831</v>
      </c>
      <c r="B2219" s="221" t="s">
        <v>2546</v>
      </c>
      <c r="C2219" s="221" t="s">
        <v>1811</v>
      </c>
      <c r="D2219" s="222" t="s">
        <v>1301</v>
      </c>
      <c r="E2219" s="223" t="s">
        <v>3888</v>
      </c>
    </row>
    <row r="2220" spans="1:5" x14ac:dyDescent="0.2">
      <c r="A2220" s="221" t="s">
        <v>3831</v>
      </c>
      <c r="B2220" s="221" t="s">
        <v>2546</v>
      </c>
      <c r="C2220" s="221" t="s">
        <v>1811</v>
      </c>
      <c r="D2220" s="222" t="s">
        <v>1301</v>
      </c>
      <c r="E2220" s="223" t="s">
        <v>3886</v>
      </c>
    </row>
    <row r="2221" spans="1:5" x14ac:dyDescent="0.2">
      <c r="A2221" s="221" t="s">
        <v>3831</v>
      </c>
      <c r="B2221" s="221" t="s">
        <v>1471</v>
      </c>
      <c r="C2221" s="221" t="s">
        <v>681</v>
      </c>
      <c r="D2221" s="222" t="s">
        <v>1301</v>
      </c>
      <c r="E2221" s="223" t="s">
        <v>3887</v>
      </c>
    </row>
    <row r="2222" spans="1:5" x14ac:dyDescent="0.2">
      <c r="A2222" s="221" t="s">
        <v>3831</v>
      </c>
      <c r="B2222" s="221" t="s">
        <v>1471</v>
      </c>
      <c r="C2222" s="221" t="s">
        <v>681</v>
      </c>
      <c r="D2222" s="222" t="s">
        <v>1301</v>
      </c>
      <c r="E2222" s="223" t="s">
        <v>3885</v>
      </c>
    </row>
    <row r="2223" spans="1:5" x14ac:dyDescent="0.2">
      <c r="A2223" s="221" t="s">
        <v>3831</v>
      </c>
      <c r="B2223" s="221" t="s">
        <v>1471</v>
      </c>
      <c r="C2223" s="221" t="s">
        <v>681</v>
      </c>
      <c r="D2223" s="222" t="s">
        <v>1301</v>
      </c>
      <c r="E2223" s="223" t="s">
        <v>3888</v>
      </c>
    </row>
    <row r="2224" spans="1:5" x14ac:dyDescent="0.2">
      <c r="A2224" s="221" t="s">
        <v>3831</v>
      </c>
      <c r="B2224" s="221" t="s">
        <v>1471</v>
      </c>
      <c r="C2224" s="221" t="s">
        <v>681</v>
      </c>
      <c r="D2224" s="222" t="s">
        <v>1301</v>
      </c>
      <c r="E2224" s="223" t="s">
        <v>3886</v>
      </c>
    </row>
    <row r="2225" spans="1:5" x14ac:dyDescent="0.2">
      <c r="A2225" s="221" t="s">
        <v>3831</v>
      </c>
      <c r="B2225" s="221" t="s">
        <v>2547</v>
      </c>
      <c r="C2225" s="221" t="s">
        <v>1971</v>
      </c>
      <c r="D2225" s="222" t="s">
        <v>1301</v>
      </c>
      <c r="E2225" s="223" t="s">
        <v>3885</v>
      </c>
    </row>
    <row r="2226" spans="1:5" x14ac:dyDescent="0.2">
      <c r="A2226" s="221" t="s">
        <v>3831</v>
      </c>
      <c r="B2226" s="221" t="s">
        <v>2547</v>
      </c>
      <c r="C2226" s="221" t="s">
        <v>1971</v>
      </c>
      <c r="D2226" s="222" t="s">
        <v>1301</v>
      </c>
      <c r="E2226" s="223" t="s">
        <v>3886</v>
      </c>
    </row>
    <row r="2227" spans="1:5" x14ac:dyDescent="0.2">
      <c r="A2227" s="221" t="s">
        <v>3831</v>
      </c>
      <c r="B2227" s="221" t="s">
        <v>2816</v>
      </c>
      <c r="C2227" s="221" t="s">
        <v>2817</v>
      </c>
      <c r="D2227" s="222" t="s">
        <v>1301</v>
      </c>
      <c r="E2227" s="223" t="s">
        <v>3888</v>
      </c>
    </row>
    <row r="2228" spans="1:5" x14ac:dyDescent="0.2">
      <c r="A2228" s="221" t="s">
        <v>3831</v>
      </c>
      <c r="B2228" s="221" t="s">
        <v>2816</v>
      </c>
      <c r="C2228" s="221" t="s">
        <v>2817</v>
      </c>
      <c r="D2228" s="222" t="s">
        <v>1301</v>
      </c>
      <c r="E2228" s="223" t="s">
        <v>3886</v>
      </c>
    </row>
    <row r="2229" spans="1:5" x14ac:dyDescent="0.2">
      <c r="A2229" s="221" t="s">
        <v>3831</v>
      </c>
      <c r="B2229" s="221" t="s">
        <v>1412</v>
      </c>
      <c r="C2229" s="221" t="s">
        <v>1413</v>
      </c>
      <c r="D2229" s="222" t="s">
        <v>1301</v>
      </c>
      <c r="E2229" s="223" t="s">
        <v>3885</v>
      </c>
    </row>
    <row r="2230" spans="1:5" x14ac:dyDescent="0.2">
      <c r="A2230" s="221" t="s">
        <v>3831</v>
      </c>
      <c r="B2230" s="221" t="s">
        <v>1412</v>
      </c>
      <c r="C2230" s="221" t="s">
        <v>1413</v>
      </c>
      <c r="D2230" s="222" t="s">
        <v>1301</v>
      </c>
      <c r="E2230" s="223" t="s">
        <v>3886</v>
      </c>
    </row>
    <row r="2231" spans="1:5" x14ac:dyDescent="0.2">
      <c r="A2231" s="221" t="s">
        <v>3831</v>
      </c>
      <c r="B2231" s="221" t="s">
        <v>2548</v>
      </c>
      <c r="C2231" s="221" t="s">
        <v>2254</v>
      </c>
      <c r="D2231" s="222" t="s">
        <v>1301</v>
      </c>
      <c r="E2231" s="223" t="s">
        <v>3886</v>
      </c>
    </row>
    <row r="2232" spans="1:5" x14ac:dyDescent="0.2">
      <c r="A2232" s="221" t="s">
        <v>3831</v>
      </c>
      <c r="B2232" s="221" t="s">
        <v>1427</v>
      </c>
      <c r="C2232" s="221" t="s">
        <v>1889</v>
      </c>
      <c r="D2232" s="222" t="s">
        <v>1301</v>
      </c>
      <c r="E2232" s="223" t="s">
        <v>3885</v>
      </c>
    </row>
    <row r="2233" spans="1:5" x14ac:dyDescent="0.2">
      <c r="A2233" s="221" t="s">
        <v>3831</v>
      </c>
      <c r="B2233" s="221" t="s">
        <v>1427</v>
      </c>
      <c r="C2233" s="221" t="s">
        <v>1889</v>
      </c>
      <c r="D2233" s="222" t="s">
        <v>1301</v>
      </c>
      <c r="E2233" s="223" t="s">
        <v>3888</v>
      </c>
    </row>
    <row r="2234" spans="1:5" x14ac:dyDescent="0.2">
      <c r="A2234" s="221" t="s">
        <v>3831</v>
      </c>
      <c r="B2234" s="221" t="s">
        <v>1427</v>
      </c>
      <c r="C2234" s="221" t="s">
        <v>1889</v>
      </c>
      <c r="D2234" s="222" t="s">
        <v>1301</v>
      </c>
      <c r="E2234" s="223" t="s">
        <v>3886</v>
      </c>
    </row>
    <row r="2235" spans="1:5" x14ac:dyDescent="0.2">
      <c r="A2235" s="221" t="s">
        <v>3831</v>
      </c>
      <c r="B2235" s="221" t="s">
        <v>2549</v>
      </c>
      <c r="C2235" s="221" t="s">
        <v>2007</v>
      </c>
      <c r="D2235" s="222" t="s">
        <v>1301</v>
      </c>
      <c r="E2235" s="223" t="s">
        <v>3885</v>
      </c>
    </row>
    <row r="2236" spans="1:5" x14ac:dyDescent="0.2">
      <c r="A2236" s="221" t="s">
        <v>3831</v>
      </c>
      <c r="B2236" s="221" t="s">
        <v>2549</v>
      </c>
      <c r="C2236" s="221" t="s">
        <v>2007</v>
      </c>
      <c r="D2236" s="222" t="s">
        <v>1301</v>
      </c>
      <c r="E2236" s="223" t="s">
        <v>3886</v>
      </c>
    </row>
    <row r="2237" spans="1:5" x14ac:dyDescent="0.2">
      <c r="A2237" s="221" t="s">
        <v>3831</v>
      </c>
      <c r="B2237" s="221" t="s">
        <v>2550</v>
      </c>
      <c r="C2237" s="221" t="s">
        <v>1793</v>
      </c>
      <c r="D2237" s="222" t="s">
        <v>1301</v>
      </c>
      <c r="E2237" s="223" t="s">
        <v>3885</v>
      </c>
    </row>
    <row r="2238" spans="1:5" x14ac:dyDescent="0.2">
      <c r="A2238" s="221" t="s">
        <v>3831</v>
      </c>
      <c r="B2238" s="221" t="s">
        <v>2550</v>
      </c>
      <c r="C2238" s="221" t="s">
        <v>1793</v>
      </c>
      <c r="D2238" s="222" t="s">
        <v>1301</v>
      </c>
      <c r="E2238" s="223" t="s">
        <v>3886</v>
      </c>
    </row>
    <row r="2239" spans="1:5" x14ac:dyDescent="0.2">
      <c r="A2239" s="221" t="s">
        <v>3831</v>
      </c>
      <c r="B2239" s="221" t="s">
        <v>2551</v>
      </c>
      <c r="C2239" s="221" t="s">
        <v>1819</v>
      </c>
      <c r="D2239" s="222" t="s">
        <v>1301</v>
      </c>
      <c r="E2239" s="223" t="s">
        <v>3885</v>
      </c>
    </row>
    <row r="2240" spans="1:5" x14ac:dyDescent="0.2">
      <c r="A2240" s="221" t="s">
        <v>3831</v>
      </c>
      <c r="B2240" s="221" t="s">
        <v>1428</v>
      </c>
      <c r="C2240" s="221" t="s">
        <v>587</v>
      </c>
      <c r="D2240" s="222" t="s">
        <v>1301</v>
      </c>
      <c r="E2240" s="223" t="s">
        <v>3885</v>
      </c>
    </row>
    <row r="2241" spans="1:5" x14ac:dyDescent="0.2">
      <c r="A2241" s="221" t="s">
        <v>3831</v>
      </c>
      <c r="B2241" s="221" t="s">
        <v>1428</v>
      </c>
      <c r="C2241" s="221" t="s">
        <v>587</v>
      </c>
      <c r="D2241" s="222" t="s">
        <v>1301</v>
      </c>
      <c r="E2241" s="223" t="s">
        <v>3888</v>
      </c>
    </row>
    <row r="2242" spans="1:5" x14ac:dyDescent="0.2">
      <c r="A2242" s="221" t="s">
        <v>3831</v>
      </c>
      <c r="B2242" s="221" t="s">
        <v>1428</v>
      </c>
      <c r="C2242" s="221" t="s">
        <v>587</v>
      </c>
      <c r="D2242" s="222" t="s">
        <v>1301</v>
      </c>
      <c r="E2242" s="223" t="s">
        <v>3886</v>
      </c>
    </row>
    <row r="2243" spans="1:5" x14ac:dyDescent="0.2">
      <c r="A2243" s="221" t="s">
        <v>3831</v>
      </c>
      <c r="B2243" s="221" t="s">
        <v>2552</v>
      </c>
      <c r="C2243" s="221" t="s">
        <v>100</v>
      </c>
      <c r="D2243" s="222" t="s">
        <v>1301</v>
      </c>
      <c r="E2243" s="223" t="s">
        <v>3885</v>
      </c>
    </row>
    <row r="2244" spans="1:5" x14ac:dyDescent="0.2">
      <c r="A2244" s="221" t="s">
        <v>3831</v>
      </c>
      <c r="B2244" s="221" t="s">
        <v>2552</v>
      </c>
      <c r="C2244" s="221" t="s">
        <v>100</v>
      </c>
      <c r="D2244" s="222" t="s">
        <v>1301</v>
      </c>
      <c r="E2244" s="223" t="s">
        <v>3888</v>
      </c>
    </row>
    <row r="2245" spans="1:5" x14ac:dyDescent="0.2">
      <c r="A2245" s="221" t="s">
        <v>3831</v>
      </c>
      <c r="B2245" s="221" t="s">
        <v>2552</v>
      </c>
      <c r="C2245" s="221" t="s">
        <v>100</v>
      </c>
      <c r="D2245" s="222" t="s">
        <v>1301</v>
      </c>
      <c r="E2245" s="223" t="s">
        <v>3886</v>
      </c>
    </row>
    <row r="2246" spans="1:5" x14ac:dyDescent="0.2">
      <c r="A2246" s="221" t="s">
        <v>3831</v>
      </c>
      <c r="B2246" s="221" t="s">
        <v>3928</v>
      </c>
      <c r="C2246" s="221" t="s">
        <v>2300</v>
      </c>
      <c r="D2246" s="222" t="s">
        <v>1301</v>
      </c>
      <c r="E2246" s="223" t="s">
        <v>3885</v>
      </c>
    </row>
    <row r="2247" spans="1:5" x14ac:dyDescent="0.2">
      <c r="A2247" s="221" t="s">
        <v>3831</v>
      </c>
      <c r="B2247" s="221" t="s">
        <v>3928</v>
      </c>
      <c r="C2247" s="221" t="s">
        <v>2300</v>
      </c>
      <c r="D2247" s="222" t="s">
        <v>1301</v>
      </c>
      <c r="E2247" s="223" t="s">
        <v>3886</v>
      </c>
    </row>
    <row r="2248" spans="1:5" x14ac:dyDescent="0.2">
      <c r="A2248" s="221" t="s">
        <v>3831</v>
      </c>
      <c r="B2248" s="221" t="s">
        <v>3443</v>
      </c>
      <c r="C2248" s="221" t="s">
        <v>668</v>
      </c>
      <c r="D2248" s="222" t="s">
        <v>1301</v>
      </c>
      <c r="E2248" s="223" t="s">
        <v>3885</v>
      </c>
    </row>
    <row r="2249" spans="1:5" x14ac:dyDescent="0.2">
      <c r="A2249" s="221" t="s">
        <v>3831</v>
      </c>
      <c r="B2249" s="221" t="s">
        <v>3443</v>
      </c>
      <c r="C2249" s="221" t="s">
        <v>668</v>
      </c>
      <c r="D2249" s="222" t="s">
        <v>1301</v>
      </c>
      <c r="E2249" s="223" t="s">
        <v>3886</v>
      </c>
    </row>
    <row r="2250" spans="1:5" x14ac:dyDescent="0.2">
      <c r="A2250" s="221" t="s">
        <v>3831</v>
      </c>
      <c r="B2250" s="221" t="s">
        <v>1429</v>
      </c>
      <c r="C2250" s="221" t="s">
        <v>1888</v>
      </c>
      <c r="D2250" s="222" t="s">
        <v>1301</v>
      </c>
      <c r="E2250" s="223" t="s">
        <v>3885</v>
      </c>
    </row>
    <row r="2251" spans="1:5" x14ac:dyDescent="0.2">
      <c r="A2251" s="221" t="s">
        <v>3831</v>
      </c>
      <c r="B2251" s="221" t="s">
        <v>1429</v>
      </c>
      <c r="C2251" s="221" t="s">
        <v>1888</v>
      </c>
      <c r="D2251" s="222" t="s">
        <v>1301</v>
      </c>
      <c r="E2251" s="223" t="s">
        <v>3888</v>
      </c>
    </row>
    <row r="2252" spans="1:5" x14ac:dyDescent="0.2">
      <c r="A2252" s="221" t="s">
        <v>3831</v>
      </c>
      <c r="B2252" s="221" t="s">
        <v>1429</v>
      </c>
      <c r="C2252" s="221" t="s">
        <v>1888</v>
      </c>
      <c r="D2252" s="222" t="s">
        <v>1301</v>
      </c>
      <c r="E2252" s="223" t="s">
        <v>3886</v>
      </c>
    </row>
    <row r="2253" spans="1:5" x14ac:dyDescent="0.2">
      <c r="A2253" s="221" t="s">
        <v>3831</v>
      </c>
      <c r="B2253" s="221" t="s">
        <v>1430</v>
      </c>
      <c r="C2253" s="221" t="s">
        <v>1890</v>
      </c>
      <c r="D2253" s="222" t="s">
        <v>1301</v>
      </c>
      <c r="E2253" s="223" t="s">
        <v>3885</v>
      </c>
    </row>
    <row r="2254" spans="1:5" x14ac:dyDescent="0.2">
      <c r="A2254" s="221" t="s">
        <v>3831</v>
      </c>
      <c r="B2254" s="221" t="s">
        <v>1430</v>
      </c>
      <c r="C2254" s="221" t="s">
        <v>1890</v>
      </c>
      <c r="D2254" s="222" t="s">
        <v>1301</v>
      </c>
      <c r="E2254" s="223" t="s">
        <v>3888</v>
      </c>
    </row>
    <row r="2255" spans="1:5" x14ac:dyDescent="0.2">
      <c r="A2255" s="221" t="s">
        <v>3831</v>
      </c>
      <c r="B2255" s="221" t="s">
        <v>1430</v>
      </c>
      <c r="C2255" s="221" t="s">
        <v>1890</v>
      </c>
      <c r="D2255" s="222" t="s">
        <v>1301</v>
      </c>
      <c r="E2255" s="223" t="s">
        <v>3886</v>
      </c>
    </row>
    <row r="2256" spans="1:5" x14ac:dyDescent="0.2">
      <c r="A2256" s="221" t="s">
        <v>3831</v>
      </c>
      <c r="B2256" s="221" t="s">
        <v>2553</v>
      </c>
      <c r="C2256" s="221" t="s">
        <v>1805</v>
      </c>
      <c r="D2256" s="222" t="s">
        <v>1301</v>
      </c>
      <c r="E2256" s="223" t="s">
        <v>3885</v>
      </c>
    </row>
    <row r="2257" spans="1:5" x14ac:dyDescent="0.2">
      <c r="A2257" s="221" t="s">
        <v>3831</v>
      </c>
      <c r="B2257" s="221" t="s">
        <v>2553</v>
      </c>
      <c r="C2257" s="221" t="s">
        <v>1805</v>
      </c>
      <c r="D2257" s="222" t="s">
        <v>1301</v>
      </c>
      <c r="E2257" s="223" t="s">
        <v>3888</v>
      </c>
    </row>
    <row r="2258" spans="1:5" x14ac:dyDescent="0.2">
      <c r="A2258" s="221" t="s">
        <v>3831</v>
      </c>
      <c r="B2258" s="221" t="s">
        <v>2553</v>
      </c>
      <c r="C2258" s="221" t="s">
        <v>1805</v>
      </c>
      <c r="D2258" s="222" t="s">
        <v>1301</v>
      </c>
      <c r="E2258" s="223" t="s">
        <v>3886</v>
      </c>
    </row>
    <row r="2259" spans="1:5" x14ac:dyDescent="0.2">
      <c r="A2259" s="221" t="s">
        <v>3831</v>
      </c>
      <c r="B2259" s="221" t="s">
        <v>2554</v>
      </c>
      <c r="C2259" s="221" t="s">
        <v>1961</v>
      </c>
      <c r="D2259" s="222" t="s">
        <v>1301</v>
      </c>
      <c r="E2259" s="223" t="s">
        <v>3885</v>
      </c>
    </row>
    <row r="2260" spans="1:5" x14ac:dyDescent="0.2">
      <c r="A2260" s="221" t="s">
        <v>3831</v>
      </c>
      <c r="B2260" s="221" t="s">
        <v>2554</v>
      </c>
      <c r="C2260" s="221" t="s">
        <v>1961</v>
      </c>
      <c r="D2260" s="222" t="s">
        <v>1301</v>
      </c>
      <c r="E2260" s="223" t="s">
        <v>3886</v>
      </c>
    </row>
    <row r="2261" spans="1:5" x14ac:dyDescent="0.2">
      <c r="A2261" s="221" t="s">
        <v>3831</v>
      </c>
      <c r="B2261" s="221" t="s">
        <v>1969</v>
      </c>
      <c r="C2261" s="221" t="s">
        <v>1970</v>
      </c>
      <c r="D2261" s="222" t="s">
        <v>1301</v>
      </c>
      <c r="E2261" s="223" t="s">
        <v>3885</v>
      </c>
    </row>
    <row r="2262" spans="1:5" x14ac:dyDescent="0.2">
      <c r="A2262" s="221" t="s">
        <v>3831</v>
      </c>
      <c r="B2262" s="221" t="s">
        <v>1969</v>
      </c>
      <c r="C2262" s="221" t="s">
        <v>1970</v>
      </c>
      <c r="D2262" s="222" t="s">
        <v>1301</v>
      </c>
      <c r="E2262" s="223" t="s">
        <v>3886</v>
      </c>
    </row>
    <row r="2263" spans="1:5" x14ac:dyDescent="0.2">
      <c r="A2263" s="221" t="s">
        <v>3831</v>
      </c>
      <c r="B2263" s="221" t="s">
        <v>2910</v>
      </c>
      <c r="C2263" s="221" t="s">
        <v>2911</v>
      </c>
      <c r="D2263" s="222" t="s">
        <v>1301</v>
      </c>
      <c r="E2263" s="223" t="s">
        <v>3885</v>
      </c>
    </row>
    <row r="2264" spans="1:5" x14ac:dyDescent="0.2">
      <c r="A2264" s="221" t="s">
        <v>3831</v>
      </c>
      <c r="B2264" s="221" t="s">
        <v>2910</v>
      </c>
      <c r="C2264" s="221" t="s">
        <v>2911</v>
      </c>
      <c r="D2264" s="222" t="s">
        <v>1301</v>
      </c>
      <c r="E2264" s="223" t="s">
        <v>3888</v>
      </c>
    </row>
    <row r="2265" spans="1:5" x14ac:dyDescent="0.2">
      <c r="A2265" s="221" t="s">
        <v>3831</v>
      </c>
      <c r="B2265" s="221" t="s">
        <v>2902</v>
      </c>
      <c r="C2265" s="221" t="s">
        <v>2903</v>
      </c>
      <c r="D2265" s="222" t="s">
        <v>1301</v>
      </c>
      <c r="E2265" s="223" t="s">
        <v>3885</v>
      </c>
    </row>
    <row r="2266" spans="1:5" x14ac:dyDescent="0.2">
      <c r="A2266" s="221" t="s">
        <v>3831</v>
      </c>
      <c r="B2266" s="221" t="s">
        <v>2902</v>
      </c>
      <c r="C2266" s="221" t="s">
        <v>2903</v>
      </c>
      <c r="D2266" s="222" t="s">
        <v>1301</v>
      </c>
      <c r="E2266" s="223" t="s">
        <v>3888</v>
      </c>
    </row>
    <row r="2267" spans="1:5" x14ac:dyDescent="0.2">
      <c r="A2267" s="221" t="s">
        <v>3831</v>
      </c>
      <c r="B2267" s="221" t="s">
        <v>2555</v>
      </c>
      <c r="C2267" s="221" t="s">
        <v>1957</v>
      </c>
      <c r="D2267" s="222" t="s">
        <v>1301</v>
      </c>
      <c r="E2267" s="223" t="s">
        <v>3885</v>
      </c>
    </row>
    <row r="2268" spans="1:5" x14ac:dyDescent="0.2">
      <c r="A2268" s="221" t="s">
        <v>3831</v>
      </c>
      <c r="B2268" s="221" t="s">
        <v>2555</v>
      </c>
      <c r="C2268" s="221" t="s">
        <v>1957</v>
      </c>
      <c r="D2268" s="222" t="s">
        <v>1301</v>
      </c>
      <c r="E2268" s="223" t="s">
        <v>3886</v>
      </c>
    </row>
    <row r="2269" spans="1:5" x14ac:dyDescent="0.2">
      <c r="A2269" s="221" t="s">
        <v>3831</v>
      </c>
      <c r="B2269" s="221" t="s">
        <v>3798</v>
      </c>
      <c r="C2269" s="221" t="s">
        <v>1537</v>
      </c>
      <c r="D2269" s="222" t="s">
        <v>1301</v>
      </c>
      <c r="E2269" s="223" t="s">
        <v>3885</v>
      </c>
    </row>
    <row r="2270" spans="1:5" x14ac:dyDescent="0.2">
      <c r="A2270" s="221" t="s">
        <v>3831</v>
      </c>
      <c r="B2270" s="221" t="s">
        <v>3798</v>
      </c>
      <c r="C2270" s="221" t="s">
        <v>1537</v>
      </c>
      <c r="D2270" s="222" t="s">
        <v>1301</v>
      </c>
      <c r="E2270" s="223" t="s">
        <v>3888</v>
      </c>
    </row>
    <row r="2271" spans="1:5" x14ac:dyDescent="0.2">
      <c r="A2271" s="221" t="s">
        <v>3831</v>
      </c>
      <c r="B2271" s="221" t="s">
        <v>3798</v>
      </c>
      <c r="C2271" s="221" t="s">
        <v>1537</v>
      </c>
      <c r="D2271" s="222" t="s">
        <v>1301</v>
      </c>
      <c r="E2271" s="223" t="s">
        <v>3886</v>
      </c>
    </row>
    <row r="2272" spans="1:5" x14ac:dyDescent="0.2">
      <c r="A2272" s="221" t="s">
        <v>3831</v>
      </c>
      <c r="B2272" s="221" t="s">
        <v>2556</v>
      </c>
      <c r="C2272" s="221" t="s">
        <v>1960</v>
      </c>
      <c r="D2272" s="222" t="s">
        <v>1301</v>
      </c>
      <c r="E2272" s="223" t="s">
        <v>3885</v>
      </c>
    </row>
    <row r="2273" spans="1:5" x14ac:dyDescent="0.2">
      <c r="A2273" s="221" t="s">
        <v>3831</v>
      </c>
      <c r="B2273" s="221" t="s">
        <v>2556</v>
      </c>
      <c r="C2273" s="221" t="s">
        <v>1960</v>
      </c>
      <c r="D2273" s="222" t="s">
        <v>1301</v>
      </c>
      <c r="E2273" s="223" t="s">
        <v>3886</v>
      </c>
    </row>
    <row r="2274" spans="1:5" x14ac:dyDescent="0.2">
      <c r="A2274" s="221" t="s">
        <v>3831</v>
      </c>
      <c r="B2274" s="221" t="s">
        <v>3444</v>
      </c>
      <c r="C2274" s="221" t="s">
        <v>455</v>
      </c>
      <c r="D2274" s="222" t="s">
        <v>1301</v>
      </c>
      <c r="E2274" s="223" t="s">
        <v>3885</v>
      </c>
    </row>
    <row r="2275" spans="1:5" x14ac:dyDescent="0.2">
      <c r="A2275" s="221" t="s">
        <v>3831</v>
      </c>
      <c r="B2275" s="221" t="s">
        <v>3444</v>
      </c>
      <c r="C2275" s="221" t="s">
        <v>455</v>
      </c>
      <c r="D2275" s="222" t="s">
        <v>1301</v>
      </c>
      <c r="E2275" s="223" t="s">
        <v>3886</v>
      </c>
    </row>
    <row r="2276" spans="1:5" x14ac:dyDescent="0.2">
      <c r="A2276" s="221" t="s">
        <v>3831</v>
      </c>
      <c r="B2276" s="221" t="s">
        <v>2557</v>
      </c>
      <c r="C2276" s="221" t="s">
        <v>1565</v>
      </c>
      <c r="D2276" s="222" t="s">
        <v>1301</v>
      </c>
      <c r="E2276" s="223" t="s">
        <v>3885</v>
      </c>
    </row>
    <row r="2277" spans="1:5" x14ac:dyDescent="0.2">
      <c r="A2277" s="221" t="s">
        <v>3831</v>
      </c>
      <c r="B2277" s="221" t="s">
        <v>2557</v>
      </c>
      <c r="C2277" s="221" t="s">
        <v>1565</v>
      </c>
      <c r="D2277" s="222" t="s">
        <v>1301</v>
      </c>
      <c r="E2277" s="223" t="s">
        <v>3886</v>
      </c>
    </row>
    <row r="2278" spans="1:5" x14ac:dyDescent="0.2">
      <c r="A2278" s="221" t="s">
        <v>3831</v>
      </c>
      <c r="B2278" s="221" t="s">
        <v>2558</v>
      </c>
      <c r="C2278" s="221" t="s">
        <v>2054</v>
      </c>
      <c r="D2278" s="222" t="s">
        <v>1301</v>
      </c>
      <c r="E2278" s="223" t="s">
        <v>3885</v>
      </c>
    </row>
    <row r="2279" spans="1:5" x14ac:dyDescent="0.2">
      <c r="A2279" s="221" t="s">
        <v>3831</v>
      </c>
      <c r="B2279" s="221" t="s">
        <v>2558</v>
      </c>
      <c r="C2279" s="221" t="s">
        <v>2054</v>
      </c>
      <c r="D2279" s="222" t="s">
        <v>1301</v>
      </c>
      <c r="E2279" s="223" t="s">
        <v>3886</v>
      </c>
    </row>
    <row r="2280" spans="1:5" x14ac:dyDescent="0.2">
      <c r="A2280" s="221" t="s">
        <v>3831</v>
      </c>
      <c r="B2280" s="221" t="s">
        <v>2559</v>
      </c>
      <c r="C2280" s="221" t="s">
        <v>137</v>
      </c>
      <c r="D2280" s="222" t="s">
        <v>1301</v>
      </c>
      <c r="E2280" s="223" t="s">
        <v>3892</v>
      </c>
    </row>
    <row r="2281" spans="1:5" x14ac:dyDescent="0.2">
      <c r="A2281" s="221" t="s">
        <v>3831</v>
      </c>
      <c r="B2281" s="221" t="s">
        <v>2559</v>
      </c>
      <c r="C2281" s="221" t="s">
        <v>137</v>
      </c>
      <c r="D2281" s="222" t="s">
        <v>1301</v>
      </c>
      <c r="E2281" s="223" t="s">
        <v>3885</v>
      </c>
    </row>
    <row r="2282" spans="1:5" x14ac:dyDescent="0.2">
      <c r="A2282" s="221" t="s">
        <v>3831</v>
      </c>
      <c r="B2282" s="221" t="s">
        <v>2559</v>
      </c>
      <c r="C2282" s="221" t="s">
        <v>137</v>
      </c>
      <c r="D2282" s="222" t="s">
        <v>1301</v>
      </c>
      <c r="E2282" s="223" t="s">
        <v>3888</v>
      </c>
    </row>
    <row r="2283" spans="1:5" x14ac:dyDescent="0.2">
      <c r="A2283" s="221" t="s">
        <v>3831</v>
      </c>
      <c r="B2283" s="221" t="s">
        <v>2559</v>
      </c>
      <c r="C2283" s="221" t="s">
        <v>137</v>
      </c>
      <c r="D2283" s="222" t="s">
        <v>1301</v>
      </c>
      <c r="E2283" s="223" t="s">
        <v>3886</v>
      </c>
    </row>
    <row r="2284" spans="1:5" x14ac:dyDescent="0.2">
      <c r="A2284" s="221" t="s">
        <v>3831</v>
      </c>
      <c r="B2284" s="221" t="s">
        <v>2559</v>
      </c>
      <c r="C2284" s="221" t="s">
        <v>137</v>
      </c>
      <c r="D2284" s="222" t="s">
        <v>1301</v>
      </c>
      <c r="E2284" s="223" t="s">
        <v>3889</v>
      </c>
    </row>
    <row r="2285" spans="1:5" x14ac:dyDescent="0.2">
      <c r="A2285" s="221" t="s">
        <v>3831</v>
      </c>
      <c r="B2285" s="221" t="s">
        <v>3801</v>
      </c>
      <c r="C2285" s="221" t="s">
        <v>1708</v>
      </c>
      <c r="D2285" s="222" t="s">
        <v>1301</v>
      </c>
      <c r="E2285" s="223" t="s">
        <v>3887</v>
      </c>
    </row>
    <row r="2286" spans="1:5" x14ac:dyDescent="0.2">
      <c r="A2286" s="221" t="s">
        <v>3831</v>
      </c>
      <c r="B2286" s="221" t="s">
        <v>3801</v>
      </c>
      <c r="C2286" s="221" t="s">
        <v>1708</v>
      </c>
      <c r="D2286" s="222" t="s">
        <v>1301</v>
      </c>
      <c r="E2286" s="223" t="s">
        <v>3885</v>
      </c>
    </row>
    <row r="2287" spans="1:5" x14ac:dyDescent="0.2">
      <c r="A2287" s="221" t="s">
        <v>3831</v>
      </c>
      <c r="B2287" s="221" t="s">
        <v>3801</v>
      </c>
      <c r="C2287" s="221" t="s">
        <v>1708</v>
      </c>
      <c r="D2287" s="222" t="s">
        <v>1301</v>
      </c>
      <c r="E2287" s="223" t="s">
        <v>3886</v>
      </c>
    </row>
    <row r="2288" spans="1:5" x14ac:dyDescent="0.2">
      <c r="A2288" s="221" t="s">
        <v>3831</v>
      </c>
      <c r="B2288" s="221" t="s">
        <v>1482</v>
      </c>
      <c r="C2288" s="221" t="s">
        <v>1317</v>
      </c>
      <c r="D2288" s="222" t="s">
        <v>1301</v>
      </c>
      <c r="E2288" s="223" t="s">
        <v>3887</v>
      </c>
    </row>
    <row r="2289" spans="1:5" x14ac:dyDescent="0.2">
      <c r="A2289" s="221" t="s">
        <v>3831</v>
      </c>
      <c r="B2289" s="221" t="s">
        <v>1482</v>
      </c>
      <c r="C2289" s="221" t="s">
        <v>1317</v>
      </c>
      <c r="D2289" s="222" t="s">
        <v>1301</v>
      </c>
      <c r="E2289" s="223" t="s">
        <v>3885</v>
      </c>
    </row>
    <row r="2290" spans="1:5" x14ac:dyDescent="0.2">
      <c r="A2290" s="221" t="s">
        <v>3831</v>
      </c>
      <c r="B2290" s="221" t="s">
        <v>1482</v>
      </c>
      <c r="C2290" s="221" t="s">
        <v>1317</v>
      </c>
      <c r="D2290" s="222" t="s">
        <v>1301</v>
      </c>
      <c r="E2290" s="223" t="s">
        <v>3886</v>
      </c>
    </row>
    <row r="2291" spans="1:5" x14ac:dyDescent="0.2">
      <c r="A2291" s="221" t="s">
        <v>3831</v>
      </c>
      <c r="B2291" s="221" t="s">
        <v>1747</v>
      </c>
      <c r="C2291" s="221" t="s">
        <v>1314</v>
      </c>
      <c r="D2291" s="222" t="s">
        <v>1301</v>
      </c>
      <c r="E2291" s="223" t="s">
        <v>3887</v>
      </c>
    </row>
    <row r="2292" spans="1:5" x14ac:dyDescent="0.2">
      <c r="A2292" s="221" t="s">
        <v>3831</v>
      </c>
      <c r="B2292" s="221" t="s">
        <v>1747</v>
      </c>
      <c r="C2292" s="221" t="s">
        <v>1314</v>
      </c>
      <c r="D2292" s="222" t="s">
        <v>1301</v>
      </c>
      <c r="E2292" s="223" t="s">
        <v>3888</v>
      </c>
    </row>
    <row r="2293" spans="1:5" x14ac:dyDescent="0.2">
      <c r="A2293" s="221" t="s">
        <v>3831</v>
      </c>
      <c r="B2293" s="221" t="s">
        <v>1747</v>
      </c>
      <c r="C2293" s="221" t="s">
        <v>1314</v>
      </c>
      <c r="D2293" s="222" t="s">
        <v>1301</v>
      </c>
      <c r="E2293" s="223" t="s">
        <v>3886</v>
      </c>
    </row>
    <row r="2294" spans="1:5" x14ac:dyDescent="0.2">
      <c r="A2294" s="221" t="s">
        <v>3831</v>
      </c>
      <c r="B2294" s="221" t="s">
        <v>1480</v>
      </c>
      <c r="C2294" s="221" t="s">
        <v>1316</v>
      </c>
      <c r="D2294" s="222" t="s">
        <v>1301</v>
      </c>
      <c r="E2294" s="223" t="s">
        <v>3887</v>
      </c>
    </row>
    <row r="2295" spans="1:5" x14ac:dyDescent="0.2">
      <c r="A2295" s="221" t="s">
        <v>3831</v>
      </c>
      <c r="B2295" s="221" t="s">
        <v>1480</v>
      </c>
      <c r="C2295" s="221" t="s">
        <v>1316</v>
      </c>
      <c r="D2295" s="222" t="s">
        <v>1301</v>
      </c>
      <c r="E2295" s="223" t="s">
        <v>3885</v>
      </c>
    </row>
    <row r="2296" spans="1:5" x14ac:dyDescent="0.2">
      <c r="A2296" s="221" t="s">
        <v>3831</v>
      </c>
      <c r="B2296" s="221" t="s">
        <v>1480</v>
      </c>
      <c r="C2296" s="221" t="s">
        <v>1316</v>
      </c>
      <c r="D2296" s="222" t="s">
        <v>1301</v>
      </c>
      <c r="E2296" s="223" t="s">
        <v>3888</v>
      </c>
    </row>
    <row r="2297" spans="1:5" x14ac:dyDescent="0.2">
      <c r="A2297" s="221" t="s">
        <v>3831</v>
      </c>
      <c r="B2297" s="221" t="s">
        <v>1480</v>
      </c>
      <c r="C2297" s="221" t="s">
        <v>1316</v>
      </c>
      <c r="D2297" s="222" t="s">
        <v>1301</v>
      </c>
      <c r="E2297" s="223" t="s">
        <v>3886</v>
      </c>
    </row>
    <row r="2298" spans="1:5" x14ac:dyDescent="0.2">
      <c r="A2298" s="221" t="s">
        <v>3831</v>
      </c>
      <c r="B2298" s="221" t="s">
        <v>1480</v>
      </c>
      <c r="C2298" s="221" t="s">
        <v>1316</v>
      </c>
      <c r="D2298" s="222" t="s">
        <v>1301</v>
      </c>
      <c r="E2298" s="223" t="s">
        <v>3889</v>
      </c>
    </row>
    <row r="2299" spans="1:5" x14ac:dyDescent="0.2">
      <c r="A2299" s="221" t="s">
        <v>3831</v>
      </c>
      <c r="B2299" s="221" t="s">
        <v>3590</v>
      </c>
      <c r="C2299" s="221" t="s">
        <v>138</v>
      </c>
      <c r="D2299" s="222" t="s">
        <v>1301</v>
      </c>
      <c r="E2299" s="223" t="s">
        <v>3885</v>
      </c>
    </row>
    <row r="2300" spans="1:5" x14ac:dyDescent="0.2">
      <c r="A2300" s="221" t="s">
        <v>3831</v>
      </c>
      <c r="B2300" s="221" t="s">
        <v>3590</v>
      </c>
      <c r="C2300" s="221" t="s">
        <v>138</v>
      </c>
      <c r="D2300" s="222" t="s">
        <v>1301</v>
      </c>
      <c r="E2300" s="223" t="s">
        <v>3888</v>
      </c>
    </row>
    <row r="2301" spans="1:5" x14ac:dyDescent="0.2">
      <c r="A2301" s="221" t="s">
        <v>3831</v>
      </c>
      <c r="B2301" s="221" t="s">
        <v>3590</v>
      </c>
      <c r="C2301" s="221" t="s">
        <v>138</v>
      </c>
      <c r="D2301" s="222" t="s">
        <v>1301</v>
      </c>
      <c r="E2301" s="223" t="s">
        <v>3886</v>
      </c>
    </row>
    <row r="2302" spans="1:5" x14ac:dyDescent="0.2">
      <c r="A2302" s="221" t="s">
        <v>3831</v>
      </c>
      <c r="B2302" s="221" t="s">
        <v>3590</v>
      </c>
      <c r="C2302" s="221" t="s">
        <v>138</v>
      </c>
      <c r="D2302" s="222" t="s">
        <v>1301</v>
      </c>
      <c r="E2302" s="223" t="s">
        <v>3889</v>
      </c>
    </row>
    <row r="2303" spans="1:5" x14ac:dyDescent="0.2">
      <c r="A2303" s="221" t="s">
        <v>3831</v>
      </c>
      <c r="B2303" s="221" t="s">
        <v>3496</v>
      </c>
      <c r="C2303" s="221" t="s">
        <v>3497</v>
      </c>
      <c r="D2303" s="222" t="s">
        <v>1301</v>
      </c>
      <c r="E2303" s="223" t="s">
        <v>3887</v>
      </c>
    </row>
    <row r="2304" spans="1:5" x14ac:dyDescent="0.2">
      <c r="A2304" s="221" t="s">
        <v>3831</v>
      </c>
      <c r="B2304" s="221" t="s">
        <v>3496</v>
      </c>
      <c r="C2304" s="221" t="s">
        <v>3497</v>
      </c>
      <c r="D2304" s="222" t="s">
        <v>1301</v>
      </c>
      <c r="E2304" s="223" t="s">
        <v>3886</v>
      </c>
    </row>
    <row r="2305" spans="1:5" x14ac:dyDescent="0.2">
      <c r="A2305" s="221" t="s">
        <v>3831</v>
      </c>
      <c r="B2305" s="221" t="s">
        <v>3445</v>
      </c>
      <c r="C2305" s="221" t="s">
        <v>285</v>
      </c>
      <c r="D2305" s="222" t="s">
        <v>1301</v>
      </c>
      <c r="E2305" s="223" t="s">
        <v>3886</v>
      </c>
    </row>
    <row r="2306" spans="1:5" x14ac:dyDescent="0.2">
      <c r="A2306" s="221" t="s">
        <v>3831</v>
      </c>
      <c r="B2306" s="221" t="s">
        <v>3446</v>
      </c>
      <c r="C2306" s="221" t="s">
        <v>286</v>
      </c>
      <c r="D2306" s="222" t="s">
        <v>1301</v>
      </c>
      <c r="E2306" s="223" t="s">
        <v>3886</v>
      </c>
    </row>
    <row r="2307" spans="1:5" x14ac:dyDescent="0.2">
      <c r="A2307" s="221" t="s">
        <v>3831</v>
      </c>
      <c r="B2307" s="221" t="s">
        <v>3447</v>
      </c>
      <c r="C2307" s="221" t="s">
        <v>276</v>
      </c>
      <c r="D2307" s="222" t="s">
        <v>1301</v>
      </c>
      <c r="E2307" s="223" t="s">
        <v>3886</v>
      </c>
    </row>
    <row r="2308" spans="1:5" x14ac:dyDescent="0.2">
      <c r="A2308" s="221" t="s">
        <v>3831</v>
      </c>
      <c r="B2308" s="221" t="s">
        <v>2904</v>
      </c>
      <c r="C2308" s="221" t="s">
        <v>2905</v>
      </c>
      <c r="D2308" s="222" t="s">
        <v>1301</v>
      </c>
      <c r="E2308" s="223" t="s">
        <v>3885</v>
      </c>
    </row>
    <row r="2309" spans="1:5" x14ac:dyDescent="0.2">
      <c r="A2309" s="221" t="s">
        <v>3831</v>
      </c>
      <c r="B2309" s="221" t="s">
        <v>1911</v>
      </c>
      <c r="C2309" s="221" t="s">
        <v>139</v>
      </c>
      <c r="D2309" s="222" t="s">
        <v>1301</v>
      </c>
      <c r="E2309" s="223" t="s">
        <v>3886</v>
      </c>
    </row>
    <row r="2310" spans="1:5" x14ac:dyDescent="0.2">
      <c r="A2310" s="221" t="s">
        <v>3831</v>
      </c>
      <c r="B2310" s="221" t="s">
        <v>2560</v>
      </c>
      <c r="C2310" s="221" t="s">
        <v>140</v>
      </c>
      <c r="D2310" s="222" t="s">
        <v>1301</v>
      </c>
      <c r="E2310" s="223" t="s">
        <v>3885</v>
      </c>
    </row>
    <row r="2311" spans="1:5" x14ac:dyDescent="0.2">
      <c r="A2311" s="221" t="s">
        <v>3831</v>
      </c>
      <c r="B2311" s="221" t="s">
        <v>2560</v>
      </c>
      <c r="C2311" s="221" t="s">
        <v>140</v>
      </c>
      <c r="D2311" s="222" t="s">
        <v>1301</v>
      </c>
      <c r="E2311" s="223" t="s">
        <v>3888</v>
      </c>
    </row>
    <row r="2312" spans="1:5" x14ac:dyDescent="0.2">
      <c r="A2312" s="221" t="s">
        <v>3831</v>
      </c>
      <c r="B2312" s="221" t="s">
        <v>2560</v>
      </c>
      <c r="C2312" s="221" t="s">
        <v>140</v>
      </c>
      <c r="D2312" s="222" t="s">
        <v>1301</v>
      </c>
      <c r="E2312" s="223" t="s">
        <v>3886</v>
      </c>
    </row>
    <row r="2313" spans="1:5" x14ac:dyDescent="0.2">
      <c r="A2313" s="221" t="s">
        <v>3831</v>
      </c>
      <c r="B2313" s="221" t="s">
        <v>2561</v>
      </c>
      <c r="C2313" s="221" t="s">
        <v>1964</v>
      </c>
      <c r="D2313" s="222" t="s">
        <v>1301</v>
      </c>
      <c r="E2313" s="223" t="s">
        <v>3885</v>
      </c>
    </row>
    <row r="2314" spans="1:5" x14ac:dyDescent="0.2">
      <c r="A2314" s="221" t="s">
        <v>3831</v>
      </c>
      <c r="B2314" s="221" t="s">
        <v>2561</v>
      </c>
      <c r="C2314" s="221" t="s">
        <v>1964</v>
      </c>
      <c r="D2314" s="222" t="s">
        <v>1301</v>
      </c>
      <c r="E2314" s="223" t="s">
        <v>3886</v>
      </c>
    </row>
    <row r="2315" spans="1:5" x14ac:dyDescent="0.2">
      <c r="A2315" s="221" t="s">
        <v>3831</v>
      </c>
      <c r="B2315" s="221" t="s">
        <v>3460</v>
      </c>
      <c r="C2315" s="221" t="s">
        <v>1887</v>
      </c>
      <c r="D2315" s="222" t="s">
        <v>1301</v>
      </c>
      <c r="E2315" s="223" t="s">
        <v>3885</v>
      </c>
    </row>
    <row r="2316" spans="1:5" x14ac:dyDescent="0.2">
      <c r="A2316" s="221" t="s">
        <v>3831</v>
      </c>
      <c r="B2316" s="221" t="s">
        <v>3460</v>
      </c>
      <c r="C2316" s="221" t="s">
        <v>1887</v>
      </c>
      <c r="D2316" s="222" t="s">
        <v>1301</v>
      </c>
      <c r="E2316" s="223" t="s">
        <v>3888</v>
      </c>
    </row>
    <row r="2317" spans="1:5" x14ac:dyDescent="0.2">
      <c r="A2317" s="221" t="s">
        <v>3831</v>
      </c>
      <c r="B2317" s="221" t="s">
        <v>3460</v>
      </c>
      <c r="C2317" s="221" t="s">
        <v>1887</v>
      </c>
      <c r="D2317" s="222" t="s">
        <v>1301</v>
      </c>
      <c r="E2317" s="223" t="s">
        <v>3886</v>
      </c>
    </row>
    <row r="2318" spans="1:5" x14ac:dyDescent="0.2">
      <c r="A2318" s="221" t="s">
        <v>3831</v>
      </c>
      <c r="B2318" s="221" t="s">
        <v>2906</v>
      </c>
      <c r="C2318" s="221" t="s">
        <v>2907</v>
      </c>
      <c r="D2318" s="222" t="s">
        <v>1301</v>
      </c>
      <c r="E2318" s="223" t="s">
        <v>3885</v>
      </c>
    </row>
    <row r="2319" spans="1:5" x14ac:dyDescent="0.2">
      <c r="A2319" s="221" t="s">
        <v>3831</v>
      </c>
      <c r="B2319" s="221" t="s">
        <v>3448</v>
      </c>
      <c r="C2319" s="221" t="s">
        <v>277</v>
      </c>
      <c r="D2319" s="222" t="s">
        <v>1301</v>
      </c>
      <c r="E2319" s="223" t="s">
        <v>3885</v>
      </c>
    </row>
    <row r="2320" spans="1:5" x14ac:dyDescent="0.2">
      <c r="A2320" s="221" t="s">
        <v>3831</v>
      </c>
      <c r="B2320" s="221" t="s">
        <v>3448</v>
      </c>
      <c r="C2320" s="221" t="s">
        <v>277</v>
      </c>
      <c r="D2320" s="222" t="s">
        <v>1301</v>
      </c>
      <c r="E2320" s="223" t="s">
        <v>3886</v>
      </c>
    </row>
    <row r="2321" spans="1:5" x14ac:dyDescent="0.2">
      <c r="A2321" s="221" t="s">
        <v>3831</v>
      </c>
      <c r="B2321" s="221" t="s">
        <v>3224</v>
      </c>
      <c r="C2321" s="221" t="s">
        <v>3225</v>
      </c>
      <c r="D2321" s="222" t="s">
        <v>1301</v>
      </c>
      <c r="E2321" s="223" t="s">
        <v>3888</v>
      </c>
    </row>
    <row r="2322" spans="1:5" x14ac:dyDescent="0.2">
      <c r="A2322" s="221" t="s">
        <v>3831</v>
      </c>
      <c r="B2322" s="221" t="s">
        <v>3224</v>
      </c>
      <c r="C2322" s="221" t="s">
        <v>3225</v>
      </c>
      <c r="D2322" s="222" t="s">
        <v>1301</v>
      </c>
      <c r="E2322" s="223" t="s">
        <v>3886</v>
      </c>
    </row>
    <row r="2323" spans="1:5" x14ac:dyDescent="0.2">
      <c r="A2323" s="221" t="s">
        <v>3831</v>
      </c>
      <c r="B2323" s="221" t="s">
        <v>3449</v>
      </c>
      <c r="C2323" s="221" t="s">
        <v>278</v>
      </c>
      <c r="D2323" s="222" t="s">
        <v>1301</v>
      </c>
      <c r="E2323" s="223" t="s">
        <v>3885</v>
      </c>
    </row>
    <row r="2324" spans="1:5" x14ac:dyDescent="0.2">
      <c r="A2324" s="221" t="s">
        <v>3831</v>
      </c>
      <c r="B2324" s="221" t="s">
        <v>3449</v>
      </c>
      <c r="C2324" s="221" t="s">
        <v>278</v>
      </c>
      <c r="D2324" s="222" t="s">
        <v>1301</v>
      </c>
      <c r="E2324" s="223" t="s">
        <v>3886</v>
      </c>
    </row>
    <row r="2325" spans="1:5" x14ac:dyDescent="0.2">
      <c r="A2325" s="221" t="s">
        <v>3831</v>
      </c>
      <c r="B2325" s="221" t="s">
        <v>2562</v>
      </c>
      <c r="C2325" s="221" t="s">
        <v>1959</v>
      </c>
      <c r="D2325" s="222" t="s">
        <v>1301</v>
      </c>
      <c r="E2325" s="223" t="s">
        <v>3885</v>
      </c>
    </row>
    <row r="2326" spans="1:5" x14ac:dyDescent="0.2">
      <c r="A2326" s="221" t="s">
        <v>3831</v>
      </c>
      <c r="B2326" s="221" t="s">
        <v>2562</v>
      </c>
      <c r="C2326" s="221" t="s">
        <v>1959</v>
      </c>
      <c r="D2326" s="222" t="s">
        <v>1301</v>
      </c>
      <c r="E2326" s="223" t="s">
        <v>3886</v>
      </c>
    </row>
    <row r="2327" spans="1:5" x14ac:dyDescent="0.2">
      <c r="A2327" s="221" t="s">
        <v>3831</v>
      </c>
      <c r="B2327" s="221" t="s">
        <v>3181</v>
      </c>
      <c r="C2327" s="221" t="s">
        <v>3182</v>
      </c>
      <c r="D2327" s="222" t="s">
        <v>1301</v>
      </c>
      <c r="E2327" s="223" t="s">
        <v>3886</v>
      </c>
    </row>
    <row r="2328" spans="1:5" x14ac:dyDescent="0.2">
      <c r="A2328" s="221" t="s">
        <v>3831</v>
      </c>
      <c r="B2328" s="221" t="s">
        <v>2908</v>
      </c>
      <c r="C2328" s="221" t="s">
        <v>2909</v>
      </c>
      <c r="D2328" s="222" t="s">
        <v>1301</v>
      </c>
      <c r="E2328" s="223" t="s">
        <v>3885</v>
      </c>
    </row>
    <row r="2329" spans="1:5" x14ac:dyDescent="0.2">
      <c r="A2329" s="221" t="s">
        <v>3831</v>
      </c>
      <c r="B2329" s="221" t="s">
        <v>1431</v>
      </c>
      <c r="C2329" s="221" t="s">
        <v>1884</v>
      </c>
      <c r="D2329" s="222" t="s">
        <v>1301</v>
      </c>
      <c r="E2329" s="223" t="s">
        <v>3885</v>
      </c>
    </row>
    <row r="2330" spans="1:5" x14ac:dyDescent="0.2">
      <c r="A2330" s="221" t="s">
        <v>3831</v>
      </c>
      <c r="B2330" s="221" t="s">
        <v>1431</v>
      </c>
      <c r="C2330" s="221" t="s">
        <v>1884</v>
      </c>
      <c r="D2330" s="222" t="s">
        <v>1301</v>
      </c>
      <c r="E2330" s="223" t="s">
        <v>3888</v>
      </c>
    </row>
    <row r="2331" spans="1:5" x14ac:dyDescent="0.2">
      <c r="A2331" s="221" t="s">
        <v>3831</v>
      </c>
      <c r="B2331" s="221" t="s">
        <v>1431</v>
      </c>
      <c r="C2331" s="221" t="s">
        <v>1884</v>
      </c>
      <c r="D2331" s="222" t="s">
        <v>1301</v>
      </c>
      <c r="E2331" s="223" t="s">
        <v>3886</v>
      </c>
    </row>
    <row r="2332" spans="1:5" x14ac:dyDescent="0.2">
      <c r="A2332" s="221" t="s">
        <v>3831</v>
      </c>
      <c r="B2332" s="221" t="s">
        <v>2563</v>
      </c>
      <c r="C2332" s="221" t="s">
        <v>1958</v>
      </c>
      <c r="D2332" s="222" t="s">
        <v>1301</v>
      </c>
      <c r="E2332" s="223" t="s">
        <v>3885</v>
      </c>
    </row>
    <row r="2333" spans="1:5" x14ac:dyDescent="0.2">
      <c r="A2333" s="221" t="s">
        <v>3831</v>
      </c>
      <c r="B2333" s="221" t="s">
        <v>2563</v>
      </c>
      <c r="C2333" s="221" t="s">
        <v>1958</v>
      </c>
      <c r="D2333" s="222" t="s">
        <v>1301</v>
      </c>
      <c r="E2333" s="223" t="s">
        <v>3886</v>
      </c>
    </row>
    <row r="2334" spans="1:5" x14ac:dyDescent="0.2">
      <c r="A2334" s="221" t="s">
        <v>3831</v>
      </c>
      <c r="B2334" s="221" t="s">
        <v>3450</v>
      </c>
      <c r="C2334" s="221" t="s">
        <v>279</v>
      </c>
      <c r="D2334" s="222" t="s">
        <v>1301</v>
      </c>
      <c r="E2334" s="223" t="s">
        <v>3885</v>
      </c>
    </row>
    <row r="2335" spans="1:5" x14ac:dyDescent="0.2">
      <c r="A2335" s="221" t="s">
        <v>3831</v>
      </c>
      <c r="B2335" s="221" t="s">
        <v>3450</v>
      </c>
      <c r="C2335" s="221" t="s">
        <v>279</v>
      </c>
      <c r="D2335" s="222" t="s">
        <v>1301</v>
      </c>
      <c r="E2335" s="223" t="s">
        <v>3888</v>
      </c>
    </row>
    <row r="2336" spans="1:5" x14ac:dyDescent="0.2">
      <c r="A2336" s="221" t="s">
        <v>3831</v>
      </c>
      <c r="B2336" s="221" t="s">
        <v>3450</v>
      </c>
      <c r="C2336" s="221" t="s">
        <v>279</v>
      </c>
      <c r="D2336" s="222" t="s">
        <v>1301</v>
      </c>
      <c r="E2336" s="223" t="s">
        <v>3886</v>
      </c>
    </row>
    <row r="2337" spans="1:5" x14ac:dyDescent="0.2">
      <c r="A2337" s="221" t="s">
        <v>3831</v>
      </c>
      <c r="B2337" s="221" t="s">
        <v>3799</v>
      </c>
      <c r="C2337" s="221" t="s">
        <v>1707</v>
      </c>
      <c r="D2337" s="222" t="s">
        <v>1301</v>
      </c>
      <c r="E2337" s="223" t="s">
        <v>3885</v>
      </c>
    </row>
    <row r="2338" spans="1:5" x14ac:dyDescent="0.2">
      <c r="A2338" s="221" t="s">
        <v>3831</v>
      </c>
      <c r="B2338" s="221" t="s">
        <v>3799</v>
      </c>
      <c r="C2338" s="221" t="s">
        <v>1707</v>
      </c>
      <c r="D2338" s="222" t="s">
        <v>1301</v>
      </c>
      <c r="E2338" s="223" t="s">
        <v>3888</v>
      </c>
    </row>
    <row r="2339" spans="1:5" x14ac:dyDescent="0.2">
      <c r="A2339" s="221" t="s">
        <v>3831</v>
      </c>
      <c r="B2339" s="221" t="s">
        <v>3799</v>
      </c>
      <c r="C2339" s="221" t="s">
        <v>1707</v>
      </c>
      <c r="D2339" s="222" t="s">
        <v>1301</v>
      </c>
      <c r="E2339" s="223" t="s">
        <v>3886</v>
      </c>
    </row>
    <row r="2340" spans="1:5" x14ac:dyDescent="0.2">
      <c r="A2340" s="221" t="s">
        <v>3831</v>
      </c>
      <c r="B2340" s="221" t="s">
        <v>1432</v>
      </c>
      <c r="C2340" s="221" t="s">
        <v>159</v>
      </c>
      <c r="D2340" s="222" t="s">
        <v>1301</v>
      </c>
      <c r="E2340" s="223" t="s">
        <v>3887</v>
      </c>
    </row>
    <row r="2341" spans="1:5" x14ac:dyDescent="0.2">
      <c r="A2341" s="221" t="s">
        <v>3831</v>
      </c>
      <c r="B2341" s="221" t="s">
        <v>1432</v>
      </c>
      <c r="C2341" s="221" t="s">
        <v>159</v>
      </c>
      <c r="D2341" s="222" t="s">
        <v>1301</v>
      </c>
      <c r="E2341" s="223" t="s">
        <v>3885</v>
      </c>
    </row>
    <row r="2342" spans="1:5" x14ac:dyDescent="0.2">
      <c r="A2342" s="221" t="s">
        <v>3831</v>
      </c>
      <c r="B2342" s="221" t="s">
        <v>1432</v>
      </c>
      <c r="C2342" s="221" t="s">
        <v>159</v>
      </c>
      <c r="D2342" s="222" t="s">
        <v>1301</v>
      </c>
      <c r="E2342" s="223" t="s">
        <v>3888</v>
      </c>
    </row>
    <row r="2343" spans="1:5" x14ac:dyDescent="0.2">
      <c r="A2343" s="221" t="s">
        <v>3831</v>
      </c>
      <c r="B2343" s="221" t="s">
        <v>1432</v>
      </c>
      <c r="C2343" s="221" t="s">
        <v>159</v>
      </c>
      <c r="D2343" s="222" t="s">
        <v>1301</v>
      </c>
      <c r="E2343" s="223" t="s">
        <v>3886</v>
      </c>
    </row>
    <row r="2344" spans="1:5" x14ac:dyDescent="0.2">
      <c r="A2344" s="221" t="s">
        <v>3831</v>
      </c>
      <c r="B2344" s="221" t="s">
        <v>3451</v>
      </c>
      <c r="C2344" s="221" t="s">
        <v>275</v>
      </c>
      <c r="D2344" s="222" t="s">
        <v>1301</v>
      </c>
      <c r="E2344" s="223" t="s">
        <v>3892</v>
      </c>
    </row>
    <row r="2345" spans="1:5" x14ac:dyDescent="0.2">
      <c r="A2345" s="221" t="s">
        <v>3831</v>
      </c>
      <c r="B2345" s="221" t="s">
        <v>3451</v>
      </c>
      <c r="C2345" s="221" t="s">
        <v>275</v>
      </c>
      <c r="D2345" s="222" t="s">
        <v>1301</v>
      </c>
      <c r="E2345" s="223" t="s">
        <v>3885</v>
      </c>
    </row>
    <row r="2346" spans="1:5" x14ac:dyDescent="0.2">
      <c r="A2346" s="221" t="s">
        <v>3831</v>
      </c>
      <c r="B2346" s="221" t="s">
        <v>3451</v>
      </c>
      <c r="C2346" s="221" t="s">
        <v>275</v>
      </c>
      <c r="D2346" s="222" t="s">
        <v>1301</v>
      </c>
      <c r="E2346" s="223" t="s">
        <v>3888</v>
      </c>
    </row>
    <row r="2347" spans="1:5" x14ac:dyDescent="0.2">
      <c r="A2347" s="221" t="s">
        <v>3831</v>
      </c>
      <c r="B2347" s="221" t="s">
        <v>3451</v>
      </c>
      <c r="C2347" s="221" t="s">
        <v>275</v>
      </c>
      <c r="D2347" s="222" t="s">
        <v>1301</v>
      </c>
      <c r="E2347" s="223" t="s">
        <v>3886</v>
      </c>
    </row>
    <row r="2348" spans="1:5" x14ac:dyDescent="0.2">
      <c r="A2348" s="221" t="s">
        <v>3831</v>
      </c>
      <c r="B2348" s="221" t="s">
        <v>3711</v>
      </c>
      <c r="C2348" s="221" t="s">
        <v>191</v>
      </c>
      <c r="D2348" s="222" t="s">
        <v>1301</v>
      </c>
      <c r="E2348" s="223" t="s">
        <v>3885</v>
      </c>
    </row>
    <row r="2349" spans="1:5" x14ac:dyDescent="0.2">
      <c r="A2349" s="221" t="s">
        <v>3831</v>
      </c>
      <c r="B2349" s="221" t="s">
        <v>3711</v>
      </c>
      <c r="C2349" s="221" t="s">
        <v>191</v>
      </c>
      <c r="D2349" s="222" t="s">
        <v>1301</v>
      </c>
      <c r="E2349" s="223" t="s">
        <v>3888</v>
      </c>
    </row>
    <row r="2350" spans="1:5" x14ac:dyDescent="0.2">
      <c r="A2350" s="221" t="s">
        <v>3831</v>
      </c>
      <c r="B2350" s="221" t="s">
        <v>3711</v>
      </c>
      <c r="C2350" s="221" t="s">
        <v>191</v>
      </c>
      <c r="D2350" s="222" t="s">
        <v>1301</v>
      </c>
      <c r="E2350" s="223" t="s">
        <v>3886</v>
      </c>
    </row>
    <row r="2351" spans="1:5" x14ac:dyDescent="0.2">
      <c r="A2351" s="221" t="s">
        <v>3831</v>
      </c>
      <c r="B2351" s="221" t="s">
        <v>2564</v>
      </c>
      <c r="C2351" s="221" t="s">
        <v>195</v>
      </c>
      <c r="D2351" s="222" t="s">
        <v>1301</v>
      </c>
      <c r="E2351" s="223" t="s">
        <v>3885</v>
      </c>
    </row>
    <row r="2352" spans="1:5" x14ac:dyDescent="0.2">
      <c r="A2352" s="221" t="s">
        <v>3831</v>
      </c>
      <c r="B2352" s="221" t="s">
        <v>2564</v>
      </c>
      <c r="C2352" s="221" t="s">
        <v>195</v>
      </c>
      <c r="D2352" s="222" t="s">
        <v>1301</v>
      </c>
      <c r="E2352" s="223" t="s">
        <v>3888</v>
      </c>
    </row>
    <row r="2353" spans="1:5" x14ac:dyDescent="0.2">
      <c r="A2353" s="221" t="s">
        <v>3831</v>
      </c>
      <c r="B2353" s="221" t="s">
        <v>2564</v>
      </c>
      <c r="C2353" s="221" t="s">
        <v>195</v>
      </c>
      <c r="D2353" s="222" t="s">
        <v>1301</v>
      </c>
      <c r="E2353" s="223" t="s">
        <v>3886</v>
      </c>
    </row>
    <row r="2354" spans="1:5" x14ac:dyDescent="0.2">
      <c r="A2354" s="221" t="s">
        <v>3831</v>
      </c>
      <c r="B2354" s="221" t="s">
        <v>2565</v>
      </c>
      <c r="C2354" s="221" t="s">
        <v>196</v>
      </c>
      <c r="D2354" s="222" t="s">
        <v>1301</v>
      </c>
      <c r="E2354" s="223" t="s">
        <v>3885</v>
      </c>
    </row>
    <row r="2355" spans="1:5" x14ac:dyDescent="0.2">
      <c r="A2355" s="221" t="s">
        <v>3831</v>
      </c>
      <c r="B2355" s="221" t="s">
        <v>2565</v>
      </c>
      <c r="C2355" s="221" t="s">
        <v>196</v>
      </c>
      <c r="D2355" s="222" t="s">
        <v>1301</v>
      </c>
      <c r="E2355" s="223" t="s">
        <v>3888</v>
      </c>
    </row>
    <row r="2356" spans="1:5" x14ac:dyDescent="0.2">
      <c r="A2356" s="221" t="s">
        <v>3831</v>
      </c>
      <c r="B2356" s="221" t="s">
        <v>2565</v>
      </c>
      <c r="C2356" s="221" t="s">
        <v>196</v>
      </c>
      <c r="D2356" s="222" t="s">
        <v>1301</v>
      </c>
      <c r="E2356" s="223" t="s">
        <v>3886</v>
      </c>
    </row>
    <row r="2357" spans="1:5" x14ac:dyDescent="0.2">
      <c r="A2357" s="221" t="s">
        <v>3831</v>
      </c>
      <c r="B2357" s="221" t="s">
        <v>2566</v>
      </c>
      <c r="C2357" s="221" t="s">
        <v>197</v>
      </c>
      <c r="D2357" s="222" t="s">
        <v>1301</v>
      </c>
      <c r="E2357" s="223" t="s">
        <v>3885</v>
      </c>
    </row>
    <row r="2358" spans="1:5" x14ac:dyDescent="0.2">
      <c r="A2358" s="221" t="s">
        <v>3831</v>
      </c>
      <c r="B2358" s="221" t="s">
        <v>2566</v>
      </c>
      <c r="C2358" s="221" t="s">
        <v>197</v>
      </c>
      <c r="D2358" s="222" t="s">
        <v>1301</v>
      </c>
      <c r="E2358" s="223" t="s">
        <v>3888</v>
      </c>
    </row>
    <row r="2359" spans="1:5" x14ac:dyDescent="0.2">
      <c r="A2359" s="221" t="s">
        <v>3831</v>
      </c>
      <c r="B2359" s="221" t="s">
        <v>2566</v>
      </c>
      <c r="C2359" s="221" t="s">
        <v>197</v>
      </c>
      <c r="D2359" s="222" t="s">
        <v>1301</v>
      </c>
      <c r="E2359" s="223" t="s">
        <v>3886</v>
      </c>
    </row>
    <row r="2360" spans="1:5" x14ac:dyDescent="0.2">
      <c r="A2360" s="221" t="s">
        <v>3831</v>
      </c>
      <c r="B2360" s="221" t="s">
        <v>3797</v>
      </c>
      <c r="C2360" s="221" t="s">
        <v>1706</v>
      </c>
      <c r="D2360" s="222" t="s">
        <v>1301</v>
      </c>
      <c r="E2360" s="223" t="s">
        <v>3885</v>
      </c>
    </row>
    <row r="2361" spans="1:5" x14ac:dyDescent="0.2">
      <c r="A2361" s="221" t="s">
        <v>3831</v>
      </c>
      <c r="B2361" s="221" t="s">
        <v>3797</v>
      </c>
      <c r="C2361" s="221" t="s">
        <v>1706</v>
      </c>
      <c r="D2361" s="222" t="s">
        <v>1301</v>
      </c>
      <c r="E2361" s="223" t="s">
        <v>3886</v>
      </c>
    </row>
    <row r="2362" spans="1:5" x14ac:dyDescent="0.2">
      <c r="A2362" s="221" t="s">
        <v>3831</v>
      </c>
      <c r="B2362" s="221" t="s">
        <v>2567</v>
      </c>
      <c r="C2362" s="221" t="s">
        <v>198</v>
      </c>
      <c r="D2362" s="222" t="s">
        <v>1301</v>
      </c>
      <c r="E2362" s="223" t="s">
        <v>3885</v>
      </c>
    </row>
    <row r="2363" spans="1:5" x14ac:dyDescent="0.2">
      <c r="A2363" s="221" t="s">
        <v>3831</v>
      </c>
      <c r="B2363" s="221" t="s">
        <v>2567</v>
      </c>
      <c r="C2363" s="221" t="s">
        <v>198</v>
      </c>
      <c r="D2363" s="222" t="s">
        <v>1301</v>
      </c>
      <c r="E2363" s="223" t="s">
        <v>3888</v>
      </c>
    </row>
    <row r="2364" spans="1:5" x14ac:dyDescent="0.2">
      <c r="A2364" s="221" t="s">
        <v>3831</v>
      </c>
      <c r="B2364" s="221" t="s">
        <v>2567</v>
      </c>
      <c r="C2364" s="221" t="s">
        <v>198</v>
      </c>
      <c r="D2364" s="222" t="s">
        <v>1301</v>
      </c>
      <c r="E2364" s="223" t="s">
        <v>3886</v>
      </c>
    </row>
    <row r="2365" spans="1:5" x14ac:dyDescent="0.2">
      <c r="A2365" s="221" t="s">
        <v>3831</v>
      </c>
      <c r="B2365" s="221" t="s">
        <v>2568</v>
      </c>
      <c r="C2365" s="221" t="s">
        <v>199</v>
      </c>
      <c r="D2365" s="222" t="s">
        <v>1301</v>
      </c>
      <c r="E2365" s="223" t="s">
        <v>3885</v>
      </c>
    </row>
    <row r="2366" spans="1:5" x14ac:dyDescent="0.2">
      <c r="A2366" s="221" t="s">
        <v>3831</v>
      </c>
      <c r="B2366" s="221" t="s">
        <v>2568</v>
      </c>
      <c r="C2366" s="221" t="s">
        <v>199</v>
      </c>
      <c r="D2366" s="222" t="s">
        <v>1301</v>
      </c>
      <c r="E2366" s="223" t="s">
        <v>3888</v>
      </c>
    </row>
    <row r="2367" spans="1:5" x14ac:dyDescent="0.2">
      <c r="A2367" s="221" t="s">
        <v>3831</v>
      </c>
      <c r="B2367" s="221" t="s">
        <v>2568</v>
      </c>
      <c r="C2367" s="221" t="s">
        <v>199</v>
      </c>
      <c r="D2367" s="222" t="s">
        <v>1301</v>
      </c>
      <c r="E2367" s="223" t="s">
        <v>3886</v>
      </c>
    </row>
    <row r="2368" spans="1:5" x14ac:dyDescent="0.2">
      <c r="A2368" s="221" t="s">
        <v>3831</v>
      </c>
      <c r="B2368" s="221" t="s">
        <v>2569</v>
      </c>
      <c r="C2368" s="221" t="s">
        <v>200</v>
      </c>
      <c r="D2368" s="222" t="s">
        <v>1301</v>
      </c>
      <c r="E2368" s="223" t="s">
        <v>3885</v>
      </c>
    </row>
    <row r="2369" spans="1:5" x14ac:dyDescent="0.2">
      <c r="A2369" s="221" t="s">
        <v>3831</v>
      </c>
      <c r="B2369" s="221" t="s">
        <v>2569</v>
      </c>
      <c r="C2369" s="221" t="s">
        <v>200</v>
      </c>
      <c r="D2369" s="222" t="s">
        <v>1301</v>
      </c>
      <c r="E2369" s="223" t="s">
        <v>3888</v>
      </c>
    </row>
    <row r="2370" spans="1:5" x14ac:dyDescent="0.2">
      <c r="A2370" s="221" t="s">
        <v>3831</v>
      </c>
      <c r="B2370" s="221" t="s">
        <v>2569</v>
      </c>
      <c r="C2370" s="221" t="s">
        <v>200</v>
      </c>
      <c r="D2370" s="222" t="s">
        <v>1301</v>
      </c>
      <c r="E2370" s="223" t="s">
        <v>3886</v>
      </c>
    </row>
    <row r="2371" spans="1:5" x14ac:dyDescent="0.2">
      <c r="A2371" s="221" t="s">
        <v>3831</v>
      </c>
      <c r="B2371" s="221" t="s">
        <v>2570</v>
      </c>
      <c r="C2371" s="221" t="s">
        <v>192</v>
      </c>
      <c r="D2371" s="222" t="s">
        <v>1301</v>
      </c>
      <c r="E2371" s="223" t="s">
        <v>3885</v>
      </c>
    </row>
    <row r="2372" spans="1:5" x14ac:dyDescent="0.2">
      <c r="A2372" s="221" t="s">
        <v>3831</v>
      </c>
      <c r="B2372" s="221" t="s">
        <v>2570</v>
      </c>
      <c r="C2372" s="221" t="s">
        <v>192</v>
      </c>
      <c r="D2372" s="222" t="s">
        <v>1301</v>
      </c>
      <c r="E2372" s="223" t="s">
        <v>3888</v>
      </c>
    </row>
    <row r="2373" spans="1:5" x14ac:dyDescent="0.2">
      <c r="A2373" s="221" t="s">
        <v>3831</v>
      </c>
      <c r="B2373" s="221" t="s">
        <v>2570</v>
      </c>
      <c r="C2373" s="221" t="s">
        <v>192</v>
      </c>
      <c r="D2373" s="222" t="s">
        <v>1301</v>
      </c>
      <c r="E2373" s="223" t="s">
        <v>3886</v>
      </c>
    </row>
    <row r="2374" spans="1:5" x14ac:dyDescent="0.2">
      <c r="A2374" s="221" t="s">
        <v>3831</v>
      </c>
      <c r="B2374" s="221" t="s">
        <v>2571</v>
      </c>
      <c r="C2374" s="221" t="s">
        <v>201</v>
      </c>
      <c r="D2374" s="222" t="s">
        <v>1301</v>
      </c>
      <c r="E2374" s="223" t="s">
        <v>3885</v>
      </c>
    </row>
    <row r="2375" spans="1:5" x14ac:dyDescent="0.2">
      <c r="A2375" s="221" t="s">
        <v>3831</v>
      </c>
      <c r="B2375" s="221" t="s">
        <v>2571</v>
      </c>
      <c r="C2375" s="221" t="s">
        <v>201</v>
      </c>
      <c r="D2375" s="222" t="s">
        <v>1301</v>
      </c>
      <c r="E2375" s="223" t="s">
        <v>3888</v>
      </c>
    </row>
    <row r="2376" spans="1:5" x14ac:dyDescent="0.2">
      <c r="A2376" s="221" t="s">
        <v>3831</v>
      </c>
      <c r="B2376" s="221" t="s">
        <v>2571</v>
      </c>
      <c r="C2376" s="221" t="s">
        <v>201</v>
      </c>
      <c r="D2376" s="222" t="s">
        <v>1301</v>
      </c>
      <c r="E2376" s="223" t="s">
        <v>3886</v>
      </c>
    </row>
    <row r="2377" spans="1:5" x14ac:dyDescent="0.2">
      <c r="A2377" s="221" t="s">
        <v>3831</v>
      </c>
      <c r="B2377" s="221" t="s">
        <v>1433</v>
      </c>
      <c r="C2377" s="221" t="s">
        <v>160</v>
      </c>
      <c r="D2377" s="222" t="s">
        <v>1301</v>
      </c>
      <c r="E2377" s="223" t="s">
        <v>3885</v>
      </c>
    </row>
    <row r="2378" spans="1:5" x14ac:dyDescent="0.2">
      <c r="A2378" s="221" t="s">
        <v>3831</v>
      </c>
      <c r="B2378" s="221" t="s">
        <v>1433</v>
      </c>
      <c r="C2378" s="221" t="s">
        <v>160</v>
      </c>
      <c r="D2378" s="222" t="s">
        <v>1301</v>
      </c>
      <c r="E2378" s="223" t="s">
        <v>3888</v>
      </c>
    </row>
    <row r="2379" spans="1:5" x14ac:dyDescent="0.2">
      <c r="A2379" s="221" t="s">
        <v>3831</v>
      </c>
      <c r="B2379" s="221" t="s">
        <v>1433</v>
      </c>
      <c r="C2379" s="221" t="s">
        <v>160</v>
      </c>
      <c r="D2379" s="222" t="s">
        <v>1301</v>
      </c>
      <c r="E2379" s="223" t="s">
        <v>3886</v>
      </c>
    </row>
    <row r="2380" spans="1:5" x14ac:dyDescent="0.2">
      <c r="A2380" s="221" t="s">
        <v>3831</v>
      </c>
      <c r="B2380" s="221" t="s">
        <v>2572</v>
      </c>
      <c r="C2380" s="221" t="s">
        <v>194</v>
      </c>
      <c r="D2380" s="222" t="s">
        <v>1301</v>
      </c>
      <c r="E2380" s="223" t="s">
        <v>3885</v>
      </c>
    </row>
    <row r="2381" spans="1:5" x14ac:dyDescent="0.2">
      <c r="A2381" s="221" t="s">
        <v>3831</v>
      </c>
      <c r="B2381" s="221" t="s">
        <v>2572</v>
      </c>
      <c r="C2381" s="221" t="s">
        <v>194</v>
      </c>
      <c r="D2381" s="222" t="s">
        <v>1301</v>
      </c>
      <c r="E2381" s="223" t="s">
        <v>3886</v>
      </c>
    </row>
    <row r="2382" spans="1:5" x14ac:dyDescent="0.2">
      <c r="A2382" s="221" t="s">
        <v>3831</v>
      </c>
      <c r="B2382" s="221" t="s">
        <v>3479</v>
      </c>
      <c r="C2382" s="221" t="s">
        <v>3480</v>
      </c>
      <c r="D2382" s="222" t="s">
        <v>1301</v>
      </c>
      <c r="E2382" s="223" t="s">
        <v>3888</v>
      </c>
    </row>
    <row r="2383" spans="1:5" x14ac:dyDescent="0.2">
      <c r="A2383" s="221" t="s">
        <v>3831</v>
      </c>
      <c r="B2383" s="221" t="s">
        <v>3479</v>
      </c>
      <c r="C2383" s="221" t="s">
        <v>3480</v>
      </c>
      <c r="D2383" s="222" t="s">
        <v>1301</v>
      </c>
      <c r="E2383" s="223" t="s">
        <v>3886</v>
      </c>
    </row>
    <row r="2384" spans="1:5" x14ac:dyDescent="0.2">
      <c r="A2384" s="221" t="s">
        <v>3831</v>
      </c>
      <c r="B2384" s="221" t="s">
        <v>2573</v>
      </c>
      <c r="C2384" s="221" t="s">
        <v>1851</v>
      </c>
      <c r="D2384" s="222" t="s">
        <v>1301</v>
      </c>
      <c r="E2384" s="223" t="s">
        <v>3887</v>
      </c>
    </row>
    <row r="2385" spans="1:5" x14ac:dyDescent="0.2">
      <c r="A2385" s="221" t="s">
        <v>3831</v>
      </c>
      <c r="B2385" s="221" t="s">
        <v>2573</v>
      </c>
      <c r="C2385" s="221" t="s">
        <v>1851</v>
      </c>
      <c r="D2385" s="222" t="s">
        <v>1301</v>
      </c>
      <c r="E2385" s="223" t="s">
        <v>3885</v>
      </c>
    </row>
    <row r="2386" spans="1:5" x14ac:dyDescent="0.2">
      <c r="A2386" s="221" t="s">
        <v>3831</v>
      </c>
      <c r="B2386" s="221" t="s">
        <v>2573</v>
      </c>
      <c r="C2386" s="221" t="s">
        <v>1851</v>
      </c>
      <c r="D2386" s="222" t="s">
        <v>1301</v>
      </c>
      <c r="E2386" s="223" t="s">
        <v>3888</v>
      </c>
    </row>
    <row r="2387" spans="1:5" x14ac:dyDescent="0.2">
      <c r="A2387" s="221" t="s">
        <v>3831</v>
      </c>
      <c r="B2387" s="221" t="s">
        <v>2573</v>
      </c>
      <c r="C2387" s="221" t="s">
        <v>1851</v>
      </c>
      <c r="D2387" s="222" t="s">
        <v>1301</v>
      </c>
      <c r="E2387" s="223" t="s">
        <v>3886</v>
      </c>
    </row>
    <row r="2388" spans="1:5" x14ac:dyDescent="0.2">
      <c r="A2388" s="221" t="s">
        <v>3831</v>
      </c>
      <c r="B2388" s="221" t="s">
        <v>3563</v>
      </c>
      <c r="C2388" s="221" t="s">
        <v>3564</v>
      </c>
      <c r="D2388" s="222" t="s">
        <v>1301</v>
      </c>
      <c r="E2388" s="223" t="s">
        <v>3887</v>
      </c>
    </row>
    <row r="2389" spans="1:5" x14ac:dyDescent="0.2">
      <c r="A2389" s="221" t="s">
        <v>3831</v>
      </c>
      <c r="B2389" s="221" t="s">
        <v>3563</v>
      </c>
      <c r="C2389" s="221" t="s">
        <v>3564</v>
      </c>
      <c r="D2389" s="222" t="s">
        <v>1301</v>
      </c>
      <c r="E2389" s="223" t="s">
        <v>3885</v>
      </c>
    </row>
    <row r="2390" spans="1:5" x14ac:dyDescent="0.2">
      <c r="A2390" s="221" t="s">
        <v>3831</v>
      </c>
      <c r="B2390" s="221" t="s">
        <v>3563</v>
      </c>
      <c r="C2390" s="221" t="s">
        <v>3564</v>
      </c>
      <c r="D2390" s="222" t="s">
        <v>1301</v>
      </c>
      <c r="E2390" s="223" t="s">
        <v>3886</v>
      </c>
    </row>
    <row r="2391" spans="1:5" x14ac:dyDescent="0.2">
      <c r="A2391" s="221" t="s">
        <v>3831</v>
      </c>
      <c r="B2391" s="221" t="s">
        <v>3418</v>
      </c>
      <c r="C2391" s="221" t="s">
        <v>3308</v>
      </c>
      <c r="D2391" s="222" t="s">
        <v>1301</v>
      </c>
      <c r="E2391" s="223" t="s">
        <v>3885</v>
      </c>
    </row>
    <row r="2392" spans="1:5" x14ac:dyDescent="0.2">
      <c r="A2392" s="221" t="s">
        <v>3831</v>
      </c>
      <c r="B2392" s="221" t="s">
        <v>3418</v>
      </c>
      <c r="C2392" s="221" t="s">
        <v>3308</v>
      </c>
      <c r="D2392" s="222" t="s">
        <v>1301</v>
      </c>
      <c r="E2392" s="223" t="s">
        <v>3888</v>
      </c>
    </row>
    <row r="2393" spans="1:5" x14ac:dyDescent="0.2">
      <c r="A2393" s="221" t="s">
        <v>3831</v>
      </c>
      <c r="B2393" s="221" t="s">
        <v>3418</v>
      </c>
      <c r="C2393" s="221" t="s">
        <v>3308</v>
      </c>
      <c r="D2393" s="222" t="s">
        <v>1301</v>
      </c>
      <c r="E2393" s="223" t="s">
        <v>3886</v>
      </c>
    </row>
    <row r="2394" spans="1:5" x14ac:dyDescent="0.2">
      <c r="A2394" s="221" t="s">
        <v>3831</v>
      </c>
      <c r="B2394" s="221" t="s">
        <v>3768</v>
      </c>
      <c r="C2394" s="221" t="s">
        <v>3190</v>
      </c>
      <c r="D2394" s="222" t="s">
        <v>1301</v>
      </c>
      <c r="E2394" s="223" t="s">
        <v>3885</v>
      </c>
    </row>
    <row r="2395" spans="1:5" x14ac:dyDescent="0.2">
      <c r="A2395" s="221" t="s">
        <v>3831</v>
      </c>
      <c r="B2395" s="221" t="s">
        <v>3768</v>
      </c>
      <c r="C2395" s="221" t="s">
        <v>3190</v>
      </c>
      <c r="D2395" s="222" t="s">
        <v>1301</v>
      </c>
      <c r="E2395" s="223" t="s">
        <v>3886</v>
      </c>
    </row>
    <row r="2396" spans="1:5" x14ac:dyDescent="0.2">
      <c r="A2396" s="221" t="s">
        <v>3831</v>
      </c>
      <c r="B2396" s="221" t="s">
        <v>3771</v>
      </c>
      <c r="C2396" s="221" t="s">
        <v>3324</v>
      </c>
      <c r="D2396" s="222" t="s">
        <v>1301</v>
      </c>
      <c r="E2396" s="223" t="s">
        <v>3885</v>
      </c>
    </row>
    <row r="2397" spans="1:5" x14ac:dyDescent="0.2">
      <c r="A2397" s="221" t="s">
        <v>3831</v>
      </c>
      <c r="B2397" s="221" t="s">
        <v>3771</v>
      </c>
      <c r="C2397" s="221" t="s">
        <v>3324</v>
      </c>
      <c r="D2397" s="222" t="s">
        <v>1301</v>
      </c>
      <c r="E2397" s="223" t="s">
        <v>3886</v>
      </c>
    </row>
    <row r="2398" spans="1:5" x14ac:dyDescent="0.2">
      <c r="A2398" s="221" t="s">
        <v>3831</v>
      </c>
      <c r="B2398" s="221" t="s">
        <v>3769</v>
      </c>
      <c r="C2398" s="221" t="s">
        <v>3189</v>
      </c>
      <c r="D2398" s="222" t="s">
        <v>1301</v>
      </c>
      <c r="E2398" s="223" t="s">
        <v>3885</v>
      </c>
    </row>
    <row r="2399" spans="1:5" x14ac:dyDescent="0.2">
      <c r="A2399" s="221" t="s">
        <v>3831</v>
      </c>
      <c r="B2399" s="221" t="s">
        <v>3769</v>
      </c>
      <c r="C2399" s="221" t="s">
        <v>3189</v>
      </c>
      <c r="D2399" s="222" t="s">
        <v>1301</v>
      </c>
      <c r="E2399" s="223" t="s">
        <v>3886</v>
      </c>
    </row>
    <row r="2400" spans="1:5" x14ac:dyDescent="0.2">
      <c r="A2400" s="221" t="s">
        <v>3831</v>
      </c>
      <c r="B2400" s="221" t="s">
        <v>3770</v>
      </c>
      <c r="C2400" s="221" t="s">
        <v>3325</v>
      </c>
      <c r="D2400" s="222" t="s">
        <v>1301</v>
      </c>
      <c r="E2400" s="223" t="s">
        <v>3885</v>
      </c>
    </row>
    <row r="2401" spans="1:5" x14ac:dyDescent="0.2">
      <c r="A2401" s="221" t="s">
        <v>3831</v>
      </c>
      <c r="B2401" s="221" t="s">
        <v>3770</v>
      </c>
      <c r="C2401" s="221" t="s">
        <v>3325</v>
      </c>
      <c r="D2401" s="222" t="s">
        <v>1301</v>
      </c>
      <c r="E2401" s="223" t="s">
        <v>3886</v>
      </c>
    </row>
    <row r="2402" spans="1:5" x14ac:dyDescent="0.2">
      <c r="A2402" s="221" t="s">
        <v>3831</v>
      </c>
      <c r="B2402" s="221" t="s">
        <v>3389</v>
      </c>
      <c r="C2402" s="221" t="s">
        <v>161</v>
      </c>
      <c r="D2402" s="222" t="s">
        <v>1301</v>
      </c>
      <c r="E2402" s="223" t="s">
        <v>3885</v>
      </c>
    </row>
    <row r="2403" spans="1:5" x14ac:dyDescent="0.2">
      <c r="A2403" s="221" t="s">
        <v>3831</v>
      </c>
      <c r="B2403" s="221" t="s">
        <v>3389</v>
      </c>
      <c r="C2403" s="221" t="s">
        <v>161</v>
      </c>
      <c r="D2403" s="222" t="s">
        <v>1301</v>
      </c>
      <c r="E2403" s="223" t="s">
        <v>3888</v>
      </c>
    </row>
    <row r="2404" spans="1:5" x14ac:dyDescent="0.2">
      <c r="A2404" s="221" t="s">
        <v>3831</v>
      </c>
      <c r="B2404" s="221" t="s">
        <v>3389</v>
      </c>
      <c r="C2404" s="221" t="s">
        <v>161</v>
      </c>
      <c r="D2404" s="222" t="s">
        <v>1301</v>
      </c>
      <c r="E2404" s="223" t="s">
        <v>3886</v>
      </c>
    </row>
    <row r="2405" spans="1:5" x14ac:dyDescent="0.2">
      <c r="A2405" s="221" t="s">
        <v>3831</v>
      </c>
      <c r="B2405" s="221" t="s">
        <v>3452</v>
      </c>
      <c r="C2405" s="221" t="s">
        <v>264</v>
      </c>
      <c r="D2405" s="222" t="s">
        <v>1301</v>
      </c>
      <c r="E2405" s="223" t="s">
        <v>3888</v>
      </c>
    </row>
    <row r="2406" spans="1:5" x14ac:dyDescent="0.2">
      <c r="A2406" s="221" t="s">
        <v>3831</v>
      </c>
      <c r="B2406" s="221" t="s">
        <v>3452</v>
      </c>
      <c r="C2406" s="221" t="s">
        <v>264</v>
      </c>
      <c r="D2406" s="222" t="s">
        <v>1301</v>
      </c>
      <c r="E2406" s="223" t="s">
        <v>3886</v>
      </c>
    </row>
    <row r="2407" spans="1:5" x14ac:dyDescent="0.2">
      <c r="A2407" s="221" t="s">
        <v>3831</v>
      </c>
      <c r="B2407" s="221" t="s">
        <v>3453</v>
      </c>
      <c r="C2407" s="221" t="s">
        <v>405</v>
      </c>
      <c r="D2407" s="222" t="s">
        <v>1301</v>
      </c>
      <c r="E2407" s="223" t="s">
        <v>3885</v>
      </c>
    </row>
    <row r="2408" spans="1:5" x14ac:dyDescent="0.2">
      <c r="A2408" s="221" t="s">
        <v>3831</v>
      </c>
      <c r="B2408" s="221" t="s">
        <v>3453</v>
      </c>
      <c r="C2408" s="221" t="s">
        <v>405</v>
      </c>
      <c r="D2408" s="222" t="s">
        <v>1301</v>
      </c>
      <c r="E2408" s="223" t="s">
        <v>3888</v>
      </c>
    </row>
    <row r="2409" spans="1:5" x14ac:dyDescent="0.2">
      <c r="A2409" s="221" t="s">
        <v>3831</v>
      </c>
      <c r="B2409" s="221" t="s">
        <v>3453</v>
      </c>
      <c r="C2409" s="221" t="s">
        <v>405</v>
      </c>
      <c r="D2409" s="222" t="s">
        <v>1301</v>
      </c>
      <c r="E2409" s="223" t="s">
        <v>3886</v>
      </c>
    </row>
    <row r="2410" spans="1:5" x14ac:dyDescent="0.2">
      <c r="A2410" s="221" t="s">
        <v>3831</v>
      </c>
      <c r="B2410" s="221" t="s">
        <v>1476</v>
      </c>
      <c r="C2410" s="221" t="s">
        <v>854</v>
      </c>
      <c r="D2410" s="222" t="s">
        <v>1301</v>
      </c>
      <c r="E2410" s="223" t="s">
        <v>3886</v>
      </c>
    </row>
    <row r="2411" spans="1:5" x14ac:dyDescent="0.2">
      <c r="A2411" s="221" t="s">
        <v>3831</v>
      </c>
      <c r="B2411" s="221" t="s">
        <v>2574</v>
      </c>
      <c r="C2411" s="221" t="s">
        <v>1760</v>
      </c>
      <c r="D2411" s="222" t="s">
        <v>1301</v>
      </c>
      <c r="E2411" s="223" t="s">
        <v>3885</v>
      </c>
    </row>
    <row r="2412" spans="1:5" x14ac:dyDescent="0.2">
      <c r="A2412" s="221" t="s">
        <v>3831</v>
      </c>
      <c r="B2412" s="221" t="s">
        <v>2574</v>
      </c>
      <c r="C2412" s="221" t="s">
        <v>1760</v>
      </c>
      <c r="D2412" s="222" t="s">
        <v>1301</v>
      </c>
      <c r="E2412" s="223" t="s">
        <v>3888</v>
      </c>
    </row>
    <row r="2413" spans="1:5" x14ac:dyDescent="0.2">
      <c r="A2413" s="221" t="s">
        <v>3831</v>
      </c>
      <c r="B2413" s="221" t="s">
        <v>2574</v>
      </c>
      <c r="C2413" s="221" t="s">
        <v>1760</v>
      </c>
      <c r="D2413" s="222" t="s">
        <v>1301</v>
      </c>
      <c r="E2413" s="223" t="s">
        <v>3886</v>
      </c>
    </row>
    <row r="2414" spans="1:5" x14ac:dyDescent="0.2">
      <c r="A2414" s="221" t="s">
        <v>3831</v>
      </c>
      <c r="B2414" s="221" t="s">
        <v>3281</v>
      </c>
      <c r="C2414" s="221" t="s">
        <v>3282</v>
      </c>
      <c r="D2414" s="222" t="s">
        <v>1301</v>
      </c>
      <c r="E2414" s="223" t="s">
        <v>3885</v>
      </c>
    </row>
    <row r="2415" spans="1:5" x14ac:dyDescent="0.2">
      <c r="A2415" s="221" t="s">
        <v>3831</v>
      </c>
      <c r="B2415" s="221" t="s">
        <v>3281</v>
      </c>
      <c r="C2415" s="221" t="s">
        <v>3282</v>
      </c>
      <c r="D2415" s="222" t="s">
        <v>1301</v>
      </c>
      <c r="E2415" s="223" t="s">
        <v>3888</v>
      </c>
    </row>
    <row r="2416" spans="1:5" x14ac:dyDescent="0.2">
      <c r="A2416" s="221" t="s">
        <v>3831</v>
      </c>
      <c r="B2416" s="221" t="s">
        <v>3281</v>
      </c>
      <c r="C2416" s="221" t="s">
        <v>3282</v>
      </c>
      <c r="D2416" s="222" t="s">
        <v>1301</v>
      </c>
      <c r="E2416" s="223" t="s">
        <v>3886</v>
      </c>
    </row>
    <row r="2417" spans="1:5" x14ac:dyDescent="0.2">
      <c r="A2417" s="221" t="s">
        <v>3831</v>
      </c>
      <c r="B2417" s="221" t="s">
        <v>2575</v>
      </c>
      <c r="C2417" s="221" t="s">
        <v>412</v>
      </c>
      <c r="D2417" s="222" t="s">
        <v>1301</v>
      </c>
      <c r="E2417" s="223" t="s">
        <v>3887</v>
      </c>
    </row>
    <row r="2418" spans="1:5" x14ac:dyDescent="0.2">
      <c r="A2418" s="221" t="s">
        <v>3831</v>
      </c>
      <c r="B2418" s="221" t="s">
        <v>2575</v>
      </c>
      <c r="C2418" s="221" t="s">
        <v>412</v>
      </c>
      <c r="D2418" s="222" t="s">
        <v>1301</v>
      </c>
      <c r="E2418" s="223" t="s">
        <v>3885</v>
      </c>
    </row>
    <row r="2419" spans="1:5" x14ac:dyDescent="0.2">
      <c r="A2419" s="221" t="s">
        <v>3831</v>
      </c>
      <c r="B2419" s="221" t="s">
        <v>2575</v>
      </c>
      <c r="C2419" s="221" t="s">
        <v>412</v>
      </c>
      <c r="D2419" s="222" t="s">
        <v>1301</v>
      </c>
      <c r="E2419" s="223" t="s">
        <v>3888</v>
      </c>
    </row>
    <row r="2420" spans="1:5" x14ac:dyDescent="0.2">
      <c r="A2420" s="221" t="s">
        <v>3831</v>
      </c>
      <c r="B2420" s="221" t="s">
        <v>2575</v>
      </c>
      <c r="C2420" s="221" t="s">
        <v>412</v>
      </c>
      <c r="D2420" s="222" t="s">
        <v>1301</v>
      </c>
      <c r="E2420" s="223" t="s">
        <v>3886</v>
      </c>
    </row>
    <row r="2421" spans="1:5" x14ac:dyDescent="0.2">
      <c r="A2421" s="221" t="s">
        <v>3831</v>
      </c>
      <c r="B2421" s="221" t="s">
        <v>3283</v>
      </c>
      <c r="C2421" s="221" t="s">
        <v>3284</v>
      </c>
      <c r="D2421" s="222" t="s">
        <v>1301</v>
      </c>
      <c r="E2421" s="223" t="s">
        <v>3885</v>
      </c>
    </row>
    <row r="2422" spans="1:5" x14ac:dyDescent="0.2">
      <c r="A2422" s="221" t="s">
        <v>3831</v>
      </c>
      <c r="B2422" s="221" t="s">
        <v>3283</v>
      </c>
      <c r="C2422" s="221" t="s">
        <v>3284</v>
      </c>
      <c r="D2422" s="222" t="s">
        <v>1301</v>
      </c>
      <c r="E2422" s="223" t="s">
        <v>3888</v>
      </c>
    </row>
    <row r="2423" spans="1:5" x14ac:dyDescent="0.2">
      <c r="A2423" s="221" t="s">
        <v>3831</v>
      </c>
      <c r="B2423" s="221" t="s">
        <v>3283</v>
      </c>
      <c r="C2423" s="221" t="s">
        <v>3284</v>
      </c>
      <c r="D2423" s="222" t="s">
        <v>1301</v>
      </c>
      <c r="E2423" s="223" t="s">
        <v>3886</v>
      </c>
    </row>
    <row r="2424" spans="1:5" x14ac:dyDescent="0.2">
      <c r="A2424" s="221" t="s">
        <v>3831</v>
      </c>
      <c r="B2424" s="221" t="s">
        <v>1475</v>
      </c>
      <c r="C2424" s="221" t="s">
        <v>516</v>
      </c>
      <c r="D2424" s="222" t="s">
        <v>1301</v>
      </c>
      <c r="E2424" s="223" t="s">
        <v>3885</v>
      </c>
    </row>
    <row r="2425" spans="1:5" x14ac:dyDescent="0.2">
      <c r="A2425" s="221" t="s">
        <v>3831</v>
      </c>
      <c r="B2425" s="221" t="s">
        <v>1475</v>
      </c>
      <c r="C2425" s="221" t="s">
        <v>516</v>
      </c>
      <c r="D2425" s="222" t="s">
        <v>1301</v>
      </c>
      <c r="E2425" s="223" t="s">
        <v>3886</v>
      </c>
    </row>
    <row r="2426" spans="1:5" x14ac:dyDescent="0.2">
      <c r="A2426" s="221" t="s">
        <v>3831</v>
      </c>
      <c r="B2426" s="221" t="s">
        <v>3454</v>
      </c>
      <c r="C2426" s="221" t="s">
        <v>283</v>
      </c>
      <c r="D2426" s="222" t="s">
        <v>1301</v>
      </c>
      <c r="E2426" s="223" t="s">
        <v>3885</v>
      </c>
    </row>
    <row r="2427" spans="1:5" x14ac:dyDescent="0.2">
      <c r="A2427" s="221" t="s">
        <v>3831</v>
      </c>
      <c r="B2427" s="221" t="s">
        <v>3454</v>
      </c>
      <c r="C2427" s="221" t="s">
        <v>283</v>
      </c>
      <c r="D2427" s="222" t="s">
        <v>1301</v>
      </c>
      <c r="E2427" s="223" t="s">
        <v>3886</v>
      </c>
    </row>
    <row r="2428" spans="1:5" x14ac:dyDescent="0.2">
      <c r="A2428" s="221" t="s">
        <v>3831</v>
      </c>
      <c r="B2428" s="221" t="s">
        <v>3455</v>
      </c>
      <c r="C2428" s="221" t="s">
        <v>284</v>
      </c>
      <c r="D2428" s="222" t="s">
        <v>1301</v>
      </c>
      <c r="E2428" s="223" t="s">
        <v>3885</v>
      </c>
    </row>
    <row r="2429" spans="1:5" x14ac:dyDescent="0.2">
      <c r="A2429" s="221" t="s">
        <v>3831</v>
      </c>
      <c r="B2429" s="221" t="s">
        <v>3455</v>
      </c>
      <c r="C2429" s="221" t="s">
        <v>284</v>
      </c>
      <c r="D2429" s="222" t="s">
        <v>1301</v>
      </c>
      <c r="E2429" s="223" t="s">
        <v>3886</v>
      </c>
    </row>
    <row r="2430" spans="1:5" x14ac:dyDescent="0.2">
      <c r="A2430" s="221" t="s">
        <v>3831</v>
      </c>
      <c r="B2430" s="221" t="s">
        <v>3456</v>
      </c>
      <c r="C2430" s="221" t="s">
        <v>391</v>
      </c>
      <c r="D2430" s="222" t="s">
        <v>1301</v>
      </c>
      <c r="E2430" s="223" t="s">
        <v>3886</v>
      </c>
    </row>
    <row r="2431" spans="1:5" x14ac:dyDescent="0.2">
      <c r="A2431" s="221" t="s">
        <v>3831</v>
      </c>
      <c r="B2431" s="221" t="s">
        <v>1481</v>
      </c>
      <c r="C2431" s="221" t="s">
        <v>515</v>
      </c>
      <c r="D2431" s="222" t="s">
        <v>1301</v>
      </c>
      <c r="E2431" s="223" t="s">
        <v>3885</v>
      </c>
    </row>
    <row r="2432" spans="1:5" x14ac:dyDescent="0.2">
      <c r="A2432" s="221" t="s">
        <v>3831</v>
      </c>
      <c r="B2432" s="221" t="s">
        <v>1481</v>
      </c>
      <c r="C2432" s="221" t="s">
        <v>515</v>
      </c>
      <c r="D2432" s="222" t="s">
        <v>1301</v>
      </c>
      <c r="E2432" s="223" t="s">
        <v>3886</v>
      </c>
    </row>
    <row r="2433" spans="1:5" x14ac:dyDescent="0.2">
      <c r="A2433" s="221" t="s">
        <v>3831</v>
      </c>
      <c r="B2433" s="221" t="s">
        <v>3457</v>
      </c>
      <c r="C2433" s="221" t="s">
        <v>397</v>
      </c>
      <c r="D2433" s="222" t="s">
        <v>1301</v>
      </c>
      <c r="E2433" s="223" t="s">
        <v>3885</v>
      </c>
    </row>
    <row r="2434" spans="1:5" x14ac:dyDescent="0.2">
      <c r="A2434" s="221" t="s">
        <v>3831</v>
      </c>
      <c r="B2434" s="221" t="s">
        <v>3457</v>
      </c>
      <c r="C2434" s="221" t="s">
        <v>397</v>
      </c>
      <c r="D2434" s="222" t="s">
        <v>1301</v>
      </c>
      <c r="E2434" s="223" t="s">
        <v>3886</v>
      </c>
    </row>
    <row r="2435" spans="1:5" x14ac:dyDescent="0.2">
      <c r="A2435" s="221" t="s">
        <v>3831</v>
      </c>
      <c r="B2435" s="221" t="s">
        <v>3458</v>
      </c>
      <c r="C2435" s="221" t="s">
        <v>394</v>
      </c>
      <c r="D2435" s="222" t="s">
        <v>1301</v>
      </c>
      <c r="E2435" s="223" t="s">
        <v>3886</v>
      </c>
    </row>
    <row r="2436" spans="1:5" x14ac:dyDescent="0.2">
      <c r="A2436" s="221" t="s">
        <v>3831</v>
      </c>
      <c r="B2436" s="221" t="s">
        <v>3285</v>
      </c>
      <c r="C2436" s="221" t="s">
        <v>3286</v>
      </c>
      <c r="D2436" s="222" t="s">
        <v>1301</v>
      </c>
      <c r="E2436" s="223" t="s">
        <v>3885</v>
      </c>
    </row>
    <row r="2437" spans="1:5" x14ac:dyDescent="0.2">
      <c r="A2437" s="221" t="s">
        <v>3831</v>
      </c>
      <c r="B2437" s="221" t="s">
        <v>3285</v>
      </c>
      <c r="C2437" s="221" t="s">
        <v>3286</v>
      </c>
      <c r="D2437" s="222" t="s">
        <v>1301</v>
      </c>
      <c r="E2437" s="223" t="s">
        <v>3886</v>
      </c>
    </row>
    <row r="2438" spans="1:5" x14ac:dyDescent="0.2">
      <c r="A2438" s="221" t="s">
        <v>3831</v>
      </c>
      <c r="B2438" s="221" t="s">
        <v>1434</v>
      </c>
      <c r="C2438" s="221" t="s">
        <v>1869</v>
      </c>
      <c r="D2438" s="222" t="s">
        <v>1301</v>
      </c>
      <c r="E2438" s="223" t="s">
        <v>3887</v>
      </c>
    </row>
    <row r="2439" spans="1:5" x14ac:dyDescent="0.2">
      <c r="A2439" s="221" t="s">
        <v>3831</v>
      </c>
      <c r="B2439" s="221" t="s">
        <v>1434</v>
      </c>
      <c r="C2439" s="221" t="s">
        <v>1869</v>
      </c>
      <c r="D2439" s="222" t="s">
        <v>1301</v>
      </c>
      <c r="E2439" s="223" t="s">
        <v>3885</v>
      </c>
    </row>
    <row r="2440" spans="1:5" x14ac:dyDescent="0.2">
      <c r="A2440" s="221" t="s">
        <v>3831</v>
      </c>
      <c r="B2440" s="221" t="s">
        <v>1434</v>
      </c>
      <c r="C2440" s="221" t="s">
        <v>1869</v>
      </c>
      <c r="D2440" s="222" t="s">
        <v>1301</v>
      </c>
      <c r="E2440" s="223" t="s">
        <v>3888</v>
      </c>
    </row>
    <row r="2441" spans="1:5" x14ac:dyDescent="0.2">
      <c r="A2441" s="221" t="s">
        <v>3831</v>
      </c>
      <c r="B2441" s="221" t="s">
        <v>1434</v>
      </c>
      <c r="C2441" s="221" t="s">
        <v>1869</v>
      </c>
      <c r="D2441" s="222" t="s">
        <v>1301</v>
      </c>
      <c r="E2441" s="223" t="s">
        <v>3886</v>
      </c>
    </row>
    <row r="2442" spans="1:5" x14ac:dyDescent="0.2">
      <c r="A2442" s="221" t="s">
        <v>3831</v>
      </c>
      <c r="B2442" s="221" t="s">
        <v>1435</v>
      </c>
      <c r="C2442" s="221" t="s">
        <v>1852</v>
      </c>
      <c r="D2442" s="222" t="s">
        <v>1301</v>
      </c>
      <c r="E2442" s="223" t="s">
        <v>3887</v>
      </c>
    </row>
    <row r="2443" spans="1:5" x14ac:dyDescent="0.2">
      <c r="A2443" s="221" t="s">
        <v>3831</v>
      </c>
      <c r="B2443" s="221" t="s">
        <v>1435</v>
      </c>
      <c r="C2443" s="221" t="s">
        <v>1852</v>
      </c>
      <c r="D2443" s="222" t="s">
        <v>1301</v>
      </c>
      <c r="E2443" s="223" t="s">
        <v>3885</v>
      </c>
    </row>
    <row r="2444" spans="1:5" x14ac:dyDescent="0.2">
      <c r="A2444" s="221" t="s">
        <v>3831</v>
      </c>
      <c r="B2444" s="221" t="s">
        <v>1435</v>
      </c>
      <c r="C2444" s="221" t="s">
        <v>1852</v>
      </c>
      <c r="D2444" s="222" t="s">
        <v>1301</v>
      </c>
      <c r="E2444" s="223" t="s">
        <v>3888</v>
      </c>
    </row>
    <row r="2445" spans="1:5" x14ac:dyDescent="0.2">
      <c r="A2445" s="221" t="s">
        <v>3831</v>
      </c>
      <c r="B2445" s="221" t="s">
        <v>1435</v>
      </c>
      <c r="C2445" s="221" t="s">
        <v>1852</v>
      </c>
      <c r="D2445" s="222" t="s">
        <v>1301</v>
      </c>
      <c r="E2445" s="223" t="s">
        <v>3886</v>
      </c>
    </row>
    <row r="2446" spans="1:5" x14ac:dyDescent="0.2">
      <c r="A2446" s="221" t="s">
        <v>3831</v>
      </c>
      <c r="B2446" s="221" t="s">
        <v>3334</v>
      </c>
      <c r="C2446" s="221" t="s">
        <v>3335</v>
      </c>
      <c r="D2446" s="222" t="s">
        <v>1301</v>
      </c>
      <c r="E2446" s="223" t="s">
        <v>3885</v>
      </c>
    </row>
    <row r="2447" spans="1:5" x14ac:dyDescent="0.2">
      <c r="A2447" s="221" t="s">
        <v>3831</v>
      </c>
      <c r="B2447" s="221" t="s">
        <v>3334</v>
      </c>
      <c r="C2447" s="221" t="s">
        <v>3335</v>
      </c>
      <c r="D2447" s="222" t="s">
        <v>1301</v>
      </c>
      <c r="E2447" s="223" t="s">
        <v>3886</v>
      </c>
    </row>
    <row r="2448" spans="1:5" x14ac:dyDescent="0.2">
      <c r="A2448" s="221" t="s">
        <v>3831</v>
      </c>
      <c r="B2448" s="221" t="s">
        <v>1436</v>
      </c>
      <c r="C2448" s="221" t="s">
        <v>1856</v>
      </c>
      <c r="D2448" s="222" t="s">
        <v>1301</v>
      </c>
      <c r="E2448" s="223" t="s">
        <v>3887</v>
      </c>
    </row>
    <row r="2449" spans="1:5" x14ac:dyDescent="0.2">
      <c r="A2449" s="221" t="s">
        <v>3831</v>
      </c>
      <c r="B2449" s="221" t="s">
        <v>1436</v>
      </c>
      <c r="C2449" s="221" t="s">
        <v>1856</v>
      </c>
      <c r="D2449" s="222" t="s">
        <v>1301</v>
      </c>
      <c r="E2449" s="223" t="s">
        <v>3885</v>
      </c>
    </row>
    <row r="2450" spans="1:5" x14ac:dyDescent="0.2">
      <c r="A2450" s="221" t="s">
        <v>3831</v>
      </c>
      <c r="B2450" s="221" t="s">
        <v>1436</v>
      </c>
      <c r="C2450" s="221" t="s">
        <v>1856</v>
      </c>
      <c r="D2450" s="222" t="s">
        <v>1301</v>
      </c>
      <c r="E2450" s="223" t="s">
        <v>3888</v>
      </c>
    </row>
    <row r="2451" spans="1:5" x14ac:dyDescent="0.2">
      <c r="A2451" s="221" t="s">
        <v>3831</v>
      </c>
      <c r="B2451" s="221" t="s">
        <v>1436</v>
      </c>
      <c r="C2451" s="221" t="s">
        <v>1856</v>
      </c>
      <c r="D2451" s="222" t="s">
        <v>1301</v>
      </c>
      <c r="E2451" s="223" t="s">
        <v>3886</v>
      </c>
    </row>
    <row r="2452" spans="1:5" x14ac:dyDescent="0.2">
      <c r="A2452" s="221" t="s">
        <v>3831</v>
      </c>
      <c r="B2452" s="221" t="s">
        <v>3216</v>
      </c>
      <c r="C2452" s="221" t="s">
        <v>3217</v>
      </c>
      <c r="D2452" s="222" t="s">
        <v>1301</v>
      </c>
      <c r="E2452" s="223" t="s">
        <v>3885</v>
      </c>
    </row>
    <row r="2453" spans="1:5" x14ac:dyDescent="0.2">
      <c r="A2453" s="221" t="s">
        <v>3831</v>
      </c>
      <c r="B2453" s="221" t="s">
        <v>3216</v>
      </c>
      <c r="C2453" s="221" t="s">
        <v>3217</v>
      </c>
      <c r="D2453" s="222" t="s">
        <v>1301</v>
      </c>
      <c r="E2453" s="223" t="s">
        <v>3886</v>
      </c>
    </row>
    <row r="2454" spans="1:5" x14ac:dyDescent="0.2">
      <c r="A2454" s="221" t="s">
        <v>3831</v>
      </c>
      <c r="B2454" s="221" t="s">
        <v>1437</v>
      </c>
      <c r="C2454" s="221" t="s">
        <v>1864</v>
      </c>
      <c r="D2454" s="222" t="s">
        <v>1301</v>
      </c>
      <c r="E2454" s="223" t="s">
        <v>3887</v>
      </c>
    </row>
    <row r="2455" spans="1:5" x14ac:dyDescent="0.2">
      <c r="A2455" s="221" t="s">
        <v>3831</v>
      </c>
      <c r="B2455" s="221" t="s">
        <v>1437</v>
      </c>
      <c r="C2455" s="221" t="s">
        <v>1864</v>
      </c>
      <c r="D2455" s="222" t="s">
        <v>1301</v>
      </c>
      <c r="E2455" s="223" t="s">
        <v>3888</v>
      </c>
    </row>
    <row r="2456" spans="1:5" x14ac:dyDescent="0.2">
      <c r="A2456" s="221" t="s">
        <v>3831</v>
      </c>
      <c r="B2456" s="221" t="s">
        <v>1437</v>
      </c>
      <c r="C2456" s="221" t="s">
        <v>1864</v>
      </c>
      <c r="D2456" s="222" t="s">
        <v>1301</v>
      </c>
      <c r="E2456" s="223" t="s">
        <v>3886</v>
      </c>
    </row>
    <row r="2457" spans="1:5" x14ac:dyDescent="0.2">
      <c r="A2457" s="221" t="s">
        <v>3831</v>
      </c>
      <c r="B2457" s="221" t="s">
        <v>3218</v>
      </c>
      <c r="C2457" s="221" t="s">
        <v>3219</v>
      </c>
      <c r="D2457" s="222" t="s">
        <v>1301</v>
      </c>
      <c r="E2457" s="223" t="s">
        <v>3885</v>
      </c>
    </row>
    <row r="2458" spans="1:5" x14ac:dyDescent="0.2">
      <c r="A2458" s="221" t="s">
        <v>3831</v>
      </c>
      <c r="B2458" s="221" t="s">
        <v>3218</v>
      </c>
      <c r="C2458" s="221" t="s">
        <v>3219</v>
      </c>
      <c r="D2458" s="222" t="s">
        <v>1301</v>
      </c>
      <c r="E2458" s="223" t="s">
        <v>3886</v>
      </c>
    </row>
    <row r="2459" spans="1:5" x14ac:dyDescent="0.2">
      <c r="A2459" s="221" t="s">
        <v>3831</v>
      </c>
      <c r="B2459" s="221" t="s">
        <v>1438</v>
      </c>
      <c r="C2459" s="221" t="s">
        <v>1866</v>
      </c>
      <c r="D2459" s="222" t="s">
        <v>1301</v>
      </c>
      <c r="E2459" s="223" t="s">
        <v>3887</v>
      </c>
    </row>
    <row r="2460" spans="1:5" x14ac:dyDescent="0.2">
      <c r="A2460" s="221" t="s">
        <v>3831</v>
      </c>
      <c r="B2460" s="221" t="s">
        <v>1438</v>
      </c>
      <c r="C2460" s="221" t="s">
        <v>1866</v>
      </c>
      <c r="D2460" s="222" t="s">
        <v>1301</v>
      </c>
      <c r="E2460" s="223" t="s">
        <v>3885</v>
      </c>
    </row>
    <row r="2461" spans="1:5" x14ac:dyDescent="0.2">
      <c r="A2461" s="221" t="s">
        <v>3831</v>
      </c>
      <c r="B2461" s="221" t="s">
        <v>1438</v>
      </c>
      <c r="C2461" s="221" t="s">
        <v>1866</v>
      </c>
      <c r="D2461" s="222" t="s">
        <v>1301</v>
      </c>
      <c r="E2461" s="223" t="s">
        <v>3888</v>
      </c>
    </row>
    <row r="2462" spans="1:5" x14ac:dyDescent="0.2">
      <c r="A2462" s="221" t="s">
        <v>3831</v>
      </c>
      <c r="B2462" s="221" t="s">
        <v>1438</v>
      </c>
      <c r="C2462" s="221" t="s">
        <v>1866</v>
      </c>
      <c r="D2462" s="222" t="s">
        <v>1301</v>
      </c>
      <c r="E2462" s="223" t="s">
        <v>3886</v>
      </c>
    </row>
    <row r="2463" spans="1:5" x14ac:dyDescent="0.2">
      <c r="A2463" s="221" t="s">
        <v>3831</v>
      </c>
      <c r="B2463" s="221" t="s">
        <v>3336</v>
      </c>
      <c r="C2463" s="221" t="s">
        <v>3337</v>
      </c>
      <c r="D2463" s="222" t="s">
        <v>1301</v>
      </c>
      <c r="E2463" s="223" t="s">
        <v>3885</v>
      </c>
    </row>
    <row r="2464" spans="1:5" x14ac:dyDescent="0.2">
      <c r="A2464" s="221" t="s">
        <v>3831</v>
      </c>
      <c r="B2464" s="221" t="s">
        <v>3336</v>
      </c>
      <c r="C2464" s="221" t="s">
        <v>3337</v>
      </c>
      <c r="D2464" s="222" t="s">
        <v>1301</v>
      </c>
      <c r="E2464" s="223" t="s">
        <v>3886</v>
      </c>
    </row>
    <row r="2465" spans="1:5" x14ac:dyDescent="0.2">
      <c r="A2465" s="221" t="s">
        <v>3831</v>
      </c>
      <c r="B2465" s="221" t="s">
        <v>1439</v>
      </c>
      <c r="C2465" s="221" t="s">
        <v>1865</v>
      </c>
      <c r="D2465" s="222" t="s">
        <v>1301</v>
      </c>
      <c r="E2465" s="223" t="s">
        <v>3887</v>
      </c>
    </row>
    <row r="2466" spans="1:5" x14ac:dyDescent="0.2">
      <c r="A2466" s="221" t="s">
        <v>3831</v>
      </c>
      <c r="B2466" s="221" t="s">
        <v>1439</v>
      </c>
      <c r="C2466" s="221" t="s">
        <v>1865</v>
      </c>
      <c r="D2466" s="222" t="s">
        <v>1301</v>
      </c>
      <c r="E2466" s="223" t="s">
        <v>3888</v>
      </c>
    </row>
    <row r="2467" spans="1:5" x14ac:dyDescent="0.2">
      <c r="A2467" s="221" t="s">
        <v>3831</v>
      </c>
      <c r="B2467" s="221" t="s">
        <v>1439</v>
      </c>
      <c r="C2467" s="221" t="s">
        <v>1865</v>
      </c>
      <c r="D2467" s="222" t="s">
        <v>1301</v>
      </c>
      <c r="E2467" s="223" t="s">
        <v>3886</v>
      </c>
    </row>
    <row r="2468" spans="1:5" x14ac:dyDescent="0.2">
      <c r="A2468" s="221" t="s">
        <v>3831</v>
      </c>
      <c r="B2468" s="221" t="s">
        <v>3338</v>
      </c>
      <c r="C2468" s="221" t="s">
        <v>3339</v>
      </c>
      <c r="D2468" s="222" t="s">
        <v>1301</v>
      </c>
      <c r="E2468" s="223" t="s">
        <v>3885</v>
      </c>
    </row>
    <row r="2469" spans="1:5" x14ac:dyDescent="0.2">
      <c r="A2469" s="221" t="s">
        <v>3831</v>
      </c>
      <c r="B2469" s="221" t="s">
        <v>3338</v>
      </c>
      <c r="C2469" s="221" t="s">
        <v>3339</v>
      </c>
      <c r="D2469" s="222" t="s">
        <v>1301</v>
      </c>
      <c r="E2469" s="223" t="s">
        <v>3886</v>
      </c>
    </row>
    <row r="2470" spans="1:5" x14ac:dyDescent="0.2">
      <c r="A2470" s="221" t="s">
        <v>3831</v>
      </c>
      <c r="B2470" s="221" t="s">
        <v>3287</v>
      </c>
      <c r="C2470" s="221" t="s">
        <v>3288</v>
      </c>
      <c r="D2470" s="222" t="s">
        <v>1301</v>
      </c>
      <c r="E2470" s="223" t="s">
        <v>3885</v>
      </c>
    </row>
    <row r="2471" spans="1:5" x14ac:dyDescent="0.2">
      <c r="A2471" s="221" t="s">
        <v>3831</v>
      </c>
      <c r="B2471" s="221" t="s">
        <v>3287</v>
      </c>
      <c r="C2471" s="221" t="s">
        <v>3288</v>
      </c>
      <c r="D2471" s="222" t="s">
        <v>1301</v>
      </c>
      <c r="E2471" s="223" t="s">
        <v>3886</v>
      </c>
    </row>
    <row r="2472" spans="1:5" x14ac:dyDescent="0.2">
      <c r="A2472" s="221" t="s">
        <v>3831</v>
      </c>
      <c r="B2472" s="221" t="s">
        <v>1854</v>
      </c>
      <c r="C2472" s="221" t="s">
        <v>1855</v>
      </c>
      <c r="D2472" s="222" t="s">
        <v>1301</v>
      </c>
      <c r="E2472" s="223" t="s">
        <v>3887</v>
      </c>
    </row>
    <row r="2473" spans="1:5" x14ac:dyDescent="0.2">
      <c r="A2473" s="221" t="s">
        <v>3831</v>
      </c>
      <c r="B2473" s="221" t="s">
        <v>1854</v>
      </c>
      <c r="C2473" s="221" t="s">
        <v>1855</v>
      </c>
      <c r="D2473" s="222" t="s">
        <v>1301</v>
      </c>
      <c r="E2473" s="223" t="s">
        <v>3885</v>
      </c>
    </row>
    <row r="2474" spans="1:5" x14ac:dyDescent="0.2">
      <c r="A2474" s="221" t="s">
        <v>3831</v>
      </c>
      <c r="B2474" s="221" t="s">
        <v>1854</v>
      </c>
      <c r="C2474" s="221" t="s">
        <v>1855</v>
      </c>
      <c r="D2474" s="222" t="s">
        <v>1301</v>
      </c>
      <c r="E2474" s="223" t="s">
        <v>3888</v>
      </c>
    </row>
    <row r="2475" spans="1:5" x14ac:dyDescent="0.2">
      <c r="A2475" s="221" t="s">
        <v>3831</v>
      </c>
      <c r="B2475" s="221" t="s">
        <v>1854</v>
      </c>
      <c r="C2475" s="221" t="s">
        <v>1855</v>
      </c>
      <c r="D2475" s="222" t="s">
        <v>1301</v>
      </c>
      <c r="E2475" s="223" t="s">
        <v>3886</v>
      </c>
    </row>
    <row r="2476" spans="1:5" x14ac:dyDescent="0.2">
      <c r="A2476" s="221" t="s">
        <v>3831</v>
      </c>
      <c r="B2476" s="221" t="s">
        <v>1440</v>
      </c>
      <c r="C2476" s="221" t="s">
        <v>1857</v>
      </c>
      <c r="D2476" s="222" t="s">
        <v>1301</v>
      </c>
      <c r="E2476" s="223" t="s">
        <v>3887</v>
      </c>
    </row>
    <row r="2477" spans="1:5" x14ac:dyDescent="0.2">
      <c r="A2477" s="221" t="s">
        <v>3831</v>
      </c>
      <c r="B2477" s="221" t="s">
        <v>1440</v>
      </c>
      <c r="C2477" s="221" t="s">
        <v>1857</v>
      </c>
      <c r="D2477" s="222" t="s">
        <v>1301</v>
      </c>
      <c r="E2477" s="223" t="s">
        <v>3885</v>
      </c>
    </row>
    <row r="2478" spans="1:5" x14ac:dyDescent="0.2">
      <c r="A2478" s="221" t="s">
        <v>3831</v>
      </c>
      <c r="B2478" s="221" t="s">
        <v>1440</v>
      </c>
      <c r="C2478" s="221" t="s">
        <v>1857</v>
      </c>
      <c r="D2478" s="222" t="s">
        <v>1301</v>
      </c>
      <c r="E2478" s="223" t="s">
        <v>3888</v>
      </c>
    </row>
    <row r="2479" spans="1:5" x14ac:dyDescent="0.2">
      <c r="A2479" s="221" t="s">
        <v>3831</v>
      </c>
      <c r="B2479" s="221" t="s">
        <v>1440</v>
      </c>
      <c r="C2479" s="221" t="s">
        <v>1857</v>
      </c>
      <c r="D2479" s="222" t="s">
        <v>1301</v>
      </c>
      <c r="E2479" s="223" t="s">
        <v>3886</v>
      </c>
    </row>
    <row r="2480" spans="1:5" x14ac:dyDescent="0.2">
      <c r="A2480" s="221" t="s">
        <v>3831</v>
      </c>
      <c r="B2480" s="221" t="s">
        <v>3214</v>
      </c>
      <c r="C2480" s="221" t="s">
        <v>3215</v>
      </c>
      <c r="D2480" s="222" t="s">
        <v>1301</v>
      </c>
      <c r="E2480" s="223" t="s">
        <v>3885</v>
      </c>
    </row>
    <row r="2481" spans="1:5" x14ac:dyDescent="0.2">
      <c r="A2481" s="221" t="s">
        <v>3831</v>
      </c>
      <c r="B2481" s="221" t="s">
        <v>3214</v>
      </c>
      <c r="C2481" s="221" t="s">
        <v>3215</v>
      </c>
      <c r="D2481" s="222" t="s">
        <v>1301</v>
      </c>
      <c r="E2481" s="223" t="s">
        <v>3886</v>
      </c>
    </row>
    <row r="2482" spans="1:5" x14ac:dyDescent="0.2">
      <c r="A2482" s="221" t="s">
        <v>3831</v>
      </c>
      <c r="B2482" s="221" t="s">
        <v>3289</v>
      </c>
      <c r="C2482" s="221" t="s">
        <v>3290</v>
      </c>
      <c r="D2482" s="222" t="s">
        <v>1301</v>
      </c>
      <c r="E2482" s="223" t="s">
        <v>3885</v>
      </c>
    </row>
    <row r="2483" spans="1:5" x14ac:dyDescent="0.2">
      <c r="A2483" s="221" t="s">
        <v>3831</v>
      </c>
      <c r="B2483" s="221" t="s">
        <v>3289</v>
      </c>
      <c r="C2483" s="221" t="s">
        <v>3290</v>
      </c>
      <c r="D2483" s="222" t="s">
        <v>1301</v>
      </c>
      <c r="E2483" s="223" t="s">
        <v>3886</v>
      </c>
    </row>
    <row r="2484" spans="1:5" x14ac:dyDescent="0.2">
      <c r="A2484" s="221" t="s">
        <v>3831</v>
      </c>
      <c r="B2484" s="221" t="s">
        <v>1441</v>
      </c>
      <c r="C2484" s="221" t="s">
        <v>1867</v>
      </c>
      <c r="D2484" s="222" t="s">
        <v>1301</v>
      </c>
      <c r="E2484" s="223" t="s">
        <v>3887</v>
      </c>
    </row>
    <row r="2485" spans="1:5" x14ac:dyDescent="0.2">
      <c r="A2485" s="221" t="s">
        <v>3831</v>
      </c>
      <c r="B2485" s="221" t="s">
        <v>1441</v>
      </c>
      <c r="C2485" s="221" t="s">
        <v>1867</v>
      </c>
      <c r="D2485" s="222" t="s">
        <v>1301</v>
      </c>
      <c r="E2485" s="223" t="s">
        <v>3885</v>
      </c>
    </row>
    <row r="2486" spans="1:5" x14ac:dyDescent="0.2">
      <c r="A2486" s="221" t="s">
        <v>3831</v>
      </c>
      <c r="B2486" s="221" t="s">
        <v>1441</v>
      </c>
      <c r="C2486" s="221" t="s">
        <v>1867</v>
      </c>
      <c r="D2486" s="222" t="s">
        <v>1301</v>
      </c>
      <c r="E2486" s="223" t="s">
        <v>3888</v>
      </c>
    </row>
    <row r="2487" spans="1:5" x14ac:dyDescent="0.2">
      <c r="A2487" s="221" t="s">
        <v>3831</v>
      </c>
      <c r="B2487" s="221" t="s">
        <v>1441</v>
      </c>
      <c r="C2487" s="221" t="s">
        <v>1867</v>
      </c>
      <c r="D2487" s="222" t="s">
        <v>1301</v>
      </c>
      <c r="E2487" s="223" t="s">
        <v>3886</v>
      </c>
    </row>
    <row r="2488" spans="1:5" x14ac:dyDescent="0.2">
      <c r="A2488" s="221" t="s">
        <v>3831</v>
      </c>
      <c r="B2488" s="221" t="s">
        <v>3291</v>
      </c>
      <c r="C2488" s="221" t="s">
        <v>3292</v>
      </c>
      <c r="D2488" s="222" t="s">
        <v>1301</v>
      </c>
      <c r="E2488" s="223" t="s">
        <v>3885</v>
      </c>
    </row>
    <row r="2489" spans="1:5" x14ac:dyDescent="0.2">
      <c r="A2489" s="221" t="s">
        <v>3831</v>
      </c>
      <c r="B2489" s="221" t="s">
        <v>3291</v>
      </c>
      <c r="C2489" s="221" t="s">
        <v>3292</v>
      </c>
      <c r="D2489" s="222" t="s">
        <v>1301</v>
      </c>
      <c r="E2489" s="223" t="s">
        <v>3886</v>
      </c>
    </row>
    <row r="2490" spans="1:5" x14ac:dyDescent="0.2">
      <c r="A2490" s="221" t="s">
        <v>3831</v>
      </c>
      <c r="B2490" s="221" t="s">
        <v>1442</v>
      </c>
      <c r="C2490" s="221" t="s">
        <v>1868</v>
      </c>
      <c r="D2490" s="222" t="s">
        <v>1301</v>
      </c>
      <c r="E2490" s="223" t="s">
        <v>3887</v>
      </c>
    </row>
    <row r="2491" spans="1:5" x14ac:dyDescent="0.2">
      <c r="A2491" s="221" t="s">
        <v>3831</v>
      </c>
      <c r="B2491" s="221" t="s">
        <v>1442</v>
      </c>
      <c r="C2491" s="221" t="s">
        <v>1868</v>
      </c>
      <c r="D2491" s="222" t="s">
        <v>1301</v>
      </c>
      <c r="E2491" s="223" t="s">
        <v>3885</v>
      </c>
    </row>
    <row r="2492" spans="1:5" x14ac:dyDescent="0.2">
      <c r="A2492" s="221" t="s">
        <v>3831</v>
      </c>
      <c r="B2492" s="221" t="s">
        <v>1442</v>
      </c>
      <c r="C2492" s="221" t="s">
        <v>1868</v>
      </c>
      <c r="D2492" s="222" t="s">
        <v>1301</v>
      </c>
      <c r="E2492" s="223" t="s">
        <v>3888</v>
      </c>
    </row>
    <row r="2493" spans="1:5" x14ac:dyDescent="0.2">
      <c r="A2493" s="221" t="s">
        <v>3831</v>
      </c>
      <c r="B2493" s="221" t="s">
        <v>1442</v>
      </c>
      <c r="C2493" s="221" t="s">
        <v>1868</v>
      </c>
      <c r="D2493" s="222" t="s">
        <v>1301</v>
      </c>
      <c r="E2493" s="223" t="s">
        <v>3886</v>
      </c>
    </row>
    <row r="2494" spans="1:5" x14ac:dyDescent="0.2">
      <c r="A2494" s="221" t="s">
        <v>3831</v>
      </c>
      <c r="B2494" s="221" t="s">
        <v>1870</v>
      </c>
      <c r="C2494" s="221" t="s">
        <v>1871</v>
      </c>
      <c r="D2494" s="222" t="s">
        <v>1301</v>
      </c>
      <c r="E2494" s="223" t="s">
        <v>3887</v>
      </c>
    </row>
    <row r="2495" spans="1:5" x14ac:dyDescent="0.2">
      <c r="A2495" s="221" t="s">
        <v>3831</v>
      </c>
      <c r="B2495" s="221" t="s">
        <v>1870</v>
      </c>
      <c r="C2495" s="221" t="s">
        <v>1871</v>
      </c>
      <c r="D2495" s="222" t="s">
        <v>1301</v>
      </c>
      <c r="E2495" s="223" t="s">
        <v>3885</v>
      </c>
    </row>
    <row r="2496" spans="1:5" x14ac:dyDescent="0.2">
      <c r="A2496" s="221" t="s">
        <v>3831</v>
      </c>
      <c r="B2496" s="221" t="s">
        <v>1870</v>
      </c>
      <c r="C2496" s="221" t="s">
        <v>1871</v>
      </c>
      <c r="D2496" s="222" t="s">
        <v>1301</v>
      </c>
      <c r="E2496" s="223" t="s">
        <v>3888</v>
      </c>
    </row>
    <row r="2497" spans="1:5" x14ac:dyDescent="0.2">
      <c r="A2497" s="221" t="s">
        <v>3831</v>
      </c>
      <c r="B2497" s="221" t="s">
        <v>1870</v>
      </c>
      <c r="C2497" s="221" t="s">
        <v>1871</v>
      </c>
      <c r="D2497" s="222" t="s">
        <v>1301</v>
      </c>
      <c r="E2497" s="223" t="s">
        <v>3886</v>
      </c>
    </row>
    <row r="2498" spans="1:5" x14ac:dyDescent="0.2">
      <c r="A2498" s="221" t="s">
        <v>3831</v>
      </c>
      <c r="B2498" s="221" t="s">
        <v>2870</v>
      </c>
      <c r="C2498" s="221" t="s">
        <v>2871</v>
      </c>
      <c r="D2498" s="222" t="s">
        <v>1301</v>
      </c>
      <c r="E2498" s="223" t="s">
        <v>3885</v>
      </c>
    </row>
    <row r="2499" spans="1:5" x14ac:dyDescent="0.2">
      <c r="A2499" s="221" t="s">
        <v>3831</v>
      </c>
      <c r="B2499" s="221" t="s">
        <v>2870</v>
      </c>
      <c r="C2499" s="221" t="s">
        <v>2871</v>
      </c>
      <c r="D2499" s="222" t="s">
        <v>1301</v>
      </c>
      <c r="E2499" s="223" t="s">
        <v>3886</v>
      </c>
    </row>
    <row r="2500" spans="1:5" x14ac:dyDescent="0.2">
      <c r="A2500" s="221" t="s">
        <v>3831</v>
      </c>
      <c r="B2500" s="221" t="s">
        <v>1443</v>
      </c>
      <c r="C2500" s="221" t="s">
        <v>1858</v>
      </c>
      <c r="D2500" s="222" t="s">
        <v>1301</v>
      </c>
      <c r="E2500" s="223" t="s">
        <v>3887</v>
      </c>
    </row>
    <row r="2501" spans="1:5" x14ac:dyDescent="0.2">
      <c r="A2501" s="221" t="s">
        <v>3831</v>
      </c>
      <c r="B2501" s="221" t="s">
        <v>1443</v>
      </c>
      <c r="C2501" s="221" t="s">
        <v>1858</v>
      </c>
      <c r="D2501" s="222" t="s">
        <v>1301</v>
      </c>
      <c r="E2501" s="223" t="s">
        <v>3885</v>
      </c>
    </row>
    <row r="2502" spans="1:5" x14ac:dyDescent="0.2">
      <c r="A2502" s="221" t="s">
        <v>3831</v>
      </c>
      <c r="B2502" s="221" t="s">
        <v>1443</v>
      </c>
      <c r="C2502" s="221" t="s">
        <v>1858</v>
      </c>
      <c r="D2502" s="222" t="s">
        <v>1301</v>
      </c>
      <c r="E2502" s="223" t="s">
        <v>3888</v>
      </c>
    </row>
    <row r="2503" spans="1:5" x14ac:dyDescent="0.2">
      <c r="A2503" s="221" t="s">
        <v>3831</v>
      </c>
      <c r="B2503" s="221" t="s">
        <v>1443</v>
      </c>
      <c r="C2503" s="221" t="s">
        <v>1858</v>
      </c>
      <c r="D2503" s="222" t="s">
        <v>1301</v>
      </c>
      <c r="E2503" s="223" t="s">
        <v>3886</v>
      </c>
    </row>
    <row r="2504" spans="1:5" x14ac:dyDescent="0.2">
      <c r="A2504" s="221" t="s">
        <v>3831</v>
      </c>
      <c r="B2504" s="221" t="s">
        <v>3220</v>
      </c>
      <c r="C2504" s="221" t="s">
        <v>3221</v>
      </c>
      <c r="D2504" s="222" t="s">
        <v>1301</v>
      </c>
      <c r="E2504" s="223" t="s">
        <v>3885</v>
      </c>
    </row>
    <row r="2505" spans="1:5" x14ac:dyDescent="0.2">
      <c r="A2505" s="221" t="s">
        <v>3831</v>
      </c>
      <c r="B2505" s="221" t="s">
        <v>3220</v>
      </c>
      <c r="C2505" s="221" t="s">
        <v>3221</v>
      </c>
      <c r="D2505" s="222" t="s">
        <v>1301</v>
      </c>
      <c r="E2505" s="223" t="s">
        <v>3886</v>
      </c>
    </row>
    <row r="2506" spans="1:5" x14ac:dyDescent="0.2">
      <c r="A2506" s="221" t="s">
        <v>3831</v>
      </c>
      <c r="B2506" s="221" t="s">
        <v>3293</v>
      </c>
      <c r="C2506" s="221" t="s">
        <v>3294</v>
      </c>
      <c r="D2506" s="222" t="s">
        <v>1301</v>
      </c>
      <c r="E2506" s="223" t="s">
        <v>3885</v>
      </c>
    </row>
    <row r="2507" spans="1:5" x14ac:dyDescent="0.2">
      <c r="A2507" s="221" t="s">
        <v>3831</v>
      </c>
      <c r="B2507" s="221" t="s">
        <v>3293</v>
      </c>
      <c r="C2507" s="221" t="s">
        <v>3294</v>
      </c>
      <c r="D2507" s="222" t="s">
        <v>1301</v>
      </c>
      <c r="E2507" s="223" t="s">
        <v>3886</v>
      </c>
    </row>
    <row r="2508" spans="1:5" x14ac:dyDescent="0.2">
      <c r="A2508" s="221" t="s">
        <v>3831</v>
      </c>
      <c r="B2508" s="221" t="s">
        <v>1444</v>
      </c>
      <c r="C2508" s="221" t="s">
        <v>1863</v>
      </c>
      <c r="D2508" s="222" t="s">
        <v>1301</v>
      </c>
      <c r="E2508" s="223" t="s">
        <v>3887</v>
      </c>
    </row>
    <row r="2509" spans="1:5" x14ac:dyDescent="0.2">
      <c r="A2509" s="221" t="s">
        <v>3831</v>
      </c>
      <c r="B2509" s="221" t="s">
        <v>1444</v>
      </c>
      <c r="C2509" s="221" t="s">
        <v>1863</v>
      </c>
      <c r="D2509" s="222" t="s">
        <v>1301</v>
      </c>
      <c r="E2509" s="223" t="s">
        <v>3885</v>
      </c>
    </row>
    <row r="2510" spans="1:5" x14ac:dyDescent="0.2">
      <c r="A2510" s="221" t="s">
        <v>3831</v>
      </c>
      <c r="B2510" s="221" t="s">
        <v>1444</v>
      </c>
      <c r="C2510" s="221" t="s">
        <v>1863</v>
      </c>
      <c r="D2510" s="222" t="s">
        <v>1301</v>
      </c>
      <c r="E2510" s="223" t="s">
        <v>3888</v>
      </c>
    </row>
    <row r="2511" spans="1:5" x14ac:dyDescent="0.2">
      <c r="A2511" s="221" t="s">
        <v>3831</v>
      </c>
      <c r="B2511" s="221" t="s">
        <v>1444</v>
      </c>
      <c r="C2511" s="221" t="s">
        <v>1863</v>
      </c>
      <c r="D2511" s="222" t="s">
        <v>1301</v>
      </c>
      <c r="E2511" s="223" t="s">
        <v>3886</v>
      </c>
    </row>
    <row r="2512" spans="1:5" x14ac:dyDescent="0.2">
      <c r="A2512" s="221" t="s">
        <v>3831</v>
      </c>
      <c r="B2512" s="221" t="s">
        <v>2576</v>
      </c>
      <c r="C2512" s="221" t="s">
        <v>1817</v>
      </c>
      <c r="D2512" s="222" t="s">
        <v>1301</v>
      </c>
      <c r="E2512" s="223" t="s">
        <v>3887</v>
      </c>
    </row>
    <row r="2513" spans="1:5" x14ac:dyDescent="0.2">
      <c r="A2513" s="221" t="s">
        <v>3831</v>
      </c>
      <c r="B2513" s="221" t="s">
        <v>2576</v>
      </c>
      <c r="C2513" s="221" t="s">
        <v>1817</v>
      </c>
      <c r="D2513" s="222" t="s">
        <v>1301</v>
      </c>
      <c r="E2513" s="223" t="s">
        <v>3885</v>
      </c>
    </row>
    <row r="2514" spans="1:5" x14ac:dyDescent="0.2">
      <c r="A2514" s="221" t="s">
        <v>3831</v>
      </c>
      <c r="B2514" s="221" t="s">
        <v>2576</v>
      </c>
      <c r="C2514" s="221" t="s">
        <v>1817</v>
      </c>
      <c r="D2514" s="222" t="s">
        <v>1301</v>
      </c>
      <c r="E2514" s="223" t="s">
        <v>3888</v>
      </c>
    </row>
    <row r="2515" spans="1:5" x14ac:dyDescent="0.2">
      <c r="A2515" s="221" t="s">
        <v>3831</v>
      </c>
      <c r="B2515" s="221" t="s">
        <v>2576</v>
      </c>
      <c r="C2515" s="221" t="s">
        <v>1817</v>
      </c>
      <c r="D2515" s="222" t="s">
        <v>1301</v>
      </c>
      <c r="E2515" s="223" t="s">
        <v>3886</v>
      </c>
    </row>
    <row r="2516" spans="1:5" x14ac:dyDescent="0.2">
      <c r="A2516" s="221" t="s">
        <v>3831</v>
      </c>
      <c r="B2516" s="221" t="s">
        <v>1445</v>
      </c>
      <c r="C2516" s="221" t="s">
        <v>1872</v>
      </c>
      <c r="D2516" s="222" t="s">
        <v>1301</v>
      </c>
      <c r="E2516" s="223" t="s">
        <v>3887</v>
      </c>
    </row>
    <row r="2517" spans="1:5" x14ac:dyDescent="0.2">
      <c r="A2517" s="221" t="s">
        <v>3831</v>
      </c>
      <c r="B2517" s="221" t="s">
        <v>1445</v>
      </c>
      <c r="C2517" s="221" t="s">
        <v>1872</v>
      </c>
      <c r="D2517" s="222" t="s">
        <v>1301</v>
      </c>
      <c r="E2517" s="223" t="s">
        <v>3885</v>
      </c>
    </row>
    <row r="2518" spans="1:5" x14ac:dyDescent="0.2">
      <c r="A2518" s="221" t="s">
        <v>3831</v>
      </c>
      <c r="B2518" s="221" t="s">
        <v>1445</v>
      </c>
      <c r="C2518" s="221" t="s">
        <v>1872</v>
      </c>
      <c r="D2518" s="222" t="s">
        <v>1301</v>
      </c>
      <c r="E2518" s="223" t="s">
        <v>3888</v>
      </c>
    </row>
    <row r="2519" spans="1:5" x14ac:dyDescent="0.2">
      <c r="A2519" s="221" t="s">
        <v>3831</v>
      </c>
      <c r="B2519" s="221" t="s">
        <v>1445</v>
      </c>
      <c r="C2519" s="221" t="s">
        <v>1872</v>
      </c>
      <c r="D2519" s="222" t="s">
        <v>1301</v>
      </c>
      <c r="E2519" s="223" t="s">
        <v>3886</v>
      </c>
    </row>
    <row r="2520" spans="1:5" x14ac:dyDescent="0.2">
      <c r="A2520" s="221" t="s">
        <v>3831</v>
      </c>
      <c r="B2520" s="221" t="s">
        <v>3340</v>
      </c>
      <c r="C2520" s="221" t="s">
        <v>3341</v>
      </c>
      <c r="D2520" s="222" t="s">
        <v>1301</v>
      </c>
      <c r="E2520" s="223" t="s">
        <v>3885</v>
      </c>
    </row>
    <row r="2521" spans="1:5" x14ac:dyDescent="0.2">
      <c r="A2521" s="221" t="s">
        <v>3831</v>
      </c>
      <c r="B2521" s="221" t="s">
        <v>3340</v>
      </c>
      <c r="C2521" s="221" t="s">
        <v>3341</v>
      </c>
      <c r="D2521" s="222" t="s">
        <v>1301</v>
      </c>
      <c r="E2521" s="223" t="s">
        <v>3886</v>
      </c>
    </row>
    <row r="2522" spans="1:5" x14ac:dyDescent="0.2">
      <c r="A2522" s="221" t="s">
        <v>3831</v>
      </c>
      <c r="B2522" s="221" t="s">
        <v>3295</v>
      </c>
      <c r="C2522" s="221" t="s">
        <v>3296</v>
      </c>
      <c r="D2522" s="222" t="s">
        <v>1301</v>
      </c>
      <c r="E2522" s="223" t="s">
        <v>3885</v>
      </c>
    </row>
    <row r="2523" spans="1:5" x14ac:dyDescent="0.2">
      <c r="A2523" s="221" t="s">
        <v>3831</v>
      </c>
      <c r="B2523" s="221" t="s">
        <v>3295</v>
      </c>
      <c r="C2523" s="221" t="s">
        <v>3296</v>
      </c>
      <c r="D2523" s="222" t="s">
        <v>1301</v>
      </c>
      <c r="E2523" s="223" t="s">
        <v>3886</v>
      </c>
    </row>
    <row r="2524" spans="1:5" x14ac:dyDescent="0.2">
      <c r="A2524" s="221" t="s">
        <v>3831</v>
      </c>
      <c r="B2524" s="221" t="s">
        <v>1446</v>
      </c>
      <c r="C2524" s="221" t="s">
        <v>1853</v>
      </c>
      <c r="D2524" s="222" t="s">
        <v>1301</v>
      </c>
      <c r="E2524" s="223" t="s">
        <v>3887</v>
      </c>
    </row>
    <row r="2525" spans="1:5" x14ac:dyDescent="0.2">
      <c r="A2525" s="221" t="s">
        <v>3831</v>
      </c>
      <c r="B2525" s="221" t="s">
        <v>1446</v>
      </c>
      <c r="C2525" s="221" t="s">
        <v>1853</v>
      </c>
      <c r="D2525" s="222" t="s">
        <v>1301</v>
      </c>
      <c r="E2525" s="223" t="s">
        <v>3885</v>
      </c>
    </row>
    <row r="2526" spans="1:5" x14ac:dyDescent="0.2">
      <c r="A2526" s="221" t="s">
        <v>3831</v>
      </c>
      <c r="B2526" s="221" t="s">
        <v>1446</v>
      </c>
      <c r="C2526" s="221" t="s">
        <v>1853</v>
      </c>
      <c r="D2526" s="222" t="s">
        <v>1301</v>
      </c>
      <c r="E2526" s="223" t="s">
        <v>3888</v>
      </c>
    </row>
    <row r="2527" spans="1:5" x14ac:dyDescent="0.2">
      <c r="A2527" s="221" t="s">
        <v>3831</v>
      </c>
      <c r="B2527" s="221" t="s">
        <v>1446</v>
      </c>
      <c r="C2527" s="221" t="s">
        <v>1853</v>
      </c>
      <c r="D2527" s="222" t="s">
        <v>1301</v>
      </c>
      <c r="E2527" s="223" t="s">
        <v>3886</v>
      </c>
    </row>
    <row r="2528" spans="1:5" x14ac:dyDescent="0.2">
      <c r="A2528" s="221" t="s">
        <v>3831</v>
      </c>
      <c r="B2528" s="221" t="s">
        <v>1447</v>
      </c>
      <c r="C2528" s="221" t="s">
        <v>1859</v>
      </c>
      <c r="D2528" s="222" t="s">
        <v>1301</v>
      </c>
      <c r="E2528" s="223" t="s">
        <v>3887</v>
      </c>
    </row>
    <row r="2529" spans="1:5" x14ac:dyDescent="0.2">
      <c r="A2529" s="221" t="s">
        <v>3831</v>
      </c>
      <c r="B2529" s="221" t="s">
        <v>1447</v>
      </c>
      <c r="C2529" s="221" t="s">
        <v>1859</v>
      </c>
      <c r="D2529" s="222" t="s">
        <v>1301</v>
      </c>
      <c r="E2529" s="223" t="s">
        <v>3885</v>
      </c>
    </row>
    <row r="2530" spans="1:5" x14ac:dyDescent="0.2">
      <c r="A2530" s="221" t="s">
        <v>3831</v>
      </c>
      <c r="B2530" s="221" t="s">
        <v>1447</v>
      </c>
      <c r="C2530" s="221" t="s">
        <v>1859</v>
      </c>
      <c r="D2530" s="222" t="s">
        <v>1301</v>
      </c>
      <c r="E2530" s="223" t="s">
        <v>3888</v>
      </c>
    </row>
    <row r="2531" spans="1:5" x14ac:dyDescent="0.2">
      <c r="A2531" s="221" t="s">
        <v>3831</v>
      </c>
      <c r="B2531" s="221" t="s">
        <v>1447</v>
      </c>
      <c r="C2531" s="221" t="s">
        <v>1859</v>
      </c>
      <c r="D2531" s="222" t="s">
        <v>1301</v>
      </c>
      <c r="E2531" s="223" t="s">
        <v>3886</v>
      </c>
    </row>
    <row r="2532" spans="1:5" x14ac:dyDescent="0.2">
      <c r="A2532" s="221" t="s">
        <v>3831</v>
      </c>
      <c r="B2532" s="221" t="s">
        <v>3342</v>
      </c>
      <c r="C2532" s="221" t="s">
        <v>3343</v>
      </c>
      <c r="D2532" s="222" t="s">
        <v>1301</v>
      </c>
      <c r="E2532" s="223" t="s">
        <v>3885</v>
      </c>
    </row>
    <row r="2533" spans="1:5" x14ac:dyDescent="0.2">
      <c r="A2533" s="221" t="s">
        <v>3831</v>
      </c>
      <c r="B2533" s="221" t="s">
        <v>3342</v>
      </c>
      <c r="C2533" s="221" t="s">
        <v>3343</v>
      </c>
      <c r="D2533" s="222" t="s">
        <v>1301</v>
      </c>
      <c r="E2533" s="223" t="s">
        <v>3886</v>
      </c>
    </row>
    <row r="2534" spans="1:5" x14ac:dyDescent="0.2">
      <c r="A2534" s="221" t="s">
        <v>3831</v>
      </c>
      <c r="B2534" s="221" t="s">
        <v>1448</v>
      </c>
      <c r="C2534" s="221" t="s">
        <v>1873</v>
      </c>
      <c r="D2534" s="222" t="s">
        <v>1301</v>
      </c>
      <c r="E2534" s="223" t="s">
        <v>3887</v>
      </c>
    </row>
    <row r="2535" spans="1:5" x14ac:dyDescent="0.2">
      <c r="A2535" s="221" t="s">
        <v>3831</v>
      </c>
      <c r="B2535" s="221" t="s">
        <v>1448</v>
      </c>
      <c r="C2535" s="221" t="s">
        <v>1873</v>
      </c>
      <c r="D2535" s="222" t="s">
        <v>1301</v>
      </c>
      <c r="E2535" s="223" t="s">
        <v>3885</v>
      </c>
    </row>
    <row r="2536" spans="1:5" x14ac:dyDescent="0.2">
      <c r="A2536" s="221" t="s">
        <v>3831</v>
      </c>
      <c r="B2536" s="221" t="s">
        <v>1448</v>
      </c>
      <c r="C2536" s="221" t="s">
        <v>1873</v>
      </c>
      <c r="D2536" s="222" t="s">
        <v>1301</v>
      </c>
      <c r="E2536" s="223" t="s">
        <v>3888</v>
      </c>
    </row>
    <row r="2537" spans="1:5" x14ac:dyDescent="0.2">
      <c r="A2537" s="221" t="s">
        <v>3831</v>
      </c>
      <c r="B2537" s="221" t="s">
        <v>1448</v>
      </c>
      <c r="C2537" s="221" t="s">
        <v>1873</v>
      </c>
      <c r="D2537" s="222" t="s">
        <v>1301</v>
      </c>
      <c r="E2537" s="223" t="s">
        <v>3886</v>
      </c>
    </row>
    <row r="2538" spans="1:5" x14ac:dyDescent="0.2">
      <c r="A2538" s="221" t="s">
        <v>3831</v>
      </c>
      <c r="B2538" s="221" t="s">
        <v>3344</v>
      </c>
      <c r="C2538" s="221" t="s">
        <v>3345</v>
      </c>
      <c r="D2538" s="222" t="s">
        <v>1301</v>
      </c>
      <c r="E2538" s="223" t="s">
        <v>3885</v>
      </c>
    </row>
    <row r="2539" spans="1:5" x14ac:dyDescent="0.2">
      <c r="A2539" s="221" t="s">
        <v>3831</v>
      </c>
      <c r="B2539" s="221" t="s">
        <v>3344</v>
      </c>
      <c r="C2539" s="221" t="s">
        <v>3345</v>
      </c>
      <c r="D2539" s="222" t="s">
        <v>1301</v>
      </c>
      <c r="E2539" s="223" t="s">
        <v>3886</v>
      </c>
    </row>
    <row r="2540" spans="1:5" x14ac:dyDescent="0.2">
      <c r="A2540" s="221" t="s">
        <v>3831</v>
      </c>
      <c r="B2540" s="221" t="s">
        <v>3459</v>
      </c>
      <c r="C2540" s="221" t="s">
        <v>256</v>
      </c>
      <c r="D2540" s="222" t="s">
        <v>1301</v>
      </c>
      <c r="E2540" s="223" t="s">
        <v>3885</v>
      </c>
    </row>
    <row r="2541" spans="1:5" x14ac:dyDescent="0.2">
      <c r="A2541" s="221" t="s">
        <v>3831</v>
      </c>
      <c r="B2541" s="221" t="s">
        <v>3459</v>
      </c>
      <c r="C2541" s="221" t="s">
        <v>256</v>
      </c>
      <c r="D2541" s="222" t="s">
        <v>1301</v>
      </c>
      <c r="E2541" s="223" t="s">
        <v>3886</v>
      </c>
    </row>
    <row r="2542" spans="1:5" x14ac:dyDescent="0.2">
      <c r="A2542" s="221" t="s">
        <v>3831</v>
      </c>
      <c r="B2542" s="221" t="s">
        <v>1449</v>
      </c>
      <c r="C2542" s="221" t="s">
        <v>1860</v>
      </c>
      <c r="D2542" s="222" t="s">
        <v>1301</v>
      </c>
      <c r="E2542" s="223" t="s">
        <v>3887</v>
      </c>
    </row>
    <row r="2543" spans="1:5" x14ac:dyDescent="0.2">
      <c r="A2543" s="221" t="s">
        <v>3831</v>
      </c>
      <c r="B2543" s="221" t="s">
        <v>1449</v>
      </c>
      <c r="C2543" s="221" t="s">
        <v>1860</v>
      </c>
      <c r="D2543" s="222" t="s">
        <v>1301</v>
      </c>
      <c r="E2543" s="223" t="s">
        <v>3888</v>
      </c>
    </row>
    <row r="2544" spans="1:5" x14ac:dyDescent="0.2">
      <c r="A2544" s="221" t="s">
        <v>3831</v>
      </c>
      <c r="B2544" s="221" t="s">
        <v>1449</v>
      </c>
      <c r="C2544" s="221" t="s">
        <v>1860</v>
      </c>
      <c r="D2544" s="222" t="s">
        <v>1301</v>
      </c>
      <c r="E2544" s="223" t="s">
        <v>3886</v>
      </c>
    </row>
    <row r="2545" spans="1:5" x14ac:dyDescent="0.2">
      <c r="A2545" s="221" t="s">
        <v>3831</v>
      </c>
      <c r="B2545" s="221" t="s">
        <v>3222</v>
      </c>
      <c r="C2545" s="221" t="s">
        <v>3223</v>
      </c>
      <c r="D2545" s="222" t="s">
        <v>1301</v>
      </c>
      <c r="E2545" s="223" t="s">
        <v>3885</v>
      </c>
    </row>
    <row r="2546" spans="1:5" x14ac:dyDescent="0.2">
      <c r="A2546" s="221" t="s">
        <v>3831</v>
      </c>
      <c r="B2546" s="221" t="s">
        <v>3222</v>
      </c>
      <c r="C2546" s="221" t="s">
        <v>3223</v>
      </c>
      <c r="D2546" s="222" t="s">
        <v>1301</v>
      </c>
      <c r="E2546" s="223" t="s">
        <v>3886</v>
      </c>
    </row>
    <row r="2547" spans="1:5" x14ac:dyDescent="0.2">
      <c r="A2547" s="221" t="s">
        <v>3831</v>
      </c>
      <c r="B2547" s="221" t="s">
        <v>2577</v>
      </c>
      <c r="C2547" s="221" t="s">
        <v>1818</v>
      </c>
      <c r="D2547" s="222" t="s">
        <v>1301</v>
      </c>
      <c r="E2547" s="223" t="s">
        <v>3887</v>
      </c>
    </row>
    <row r="2548" spans="1:5" x14ac:dyDescent="0.2">
      <c r="A2548" s="221" t="s">
        <v>3831</v>
      </c>
      <c r="B2548" s="221" t="s">
        <v>2577</v>
      </c>
      <c r="C2548" s="221" t="s">
        <v>1818</v>
      </c>
      <c r="D2548" s="222" t="s">
        <v>1301</v>
      </c>
      <c r="E2548" s="223" t="s">
        <v>3885</v>
      </c>
    </row>
    <row r="2549" spans="1:5" x14ac:dyDescent="0.2">
      <c r="A2549" s="221" t="s">
        <v>3831</v>
      </c>
      <c r="B2549" s="221" t="s">
        <v>2577</v>
      </c>
      <c r="C2549" s="221" t="s">
        <v>1818</v>
      </c>
      <c r="D2549" s="222" t="s">
        <v>1301</v>
      </c>
      <c r="E2549" s="223" t="s">
        <v>3888</v>
      </c>
    </row>
    <row r="2550" spans="1:5" x14ac:dyDescent="0.2">
      <c r="A2550" s="221" t="s">
        <v>3831</v>
      </c>
      <c r="B2550" s="221" t="s">
        <v>2577</v>
      </c>
      <c r="C2550" s="221" t="s">
        <v>1818</v>
      </c>
      <c r="D2550" s="222" t="s">
        <v>1301</v>
      </c>
      <c r="E2550" s="223" t="s">
        <v>3886</v>
      </c>
    </row>
    <row r="2551" spans="1:5" x14ac:dyDescent="0.2">
      <c r="A2551" s="221" t="s">
        <v>3831</v>
      </c>
      <c r="B2551" s="221" t="s">
        <v>2578</v>
      </c>
      <c r="C2551" s="221" t="s">
        <v>2242</v>
      </c>
      <c r="D2551" s="222" t="s">
        <v>1301</v>
      </c>
      <c r="E2551" s="223" t="s">
        <v>3885</v>
      </c>
    </row>
    <row r="2552" spans="1:5" x14ac:dyDescent="0.2">
      <c r="A2552" s="221" t="s">
        <v>3831</v>
      </c>
      <c r="B2552" s="221" t="s">
        <v>2578</v>
      </c>
      <c r="C2552" s="221" t="s">
        <v>2242</v>
      </c>
      <c r="D2552" s="222" t="s">
        <v>1301</v>
      </c>
      <c r="E2552" s="223" t="s">
        <v>3886</v>
      </c>
    </row>
    <row r="2553" spans="1:5" x14ac:dyDescent="0.2">
      <c r="A2553" s="221" t="s">
        <v>3831</v>
      </c>
      <c r="B2553" s="221" t="s">
        <v>3719</v>
      </c>
      <c r="C2553" s="221" t="s">
        <v>1815</v>
      </c>
      <c r="D2553" s="222" t="s">
        <v>1301</v>
      </c>
      <c r="E2553" s="223" t="s">
        <v>3885</v>
      </c>
    </row>
    <row r="2554" spans="1:5" x14ac:dyDescent="0.2">
      <c r="A2554" s="221" t="s">
        <v>3831</v>
      </c>
      <c r="B2554" s="221" t="s">
        <v>3719</v>
      </c>
      <c r="C2554" s="221" t="s">
        <v>1815</v>
      </c>
      <c r="D2554" s="222" t="s">
        <v>1301</v>
      </c>
      <c r="E2554" s="223" t="s">
        <v>3886</v>
      </c>
    </row>
    <row r="2555" spans="1:5" x14ac:dyDescent="0.2">
      <c r="A2555" s="221" t="s">
        <v>3831</v>
      </c>
      <c r="B2555" s="221" t="s">
        <v>3720</v>
      </c>
      <c r="C2555" s="221" t="s">
        <v>1816</v>
      </c>
      <c r="D2555" s="222" t="s">
        <v>1301</v>
      </c>
      <c r="E2555" s="223" t="s">
        <v>3885</v>
      </c>
    </row>
    <row r="2556" spans="1:5" x14ac:dyDescent="0.2">
      <c r="A2556" s="221" t="s">
        <v>3831</v>
      </c>
      <c r="B2556" s="221" t="s">
        <v>3720</v>
      </c>
      <c r="C2556" s="221" t="s">
        <v>1816</v>
      </c>
      <c r="D2556" s="222" t="s">
        <v>1301</v>
      </c>
      <c r="E2556" s="223" t="s">
        <v>3886</v>
      </c>
    </row>
    <row r="2557" spans="1:5" x14ac:dyDescent="0.2">
      <c r="A2557" s="221" t="s">
        <v>3831</v>
      </c>
      <c r="B2557" s="221" t="s">
        <v>3137</v>
      </c>
      <c r="C2557" s="221" t="s">
        <v>1074</v>
      </c>
      <c r="D2557" s="222" t="s">
        <v>1301</v>
      </c>
      <c r="E2557" s="223" t="s">
        <v>3885</v>
      </c>
    </row>
    <row r="2558" spans="1:5" x14ac:dyDescent="0.2">
      <c r="A2558" s="221" t="s">
        <v>3831</v>
      </c>
      <c r="B2558" s="221" t="s">
        <v>3137</v>
      </c>
      <c r="C2558" s="221" t="s">
        <v>1074</v>
      </c>
      <c r="D2558" s="222" t="s">
        <v>1301</v>
      </c>
      <c r="E2558" s="223" t="s">
        <v>3886</v>
      </c>
    </row>
    <row r="2559" spans="1:5" x14ac:dyDescent="0.2">
      <c r="A2559" s="221" t="s">
        <v>3831</v>
      </c>
      <c r="B2559" s="221" t="s">
        <v>3657</v>
      </c>
      <c r="C2559" s="221" t="s">
        <v>3658</v>
      </c>
      <c r="D2559" s="222" t="s">
        <v>1301</v>
      </c>
      <c r="E2559" s="223" t="s">
        <v>3886</v>
      </c>
    </row>
    <row r="2560" spans="1:5" x14ac:dyDescent="0.2">
      <c r="A2560" s="221" t="s">
        <v>3831</v>
      </c>
      <c r="B2560" s="221" t="s">
        <v>3659</v>
      </c>
      <c r="C2560" s="221" t="s">
        <v>3660</v>
      </c>
      <c r="D2560" s="222" t="s">
        <v>1301</v>
      </c>
      <c r="E2560" s="223" t="s">
        <v>3886</v>
      </c>
    </row>
    <row r="2561" spans="1:5" x14ac:dyDescent="0.2">
      <c r="A2561" s="221" t="s">
        <v>3831</v>
      </c>
      <c r="B2561" s="221" t="s">
        <v>3390</v>
      </c>
      <c r="C2561" s="221" t="s">
        <v>33</v>
      </c>
      <c r="D2561" s="222" t="s">
        <v>1301</v>
      </c>
      <c r="E2561" s="223" t="s">
        <v>3885</v>
      </c>
    </row>
    <row r="2562" spans="1:5" x14ac:dyDescent="0.2">
      <c r="A2562" s="221" t="s">
        <v>3831</v>
      </c>
      <c r="B2562" s="221" t="s">
        <v>3390</v>
      </c>
      <c r="C2562" s="221" t="s">
        <v>33</v>
      </c>
      <c r="D2562" s="222" t="s">
        <v>1301</v>
      </c>
      <c r="E2562" s="223" t="s">
        <v>3888</v>
      </c>
    </row>
    <row r="2563" spans="1:5" x14ac:dyDescent="0.2">
      <c r="A2563" s="221" t="s">
        <v>3831</v>
      </c>
      <c r="B2563" s="221" t="s">
        <v>3390</v>
      </c>
      <c r="C2563" s="221" t="s">
        <v>33</v>
      </c>
      <c r="D2563" s="222" t="s">
        <v>1301</v>
      </c>
      <c r="E2563" s="223" t="s">
        <v>3886</v>
      </c>
    </row>
    <row r="2564" spans="1:5" x14ac:dyDescent="0.2">
      <c r="A2564" s="221" t="s">
        <v>3831</v>
      </c>
      <c r="B2564" s="221" t="s">
        <v>863</v>
      </c>
      <c r="C2564" s="221" t="s">
        <v>35</v>
      </c>
      <c r="D2564" s="222" t="s">
        <v>865</v>
      </c>
      <c r="E2564" s="223" t="s">
        <v>3885</v>
      </c>
    </row>
    <row r="2565" spans="1:5" x14ac:dyDescent="0.2">
      <c r="A2565" s="221" t="s">
        <v>3831</v>
      </c>
      <c r="B2565" s="221" t="s">
        <v>860</v>
      </c>
      <c r="C2565" s="221" t="s">
        <v>34</v>
      </c>
      <c r="D2565" s="222" t="s">
        <v>865</v>
      </c>
      <c r="E2565" s="223" t="s">
        <v>3885</v>
      </c>
    </row>
    <row r="2566" spans="1:5" x14ac:dyDescent="0.2">
      <c r="A2566" s="221" t="s">
        <v>3831</v>
      </c>
      <c r="B2566" s="221" t="s">
        <v>860</v>
      </c>
      <c r="C2566" s="221" t="s">
        <v>34</v>
      </c>
      <c r="D2566" s="222" t="s">
        <v>865</v>
      </c>
      <c r="E2566" s="223" t="s">
        <v>3886</v>
      </c>
    </row>
    <row r="2567" spans="1:5" x14ac:dyDescent="0.2">
      <c r="A2567" s="221" t="s">
        <v>3831</v>
      </c>
      <c r="B2567" s="221" t="s">
        <v>1725</v>
      </c>
      <c r="C2567" s="221" t="s">
        <v>1726</v>
      </c>
      <c r="D2567" s="222" t="s">
        <v>865</v>
      </c>
      <c r="E2567" s="223" t="s">
        <v>3902</v>
      </c>
    </row>
    <row r="2568" spans="1:5" x14ac:dyDescent="0.2">
      <c r="A2568" s="221" t="s">
        <v>3831</v>
      </c>
      <c r="B2568" s="221" t="s">
        <v>541</v>
      </c>
      <c r="C2568" s="221" t="s">
        <v>476</v>
      </c>
      <c r="D2568" s="222" t="s">
        <v>433</v>
      </c>
      <c r="E2568" s="223" t="s">
        <v>3887</v>
      </c>
    </row>
    <row r="2569" spans="1:5" x14ac:dyDescent="0.2">
      <c r="A2569" s="221" t="s">
        <v>3831</v>
      </c>
      <c r="B2569" s="221" t="s">
        <v>541</v>
      </c>
      <c r="C2569" s="221" t="s">
        <v>476</v>
      </c>
      <c r="D2569" s="222" t="s">
        <v>433</v>
      </c>
      <c r="E2569" s="223" t="s">
        <v>3885</v>
      </c>
    </row>
    <row r="2570" spans="1:5" x14ac:dyDescent="0.2">
      <c r="A2570" s="221" t="s">
        <v>3831</v>
      </c>
      <c r="B2570" s="221" t="s">
        <v>2999</v>
      </c>
      <c r="C2570" s="221" t="s">
        <v>3000</v>
      </c>
      <c r="D2570" s="222" t="s">
        <v>433</v>
      </c>
      <c r="E2570" s="223" t="s">
        <v>3887</v>
      </c>
    </row>
    <row r="2571" spans="1:5" x14ac:dyDescent="0.2">
      <c r="A2571" s="221" t="s">
        <v>3831</v>
      </c>
      <c r="B2571" s="221" t="s">
        <v>1277</v>
      </c>
      <c r="C2571" s="221" t="s">
        <v>1089</v>
      </c>
      <c r="D2571" s="222" t="s">
        <v>433</v>
      </c>
      <c r="E2571" s="223" t="s">
        <v>3886</v>
      </c>
    </row>
    <row r="2572" spans="1:5" x14ac:dyDescent="0.2">
      <c r="A2572" s="221" t="s">
        <v>3831</v>
      </c>
      <c r="B2572" s="221" t="s">
        <v>1272</v>
      </c>
      <c r="C2572" s="221" t="s">
        <v>572</v>
      </c>
      <c r="D2572" s="222" t="s">
        <v>433</v>
      </c>
      <c r="E2572" s="223" t="s">
        <v>3886</v>
      </c>
    </row>
    <row r="2573" spans="1:5" x14ac:dyDescent="0.2">
      <c r="A2573" s="221" t="s">
        <v>3831</v>
      </c>
      <c r="B2573" s="221" t="s">
        <v>1279</v>
      </c>
      <c r="C2573" s="221" t="s">
        <v>735</v>
      </c>
      <c r="D2573" s="222" t="s">
        <v>433</v>
      </c>
      <c r="E2573" s="223" t="s">
        <v>3887</v>
      </c>
    </row>
    <row r="2574" spans="1:5" x14ac:dyDescent="0.2">
      <c r="A2574" s="221" t="s">
        <v>3831</v>
      </c>
      <c r="B2574" s="221" t="s">
        <v>1279</v>
      </c>
      <c r="C2574" s="221" t="s">
        <v>735</v>
      </c>
      <c r="D2574" s="222" t="s">
        <v>433</v>
      </c>
      <c r="E2574" s="223" t="s">
        <v>3885</v>
      </c>
    </row>
    <row r="2575" spans="1:5" x14ac:dyDescent="0.2">
      <c r="A2575" s="221" t="s">
        <v>3831</v>
      </c>
      <c r="B2575" s="221" t="s">
        <v>794</v>
      </c>
      <c r="C2575" s="221" t="s">
        <v>782</v>
      </c>
      <c r="D2575" s="222" t="s">
        <v>433</v>
      </c>
      <c r="E2575" s="223" t="s">
        <v>3887</v>
      </c>
    </row>
    <row r="2576" spans="1:5" x14ac:dyDescent="0.2">
      <c r="A2576" s="221" t="s">
        <v>3831</v>
      </c>
      <c r="B2576" s="221" t="s">
        <v>794</v>
      </c>
      <c r="C2576" s="221" t="s">
        <v>782</v>
      </c>
      <c r="D2576" s="222" t="s">
        <v>433</v>
      </c>
      <c r="E2576" s="223" t="s">
        <v>3885</v>
      </c>
    </row>
    <row r="2577" spans="1:5" x14ac:dyDescent="0.2">
      <c r="A2577" s="221" t="s">
        <v>3831</v>
      </c>
      <c r="B2577" s="221" t="s">
        <v>794</v>
      </c>
      <c r="C2577" s="221" t="s">
        <v>782</v>
      </c>
      <c r="D2577" s="222" t="s">
        <v>433</v>
      </c>
      <c r="E2577" s="223" t="s">
        <v>3886</v>
      </c>
    </row>
    <row r="2578" spans="1:5" x14ac:dyDescent="0.2">
      <c r="A2578" s="221" t="s">
        <v>3831</v>
      </c>
      <c r="B2578" s="221" t="s">
        <v>1693</v>
      </c>
      <c r="C2578" s="221" t="s">
        <v>1528</v>
      </c>
      <c r="D2578" s="222" t="s">
        <v>433</v>
      </c>
      <c r="E2578" s="223" t="s">
        <v>3886</v>
      </c>
    </row>
    <row r="2579" spans="1:5" x14ac:dyDescent="0.2">
      <c r="A2579" s="221" t="s">
        <v>3831</v>
      </c>
      <c r="B2579" s="221" t="s">
        <v>656</v>
      </c>
      <c r="C2579" s="221" t="s">
        <v>434</v>
      </c>
      <c r="D2579" s="222" t="s">
        <v>433</v>
      </c>
      <c r="E2579" s="223" t="s">
        <v>3887</v>
      </c>
    </row>
    <row r="2580" spans="1:5" x14ac:dyDescent="0.2">
      <c r="A2580" s="221" t="s">
        <v>3831</v>
      </c>
      <c r="B2580" s="221" t="s">
        <v>656</v>
      </c>
      <c r="C2580" s="221" t="s">
        <v>434</v>
      </c>
      <c r="D2580" s="222" t="s">
        <v>433</v>
      </c>
      <c r="E2580" s="223" t="s">
        <v>3885</v>
      </c>
    </row>
    <row r="2581" spans="1:5" x14ac:dyDescent="0.2">
      <c r="A2581" s="221" t="s">
        <v>3831</v>
      </c>
      <c r="B2581" s="221" t="s">
        <v>656</v>
      </c>
      <c r="C2581" s="221" t="s">
        <v>434</v>
      </c>
      <c r="D2581" s="222" t="s">
        <v>433</v>
      </c>
      <c r="E2581" s="223" t="s">
        <v>3886</v>
      </c>
    </row>
    <row r="2582" spans="1:5" x14ac:dyDescent="0.2">
      <c r="A2582" s="221" t="s">
        <v>3831</v>
      </c>
      <c r="B2582" s="221" t="s">
        <v>2898</v>
      </c>
      <c r="C2582" s="221" t="s">
        <v>2899</v>
      </c>
      <c r="D2582" s="222" t="s">
        <v>433</v>
      </c>
      <c r="E2582" s="223" t="s">
        <v>3887</v>
      </c>
    </row>
    <row r="2583" spans="1:5" x14ac:dyDescent="0.2">
      <c r="A2583" s="221" t="s">
        <v>3831</v>
      </c>
      <c r="B2583" s="221" t="s">
        <v>2898</v>
      </c>
      <c r="C2583" s="221" t="s">
        <v>2899</v>
      </c>
      <c r="D2583" s="222" t="s">
        <v>433</v>
      </c>
      <c r="E2583" s="223" t="s">
        <v>3885</v>
      </c>
    </row>
    <row r="2584" spans="1:5" x14ac:dyDescent="0.2">
      <c r="A2584" s="221" t="s">
        <v>3831</v>
      </c>
      <c r="B2584" s="221" t="s">
        <v>2100</v>
      </c>
      <c r="C2584" s="221" t="s">
        <v>2098</v>
      </c>
      <c r="D2584" s="222" t="s">
        <v>433</v>
      </c>
      <c r="E2584" s="223" t="s">
        <v>3887</v>
      </c>
    </row>
    <row r="2585" spans="1:5" x14ac:dyDescent="0.2">
      <c r="A2585" s="221" t="s">
        <v>3831</v>
      </c>
      <c r="B2585" s="221" t="s">
        <v>3138</v>
      </c>
      <c r="C2585" s="221" t="s">
        <v>1334</v>
      </c>
      <c r="D2585" s="222" t="s">
        <v>3139</v>
      </c>
      <c r="E2585" s="223" t="s">
        <v>3885</v>
      </c>
    </row>
    <row r="2586" spans="1:5" x14ac:dyDescent="0.2">
      <c r="A2586" s="221" t="s">
        <v>3831</v>
      </c>
      <c r="B2586" s="221" t="s">
        <v>3140</v>
      </c>
      <c r="C2586" s="221" t="s">
        <v>1333</v>
      </c>
      <c r="D2586" s="222" t="s">
        <v>3139</v>
      </c>
      <c r="E2586" s="223" t="s">
        <v>3885</v>
      </c>
    </row>
    <row r="2587" spans="1:5" x14ac:dyDescent="0.2">
      <c r="A2587" s="221" t="s">
        <v>3831</v>
      </c>
      <c r="B2587" s="221" t="s">
        <v>3844</v>
      </c>
      <c r="C2587" s="221" t="s">
        <v>3845</v>
      </c>
      <c r="D2587" s="222" t="s">
        <v>1772</v>
      </c>
      <c r="E2587" s="223" t="s">
        <v>3884</v>
      </c>
    </row>
    <row r="2588" spans="1:5" x14ac:dyDescent="0.2">
      <c r="A2588" s="221" t="s">
        <v>3831</v>
      </c>
      <c r="B2588" s="221" t="s">
        <v>2832</v>
      </c>
      <c r="C2588" s="221" t="s">
        <v>2833</v>
      </c>
      <c r="D2588" s="222" t="s">
        <v>2834</v>
      </c>
      <c r="E2588" s="223" t="s">
        <v>3886</v>
      </c>
    </row>
    <row r="2589" spans="1:5" x14ac:dyDescent="0.2">
      <c r="A2589" s="221" t="s">
        <v>3831</v>
      </c>
      <c r="B2589" s="221" t="s">
        <v>3279</v>
      </c>
      <c r="C2589" s="221" t="s">
        <v>3280</v>
      </c>
      <c r="D2589" s="222" t="s">
        <v>2834</v>
      </c>
      <c r="E2589" s="223" t="s">
        <v>3886</v>
      </c>
    </row>
    <row r="2590" spans="1:5" x14ac:dyDescent="0.2">
      <c r="A2590" s="221" t="s">
        <v>3831</v>
      </c>
      <c r="B2590" s="221" t="s">
        <v>2835</v>
      </c>
      <c r="C2590" s="221" t="s">
        <v>2836</v>
      </c>
      <c r="D2590" s="222" t="s">
        <v>2834</v>
      </c>
      <c r="E2590" s="223" t="s">
        <v>3886</v>
      </c>
    </row>
    <row r="2591" spans="1:5" x14ac:dyDescent="0.2">
      <c r="A2591" s="221" t="s">
        <v>3831</v>
      </c>
      <c r="B2591" s="221" t="s">
        <v>3277</v>
      </c>
      <c r="C2591" s="221" t="s">
        <v>3278</v>
      </c>
      <c r="D2591" s="222" t="s">
        <v>2834</v>
      </c>
      <c r="E2591" s="223" t="s">
        <v>3886</v>
      </c>
    </row>
    <row r="2592" spans="1:5" x14ac:dyDescent="0.2">
      <c r="A2592" s="221" t="s">
        <v>3831</v>
      </c>
      <c r="B2592" s="221" t="s">
        <v>3853</v>
      </c>
      <c r="C2592" s="221" t="s">
        <v>3854</v>
      </c>
      <c r="D2592" s="222" t="s">
        <v>1772</v>
      </c>
      <c r="E2592" s="223" t="s">
        <v>3886</v>
      </c>
    </row>
    <row r="2593" spans="1:5" x14ac:dyDescent="0.2">
      <c r="A2593" s="221" t="s">
        <v>3831</v>
      </c>
      <c r="B2593" s="221" t="s">
        <v>642</v>
      </c>
      <c r="C2593" s="221" t="s">
        <v>643</v>
      </c>
      <c r="D2593" s="222" t="s">
        <v>1302</v>
      </c>
      <c r="E2593" s="223" t="s">
        <v>3885</v>
      </c>
    </row>
    <row r="2594" spans="1:5" x14ac:dyDescent="0.2">
      <c r="A2594" s="221" t="s">
        <v>3831</v>
      </c>
      <c r="B2594" s="221" t="s">
        <v>642</v>
      </c>
      <c r="C2594" s="221" t="s">
        <v>643</v>
      </c>
      <c r="D2594" s="222" t="s">
        <v>1302</v>
      </c>
      <c r="E2594" s="223" t="s">
        <v>3886</v>
      </c>
    </row>
    <row r="2595" spans="1:5" x14ac:dyDescent="0.2">
      <c r="A2595" s="221" t="s">
        <v>3831</v>
      </c>
      <c r="B2595" s="221" t="s">
        <v>1450</v>
      </c>
      <c r="C2595" s="221" t="s">
        <v>573</v>
      </c>
      <c r="D2595" s="222" t="s">
        <v>1302</v>
      </c>
      <c r="E2595" s="223" t="s">
        <v>3885</v>
      </c>
    </row>
    <row r="2596" spans="1:5" x14ac:dyDescent="0.2">
      <c r="A2596" s="221" t="s">
        <v>3831</v>
      </c>
      <c r="B2596" s="221" t="s">
        <v>1450</v>
      </c>
      <c r="C2596" s="221" t="s">
        <v>573</v>
      </c>
      <c r="D2596" s="222" t="s">
        <v>1302</v>
      </c>
      <c r="E2596" s="223" t="s">
        <v>3888</v>
      </c>
    </row>
    <row r="2597" spans="1:5" x14ac:dyDescent="0.2">
      <c r="A2597" s="221" t="s">
        <v>3831</v>
      </c>
      <c r="B2597" s="221" t="s">
        <v>1450</v>
      </c>
      <c r="C2597" s="221" t="s">
        <v>573</v>
      </c>
      <c r="D2597" s="222" t="s">
        <v>1302</v>
      </c>
      <c r="E2597" s="223" t="s">
        <v>3886</v>
      </c>
    </row>
    <row r="2598" spans="1:5" x14ac:dyDescent="0.2">
      <c r="A2598" s="221" t="s">
        <v>3831</v>
      </c>
      <c r="B2598" s="221" t="s">
        <v>1451</v>
      </c>
      <c r="C2598" s="221" t="s">
        <v>564</v>
      </c>
      <c r="D2598" s="222" t="s">
        <v>1302</v>
      </c>
      <c r="E2598" s="223" t="s">
        <v>3892</v>
      </c>
    </row>
    <row r="2599" spans="1:5" x14ac:dyDescent="0.2">
      <c r="A2599" s="221" t="s">
        <v>3831</v>
      </c>
      <c r="B2599" s="221" t="s">
        <v>1451</v>
      </c>
      <c r="C2599" s="221" t="s">
        <v>564</v>
      </c>
      <c r="D2599" s="222" t="s">
        <v>1302</v>
      </c>
      <c r="E2599" s="223" t="s">
        <v>3885</v>
      </c>
    </row>
    <row r="2600" spans="1:5" x14ac:dyDescent="0.2">
      <c r="A2600" s="221" t="s">
        <v>3831</v>
      </c>
      <c r="B2600" s="221" t="s">
        <v>1451</v>
      </c>
      <c r="C2600" s="221" t="s">
        <v>564</v>
      </c>
      <c r="D2600" s="222" t="s">
        <v>1302</v>
      </c>
      <c r="E2600" s="223" t="s">
        <v>3888</v>
      </c>
    </row>
    <row r="2601" spans="1:5" x14ac:dyDescent="0.2">
      <c r="A2601" s="221" t="s">
        <v>3831</v>
      </c>
      <c r="B2601" s="221" t="s">
        <v>1451</v>
      </c>
      <c r="C2601" s="221" t="s">
        <v>564</v>
      </c>
      <c r="D2601" s="222" t="s">
        <v>1302</v>
      </c>
      <c r="E2601" s="223" t="s">
        <v>3886</v>
      </c>
    </row>
    <row r="2602" spans="1:5" x14ac:dyDescent="0.2">
      <c r="A2602" s="221" t="s">
        <v>3831</v>
      </c>
      <c r="B2602" s="221" t="s">
        <v>1452</v>
      </c>
      <c r="C2602" s="221" t="s">
        <v>565</v>
      </c>
      <c r="D2602" s="222" t="s">
        <v>1302</v>
      </c>
      <c r="E2602" s="223" t="s">
        <v>3885</v>
      </c>
    </row>
    <row r="2603" spans="1:5" x14ac:dyDescent="0.2">
      <c r="A2603" s="221" t="s">
        <v>3831</v>
      </c>
      <c r="B2603" s="221" t="s">
        <v>1452</v>
      </c>
      <c r="C2603" s="221" t="s">
        <v>565</v>
      </c>
      <c r="D2603" s="222" t="s">
        <v>1302</v>
      </c>
      <c r="E2603" s="223" t="s">
        <v>3886</v>
      </c>
    </row>
    <row r="2604" spans="1:5" x14ac:dyDescent="0.2">
      <c r="A2604" s="221" t="s">
        <v>3831</v>
      </c>
      <c r="B2604" s="221" t="s">
        <v>2579</v>
      </c>
      <c r="C2604" s="221" t="s">
        <v>870</v>
      </c>
      <c r="D2604" s="222" t="s">
        <v>1302</v>
      </c>
      <c r="E2604" s="223" t="s">
        <v>3886</v>
      </c>
    </row>
    <row r="2605" spans="1:5" x14ac:dyDescent="0.2">
      <c r="A2605" s="221" t="s">
        <v>3831</v>
      </c>
      <c r="B2605" s="221" t="s">
        <v>1453</v>
      </c>
      <c r="C2605" s="221" t="s">
        <v>842</v>
      </c>
      <c r="D2605" s="222" t="s">
        <v>1302</v>
      </c>
      <c r="E2605" s="223" t="s">
        <v>3885</v>
      </c>
    </row>
    <row r="2606" spans="1:5" x14ac:dyDescent="0.2">
      <c r="A2606" s="221" t="s">
        <v>3831</v>
      </c>
      <c r="B2606" s="221" t="s">
        <v>1453</v>
      </c>
      <c r="C2606" s="221" t="s">
        <v>842</v>
      </c>
      <c r="D2606" s="222" t="s">
        <v>1302</v>
      </c>
      <c r="E2606" s="223" t="s">
        <v>3886</v>
      </c>
    </row>
    <row r="2607" spans="1:5" x14ac:dyDescent="0.2">
      <c r="A2607" s="221" t="s">
        <v>3831</v>
      </c>
      <c r="B2607" s="221" t="s">
        <v>2580</v>
      </c>
      <c r="C2607" s="221" t="s">
        <v>869</v>
      </c>
      <c r="D2607" s="222" t="s">
        <v>1302</v>
      </c>
      <c r="E2607" s="223" t="s">
        <v>3885</v>
      </c>
    </row>
    <row r="2608" spans="1:5" x14ac:dyDescent="0.2">
      <c r="A2608" s="221" t="s">
        <v>3831</v>
      </c>
      <c r="B2608" s="221" t="s">
        <v>2580</v>
      </c>
      <c r="C2608" s="221" t="s">
        <v>869</v>
      </c>
      <c r="D2608" s="222" t="s">
        <v>1302</v>
      </c>
      <c r="E2608" s="223" t="s">
        <v>3886</v>
      </c>
    </row>
    <row r="2609" spans="1:5" x14ac:dyDescent="0.2">
      <c r="A2609" s="221" t="s">
        <v>3831</v>
      </c>
      <c r="B2609" s="221" t="s">
        <v>1973</v>
      </c>
      <c r="C2609" s="221" t="s">
        <v>866</v>
      </c>
      <c r="D2609" s="222" t="s">
        <v>1302</v>
      </c>
      <c r="E2609" s="223" t="s">
        <v>3885</v>
      </c>
    </row>
    <row r="2610" spans="1:5" x14ac:dyDescent="0.2">
      <c r="A2610" s="221" t="s">
        <v>3831</v>
      </c>
      <c r="B2610" s="221" t="s">
        <v>1973</v>
      </c>
      <c r="C2610" s="221" t="s">
        <v>866</v>
      </c>
      <c r="D2610" s="222" t="s">
        <v>1302</v>
      </c>
      <c r="E2610" s="223" t="s">
        <v>3886</v>
      </c>
    </row>
    <row r="2611" spans="1:5" x14ac:dyDescent="0.2">
      <c r="A2611" s="221" t="s">
        <v>3831</v>
      </c>
      <c r="B2611" s="221" t="s">
        <v>2061</v>
      </c>
      <c r="C2611" s="221" t="s">
        <v>2062</v>
      </c>
      <c r="D2611" s="222" t="s">
        <v>1302</v>
      </c>
      <c r="E2611" s="223" t="s">
        <v>3885</v>
      </c>
    </row>
    <row r="2612" spans="1:5" x14ac:dyDescent="0.2">
      <c r="A2612" s="221" t="s">
        <v>3831</v>
      </c>
      <c r="B2612" s="221" t="s">
        <v>2061</v>
      </c>
      <c r="C2612" s="221" t="s">
        <v>2062</v>
      </c>
      <c r="D2612" s="222" t="s">
        <v>1302</v>
      </c>
      <c r="E2612" s="223" t="s">
        <v>3886</v>
      </c>
    </row>
    <row r="2613" spans="1:5" x14ac:dyDescent="0.2">
      <c r="A2613" s="221" t="s">
        <v>3831</v>
      </c>
      <c r="B2613" s="221" t="s">
        <v>2063</v>
      </c>
      <c r="C2613" s="221" t="s">
        <v>2064</v>
      </c>
      <c r="D2613" s="222" t="s">
        <v>1302</v>
      </c>
      <c r="E2613" s="223" t="s">
        <v>3886</v>
      </c>
    </row>
    <row r="2614" spans="1:5" x14ac:dyDescent="0.2">
      <c r="A2614" s="221" t="s">
        <v>3831</v>
      </c>
      <c r="B2614" s="221" t="s">
        <v>1454</v>
      </c>
      <c r="C2614" s="221" t="s">
        <v>459</v>
      </c>
      <c r="D2614" s="222" t="s">
        <v>1302</v>
      </c>
      <c r="E2614" s="223" t="s">
        <v>3886</v>
      </c>
    </row>
    <row r="2615" spans="1:5" x14ac:dyDescent="0.2">
      <c r="A2615" s="221" t="s">
        <v>3831</v>
      </c>
      <c r="B2615" s="221" t="s">
        <v>1455</v>
      </c>
      <c r="C2615" s="221" t="s">
        <v>566</v>
      </c>
      <c r="D2615" s="222" t="s">
        <v>1302</v>
      </c>
      <c r="E2615" s="223" t="s">
        <v>3886</v>
      </c>
    </row>
    <row r="2616" spans="1:5" x14ac:dyDescent="0.2">
      <c r="A2616" s="221" t="s">
        <v>3831</v>
      </c>
      <c r="B2616" s="221" t="s">
        <v>1456</v>
      </c>
      <c r="C2616" s="221" t="s">
        <v>492</v>
      </c>
      <c r="D2616" s="222" t="s">
        <v>1302</v>
      </c>
      <c r="E2616" s="223" t="s">
        <v>3886</v>
      </c>
    </row>
    <row r="2617" spans="1:5" x14ac:dyDescent="0.2">
      <c r="A2617" s="221" t="s">
        <v>3831</v>
      </c>
      <c r="B2617" s="221" t="s">
        <v>1457</v>
      </c>
      <c r="C2617" s="221" t="s">
        <v>493</v>
      </c>
      <c r="D2617" s="222" t="s">
        <v>1302</v>
      </c>
      <c r="E2617" s="223" t="s">
        <v>3886</v>
      </c>
    </row>
    <row r="2618" spans="1:5" x14ac:dyDescent="0.2">
      <c r="A2618" s="221" t="s">
        <v>3831</v>
      </c>
      <c r="B2618" s="221" t="s">
        <v>3619</v>
      </c>
      <c r="C2618" s="221" t="s">
        <v>730</v>
      </c>
      <c r="D2618" s="222" t="s">
        <v>1302</v>
      </c>
      <c r="E2618" s="223" t="s">
        <v>3885</v>
      </c>
    </row>
    <row r="2619" spans="1:5" x14ac:dyDescent="0.2">
      <c r="A2619" s="221" t="s">
        <v>3831</v>
      </c>
      <c r="B2619" s="221" t="s">
        <v>3619</v>
      </c>
      <c r="C2619" s="221" t="s">
        <v>730</v>
      </c>
      <c r="D2619" s="222" t="s">
        <v>1302</v>
      </c>
      <c r="E2619" s="223" t="s">
        <v>3886</v>
      </c>
    </row>
    <row r="2620" spans="1:5" x14ac:dyDescent="0.2">
      <c r="A2620" s="221" t="s">
        <v>3831</v>
      </c>
      <c r="B2620" s="221" t="s">
        <v>2075</v>
      </c>
      <c r="C2620" s="221" t="s">
        <v>867</v>
      </c>
      <c r="D2620" s="222" t="s">
        <v>1302</v>
      </c>
      <c r="E2620" s="223" t="s">
        <v>3885</v>
      </c>
    </row>
    <row r="2621" spans="1:5" x14ac:dyDescent="0.2">
      <c r="A2621" s="221" t="s">
        <v>3831</v>
      </c>
      <c r="B2621" s="221" t="s">
        <v>2075</v>
      </c>
      <c r="C2621" s="221" t="s">
        <v>867</v>
      </c>
      <c r="D2621" s="222" t="s">
        <v>1302</v>
      </c>
      <c r="E2621" s="223" t="s">
        <v>3886</v>
      </c>
    </row>
    <row r="2622" spans="1:5" x14ac:dyDescent="0.2">
      <c r="A2622" s="221" t="s">
        <v>3831</v>
      </c>
      <c r="B2622" s="221" t="s">
        <v>2581</v>
      </c>
      <c r="C2622" s="221" t="s">
        <v>868</v>
      </c>
      <c r="D2622" s="222" t="s">
        <v>1302</v>
      </c>
      <c r="E2622" s="223" t="s">
        <v>3885</v>
      </c>
    </row>
    <row r="2623" spans="1:5" x14ac:dyDescent="0.2">
      <c r="A2623" s="221" t="s">
        <v>3831</v>
      </c>
      <c r="B2623" s="221" t="s">
        <v>2581</v>
      </c>
      <c r="C2623" s="221" t="s">
        <v>868</v>
      </c>
      <c r="D2623" s="222" t="s">
        <v>1302</v>
      </c>
      <c r="E2623" s="223" t="s">
        <v>3886</v>
      </c>
    </row>
    <row r="2624" spans="1:5" x14ac:dyDescent="0.2">
      <c r="A2624" s="221" t="s">
        <v>3831</v>
      </c>
      <c r="B2624" s="221" t="s">
        <v>1458</v>
      </c>
      <c r="C2624" s="221" t="s">
        <v>535</v>
      </c>
      <c r="D2624" s="222" t="s">
        <v>1302</v>
      </c>
      <c r="E2624" s="223" t="s">
        <v>3885</v>
      </c>
    </row>
    <row r="2625" spans="1:5" x14ac:dyDescent="0.2">
      <c r="A2625" s="221" t="s">
        <v>3831</v>
      </c>
      <c r="B2625" s="221" t="s">
        <v>1459</v>
      </c>
      <c r="C2625" s="221" t="s">
        <v>392</v>
      </c>
      <c r="D2625" s="222" t="s">
        <v>1302</v>
      </c>
      <c r="E2625" s="223" t="s">
        <v>3892</v>
      </c>
    </row>
    <row r="2626" spans="1:5" x14ac:dyDescent="0.2">
      <c r="A2626" s="221" t="s">
        <v>3831</v>
      </c>
      <c r="B2626" s="221" t="s">
        <v>1459</v>
      </c>
      <c r="C2626" s="221" t="s">
        <v>392</v>
      </c>
      <c r="D2626" s="222" t="s">
        <v>1302</v>
      </c>
      <c r="E2626" s="223" t="s">
        <v>3885</v>
      </c>
    </row>
    <row r="2627" spans="1:5" x14ac:dyDescent="0.2">
      <c r="A2627" s="221" t="s">
        <v>3831</v>
      </c>
      <c r="B2627" s="221" t="s">
        <v>1459</v>
      </c>
      <c r="C2627" s="221" t="s">
        <v>392</v>
      </c>
      <c r="D2627" s="222" t="s">
        <v>1302</v>
      </c>
      <c r="E2627" s="223" t="s">
        <v>3888</v>
      </c>
    </row>
    <row r="2628" spans="1:5" x14ac:dyDescent="0.2">
      <c r="A2628" s="221" t="s">
        <v>3831</v>
      </c>
      <c r="B2628" s="221" t="s">
        <v>1459</v>
      </c>
      <c r="C2628" s="221" t="s">
        <v>392</v>
      </c>
      <c r="D2628" s="222" t="s">
        <v>1302</v>
      </c>
      <c r="E2628" s="223" t="s">
        <v>3886</v>
      </c>
    </row>
    <row r="2629" spans="1:5" x14ac:dyDescent="0.2">
      <c r="A2629" s="221" t="s">
        <v>3831</v>
      </c>
      <c r="B2629" s="221" t="s">
        <v>1745</v>
      </c>
      <c r="C2629" s="221" t="s">
        <v>1746</v>
      </c>
      <c r="D2629" s="222" t="s">
        <v>1302</v>
      </c>
      <c r="E2629" s="223" t="s">
        <v>3886</v>
      </c>
    </row>
    <row r="2630" spans="1:5" x14ac:dyDescent="0.2">
      <c r="A2630" s="221" t="s">
        <v>3831</v>
      </c>
      <c r="B2630" s="221" t="s">
        <v>2298</v>
      </c>
      <c r="C2630" s="221" t="s">
        <v>2299</v>
      </c>
      <c r="D2630" s="222" t="s">
        <v>1302</v>
      </c>
      <c r="E2630" s="223" t="s">
        <v>3886</v>
      </c>
    </row>
    <row r="2631" spans="1:5" x14ac:dyDescent="0.2">
      <c r="A2631" s="221" t="s">
        <v>3831</v>
      </c>
      <c r="B2631" s="221" t="s">
        <v>1460</v>
      </c>
      <c r="C2631" s="221" t="s">
        <v>401</v>
      </c>
      <c r="D2631" s="222" t="s">
        <v>1302</v>
      </c>
      <c r="E2631" s="223" t="s">
        <v>3892</v>
      </c>
    </row>
    <row r="2632" spans="1:5" x14ac:dyDescent="0.2">
      <c r="A2632" s="221" t="s">
        <v>3831</v>
      </c>
      <c r="B2632" s="221" t="s">
        <v>1460</v>
      </c>
      <c r="C2632" s="221" t="s">
        <v>401</v>
      </c>
      <c r="D2632" s="222" t="s">
        <v>1302</v>
      </c>
      <c r="E2632" s="223" t="s">
        <v>3885</v>
      </c>
    </row>
    <row r="2633" spans="1:5" x14ac:dyDescent="0.2">
      <c r="A2633" s="221" t="s">
        <v>3831</v>
      </c>
      <c r="B2633" s="221" t="s">
        <v>1460</v>
      </c>
      <c r="C2633" s="221" t="s">
        <v>401</v>
      </c>
      <c r="D2633" s="222" t="s">
        <v>1302</v>
      </c>
      <c r="E2633" s="223" t="s">
        <v>3888</v>
      </c>
    </row>
    <row r="2634" spans="1:5" x14ac:dyDescent="0.2">
      <c r="A2634" s="221" t="s">
        <v>3831</v>
      </c>
      <c r="B2634" s="221" t="s">
        <v>1460</v>
      </c>
      <c r="C2634" s="221" t="s">
        <v>401</v>
      </c>
      <c r="D2634" s="222" t="s">
        <v>1302</v>
      </c>
      <c r="E2634" s="223" t="s">
        <v>3886</v>
      </c>
    </row>
    <row r="2635" spans="1:5" x14ac:dyDescent="0.2">
      <c r="A2635" s="221" t="s">
        <v>3831</v>
      </c>
      <c r="B2635" s="221" t="s">
        <v>1461</v>
      </c>
      <c r="C2635" s="221" t="s">
        <v>402</v>
      </c>
      <c r="D2635" s="222" t="s">
        <v>1302</v>
      </c>
      <c r="E2635" s="223" t="s">
        <v>3892</v>
      </c>
    </row>
    <row r="2636" spans="1:5" x14ac:dyDescent="0.2">
      <c r="A2636" s="221" t="s">
        <v>3831</v>
      </c>
      <c r="B2636" s="221" t="s">
        <v>1461</v>
      </c>
      <c r="C2636" s="221" t="s">
        <v>402</v>
      </c>
      <c r="D2636" s="222" t="s">
        <v>1302</v>
      </c>
      <c r="E2636" s="223" t="s">
        <v>3885</v>
      </c>
    </row>
    <row r="2637" spans="1:5" x14ac:dyDescent="0.2">
      <c r="A2637" s="221" t="s">
        <v>3831</v>
      </c>
      <c r="B2637" s="221" t="s">
        <v>1461</v>
      </c>
      <c r="C2637" s="221" t="s">
        <v>402</v>
      </c>
      <c r="D2637" s="222" t="s">
        <v>1302</v>
      </c>
      <c r="E2637" s="223" t="s">
        <v>3886</v>
      </c>
    </row>
    <row r="2638" spans="1:5" x14ac:dyDescent="0.2">
      <c r="A2638" s="221" t="s">
        <v>3831</v>
      </c>
      <c r="B2638" s="221" t="s">
        <v>1462</v>
      </c>
      <c r="C2638" s="221" t="s">
        <v>393</v>
      </c>
      <c r="D2638" s="222" t="s">
        <v>1302</v>
      </c>
      <c r="E2638" s="223" t="s">
        <v>3887</v>
      </c>
    </row>
    <row r="2639" spans="1:5" x14ac:dyDescent="0.2">
      <c r="A2639" s="221" t="s">
        <v>3831</v>
      </c>
      <c r="B2639" s="221" t="s">
        <v>1462</v>
      </c>
      <c r="C2639" s="221" t="s">
        <v>393</v>
      </c>
      <c r="D2639" s="222" t="s">
        <v>1302</v>
      </c>
      <c r="E2639" s="223" t="s">
        <v>3886</v>
      </c>
    </row>
    <row r="2640" spans="1:5" x14ac:dyDescent="0.2">
      <c r="A2640" s="221" t="s">
        <v>3831</v>
      </c>
      <c r="B2640" s="221" t="s">
        <v>1463</v>
      </c>
      <c r="C2640" s="221" t="s">
        <v>469</v>
      </c>
      <c r="D2640" s="222" t="s">
        <v>1302</v>
      </c>
      <c r="E2640" s="223" t="s">
        <v>3892</v>
      </c>
    </row>
    <row r="2641" spans="1:5" x14ac:dyDescent="0.2">
      <c r="A2641" s="221" t="s">
        <v>3831</v>
      </c>
      <c r="B2641" s="221" t="s">
        <v>1463</v>
      </c>
      <c r="C2641" s="221" t="s">
        <v>469</v>
      </c>
      <c r="D2641" s="222" t="s">
        <v>1302</v>
      </c>
      <c r="E2641" s="223" t="s">
        <v>3885</v>
      </c>
    </row>
    <row r="2642" spans="1:5" x14ac:dyDescent="0.2">
      <c r="A2642" s="221" t="s">
        <v>3831</v>
      </c>
      <c r="B2642" s="221" t="s">
        <v>1463</v>
      </c>
      <c r="C2642" s="221" t="s">
        <v>469</v>
      </c>
      <c r="D2642" s="222" t="s">
        <v>1302</v>
      </c>
      <c r="E2642" s="223" t="s">
        <v>3888</v>
      </c>
    </row>
    <row r="2643" spans="1:5" x14ac:dyDescent="0.2">
      <c r="A2643" s="221" t="s">
        <v>3831</v>
      </c>
      <c r="B2643" s="221" t="s">
        <v>1463</v>
      </c>
      <c r="C2643" s="221" t="s">
        <v>469</v>
      </c>
      <c r="D2643" s="222" t="s">
        <v>1302</v>
      </c>
      <c r="E2643" s="223" t="s">
        <v>3886</v>
      </c>
    </row>
    <row r="2644" spans="1:5" x14ac:dyDescent="0.2">
      <c r="A2644" s="221" t="s">
        <v>3831</v>
      </c>
      <c r="B2644" s="221" t="s">
        <v>1521</v>
      </c>
      <c r="C2644" s="221" t="s">
        <v>1522</v>
      </c>
      <c r="D2644" s="222" t="s">
        <v>1302</v>
      </c>
      <c r="E2644" s="223" t="s">
        <v>3885</v>
      </c>
    </row>
    <row r="2645" spans="1:5" x14ac:dyDescent="0.2">
      <c r="A2645" s="221" t="s">
        <v>3831</v>
      </c>
      <c r="B2645" s="221" t="s">
        <v>1521</v>
      </c>
      <c r="C2645" s="221" t="s">
        <v>1522</v>
      </c>
      <c r="D2645" s="222" t="s">
        <v>1302</v>
      </c>
      <c r="E2645" s="223" t="s">
        <v>3888</v>
      </c>
    </row>
    <row r="2646" spans="1:5" x14ac:dyDescent="0.2">
      <c r="A2646" s="221" t="s">
        <v>3831</v>
      </c>
      <c r="B2646" s="221" t="s">
        <v>1521</v>
      </c>
      <c r="C2646" s="221" t="s">
        <v>1522</v>
      </c>
      <c r="D2646" s="222" t="s">
        <v>1302</v>
      </c>
      <c r="E2646" s="223" t="s">
        <v>3886</v>
      </c>
    </row>
    <row r="2647" spans="1:5" x14ac:dyDescent="0.2">
      <c r="A2647" s="221" t="s">
        <v>3831</v>
      </c>
      <c r="B2647" s="221" t="s">
        <v>1519</v>
      </c>
      <c r="C2647" s="221" t="s">
        <v>1520</v>
      </c>
      <c r="D2647" s="222" t="s">
        <v>1302</v>
      </c>
      <c r="E2647" s="223" t="s">
        <v>3885</v>
      </c>
    </row>
    <row r="2648" spans="1:5" x14ac:dyDescent="0.2">
      <c r="A2648" s="221" t="s">
        <v>3831</v>
      </c>
      <c r="B2648" s="221" t="s">
        <v>1519</v>
      </c>
      <c r="C2648" s="221" t="s">
        <v>1520</v>
      </c>
      <c r="D2648" s="222" t="s">
        <v>1302</v>
      </c>
      <c r="E2648" s="223" t="s">
        <v>3886</v>
      </c>
    </row>
    <row r="2649" spans="1:5" x14ac:dyDescent="0.2">
      <c r="A2649" s="221" t="s">
        <v>3831</v>
      </c>
      <c r="B2649" s="221" t="s">
        <v>1414</v>
      </c>
      <c r="C2649" s="221" t="s">
        <v>1415</v>
      </c>
      <c r="D2649" s="222" t="s">
        <v>1302</v>
      </c>
      <c r="E2649" s="223" t="s">
        <v>3885</v>
      </c>
    </row>
    <row r="2650" spans="1:5" x14ac:dyDescent="0.2">
      <c r="A2650" s="221" t="s">
        <v>3831</v>
      </c>
      <c r="B2650" s="221" t="s">
        <v>1414</v>
      </c>
      <c r="C2650" s="221" t="s">
        <v>1415</v>
      </c>
      <c r="D2650" s="222" t="s">
        <v>1302</v>
      </c>
      <c r="E2650" s="223" t="s">
        <v>3888</v>
      </c>
    </row>
    <row r="2651" spans="1:5" x14ac:dyDescent="0.2">
      <c r="A2651" s="221" t="s">
        <v>3831</v>
      </c>
      <c r="B2651" s="221" t="s">
        <v>1414</v>
      </c>
      <c r="C2651" s="221" t="s">
        <v>1415</v>
      </c>
      <c r="D2651" s="222" t="s">
        <v>1302</v>
      </c>
      <c r="E2651" s="223" t="s">
        <v>3886</v>
      </c>
    </row>
    <row r="2652" spans="1:5" x14ac:dyDescent="0.2">
      <c r="A2652" s="221" t="s">
        <v>3831</v>
      </c>
      <c r="B2652" s="221" t="s">
        <v>1523</v>
      </c>
      <c r="C2652" s="221" t="s">
        <v>1524</v>
      </c>
      <c r="D2652" s="222" t="s">
        <v>1302</v>
      </c>
      <c r="E2652" s="223" t="s">
        <v>3885</v>
      </c>
    </row>
    <row r="2653" spans="1:5" x14ac:dyDescent="0.2">
      <c r="A2653" s="221" t="s">
        <v>3831</v>
      </c>
      <c r="B2653" s="221" t="s">
        <v>1523</v>
      </c>
      <c r="C2653" s="221" t="s">
        <v>2261</v>
      </c>
      <c r="D2653" s="222" t="s">
        <v>1302</v>
      </c>
      <c r="E2653" s="223" t="s">
        <v>3885</v>
      </c>
    </row>
    <row r="2654" spans="1:5" x14ac:dyDescent="0.2">
      <c r="A2654" s="221" t="s">
        <v>3831</v>
      </c>
      <c r="B2654" s="221" t="s">
        <v>1523</v>
      </c>
      <c r="C2654" s="221" t="s">
        <v>1524</v>
      </c>
      <c r="D2654" s="222" t="s">
        <v>1302</v>
      </c>
      <c r="E2654" s="223" t="s">
        <v>3886</v>
      </c>
    </row>
    <row r="2655" spans="1:5" x14ac:dyDescent="0.2">
      <c r="A2655" s="221" t="s">
        <v>3831</v>
      </c>
      <c r="B2655" s="221" t="s">
        <v>1523</v>
      </c>
      <c r="C2655" s="221" t="s">
        <v>2261</v>
      </c>
      <c r="D2655" s="222" t="s">
        <v>1302</v>
      </c>
      <c r="E2655" s="223" t="s">
        <v>3886</v>
      </c>
    </row>
    <row r="2656" spans="1:5" x14ac:dyDescent="0.2">
      <c r="A2656" s="221" t="s">
        <v>3831</v>
      </c>
      <c r="B2656" s="221" t="s">
        <v>1464</v>
      </c>
      <c r="C2656" s="221" t="s">
        <v>494</v>
      </c>
      <c r="D2656" s="222" t="s">
        <v>1302</v>
      </c>
      <c r="E2656" s="223" t="s">
        <v>3885</v>
      </c>
    </row>
    <row r="2657" spans="1:5" x14ac:dyDescent="0.2">
      <c r="A2657" s="221" t="s">
        <v>3831</v>
      </c>
      <c r="B2657" s="221" t="s">
        <v>1464</v>
      </c>
      <c r="C2657" s="221" t="s">
        <v>494</v>
      </c>
      <c r="D2657" s="222" t="s">
        <v>1302</v>
      </c>
      <c r="E2657" s="223" t="s">
        <v>3886</v>
      </c>
    </row>
    <row r="2658" spans="1:5" x14ac:dyDescent="0.2">
      <c r="A2658" s="221" t="s">
        <v>3831</v>
      </c>
      <c r="B2658" s="221" t="s">
        <v>1465</v>
      </c>
      <c r="C2658" s="221" t="s">
        <v>843</v>
      </c>
      <c r="D2658" s="222" t="s">
        <v>1302</v>
      </c>
      <c r="E2658" s="223" t="s">
        <v>3888</v>
      </c>
    </row>
    <row r="2659" spans="1:5" x14ac:dyDescent="0.2">
      <c r="A2659" s="221" t="s">
        <v>3831</v>
      </c>
      <c r="B2659" s="221" t="s">
        <v>1465</v>
      </c>
      <c r="C2659" s="221" t="s">
        <v>843</v>
      </c>
      <c r="D2659" s="222" t="s">
        <v>1302</v>
      </c>
      <c r="E2659" s="223" t="s">
        <v>3886</v>
      </c>
    </row>
    <row r="2660" spans="1:5" x14ac:dyDescent="0.2">
      <c r="A2660" s="221" t="s">
        <v>3831</v>
      </c>
      <c r="B2660" s="221" t="s">
        <v>1466</v>
      </c>
      <c r="C2660" s="221" t="s">
        <v>495</v>
      </c>
      <c r="D2660" s="222" t="s">
        <v>1302</v>
      </c>
      <c r="E2660" s="223" t="s">
        <v>3886</v>
      </c>
    </row>
    <row r="2661" spans="1:5" x14ac:dyDescent="0.2">
      <c r="A2661" s="221" t="s">
        <v>3831</v>
      </c>
      <c r="B2661" s="221" t="s">
        <v>1467</v>
      </c>
      <c r="C2661" s="221" t="s">
        <v>435</v>
      </c>
      <c r="D2661" s="222" t="s">
        <v>1302</v>
      </c>
      <c r="E2661" s="223" t="s">
        <v>3885</v>
      </c>
    </row>
    <row r="2662" spans="1:5" x14ac:dyDescent="0.2">
      <c r="A2662" s="221" t="s">
        <v>3831</v>
      </c>
      <c r="B2662" s="221" t="s">
        <v>1467</v>
      </c>
      <c r="C2662" s="221" t="s">
        <v>435</v>
      </c>
      <c r="D2662" s="222" t="s">
        <v>1302</v>
      </c>
      <c r="E2662" s="223" t="s">
        <v>3886</v>
      </c>
    </row>
    <row r="2663" spans="1:5" x14ac:dyDescent="0.2">
      <c r="A2663" s="221" t="s">
        <v>3831</v>
      </c>
      <c r="B2663" s="221" t="s">
        <v>1468</v>
      </c>
      <c r="C2663" s="221" t="s">
        <v>436</v>
      </c>
      <c r="D2663" s="222" t="s">
        <v>1302</v>
      </c>
      <c r="E2663" s="223" t="s">
        <v>3892</v>
      </c>
    </row>
    <row r="2664" spans="1:5" x14ac:dyDescent="0.2">
      <c r="A2664" s="221" t="s">
        <v>3831</v>
      </c>
      <c r="B2664" s="221" t="s">
        <v>1468</v>
      </c>
      <c r="C2664" s="221" t="s">
        <v>436</v>
      </c>
      <c r="D2664" s="222" t="s">
        <v>1302</v>
      </c>
      <c r="E2664" s="223" t="s">
        <v>3888</v>
      </c>
    </row>
    <row r="2665" spans="1:5" x14ac:dyDescent="0.2">
      <c r="A2665" s="221" t="s">
        <v>3831</v>
      </c>
      <c r="B2665" s="221" t="s">
        <v>1468</v>
      </c>
      <c r="C2665" s="221" t="s">
        <v>436</v>
      </c>
      <c r="D2665" s="222" t="s">
        <v>1302</v>
      </c>
      <c r="E2665" s="223" t="s">
        <v>3886</v>
      </c>
    </row>
    <row r="2666" spans="1:5" x14ac:dyDescent="0.2">
      <c r="A2666" s="221" t="s">
        <v>3831</v>
      </c>
      <c r="B2666" s="221" t="s">
        <v>3378</v>
      </c>
      <c r="C2666" s="221" t="s">
        <v>3379</v>
      </c>
      <c r="D2666" s="222" t="s">
        <v>1302</v>
      </c>
      <c r="E2666" s="223" t="s">
        <v>3885</v>
      </c>
    </row>
    <row r="2667" spans="1:5" x14ac:dyDescent="0.2">
      <c r="A2667" s="221" t="s">
        <v>3831</v>
      </c>
      <c r="B2667" s="221" t="s">
        <v>3384</v>
      </c>
      <c r="C2667" s="221" t="s">
        <v>3385</v>
      </c>
      <c r="D2667" s="222" t="s">
        <v>1302</v>
      </c>
      <c r="E2667" s="223" t="s">
        <v>3885</v>
      </c>
    </row>
    <row r="2668" spans="1:5" x14ac:dyDescent="0.2">
      <c r="A2668" s="221" t="s">
        <v>3831</v>
      </c>
      <c r="B2668" s="221" t="s">
        <v>517</v>
      </c>
      <c r="C2668" s="221" t="s">
        <v>509</v>
      </c>
      <c r="D2668" s="222" t="s">
        <v>1302</v>
      </c>
      <c r="E2668" s="223" t="s">
        <v>3885</v>
      </c>
    </row>
    <row r="2669" spans="1:5" x14ac:dyDescent="0.2">
      <c r="A2669" s="221" t="s">
        <v>3831</v>
      </c>
      <c r="B2669" s="221" t="s">
        <v>517</v>
      </c>
      <c r="C2669" s="221" t="s">
        <v>509</v>
      </c>
      <c r="D2669" s="222" t="s">
        <v>1302</v>
      </c>
      <c r="E2669" s="223" t="s">
        <v>3888</v>
      </c>
    </row>
    <row r="2670" spans="1:5" x14ac:dyDescent="0.2">
      <c r="A2670" s="221" t="s">
        <v>3831</v>
      </c>
      <c r="B2670" s="221" t="s">
        <v>517</v>
      </c>
      <c r="C2670" s="221" t="s">
        <v>509</v>
      </c>
      <c r="D2670" s="222" t="s">
        <v>1302</v>
      </c>
      <c r="E2670" s="223" t="s">
        <v>3886</v>
      </c>
    </row>
    <row r="2671" spans="1:5" x14ac:dyDescent="0.2">
      <c r="A2671" s="221" t="s">
        <v>3831</v>
      </c>
      <c r="B2671" s="221" t="s">
        <v>2263</v>
      </c>
      <c r="C2671" s="221" t="s">
        <v>2264</v>
      </c>
      <c r="D2671" s="222" t="s">
        <v>1302</v>
      </c>
      <c r="E2671" s="223" t="s">
        <v>3886</v>
      </c>
    </row>
    <row r="2672" spans="1:5" x14ac:dyDescent="0.2">
      <c r="A2672" s="221" t="s">
        <v>3831</v>
      </c>
      <c r="B2672" s="221" t="s">
        <v>666</v>
      </c>
      <c r="C2672" s="221" t="s">
        <v>667</v>
      </c>
      <c r="D2672" s="222" t="s">
        <v>1302</v>
      </c>
      <c r="E2672" s="223" t="s">
        <v>3885</v>
      </c>
    </row>
    <row r="2673" spans="1:5" x14ac:dyDescent="0.2">
      <c r="A2673" s="221" t="s">
        <v>3831</v>
      </c>
      <c r="B2673" s="221" t="s">
        <v>666</v>
      </c>
      <c r="C2673" s="221" t="s">
        <v>667</v>
      </c>
      <c r="D2673" s="222" t="s">
        <v>1302</v>
      </c>
      <c r="E2673" s="223" t="s">
        <v>3886</v>
      </c>
    </row>
    <row r="2674" spans="1:5" x14ac:dyDescent="0.2">
      <c r="A2674" s="221" t="s">
        <v>3831</v>
      </c>
      <c r="B2674" s="221" t="s">
        <v>998</v>
      </c>
      <c r="C2674" s="221" t="s">
        <v>795</v>
      </c>
      <c r="D2674" s="222" t="s">
        <v>1302</v>
      </c>
      <c r="E2674" s="223" t="s">
        <v>3885</v>
      </c>
    </row>
    <row r="2675" spans="1:5" x14ac:dyDescent="0.2">
      <c r="A2675" s="221" t="s">
        <v>3831</v>
      </c>
      <c r="B2675" s="221" t="s">
        <v>998</v>
      </c>
      <c r="C2675" s="221" t="s">
        <v>795</v>
      </c>
      <c r="D2675" s="222" t="s">
        <v>1302</v>
      </c>
      <c r="E2675" s="223" t="s">
        <v>3886</v>
      </c>
    </row>
    <row r="2676" spans="1:5" x14ac:dyDescent="0.2">
      <c r="A2676" s="221" t="s">
        <v>3831</v>
      </c>
      <c r="B2676" s="221" t="s">
        <v>518</v>
      </c>
      <c r="C2676" s="221" t="s">
        <v>473</v>
      </c>
      <c r="D2676" s="222" t="s">
        <v>1302</v>
      </c>
      <c r="E2676" s="223" t="s">
        <v>3885</v>
      </c>
    </row>
    <row r="2677" spans="1:5" x14ac:dyDescent="0.2">
      <c r="A2677" s="221" t="s">
        <v>3831</v>
      </c>
      <c r="B2677" s="221" t="s">
        <v>518</v>
      </c>
      <c r="C2677" s="221" t="s">
        <v>473</v>
      </c>
      <c r="D2677" s="222" t="s">
        <v>1302</v>
      </c>
      <c r="E2677" s="223" t="s">
        <v>3888</v>
      </c>
    </row>
    <row r="2678" spans="1:5" x14ac:dyDescent="0.2">
      <c r="A2678" s="221" t="s">
        <v>3831</v>
      </c>
      <c r="B2678" s="221" t="s">
        <v>518</v>
      </c>
      <c r="C2678" s="221" t="s">
        <v>473</v>
      </c>
      <c r="D2678" s="222" t="s">
        <v>1302</v>
      </c>
      <c r="E2678" s="223" t="s">
        <v>3886</v>
      </c>
    </row>
    <row r="2679" spans="1:5" x14ac:dyDescent="0.2">
      <c r="A2679" s="221" t="s">
        <v>3831</v>
      </c>
      <c r="B2679" s="221" t="s">
        <v>1616</v>
      </c>
      <c r="C2679" s="221" t="s">
        <v>1617</v>
      </c>
      <c r="D2679" s="222" t="s">
        <v>1302</v>
      </c>
      <c r="E2679" s="223" t="s">
        <v>3885</v>
      </c>
    </row>
    <row r="2680" spans="1:5" x14ac:dyDescent="0.2">
      <c r="A2680" s="221" t="s">
        <v>3831</v>
      </c>
      <c r="B2680" s="221" t="s">
        <v>1616</v>
      </c>
      <c r="C2680" s="221" t="s">
        <v>1617</v>
      </c>
      <c r="D2680" s="222" t="s">
        <v>1302</v>
      </c>
      <c r="E2680" s="223" t="s">
        <v>3888</v>
      </c>
    </row>
    <row r="2681" spans="1:5" x14ac:dyDescent="0.2">
      <c r="A2681" s="221" t="s">
        <v>3831</v>
      </c>
      <c r="B2681" s="221" t="s">
        <v>1616</v>
      </c>
      <c r="C2681" s="221" t="s">
        <v>1617</v>
      </c>
      <c r="D2681" s="222" t="s">
        <v>1302</v>
      </c>
      <c r="E2681" s="223" t="s">
        <v>3886</v>
      </c>
    </row>
    <row r="2682" spans="1:5" x14ac:dyDescent="0.2">
      <c r="A2682" s="221" t="s">
        <v>3831</v>
      </c>
      <c r="B2682" s="221" t="s">
        <v>3141</v>
      </c>
      <c r="C2682" s="221" t="s">
        <v>715</v>
      </c>
      <c r="D2682" s="222" t="s">
        <v>1302</v>
      </c>
      <c r="E2682" s="223" t="s">
        <v>3885</v>
      </c>
    </row>
    <row r="2683" spans="1:5" x14ac:dyDescent="0.2">
      <c r="A2683" s="221" t="s">
        <v>3831</v>
      </c>
      <c r="B2683" s="221" t="s">
        <v>3141</v>
      </c>
      <c r="C2683" s="221" t="s">
        <v>715</v>
      </c>
      <c r="D2683" s="222" t="s">
        <v>1302</v>
      </c>
      <c r="E2683" s="223" t="s">
        <v>3886</v>
      </c>
    </row>
    <row r="2684" spans="1:5" x14ac:dyDescent="0.2">
      <c r="A2684" s="221" t="s">
        <v>3831</v>
      </c>
      <c r="B2684" s="221" t="s">
        <v>2035</v>
      </c>
      <c r="C2684" s="221" t="s">
        <v>2036</v>
      </c>
      <c r="D2684" s="222" t="s">
        <v>1302</v>
      </c>
      <c r="E2684" s="223" t="s">
        <v>3885</v>
      </c>
    </row>
    <row r="2685" spans="1:5" x14ac:dyDescent="0.2">
      <c r="A2685" s="221" t="s">
        <v>3831</v>
      </c>
      <c r="B2685" s="221" t="s">
        <v>2035</v>
      </c>
      <c r="C2685" s="221" t="s">
        <v>2036</v>
      </c>
      <c r="D2685" s="222" t="s">
        <v>1302</v>
      </c>
      <c r="E2685" s="223" t="s">
        <v>3886</v>
      </c>
    </row>
    <row r="2686" spans="1:5" x14ac:dyDescent="0.2">
      <c r="A2686" s="221" t="s">
        <v>3831</v>
      </c>
      <c r="B2686" s="221" t="s">
        <v>756</v>
      </c>
      <c r="C2686" s="221" t="s">
        <v>757</v>
      </c>
      <c r="D2686" s="222" t="s">
        <v>1302</v>
      </c>
      <c r="E2686" s="223" t="s">
        <v>3886</v>
      </c>
    </row>
    <row r="2687" spans="1:5" x14ac:dyDescent="0.2">
      <c r="A2687" s="221" t="s">
        <v>3831</v>
      </c>
      <c r="B2687" s="221" t="s">
        <v>2252</v>
      </c>
      <c r="C2687" s="221" t="s">
        <v>2253</v>
      </c>
      <c r="D2687" s="222" t="s">
        <v>1302</v>
      </c>
      <c r="E2687" s="223" t="s">
        <v>3888</v>
      </c>
    </row>
    <row r="2688" spans="1:5" x14ac:dyDescent="0.2">
      <c r="A2688" s="221" t="s">
        <v>3831</v>
      </c>
      <c r="B2688" s="221" t="s">
        <v>2252</v>
      </c>
      <c r="C2688" s="221" t="s">
        <v>2253</v>
      </c>
      <c r="D2688" s="222" t="s">
        <v>1302</v>
      </c>
      <c r="E2688" s="223" t="s">
        <v>3886</v>
      </c>
    </row>
    <row r="2689" spans="1:5" x14ac:dyDescent="0.2">
      <c r="A2689" s="221" t="s">
        <v>3831</v>
      </c>
      <c r="B2689" s="221" t="s">
        <v>519</v>
      </c>
      <c r="C2689" s="221" t="s">
        <v>400</v>
      </c>
      <c r="D2689" s="222" t="s">
        <v>1302</v>
      </c>
      <c r="E2689" s="223" t="s">
        <v>3885</v>
      </c>
    </row>
    <row r="2690" spans="1:5" x14ac:dyDescent="0.2">
      <c r="A2690" s="221" t="s">
        <v>3831</v>
      </c>
      <c r="B2690" s="221" t="s">
        <v>519</v>
      </c>
      <c r="C2690" s="221" t="s">
        <v>400</v>
      </c>
      <c r="D2690" s="222" t="s">
        <v>1302</v>
      </c>
      <c r="E2690" s="223" t="s">
        <v>3888</v>
      </c>
    </row>
    <row r="2691" spans="1:5" x14ac:dyDescent="0.2">
      <c r="A2691" s="221" t="s">
        <v>3831</v>
      </c>
      <c r="B2691" s="221" t="s">
        <v>519</v>
      </c>
      <c r="C2691" s="221" t="s">
        <v>400</v>
      </c>
      <c r="D2691" s="222" t="s">
        <v>1302</v>
      </c>
      <c r="E2691" s="223" t="s">
        <v>3886</v>
      </c>
    </row>
    <row r="2692" spans="1:5" x14ac:dyDescent="0.2">
      <c r="A2692" s="221" t="s">
        <v>3831</v>
      </c>
      <c r="B2692" s="221" t="s">
        <v>520</v>
      </c>
      <c r="C2692" s="221" t="s">
        <v>398</v>
      </c>
      <c r="D2692" s="222" t="s">
        <v>1302</v>
      </c>
      <c r="E2692" s="223" t="s">
        <v>3885</v>
      </c>
    </row>
    <row r="2693" spans="1:5" x14ac:dyDescent="0.2">
      <c r="A2693" s="221" t="s">
        <v>3831</v>
      </c>
      <c r="B2693" s="221" t="s">
        <v>520</v>
      </c>
      <c r="C2693" s="221" t="s">
        <v>398</v>
      </c>
      <c r="D2693" s="222" t="s">
        <v>1302</v>
      </c>
      <c r="E2693" s="223" t="s">
        <v>3888</v>
      </c>
    </row>
    <row r="2694" spans="1:5" x14ac:dyDescent="0.2">
      <c r="A2694" s="221" t="s">
        <v>3831</v>
      </c>
      <c r="B2694" s="221" t="s">
        <v>520</v>
      </c>
      <c r="C2694" s="221" t="s">
        <v>398</v>
      </c>
      <c r="D2694" s="222" t="s">
        <v>1302</v>
      </c>
      <c r="E2694" s="223" t="s">
        <v>3886</v>
      </c>
    </row>
    <row r="2695" spans="1:5" x14ac:dyDescent="0.2">
      <c r="A2695" s="221" t="s">
        <v>3831</v>
      </c>
      <c r="B2695" s="221" t="s">
        <v>3382</v>
      </c>
      <c r="C2695" s="221" t="s">
        <v>3383</v>
      </c>
      <c r="D2695" s="222" t="s">
        <v>1302</v>
      </c>
      <c r="E2695" s="223" t="s">
        <v>3885</v>
      </c>
    </row>
    <row r="2696" spans="1:5" x14ac:dyDescent="0.2">
      <c r="A2696" s="221" t="s">
        <v>3831</v>
      </c>
      <c r="B2696" s="221" t="s">
        <v>521</v>
      </c>
      <c r="C2696" s="221" t="s">
        <v>390</v>
      </c>
      <c r="D2696" s="222" t="s">
        <v>1302</v>
      </c>
      <c r="E2696" s="223" t="s">
        <v>3892</v>
      </c>
    </row>
    <row r="2697" spans="1:5" x14ac:dyDescent="0.2">
      <c r="A2697" s="221" t="s">
        <v>3831</v>
      </c>
      <c r="B2697" s="221" t="s">
        <v>521</v>
      </c>
      <c r="C2697" s="221" t="s">
        <v>390</v>
      </c>
      <c r="D2697" s="222" t="s">
        <v>1302</v>
      </c>
      <c r="E2697" s="223" t="s">
        <v>3885</v>
      </c>
    </row>
    <row r="2698" spans="1:5" x14ac:dyDescent="0.2">
      <c r="A2698" s="221" t="s">
        <v>3831</v>
      </c>
      <c r="B2698" s="221" t="s">
        <v>521</v>
      </c>
      <c r="C2698" s="221" t="s">
        <v>390</v>
      </c>
      <c r="D2698" s="222" t="s">
        <v>1302</v>
      </c>
      <c r="E2698" s="223" t="s">
        <v>3888</v>
      </c>
    </row>
    <row r="2699" spans="1:5" x14ac:dyDescent="0.2">
      <c r="A2699" s="221" t="s">
        <v>3831</v>
      </c>
      <c r="B2699" s="221" t="s">
        <v>521</v>
      </c>
      <c r="C2699" s="221" t="s">
        <v>390</v>
      </c>
      <c r="D2699" s="222" t="s">
        <v>1302</v>
      </c>
      <c r="E2699" s="223" t="s">
        <v>3886</v>
      </c>
    </row>
    <row r="2700" spans="1:5" x14ac:dyDescent="0.2">
      <c r="A2700" s="221" t="s">
        <v>3831</v>
      </c>
      <c r="B2700" s="221" t="s">
        <v>522</v>
      </c>
      <c r="C2700" s="221" t="s">
        <v>396</v>
      </c>
      <c r="D2700" s="222" t="s">
        <v>1302</v>
      </c>
      <c r="E2700" s="223" t="s">
        <v>3885</v>
      </c>
    </row>
    <row r="2701" spans="1:5" x14ac:dyDescent="0.2">
      <c r="A2701" s="221" t="s">
        <v>3831</v>
      </c>
      <c r="B2701" s="221" t="s">
        <v>522</v>
      </c>
      <c r="C2701" s="221" t="s">
        <v>396</v>
      </c>
      <c r="D2701" s="222" t="s">
        <v>1302</v>
      </c>
      <c r="E2701" s="223" t="s">
        <v>3886</v>
      </c>
    </row>
    <row r="2702" spans="1:5" x14ac:dyDescent="0.2">
      <c r="A2702" s="221" t="s">
        <v>3831</v>
      </c>
      <c r="B2702" s="221" t="s">
        <v>523</v>
      </c>
      <c r="C2702" s="221" t="s">
        <v>399</v>
      </c>
      <c r="D2702" s="222" t="s">
        <v>1302</v>
      </c>
      <c r="E2702" s="223" t="s">
        <v>3885</v>
      </c>
    </row>
    <row r="2703" spans="1:5" x14ac:dyDescent="0.2">
      <c r="A2703" s="221" t="s">
        <v>3831</v>
      </c>
      <c r="B2703" s="221" t="s">
        <v>523</v>
      </c>
      <c r="C2703" s="221" t="s">
        <v>399</v>
      </c>
      <c r="D2703" s="222" t="s">
        <v>1302</v>
      </c>
      <c r="E2703" s="223" t="s">
        <v>3888</v>
      </c>
    </row>
    <row r="2704" spans="1:5" x14ac:dyDescent="0.2">
      <c r="A2704" s="221" t="s">
        <v>3831</v>
      </c>
      <c r="B2704" s="221" t="s">
        <v>523</v>
      </c>
      <c r="C2704" s="221" t="s">
        <v>399</v>
      </c>
      <c r="D2704" s="222" t="s">
        <v>1302</v>
      </c>
      <c r="E2704" s="223" t="s">
        <v>3886</v>
      </c>
    </row>
    <row r="2705" spans="1:5" x14ac:dyDescent="0.2">
      <c r="A2705" s="221" t="s">
        <v>3831</v>
      </c>
      <c r="B2705" s="221" t="s">
        <v>531</v>
      </c>
      <c r="C2705" s="221" t="s">
        <v>532</v>
      </c>
      <c r="D2705" s="222" t="s">
        <v>1302</v>
      </c>
      <c r="E2705" s="223" t="s">
        <v>3885</v>
      </c>
    </row>
    <row r="2706" spans="1:5" x14ac:dyDescent="0.2">
      <c r="A2706" s="221" t="s">
        <v>3831</v>
      </c>
      <c r="B2706" s="221" t="s">
        <v>531</v>
      </c>
      <c r="C2706" s="221" t="s">
        <v>532</v>
      </c>
      <c r="D2706" s="222" t="s">
        <v>1302</v>
      </c>
      <c r="E2706" s="223" t="s">
        <v>3888</v>
      </c>
    </row>
    <row r="2707" spans="1:5" x14ac:dyDescent="0.2">
      <c r="A2707" s="221" t="s">
        <v>3831</v>
      </c>
      <c r="B2707" s="221" t="s">
        <v>531</v>
      </c>
      <c r="C2707" s="221" t="s">
        <v>532</v>
      </c>
      <c r="D2707" s="222" t="s">
        <v>1302</v>
      </c>
      <c r="E2707" s="223" t="s">
        <v>3886</v>
      </c>
    </row>
    <row r="2708" spans="1:5" x14ac:dyDescent="0.2">
      <c r="A2708" s="221" t="s">
        <v>3831</v>
      </c>
      <c r="B2708" s="221" t="s">
        <v>659</v>
      </c>
      <c r="C2708" s="221" t="s">
        <v>724</v>
      </c>
      <c r="D2708" s="222" t="s">
        <v>1302</v>
      </c>
      <c r="E2708" s="223" t="s">
        <v>3885</v>
      </c>
    </row>
    <row r="2709" spans="1:5" x14ac:dyDescent="0.2">
      <c r="A2709" s="221" t="s">
        <v>3831</v>
      </c>
      <c r="B2709" s="221" t="s">
        <v>659</v>
      </c>
      <c r="C2709" s="221" t="s">
        <v>724</v>
      </c>
      <c r="D2709" s="222" t="s">
        <v>1302</v>
      </c>
      <c r="E2709" s="223" t="s">
        <v>3888</v>
      </c>
    </row>
    <row r="2710" spans="1:5" x14ac:dyDescent="0.2">
      <c r="A2710" s="221" t="s">
        <v>3831</v>
      </c>
      <c r="B2710" s="221" t="s">
        <v>659</v>
      </c>
      <c r="C2710" s="221" t="s">
        <v>724</v>
      </c>
      <c r="D2710" s="222" t="s">
        <v>1302</v>
      </c>
      <c r="E2710" s="223" t="s">
        <v>3886</v>
      </c>
    </row>
    <row r="2711" spans="1:5" x14ac:dyDescent="0.2">
      <c r="A2711" s="221" t="s">
        <v>3831</v>
      </c>
      <c r="B2711" s="221" t="s">
        <v>663</v>
      </c>
      <c r="C2711" s="221" t="s">
        <v>722</v>
      </c>
      <c r="D2711" s="222" t="s">
        <v>1302</v>
      </c>
      <c r="E2711" s="223" t="s">
        <v>3885</v>
      </c>
    </row>
    <row r="2712" spans="1:5" x14ac:dyDescent="0.2">
      <c r="A2712" s="221" t="s">
        <v>3831</v>
      </c>
      <c r="B2712" s="221" t="s">
        <v>663</v>
      </c>
      <c r="C2712" s="221" t="s">
        <v>722</v>
      </c>
      <c r="D2712" s="222" t="s">
        <v>1302</v>
      </c>
      <c r="E2712" s="223" t="s">
        <v>3888</v>
      </c>
    </row>
    <row r="2713" spans="1:5" x14ac:dyDescent="0.2">
      <c r="A2713" s="221" t="s">
        <v>3831</v>
      </c>
      <c r="B2713" s="221" t="s">
        <v>663</v>
      </c>
      <c r="C2713" s="221" t="s">
        <v>722</v>
      </c>
      <c r="D2713" s="222" t="s">
        <v>1302</v>
      </c>
      <c r="E2713" s="223" t="s">
        <v>3886</v>
      </c>
    </row>
    <row r="2714" spans="1:5" x14ac:dyDescent="0.2">
      <c r="A2714" s="221" t="s">
        <v>3831</v>
      </c>
      <c r="B2714" s="221" t="s">
        <v>665</v>
      </c>
      <c r="C2714" s="221" t="s">
        <v>719</v>
      </c>
      <c r="D2714" s="222" t="s">
        <v>1302</v>
      </c>
      <c r="E2714" s="223" t="s">
        <v>3885</v>
      </c>
    </row>
    <row r="2715" spans="1:5" x14ac:dyDescent="0.2">
      <c r="A2715" s="221" t="s">
        <v>3831</v>
      </c>
      <c r="B2715" s="221" t="s">
        <v>665</v>
      </c>
      <c r="C2715" s="221" t="s">
        <v>719</v>
      </c>
      <c r="D2715" s="222" t="s">
        <v>1302</v>
      </c>
      <c r="E2715" s="223" t="s">
        <v>3888</v>
      </c>
    </row>
    <row r="2716" spans="1:5" x14ac:dyDescent="0.2">
      <c r="A2716" s="221" t="s">
        <v>3831</v>
      </c>
      <c r="B2716" s="221" t="s">
        <v>665</v>
      </c>
      <c r="C2716" s="221" t="s">
        <v>719</v>
      </c>
      <c r="D2716" s="222" t="s">
        <v>1302</v>
      </c>
      <c r="E2716" s="223" t="s">
        <v>3886</v>
      </c>
    </row>
    <row r="2717" spans="1:5" x14ac:dyDescent="0.2">
      <c r="A2717" s="221" t="s">
        <v>3831</v>
      </c>
      <c r="B2717" s="221" t="s">
        <v>652</v>
      </c>
      <c r="C2717" s="221" t="s">
        <v>720</v>
      </c>
      <c r="D2717" s="222" t="s">
        <v>1302</v>
      </c>
      <c r="E2717" s="223" t="s">
        <v>3885</v>
      </c>
    </row>
    <row r="2718" spans="1:5" x14ac:dyDescent="0.2">
      <c r="A2718" s="221" t="s">
        <v>3831</v>
      </c>
      <c r="B2718" s="221" t="s">
        <v>652</v>
      </c>
      <c r="C2718" s="221" t="s">
        <v>720</v>
      </c>
      <c r="D2718" s="222" t="s">
        <v>1302</v>
      </c>
      <c r="E2718" s="223" t="s">
        <v>3888</v>
      </c>
    </row>
    <row r="2719" spans="1:5" x14ac:dyDescent="0.2">
      <c r="A2719" s="221" t="s">
        <v>3831</v>
      </c>
      <c r="B2719" s="221" t="s">
        <v>652</v>
      </c>
      <c r="C2719" s="221" t="s">
        <v>720</v>
      </c>
      <c r="D2719" s="222" t="s">
        <v>1302</v>
      </c>
      <c r="E2719" s="223" t="s">
        <v>3886</v>
      </c>
    </row>
    <row r="2720" spans="1:5" x14ac:dyDescent="0.2">
      <c r="A2720" s="221" t="s">
        <v>3831</v>
      </c>
      <c r="B2720" s="221" t="s">
        <v>1287</v>
      </c>
      <c r="C2720" s="221" t="s">
        <v>717</v>
      </c>
      <c r="D2720" s="222" t="s">
        <v>1302</v>
      </c>
      <c r="E2720" s="223" t="s">
        <v>3885</v>
      </c>
    </row>
    <row r="2721" spans="1:5" x14ac:dyDescent="0.2">
      <c r="A2721" s="221" t="s">
        <v>3831</v>
      </c>
      <c r="B2721" s="221" t="s">
        <v>1287</v>
      </c>
      <c r="C2721" s="221" t="s">
        <v>717</v>
      </c>
      <c r="D2721" s="222" t="s">
        <v>1302</v>
      </c>
      <c r="E2721" s="223" t="s">
        <v>3888</v>
      </c>
    </row>
    <row r="2722" spans="1:5" x14ac:dyDescent="0.2">
      <c r="A2722" s="221" t="s">
        <v>3831</v>
      </c>
      <c r="B2722" s="221" t="s">
        <v>1287</v>
      </c>
      <c r="C2722" s="221" t="s">
        <v>717</v>
      </c>
      <c r="D2722" s="222" t="s">
        <v>1302</v>
      </c>
      <c r="E2722" s="223" t="s">
        <v>3886</v>
      </c>
    </row>
    <row r="2723" spans="1:5" x14ac:dyDescent="0.2">
      <c r="A2723" s="221" t="s">
        <v>3831</v>
      </c>
      <c r="B2723" s="221" t="s">
        <v>654</v>
      </c>
      <c r="C2723" s="221" t="s">
        <v>721</v>
      </c>
      <c r="D2723" s="222" t="s">
        <v>1302</v>
      </c>
      <c r="E2723" s="223" t="s">
        <v>3885</v>
      </c>
    </row>
    <row r="2724" spans="1:5" x14ac:dyDescent="0.2">
      <c r="A2724" s="221" t="s">
        <v>3831</v>
      </c>
      <c r="B2724" s="221" t="s">
        <v>654</v>
      </c>
      <c r="C2724" s="221" t="s">
        <v>721</v>
      </c>
      <c r="D2724" s="222" t="s">
        <v>1302</v>
      </c>
      <c r="E2724" s="223" t="s">
        <v>3888</v>
      </c>
    </row>
    <row r="2725" spans="1:5" x14ac:dyDescent="0.2">
      <c r="A2725" s="221" t="s">
        <v>3831</v>
      </c>
      <c r="B2725" s="221" t="s">
        <v>654</v>
      </c>
      <c r="C2725" s="221" t="s">
        <v>721</v>
      </c>
      <c r="D2725" s="222" t="s">
        <v>1302</v>
      </c>
      <c r="E2725" s="223" t="s">
        <v>3886</v>
      </c>
    </row>
    <row r="2726" spans="1:5" x14ac:dyDescent="0.2">
      <c r="A2726" s="221" t="s">
        <v>3831</v>
      </c>
      <c r="B2726" s="221" t="s">
        <v>658</v>
      </c>
      <c r="C2726" s="221" t="s">
        <v>723</v>
      </c>
      <c r="D2726" s="222" t="s">
        <v>1302</v>
      </c>
      <c r="E2726" s="223" t="s">
        <v>3885</v>
      </c>
    </row>
    <row r="2727" spans="1:5" x14ac:dyDescent="0.2">
      <c r="A2727" s="221" t="s">
        <v>3831</v>
      </c>
      <c r="B2727" s="221" t="s">
        <v>658</v>
      </c>
      <c r="C2727" s="221" t="s">
        <v>723</v>
      </c>
      <c r="D2727" s="222" t="s">
        <v>1302</v>
      </c>
      <c r="E2727" s="223" t="s">
        <v>3888</v>
      </c>
    </row>
    <row r="2728" spans="1:5" x14ac:dyDescent="0.2">
      <c r="A2728" s="221" t="s">
        <v>3831</v>
      </c>
      <c r="B2728" s="221" t="s">
        <v>658</v>
      </c>
      <c r="C2728" s="221" t="s">
        <v>723</v>
      </c>
      <c r="D2728" s="222" t="s">
        <v>1302</v>
      </c>
      <c r="E2728" s="223" t="s">
        <v>3886</v>
      </c>
    </row>
    <row r="2729" spans="1:5" x14ac:dyDescent="0.2">
      <c r="A2729" s="221" t="s">
        <v>3831</v>
      </c>
      <c r="B2729" s="221" t="s">
        <v>736</v>
      </c>
      <c r="C2729" s="221" t="s">
        <v>737</v>
      </c>
      <c r="D2729" s="222" t="s">
        <v>1302</v>
      </c>
      <c r="E2729" s="223" t="s">
        <v>3886</v>
      </c>
    </row>
    <row r="2730" spans="1:5" x14ac:dyDescent="0.2">
      <c r="A2730" s="221" t="s">
        <v>3831</v>
      </c>
      <c r="B2730" s="221" t="s">
        <v>729</v>
      </c>
      <c r="C2730" s="221" t="s">
        <v>726</v>
      </c>
      <c r="D2730" s="222" t="s">
        <v>1302</v>
      </c>
      <c r="E2730" s="223" t="s">
        <v>3885</v>
      </c>
    </row>
    <row r="2731" spans="1:5" x14ac:dyDescent="0.2">
      <c r="A2731" s="221" t="s">
        <v>3831</v>
      </c>
      <c r="B2731" s="221" t="s">
        <v>729</v>
      </c>
      <c r="C2731" s="221" t="s">
        <v>726</v>
      </c>
      <c r="D2731" s="222" t="s">
        <v>1302</v>
      </c>
      <c r="E2731" s="223" t="s">
        <v>3888</v>
      </c>
    </row>
    <row r="2732" spans="1:5" x14ac:dyDescent="0.2">
      <c r="A2732" s="221" t="s">
        <v>3831</v>
      </c>
      <c r="B2732" s="221" t="s">
        <v>729</v>
      </c>
      <c r="C2732" s="221" t="s">
        <v>726</v>
      </c>
      <c r="D2732" s="222" t="s">
        <v>1302</v>
      </c>
      <c r="E2732" s="223" t="s">
        <v>3886</v>
      </c>
    </row>
    <row r="2733" spans="1:5" x14ac:dyDescent="0.2">
      <c r="A2733" s="221" t="s">
        <v>3831</v>
      </c>
      <c r="B2733" s="221" t="s">
        <v>657</v>
      </c>
      <c r="C2733" s="221" t="s">
        <v>727</v>
      </c>
      <c r="D2733" s="222" t="s">
        <v>1302</v>
      </c>
      <c r="E2733" s="223" t="s">
        <v>3885</v>
      </c>
    </row>
    <row r="2734" spans="1:5" x14ac:dyDescent="0.2">
      <c r="A2734" s="221" t="s">
        <v>3831</v>
      </c>
      <c r="B2734" s="221" t="s">
        <v>657</v>
      </c>
      <c r="C2734" s="221" t="s">
        <v>727</v>
      </c>
      <c r="D2734" s="222" t="s">
        <v>1302</v>
      </c>
      <c r="E2734" s="223" t="s">
        <v>3888</v>
      </c>
    </row>
    <row r="2735" spans="1:5" x14ac:dyDescent="0.2">
      <c r="A2735" s="221" t="s">
        <v>3831</v>
      </c>
      <c r="B2735" s="221" t="s">
        <v>657</v>
      </c>
      <c r="C2735" s="221" t="s">
        <v>727</v>
      </c>
      <c r="D2735" s="222" t="s">
        <v>1302</v>
      </c>
      <c r="E2735" s="223" t="s">
        <v>3886</v>
      </c>
    </row>
    <row r="2736" spans="1:5" x14ac:dyDescent="0.2">
      <c r="A2736" s="221" t="s">
        <v>3831</v>
      </c>
      <c r="B2736" s="221" t="s">
        <v>653</v>
      </c>
      <c r="C2736" s="221" t="s">
        <v>718</v>
      </c>
      <c r="D2736" s="222" t="s">
        <v>1302</v>
      </c>
      <c r="E2736" s="223" t="s">
        <v>3885</v>
      </c>
    </row>
    <row r="2737" spans="1:5" x14ac:dyDescent="0.2">
      <c r="A2737" s="221" t="s">
        <v>3831</v>
      </c>
      <c r="B2737" s="221" t="s">
        <v>653</v>
      </c>
      <c r="C2737" s="221" t="s">
        <v>718</v>
      </c>
      <c r="D2737" s="222" t="s">
        <v>1302</v>
      </c>
      <c r="E2737" s="223" t="s">
        <v>3888</v>
      </c>
    </row>
    <row r="2738" spans="1:5" x14ac:dyDescent="0.2">
      <c r="A2738" s="221" t="s">
        <v>3831</v>
      </c>
      <c r="B2738" s="221" t="s">
        <v>653</v>
      </c>
      <c r="C2738" s="221" t="s">
        <v>718</v>
      </c>
      <c r="D2738" s="222" t="s">
        <v>1302</v>
      </c>
      <c r="E2738" s="223" t="s">
        <v>3886</v>
      </c>
    </row>
    <row r="2739" spans="1:5" x14ac:dyDescent="0.2">
      <c r="A2739" s="221" t="s">
        <v>3831</v>
      </c>
      <c r="B2739" s="221" t="s">
        <v>653</v>
      </c>
      <c r="C2739" s="221" t="s">
        <v>718</v>
      </c>
      <c r="D2739" s="222" t="s">
        <v>1302</v>
      </c>
      <c r="E2739" s="223" t="s">
        <v>3889</v>
      </c>
    </row>
    <row r="2740" spans="1:5" x14ac:dyDescent="0.2">
      <c r="A2740" s="221" t="s">
        <v>3831</v>
      </c>
      <c r="B2740" s="221" t="s">
        <v>662</v>
      </c>
      <c r="C2740" s="221" t="s">
        <v>725</v>
      </c>
      <c r="D2740" s="222" t="s">
        <v>1302</v>
      </c>
      <c r="E2740" s="223" t="s">
        <v>3885</v>
      </c>
    </row>
    <row r="2741" spans="1:5" x14ac:dyDescent="0.2">
      <c r="A2741" s="221" t="s">
        <v>3831</v>
      </c>
      <c r="B2741" s="221" t="s">
        <v>662</v>
      </c>
      <c r="C2741" s="221" t="s">
        <v>725</v>
      </c>
      <c r="D2741" s="222" t="s">
        <v>1302</v>
      </c>
      <c r="E2741" s="223" t="s">
        <v>3888</v>
      </c>
    </row>
    <row r="2742" spans="1:5" x14ac:dyDescent="0.2">
      <c r="A2742" s="221" t="s">
        <v>3831</v>
      </c>
      <c r="B2742" s="221" t="s">
        <v>662</v>
      </c>
      <c r="C2742" s="221" t="s">
        <v>725</v>
      </c>
      <c r="D2742" s="222" t="s">
        <v>1302</v>
      </c>
      <c r="E2742" s="223" t="s">
        <v>3886</v>
      </c>
    </row>
    <row r="2743" spans="1:5" x14ac:dyDescent="0.2">
      <c r="A2743" s="221" t="s">
        <v>3831</v>
      </c>
      <c r="B2743" s="221" t="s">
        <v>1732</v>
      </c>
      <c r="C2743" s="221" t="s">
        <v>738</v>
      </c>
      <c r="D2743" s="222" t="s">
        <v>1302</v>
      </c>
      <c r="E2743" s="223" t="s">
        <v>3886</v>
      </c>
    </row>
    <row r="2744" spans="1:5" x14ac:dyDescent="0.2">
      <c r="A2744" s="221" t="s">
        <v>3831</v>
      </c>
      <c r="B2744" s="221" t="s">
        <v>1283</v>
      </c>
      <c r="C2744" s="221" t="s">
        <v>836</v>
      </c>
      <c r="D2744" s="222" t="s">
        <v>1302</v>
      </c>
      <c r="E2744" s="223" t="s">
        <v>3885</v>
      </c>
    </row>
    <row r="2745" spans="1:5" x14ac:dyDescent="0.2">
      <c r="A2745" s="221" t="s">
        <v>3831</v>
      </c>
      <c r="B2745" s="221" t="s">
        <v>1283</v>
      </c>
      <c r="C2745" s="221" t="s">
        <v>836</v>
      </c>
      <c r="D2745" s="222" t="s">
        <v>1302</v>
      </c>
      <c r="E2745" s="223" t="s">
        <v>3888</v>
      </c>
    </row>
    <row r="2746" spans="1:5" x14ac:dyDescent="0.2">
      <c r="A2746" s="221" t="s">
        <v>3831</v>
      </c>
      <c r="B2746" s="221" t="s">
        <v>1283</v>
      </c>
      <c r="C2746" s="221" t="s">
        <v>836</v>
      </c>
      <c r="D2746" s="222" t="s">
        <v>1302</v>
      </c>
      <c r="E2746" s="223" t="s">
        <v>3886</v>
      </c>
    </row>
    <row r="2747" spans="1:5" x14ac:dyDescent="0.2">
      <c r="A2747" s="221" t="s">
        <v>3831</v>
      </c>
      <c r="B2747" s="221" t="s">
        <v>844</v>
      </c>
      <c r="C2747" s="221" t="s">
        <v>835</v>
      </c>
      <c r="D2747" s="222" t="s">
        <v>1302</v>
      </c>
      <c r="E2747" s="223" t="s">
        <v>3885</v>
      </c>
    </row>
    <row r="2748" spans="1:5" x14ac:dyDescent="0.2">
      <c r="A2748" s="221" t="s">
        <v>3831</v>
      </c>
      <c r="B2748" s="221" t="s">
        <v>844</v>
      </c>
      <c r="C2748" s="221" t="s">
        <v>835</v>
      </c>
      <c r="D2748" s="222" t="s">
        <v>1302</v>
      </c>
      <c r="E2748" s="223" t="s">
        <v>3888</v>
      </c>
    </row>
    <row r="2749" spans="1:5" x14ac:dyDescent="0.2">
      <c r="A2749" s="221" t="s">
        <v>3831</v>
      </c>
      <c r="B2749" s="221" t="s">
        <v>844</v>
      </c>
      <c r="C2749" s="221" t="s">
        <v>835</v>
      </c>
      <c r="D2749" s="222" t="s">
        <v>1302</v>
      </c>
      <c r="E2749" s="223" t="s">
        <v>3886</v>
      </c>
    </row>
    <row r="2750" spans="1:5" x14ac:dyDescent="0.2">
      <c r="A2750" s="221" t="s">
        <v>3831</v>
      </c>
      <c r="B2750" s="221" t="s">
        <v>739</v>
      </c>
      <c r="C2750" s="221" t="s">
        <v>740</v>
      </c>
      <c r="D2750" s="222" t="s">
        <v>1302</v>
      </c>
      <c r="E2750" s="223" t="s">
        <v>3885</v>
      </c>
    </row>
    <row r="2751" spans="1:5" x14ac:dyDescent="0.2">
      <c r="A2751" s="221" t="s">
        <v>3831</v>
      </c>
      <c r="B2751" s="221" t="s">
        <v>739</v>
      </c>
      <c r="C2751" s="221" t="s">
        <v>740</v>
      </c>
      <c r="D2751" s="222" t="s">
        <v>1302</v>
      </c>
      <c r="E2751" s="223" t="s">
        <v>3888</v>
      </c>
    </row>
    <row r="2752" spans="1:5" x14ac:dyDescent="0.2">
      <c r="A2752" s="221" t="s">
        <v>3831</v>
      </c>
      <c r="B2752" s="221" t="s">
        <v>739</v>
      </c>
      <c r="C2752" s="221" t="s">
        <v>740</v>
      </c>
      <c r="D2752" s="222" t="s">
        <v>1302</v>
      </c>
      <c r="E2752" s="223" t="s">
        <v>3886</v>
      </c>
    </row>
    <row r="2753" spans="1:5" x14ac:dyDescent="0.2">
      <c r="A2753" s="221" t="s">
        <v>3831</v>
      </c>
      <c r="B2753" s="221" t="s">
        <v>1733</v>
      </c>
      <c r="C2753" s="221" t="s">
        <v>741</v>
      </c>
      <c r="D2753" s="222" t="s">
        <v>1302</v>
      </c>
      <c r="E2753" s="223" t="s">
        <v>3885</v>
      </c>
    </row>
    <row r="2754" spans="1:5" x14ac:dyDescent="0.2">
      <c r="A2754" s="221" t="s">
        <v>3831</v>
      </c>
      <c r="B2754" s="221" t="s">
        <v>1733</v>
      </c>
      <c r="C2754" s="221" t="s">
        <v>741</v>
      </c>
      <c r="D2754" s="222" t="s">
        <v>1302</v>
      </c>
      <c r="E2754" s="223" t="s">
        <v>3888</v>
      </c>
    </row>
    <row r="2755" spans="1:5" x14ac:dyDescent="0.2">
      <c r="A2755" s="221" t="s">
        <v>3831</v>
      </c>
      <c r="B2755" s="221" t="s">
        <v>1733</v>
      </c>
      <c r="C2755" s="221" t="s">
        <v>741</v>
      </c>
      <c r="D2755" s="222" t="s">
        <v>1302</v>
      </c>
      <c r="E2755" s="223" t="s">
        <v>3886</v>
      </c>
    </row>
    <row r="2756" spans="1:5" x14ac:dyDescent="0.2">
      <c r="A2756" s="221" t="s">
        <v>3831</v>
      </c>
      <c r="B2756" s="221" t="s">
        <v>593</v>
      </c>
      <c r="C2756" s="221" t="s">
        <v>594</v>
      </c>
      <c r="D2756" s="222" t="s">
        <v>1302</v>
      </c>
      <c r="E2756" s="223" t="s">
        <v>3892</v>
      </c>
    </row>
    <row r="2757" spans="1:5" x14ac:dyDescent="0.2">
      <c r="A2757" s="221" t="s">
        <v>3831</v>
      </c>
      <c r="B2757" s="221" t="s">
        <v>593</v>
      </c>
      <c r="C2757" s="221" t="s">
        <v>594</v>
      </c>
      <c r="D2757" s="222" t="s">
        <v>1302</v>
      </c>
      <c r="E2757" s="223" t="s">
        <v>3885</v>
      </c>
    </row>
    <row r="2758" spans="1:5" x14ac:dyDescent="0.2">
      <c r="A2758" s="221" t="s">
        <v>3831</v>
      </c>
      <c r="B2758" s="221" t="s">
        <v>593</v>
      </c>
      <c r="C2758" s="221" t="s">
        <v>594</v>
      </c>
      <c r="D2758" s="222" t="s">
        <v>1302</v>
      </c>
      <c r="E2758" s="223" t="s">
        <v>3888</v>
      </c>
    </row>
    <row r="2759" spans="1:5" x14ac:dyDescent="0.2">
      <c r="A2759" s="221" t="s">
        <v>3831</v>
      </c>
      <c r="B2759" s="221" t="s">
        <v>593</v>
      </c>
      <c r="C2759" s="221" t="s">
        <v>594</v>
      </c>
      <c r="D2759" s="222" t="s">
        <v>1302</v>
      </c>
      <c r="E2759" s="223" t="s">
        <v>3886</v>
      </c>
    </row>
    <row r="2760" spans="1:5" x14ac:dyDescent="0.2">
      <c r="A2760" s="221" t="s">
        <v>3831</v>
      </c>
      <c r="B2760" s="221" t="s">
        <v>1936</v>
      </c>
      <c r="C2760" s="221" t="s">
        <v>1937</v>
      </c>
      <c r="D2760" s="222" t="s">
        <v>1302</v>
      </c>
      <c r="E2760" s="223" t="s">
        <v>3885</v>
      </c>
    </row>
    <row r="2761" spans="1:5" x14ac:dyDescent="0.2">
      <c r="A2761" s="221" t="s">
        <v>3831</v>
      </c>
      <c r="B2761" s="221" t="s">
        <v>1936</v>
      </c>
      <c r="C2761" s="221" t="s">
        <v>1937</v>
      </c>
      <c r="D2761" s="222" t="s">
        <v>1302</v>
      </c>
      <c r="E2761" s="223" t="s">
        <v>3888</v>
      </c>
    </row>
    <row r="2762" spans="1:5" x14ac:dyDescent="0.2">
      <c r="A2762" s="221" t="s">
        <v>3831</v>
      </c>
      <c r="B2762" s="221" t="s">
        <v>3712</v>
      </c>
      <c r="C2762" s="221" t="s">
        <v>1713</v>
      </c>
      <c r="D2762" s="222" t="s">
        <v>1302</v>
      </c>
      <c r="E2762" s="223" t="s">
        <v>3892</v>
      </c>
    </row>
    <row r="2763" spans="1:5" x14ac:dyDescent="0.2">
      <c r="A2763" s="221" t="s">
        <v>3831</v>
      </c>
      <c r="B2763" s="221" t="s">
        <v>3712</v>
      </c>
      <c r="C2763" s="221" t="s">
        <v>1713</v>
      </c>
      <c r="D2763" s="222" t="s">
        <v>1302</v>
      </c>
      <c r="E2763" s="223" t="s">
        <v>3885</v>
      </c>
    </row>
    <row r="2764" spans="1:5" x14ac:dyDescent="0.2">
      <c r="A2764" s="221" t="s">
        <v>3831</v>
      </c>
      <c r="B2764" s="221" t="s">
        <v>3712</v>
      </c>
      <c r="C2764" s="221" t="s">
        <v>1713</v>
      </c>
      <c r="D2764" s="222" t="s">
        <v>1302</v>
      </c>
      <c r="E2764" s="223" t="s">
        <v>3888</v>
      </c>
    </row>
    <row r="2765" spans="1:5" x14ac:dyDescent="0.2">
      <c r="A2765" s="221" t="s">
        <v>3831</v>
      </c>
      <c r="B2765" s="221" t="s">
        <v>3142</v>
      </c>
      <c r="C2765" s="221" t="s">
        <v>708</v>
      </c>
      <c r="D2765" s="222" t="s">
        <v>1302</v>
      </c>
      <c r="E2765" s="223" t="s">
        <v>3892</v>
      </c>
    </row>
    <row r="2766" spans="1:5" x14ac:dyDescent="0.2">
      <c r="A2766" s="221" t="s">
        <v>3831</v>
      </c>
      <c r="B2766" s="221" t="s">
        <v>3142</v>
      </c>
      <c r="C2766" s="221" t="s">
        <v>708</v>
      </c>
      <c r="D2766" s="222" t="s">
        <v>1302</v>
      </c>
      <c r="E2766" s="223" t="s">
        <v>3885</v>
      </c>
    </row>
    <row r="2767" spans="1:5" x14ac:dyDescent="0.2">
      <c r="A2767" s="221" t="s">
        <v>3831</v>
      </c>
      <c r="B2767" s="221" t="s">
        <v>3142</v>
      </c>
      <c r="C2767" s="221" t="s">
        <v>708</v>
      </c>
      <c r="D2767" s="222" t="s">
        <v>1302</v>
      </c>
      <c r="E2767" s="223" t="s">
        <v>3888</v>
      </c>
    </row>
    <row r="2768" spans="1:5" x14ac:dyDescent="0.2">
      <c r="A2768" s="221" t="s">
        <v>3831</v>
      </c>
      <c r="B2768" s="221" t="s">
        <v>684</v>
      </c>
      <c r="C2768" s="221" t="s">
        <v>685</v>
      </c>
      <c r="D2768" s="222" t="s">
        <v>1302</v>
      </c>
      <c r="E2768" s="223" t="s">
        <v>3885</v>
      </c>
    </row>
    <row r="2769" spans="1:5" x14ac:dyDescent="0.2">
      <c r="A2769" s="221" t="s">
        <v>3831</v>
      </c>
      <c r="B2769" s="221" t="s">
        <v>684</v>
      </c>
      <c r="C2769" s="221" t="s">
        <v>685</v>
      </c>
      <c r="D2769" s="222" t="s">
        <v>1302</v>
      </c>
      <c r="E2769" s="223" t="s">
        <v>3888</v>
      </c>
    </row>
    <row r="2770" spans="1:5" x14ac:dyDescent="0.2">
      <c r="A2770" s="221" t="s">
        <v>3831</v>
      </c>
      <c r="B2770" s="221" t="s">
        <v>684</v>
      </c>
      <c r="C2770" s="221" t="s">
        <v>685</v>
      </c>
      <c r="D2770" s="222" t="s">
        <v>1302</v>
      </c>
      <c r="E2770" s="223" t="s">
        <v>3886</v>
      </c>
    </row>
    <row r="2771" spans="1:5" x14ac:dyDescent="0.2">
      <c r="A2771" s="221" t="s">
        <v>3831</v>
      </c>
      <c r="B2771" s="221" t="s">
        <v>524</v>
      </c>
      <c r="C2771" s="221" t="s">
        <v>468</v>
      </c>
      <c r="D2771" s="222" t="s">
        <v>1302</v>
      </c>
      <c r="E2771" s="223" t="s">
        <v>3885</v>
      </c>
    </row>
    <row r="2772" spans="1:5" x14ac:dyDescent="0.2">
      <c r="A2772" s="221" t="s">
        <v>3831</v>
      </c>
      <c r="B2772" s="221" t="s">
        <v>524</v>
      </c>
      <c r="C2772" s="221" t="s">
        <v>468</v>
      </c>
      <c r="D2772" s="222" t="s">
        <v>1302</v>
      </c>
      <c r="E2772" s="223" t="s">
        <v>3888</v>
      </c>
    </row>
    <row r="2773" spans="1:5" x14ac:dyDescent="0.2">
      <c r="A2773" s="221" t="s">
        <v>3831</v>
      </c>
      <c r="B2773" s="221" t="s">
        <v>524</v>
      </c>
      <c r="C2773" s="221" t="s">
        <v>468</v>
      </c>
      <c r="D2773" s="222" t="s">
        <v>1302</v>
      </c>
      <c r="E2773" s="223" t="s">
        <v>3886</v>
      </c>
    </row>
    <row r="2774" spans="1:5" x14ac:dyDescent="0.2">
      <c r="A2774" s="221" t="s">
        <v>3831</v>
      </c>
      <c r="B2774" s="221" t="s">
        <v>2312</v>
      </c>
      <c r="C2774" s="221" t="s">
        <v>2313</v>
      </c>
      <c r="D2774" s="222" t="s">
        <v>1302</v>
      </c>
      <c r="E2774" s="223" t="s">
        <v>3885</v>
      </c>
    </row>
    <row r="2775" spans="1:5" x14ac:dyDescent="0.2">
      <c r="A2775" s="221" t="s">
        <v>3831</v>
      </c>
      <c r="B2775" s="221" t="s">
        <v>2312</v>
      </c>
      <c r="C2775" s="221" t="s">
        <v>2313</v>
      </c>
      <c r="D2775" s="222" t="s">
        <v>1302</v>
      </c>
      <c r="E2775" s="223" t="s">
        <v>3888</v>
      </c>
    </row>
    <row r="2776" spans="1:5" x14ac:dyDescent="0.2">
      <c r="A2776" s="221" t="s">
        <v>3831</v>
      </c>
      <c r="B2776" s="221" t="s">
        <v>2312</v>
      </c>
      <c r="C2776" s="221" t="s">
        <v>2313</v>
      </c>
      <c r="D2776" s="222" t="s">
        <v>1302</v>
      </c>
      <c r="E2776" s="223" t="s">
        <v>3886</v>
      </c>
    </row>
    <row r="2777" spans="1:5" x14ac:dyDescent="0.2">
      <c r="A2777" s="221" t="s">
        <v>3831</v>
      </c>
      <c r="B2777" s="221" t="s">
        <v>1797</v>
      </c>
      <c r="C2777" s="221" t="s">
        <v>1798</v>
      </c>
      <c r="D2777" s="222" t="s">
        <v>1302</v>
      </c>
      <c r="E2777" s="223" t="s">
        <v>3885</v>
      </c>
    </row>
    <row r="2778" spans="1:5" x14ac:dyDescent="0.2">
      <c r="A2778" s="221" t="s">
        <v>3831</v>
      </c>
      <c r="B2778" s="221" t="s">
        <v>1797</v>
      </c>
      <c r="C2778" s="221" t="s">
        <v>1798</v>
      </c>
      <c r="D2778" s="222" t="s">
        <v>1302</v>
      </c>
      <c r="E2778" s="223" t="s">
        <v>3888</v>
      </c>
    </row>
    <row r="2779" spans="1:5" x14ac:dyDescent="0.2">
      <c r="A2779" s="221" t="s">
        <v>3831</v>
      </c>
      <c r="B2779" s="221" t="s">
        <v>1797</v>
      </c>
      <c r="C2779" s="221" t="s">
        <v>1798</v>
      </c>
      <c r="D2779" s="222" t="s">
        <v>1302</v>
      </c>
      <c r="E2779" s="223" t="s">
        <v>3886</v>
      </c>
    </row>
    <row r="2780" spans="1:5" x14ac:dyDescent="0.2">
      <c r="A2780" s="221" t="s">
        <v>3831</v>
      </c>
      <c r="B2780" s="221" t="s">
        <v>525</v>
      </c>
      <c r="C2780" s="221" t="s">
        <v>508</v>
      </c>
      <c r="D2780" s="222" t="s">
        <v>1302</v>
      </c>
      <c r="E2780" s="223" t="s">
        <v>3885</v>
      </c>
    </row>
    <row r="2781" spans="1:5" x14ac:dyDescent="0.2">
      <c r="A2781" s="221" t="s">
        <v>3831</v>
      </c>
      <c r="B2781" s="221" t="s">
        <v>525</v>
      </c>
      <c r="C2781" s="221" t="s">
        <v>508</v>
      </c>
      <c r="D2781" s="222" t="s">
        <v>1302</v>
      </c>
      <c r="E2781" s="223" t="s">
        <v>3888</v>
      </c>
    </row>
    <row r="2782" spans="1:5" x14ac:dyDescent="0.2">
      <c r="A2782" s="221" t="s">
        <v>3831</v>
      </c>
      <c r="B2782" s="221" t="s">
        <v>525</v>
      </c>
      <c r="C2782" s="221" t="s">
        <v>508</v>
      </c>
      <c r="D2782" s="222" t="s">
        <v>1302</v>
      </c>
      <c r="E2782" s="223" t="s">
        <v>3886</v>
      </c>
    </row>
    <row r="2783" spans="1:5" x14ac:dyDescent="0.2">
      <c r="A2783" s="221" t="s">
        <v>3831</v>
      </c>
      <c r="B2783" s="221" t="s">
        <v>526</v>
      </c>
      <c r="C2783" s="221" t="s">
        <v>477</v>
      </c>
      <c r="D2783" s="222" t="s">
        <v>1302</v>
      </c>
      <c r="E2783" s="223" t="s">
        <v>3885</v>
      </c>
    </row>
    <row r="2784" spans="1:5" x14ac:dyDescent="0.2">
      <c r="A2784" s="221" t="s">
        <v>3831</v>
      </c>
      <c r="B2784" s="221" t="s">
        <v>526</v>
      </c>
      <c r="C2784" s="221" t="s">
        <v>477</v>
      </c>
      <c r="D2784" s="222" t="s">
        <v>1302</v>
      </c>
      <c r="E2784" s="223" t="s">
        <v>3888</v>
      </c>
    </row>
    <row r="2785" spans="1:5" x14ac:dyDescent="0.2">
      <c r="A2785" s="221" t="s">
        <v>3831</v>
      </c>
      <c r="B2785" s="221" t="s">
        <v>526</v>
      </c>
      <c r="C2785" s="221" t="s">
        <v>477</v>
      </c>
      <c r="D2785" s="222" t="s">
        <v>1302</v>
      </c>
      <c r="E2785" s="223" t="s">
        <v>3886</v>
      </c>
    </row>
    <row r="2786" spans="1:5" x14ac:dyDescent="0.2">
      <c r="A2786" s="221" t="s">
        <v>3831</v>
      </c>
      <c r="B2786" s="221" t="s">
        <v>2810</v>
      </c>
      <c r="C2786" s="221" t="s">
        <v>456</v>
      </c>
      <c r="D2786" s="222" t="s">
        <v>1302</v>
      </c>
      <c r="E2786" s="223" t="s">
        <v>3885</v>
      </c>
    </row>
    <row r="2787" spans="1:5" x14ac:dyDescent="0.2">
      <c r="A2787" s="221" t="s">
        <v>3831</v>
      </c>
      <c r="B2787" s="221" t="s">
        <v>2810</v>
      </c>
      <c r="C2787" s="221" t="s">
        <v>456</v>
      </c>
      <c r="D2787" s="222" t="s">
        <v>1302</v>
      </c>
      <c r="E2787" s="223" t="s">
        <v>3886</v>
      </c>
    </row>
    <row r="2788" spans="1:5" x14ac:dyDescent="0.2">
      <c r="A2788" s="221" t="s">
        <v>3831</v>
      </c>
      <c r="B2788" s="221" t="s">
        <v>3829</v>
      </c>
      <c r="C2788" s="221" t="s">
        <v>3830</v>
      </c>
      <c r="D2788" s="222" t="s">
        <v>1302</v>
      </c>
      <c r="E2788" s="223" t="s">
        <v>3885</v>
      </c>
    </row>
    <row r="2789" spans="1:5" x14ac:dyDescent="0.2">
      <c r="A2789" s="221" t="s">
        <v>3831</v>
      </c>
      <c r="B2789" s="221" t="s">
        <v>3829</v>
      </c>
      <c r="C2789" s="221" t="s">
        <v>3830</v>
      </c>
      <c r="D2789" s="222" t="s">
        <v>1302</v>
      </c>
      <c r="E2789" s="223" t="s">
        <v>3886</v>
      </c>
    </row>
    <row r="2790" spans="1:5" x14ac:dyDescent="0.2">
      <c r="A2790" s="221" t="s">
        <v>3831</v>
      </c>
      <c r="B2790" s="221" t="s">
        <v>527</v>
      </c>
      <c r="C2790" s="221" t="s">
        <v>474</v>
      </c>
      <c r="D2790" s="222" t="s">
        <v>1302</v>
      </c>
      <c r="E2790" s="223" t="s">
        <v>3885</v>
      </c>
    </row>
    <row r="2791" spans="1:5" x14ac:dyDescent="0.2">
      <c r="A2791" s="221" t="s">
        <v>3831</v>
      </c>
      <c r="B2791" s="221" t="s">
        <v>527</v>
      </c>
      <c r="C2791" s="221" t="s">
        <v>474</v>
      </c>
      <c r="D2791" s="222" t="s">
        <v>1302</v>
      </c>
      <c r="E2791" s="223" t="s">
        <v>3888</v>
      </c>
    </row>
    <row r="2792" spans="1:5" x14ac:dyDescent="0.2">
      <c r="A2792" s="221" t="s">
        <v>3831</v>
      </c>
      <c r="B2792" s="221" t="s">
        <v>527</v>
      </c>
      <c r="C2792" s="221" t="s">
        <v>474</v>
      </c>
      <c r="D2792" s="222" t="s">
        <v>1302</v>
      </c>
      <c r="E2792" s="223" t="s">
        <v>3886</v>
      </c>
    </row>
    <row r="2793" spans="1:5" x14ac:dyDescent="0.2">
      <c r="A2793" s="221" t="s">
        <v>3831</v>
      </c>
      <c r="B2793" s="221" t="s">
        <v>3834</v>
      </c>
      <c r="C2793" s="221" t="s">
        <v>3835</v>
      </c>
      <c r="D2793" s="222" t="s">
        <v>1302</v>
      </c>
      <c r="E2793" s="223" t="s">
        <v>3886</v>
      </c>
    </row>
    <row r="2794" spans="1:5" x14ac:dyDescent="0.2">
      <c r="A2794" s="221" t="s">
        <v>3831</v>
      </c>
      <c r="B2794" s="221" t="s">
        <v>538</v>
      </c>
      <c r="C2794" s="221" t="s">
        <v>539</v>
      </c>
      <c r="D2794" s="222" t="s">
        <v>1302</v>
      </c>
      <c r="E2794" s="223" t="s">
        <v>3892</v>
      </c>
    </row>
    <row r="2795" spans="1:5" x14ac:dyDescent="0.2">
      <c r="A2795" s="221" t="s">
        <v>3831</v>
      </c>
      <c r="B2795" s="221" t="s">
        <v>538</v>
      </c>
      <c r="C2795" s="221" t="s">
        <v>539</v>
      </c>
      <c r="D2795" s="222" t="s">
        <v>1302</v>
      </c>
      <c r="E2795" s="223" t="s">
        <v>3885</v>
      </c>
    </row>
    <row r="2796" spans="1:5" x14ac:dyDescent="0.2">
      <c r="A2796" s="221" t="s">
        <v>3831</v>
      </c>
      <c r="B2796" s="221" t="s">
        <v>538</v>
      </c>
      <c r="C2796" s="221" t="s">
        <v>539</v>
      </c>
      <c r="D2796" s="222" t="s">
        <v>1302</v>
      </c>
      <c r="E2796" s="223" t="s">
        <v>3888</v>
      </c>
    </row>
    <row r="2797" spans="1:5" x14ac:dyDescent="0.2">
      <c r="A2797" s="221" t="s">
        <v>3831</v>
      </c>
      <c r="B2797" s="221" t="s">
        <v>538</v>
      </c>
      <c r="C2797" s="221" t="s">
        <v>539</v>
      </c>
      <c r="D2797" s="222" t="s">
        <v>1302</v>
      </c>
      <c r="E2797" s="223" t="s">
        <v>3886</v>
      </c>
    </row>
    <row r="2798" spans="1:5" x14ac:dyDescent="0.2">
      <c r="A2798" s="221" t="s">
        <v>3831</v>
      </c>
      <c r="B2798" s="221" t="s">
        <v>536</v>
      </c>
      <c r="C2798" s="221" t="s">
        <v>537</v>
      </c>
      <c r="D2798" s="222" t="s">
        <v>1302</v>
      </c>
      <c r="E2798" s="223" t="s">
        <v>3885</v>
      </c>
    </row>
    <row r="2799" spans="1:5" x14ac:dyDescent="0.2">
      <c r="A2799" s="221" t="s">
        <v>3831</v>
      </c>
      <c r="B2799" s="221" t="s">
        <v>536</v>
      </c>
      <c r="C2799" s="221" t="s">
        <v>537</v>
      </c>
      <c r="D2799" s="222" t="s">
        <v>1302</v>
      </c>
      <c r="E2799" s="223" t="s">
        <v>3888</v>
      </c>
    </row>
    <row r="2800" spans="1:5" x14ac:dyDescent="0.2">
      <c r="A2800" s="221" t="s">
        <v>3831</v>
      </c>
      <c r="B2800" s="221" t="s">
        <v>536</v>
      </c>
      <c r="C2800" s="221" t="s">
        <v>537</v>
      </c>
      <c r="D2800" s="222" t="s">
        <v>1302</v>
      </c>
      <c r="E2800" s="223" t="s">
        <v>3886</v>
      </c>
    </row>
    <row r="2801" spans="1:5" x14ac:dyDescent="0.2">
      <c r="A2801" s="221" t="s">
        <v>3831</v>
      </c>
      <c r="B2801" s="221" t="s">
        <v>1748</v>
      </c>
      <c r="C2801" s="221" t="s">
        <v>1749</v>
      </c>
      <c r="D2801" s="222" t="s">
        <v>1302</v>
      </c>
      <c r="E2801" s="223" t="s">
        <v>3885</v>
      </c>
    </row>
    <row r="2802" spans="1:5" x14ac:dyDescent="0.2">
      <c r="A2802" s="221" t="s">
        <v>3831</v>
      </c>
      <c r="B2802" s="221" t="s">
        <v>1748</v>
      </c>
      <c r="C2802" s="221" t="s">
        <v>1749</v>
      </c>
      <c r="D2802" s="222" t="s">
        <v>1302</v>
      </c>
      <c r="E2802" s="223" t="s">
        <v>3886</v>
      </c>
    </row>
    <row r="2803" spans="1:5" x14ac:dyDescent="0.2">
      <c r="A2803" s="221" t="s">
        <v>3831</v>
      </c>
      <c r="B2803" s="221" t="s">
        <v>792</v>
      </c>
      <c r="C2803" s="221" t="s">
        <v>779</v>
      </c>
      <c r="D2803" s="222" t="s">
        <v>1302</v>
      </c>
      <c r="E2803" s="223" t="s">
        <v>3885</v>
      </c>
    </row>
    <row r="2804" spans="1:5" x14ac:dyDescent="0.2">
      <c r="A2804" s="221" t="s">
        <v>3831</v>
      </c>
      <c r="B2804" s="221" t="s">
        <v>792</v>
      </c>
      <c r="C2804" s="221" t="s">
        <v>779</v>
      </c>
      <c r="D2804" s="222" t="s">
        <v>1302</v>
      </c>
      <c r="E2804" s="223" t="s">
        <v>3888</v>
      </c>
    </row>
    <row r="2805" spans="1:5" x14ac:dyDescent="0.2">
      <c r="A2805" s="221" t="s">
        <v>3831</v>
      </c>
      <c r="B2805" s="221" t="s">
        <v>792</v>
      </c>
      <c r="C2805" s="221" t="s">
        <v>779</v>
      </c>
      <c r="D2805" s="222" t="s">
        <v>1302</v>
      </c>
      <c r="E2805" s="223" t="s">
        <v>3886</v>
      </c>
    </row>
    <row r="2806" spans="1:5" x14ac:dyDescent="0.2">
      <c r="A2806" s="221" t="s">
        <v>3831</v>
      </c>
      <c r="B2806" s="221" t="s">
        <v>791</v>
      </c>
      <c r="C2806" s="221" t="s">
        <v>778</v>
      </c>
      <c r="D2806" s="222" t="s">
        <v>1302</v>
      </c>
      <c r="E2806" s="223" t="s">
        <v>3885</v>
      </c>
    </row>
    <row r="2807" spans="1:5" x14ac:dyDescent="0.2">
      <c r="A2807" s="221" t="s">
        <v>3831</v>
      </c>
      <c r="B2807" s="221" t="s">
        <v>791</v>
      </c>
      <c r="C2807" s="221" t="s">
        <v>778</v>
      </c>
      <c r="D2807" s="222" t="s">
        <v>1302</v>
      </c>
      <c r="E2807" s="223" t="s">
        <v>3888</v>
      </c>
    </row>
    <row r="2808" spans="1:5" x14ac:dyDescent="0.2">
      <c r="A2808" s="221" t="s">
        <v>3831</v>
      </c>
      <c r="B2808" s="221" t="s">
        <v>791</v>
      </c>
      <c r="C2808" s="221" t="s">
        <v>778</v>
      </c>
      <c r="D2808" s="222" t="s">
        <v>1302</v>
      </c>
      <c r="E2808" s="223" t="s">
        <v>3886</v>
      </c>
    </row>
    <row r="2809" spans="1:5" x14ac:dyDescent="0.2">
      <c r="A2809" s="221" t="s">
        <v>3831</v>
      </c>
      <c r="B2809" s="221" t="s">
        <v>3837</v>
      </c>
      <c r="C2809" s="221" t="s">
        <v>3838</v>
      </c>
      <c r="D2809" s="222" t="s">
        <v>1302</v>
      </c>
      <c r="E2809" s="223" t="s">
        <v>3886</v>
      </c>
    </row>
    <row r="2810" spans="1:5" x14ac:dyDescent="0.2">
      <c r="A2810" s="221" t="s">
        <v>3831</v>
      </c>
      <c r="B2810" s="221" t="s">
        <v>2037</v>
      </c>
      <c r="C2810" s="221" t="s">
        <v>2038</v>
      </c>
      <c r="D2810" s="222" t="s">
        <v>1302</v>
      </c>
      <c r="E2810" s="223" t="s">
        <v>3886</v>
      </c>
    </row>
    <row r="2811" spans="1:5" x14ac:dyDescent="0.2">
      <c r="A2811" s="221" t="s">
        <v>3831</v>
      </c>
      <c r="B2811" s="221" t="s">
        <v>790</v>
      </c>
      <c r="C2811" s="221" t="s">
        <v>777</v>
      </c>
      <c r="D2811" s="222" t="s">
        <v>1302</v>
      </c>
      <c r="E2811" s="223" t="s">
        <v>3885</v>
      </c>
    </row>
    <row r="2812" spans="1:5" x14ac:dyDescent="0.2">
      <c r="A2812" s="221" t="s">
        <v>3831</v>
      </c>
      <c r="B2812" s="221" t="s">
        <v>790</v>
      </c>
      <c r="C2812" s="221" t="s">
        <v>777</v>
      </c>
      <c r="D2812" s="222" t="s">
        <v>1302</v>
      </c>
      <c r="E2812" s="223" t="s">
        <v>3886</v>
      </c>
    </row>
    <row r="2813" spans="1:5" x14ac:dyDescent="0.2">
      <c r="A2813" s="221" t="s">
        <v>3831</v>
      </c>
      <c r="B2813" s="221" t="s">
        <v>789</v>
      </c>
      <c r="C2813" s="221" t="s">
        <v>776</v>
      </c>
      <c r="D2813" s="222" t="s">
        <v>1302</v>
      </c>
      <c r="E2813" s="223" t="s">
        <v>3885</v>
      </c>
    </row>
    <row r="2814" spans="1:5" x14ac:dyDescent="0.2">
      <c r="A2814" s="221" t="s">
        <v>3831</v>
      </c>
      <c r="B2814" s="221" t="s">
        <v>789</v>
      </c>
      <c r="C2814" s="221" t="s">
        <v>776</v>
      </c>
      <c r="D2814" s="222" t="s">
        <v>1302</v>
      </c>
      <c r="E2814" s="223" t="s">
        <v>3888</v>
      </c>
    </row>
    <row r="2815" spans="1:5" x14ac:dyDescent="0.2">
      <c r="A2815" s="221" t="s">
        <v>3831</v>
      </c>
      <c r="B2815" s="221" t="s">
        <v>789</v>
      </c>
      <c r="C2815" s="221" t="s">
        <v>776</v>
      </c>
      <c r="D2815" s="222" t="s">
        <v>1302</v>
      </c>
      <c r="E2815" s="223" t="s">
        <v>3886</v>
      </c>
    </row>
    <row r="2816" spans="1:5" x14ac:dyDescent="0.2">
      <c r="A2816" s="221" t="s">
        <v>3831</v>
      </c>
      <c r="B2816" s="221" t="s">
        <v>788</v>
      </c>
      <c r="C2816" s="221" t="s">
        <v>775</v>
      </c>
      <c r="D2816" s="222" t="s">
        <v>1302</v>
      </c>
      <c r="E2816" s="223" t="s">
        <v>3885</v>
      </c>
    </row>
    <row r="2817" spans="1:5" x14ac:dyDescent="0.2">
      <c r="A2817" s="221" t="s">
        <v>3831</v>
      </c>
      <c r="B2817" s="221" t="s">
        <v>788</v>
      </c>
      <c r="C2817" s="221" t="s">
        <v>775</v>
      </c>
      <c r="D2817" s="222" t="s">
        <v>1302</v>
      </c>
      <c r="E2817" s="223" t="s">
        <v>3888</v>
      </c>
    </row>
    <row r="2818" spans="1:5" x14ac:dyDescent="0.2">
      <c r="A2818" s="221" t="s">
        <v>3831</v>
      </c>
      <c r="B2818" s="221" t="s">
        <v>788</v>
      </c>
      <c r="C2818" s="221" t="s">
        <v>775</v>
      </c>
      <c r="D2818" s="222" t="s">
        <v>1302</v>
      </c>
      <c r="E2818" s="223" t="s">
        <v>3886</v>
      </c>
    </row>
    <row r="2819" spans="1:5" x14ac:dyDescent="0.2">
      <c r="A2819" s="221" t="s">
        <v>3831</v>
      </c>
      <c r="B2819" s="221" t="s">
        <v>787</v>
      </c>
      <c r="C2819" s="221" t="s">
        <v>774</v>
      </c>
      <c r="D2819" s="222" t="s">
        <v>1302</v>
      </c>
      <c r="E2819" s="223" t="s">
        <v>3885</v>
      </c>
    </row>
    <row r="2820" spans="1:5" x14ac:dyDescent="0.2">
      <c r="A2820" s="221" t="s">
        <v>3831</v>
      </c>
      <c r="B2820" s="221" t="s">
        <v>787</v>
      </c>
      <c r="C2820" s="221" t="s">
        <v>774</v>
      </c>
      <c r="D2820" s="222" t="s">
        <v>1302</v>
      </c>
      <c r="E2820" s="223" t="s">
        <v>3888</v>
      </c>
    </row>
    <row r="2821" spans="1:5" x14ac:dyDescent="0.2">
      <c r="A2821" s="221" t="s">
        <v>3831</v>
      </c>
      <c r="B2821" s="221" t="s">
        <v>787</v>
      </c>
      <c r="C2821" s="221" t="s">
        <v>774</v>
      </c>
      <c r="D2821" s="222" t="s">
        <v>1302</v>
      </c>
      <c r="E2821" s="223" t="s">
        <v>3886</v>
      </c>
    </row>
    <row r="2822" spans="1:5" x14ac:dyDescent="0.2">
      <c r="A2822" s="221" t="s">
        <v>3831</v>
      </c>
      <c r="B2822" s="221" t="s">
        <v>786</v>
      </c>
      <c r="C2822" s="221" t="s">
        <v>773</v>
      </c>
      <c r="D2822" s="222" t="s">
        <v>1302</v>
      </c>
      <c r="E2822" s="223" t="s">
        <v>3885</v>
      </c>
    </row>
    <row r="2823" spans="1:5" x14ac:dyDescent="0.2">
      <c r="A2823" s="221" t="s">
        <v>3831</v>
      </c>
      <c r="B2823" s="221" t="s">
        <v>786</v>
      </c>
      <c r="C2823" s="221" t="s">
        <v>773</v>
      </c>
      <c r="D2823" s="222" t="s">
        <v>1302</v>
      </c>
      <c r="E2823" s="223" t="s">
        <v>3888</v>
      </c>
    </row>
    <row r="2824" spans="1:5" x14ac:dyDescent="0.2">
      <c r="A2824" s="221" t="s">
        <v>3831</v>
      </c>
      <c r="B2824" s="221" t="s">
        <v>786</v>
      </c>
      <c r="C2824" s="221" t="s">
        <v>773</v>
      </c>
      <c r="D2824" s="222" t="s">
        <v>1302</v>
      </c>
      <c r="E2824" s="223" t="s">
        <v>3886</v>
      </c>
    </row>
    <row r="2825" spans="1:5" x14ac:dyDescent="0.2">
      <c r="A2825" s="221" t="s">
        <v>3831</v>
      </c>
      <c r="B2825" s="221" t="s">
        <v>785</v>
      </c>
      <c r="C2825" s="221" t="s">
        <v>772</v>
      </c>
      <c r="D2825" s="222" t="s">
        <v>1302</v>
      </c>
      <c r="E2825" s="223" t="s">
        <v>3885</v>
      </c>
    </row>
    <row r="2826" spans="1:5" x14ac:dyDescent="0.2">
      <c r="A2826" s="221" t="s">
        <v>3831</v>
      </c>
      <c r="B2826" s="221" t="s">
        <v>785</v>
      </c>
      <c r="C2826" s="221" t="s">
        <v>772</v>
      </c>
      <c r="D2826" s="222" t="s">
        <v>1302</v>
      </c>
      <c r="E2826" s="223" t="s">
        <v>3888</v>
      </c>
    </row>
    <row r="2827" spans="1:5" x14ac:dyDescent="0.2">
      <c r="A2827" s="221" t="s">
        <v>3831</v>
      </c>
      <c r="B2827" s="221" t="s">
        <v>785</v>
      </c>
      <c r="C2827" s="221" t="s">
        <v>772</v>
      </c>
      <c r="D2827" s="222" t="s">
        <v>1302</v>
      </c>
      <c r="E2827" s="223" t="s">
        <v>3886</v>
      </c>
    </row>
    <row r="2828" spans="1:5" x14ac:dyDescent="0.2">
      <c r="A2828" s="221" t="s">
        <v>3831</v>
      </c>
      <c r="B2828" s="221" t="s">
        <v>793</v>
      </c>
      <c r="C2828" s="221" t="s">
        <v>780</v>
      </c>
      <c r="D2828" s="222" t="s">
        <v>1302</v>
      </c>
      <c r="E2828" s="223" t="s">
        <v>3885</v>
      </c>
    </row>
    <row r="2829" spans="1:5" x14ac:dyDescent="0.2">
      <c r="A2829" s="221" t="s">
        <v>3831</v>
      </c>
      <c r="B2829" s="221" t="s">
        <v>793</v>
      </c>
      <c r="C2829" s="221" t="s">
        <v>780</v>
      </c>
      <c r="D2829" s="222" t="s">
        <v>1302</v>
      </c>
      <c r="E2829" s="223" t="s">
        <v>3888</v>
      </c>
    </row>
    <row r="2830" spans="1:5" x14ac:dyDescent="0.2">
      <c r="A2830" s="221" t="s">
        <v>3831</v>
      </c>
      <c r="B2830" s="221" t="s">
        <v>793</v>
      </c>
      <c r="C2830" s="221" t="s">
        <v>780</v>
      </c>
      <c r="D2830" s="222" t="s">
        <v>1302</v>
      </c>
      <c r="E2830" s="223" t="s">
        <v>3886</v>
      </c>
    </row>
    <row r="2831" spans="1:5" x14ac:dyDescent="0.2">
      <c r="A2831" s="221" t="s">
        <v>3831</v>
      </c>
      <c r="B2831" s="221" t="s">
        <v>528</v>
      </c>
      <c r="C2831" s="221" t="s">
        <v>475</v>
      </c>
      <c r="D2831" s="222" t="s">
        <v>1302</v>
      </c>
      <c r="E2831" s="223" t="s">
        <v>3885</v>
      </c>
    </row>
    <row r="2832" spans="1:5" x14ac:dyDescent="0.2">
      <c r="A2832" s="221" t="s">
        <v>3831</v>
      </c>
      <c r="B2832" s="221" t="s">
        <v>528</v>
      </c>
      <c r="C2832" s="221" t="s">
        <v>475</v>
      </c>
      <c r="D2832" s="222" t="s">
        <v>1302</v>
      </c>
      <c r="E2832" s="223" t="s">
        <v>3886</v>
      </c>
    </row>
    <row r="2833" spans="1:5" x14ac:dyDescent="0.2">
      <c r="A2833" s="221" t="s">
        <v>3831</v>
      </c>
      <c r="B2833" s="221" t="s">
        <v>529</v>
      </c>
      <c r="C2833" s="221" t="s">
        <v>457</v>
      </c>
      <c r="D2833" s="222" t="s">
        <v>1302</v>
      </c>
      <c r="E2833" s="223" t="s">
        <v>3885</v>
      </c>
    </row>
    <row r="2834" spans="1:5" x14ac:dyDescent="0.2">
      <c r="A2834" s="221" t="s">
        <v>3831</v>
      </c>
      <c r="B2834" s="221" t="s">
        <v>529</v>
      </c>
      <c r="C2834" s="221" t="s">
        <v>457</v>
      </c>
      <c r="D2834" s="222" t="s">
        <v>1302</v>
      </c>
      <c r="E2834" s="223" t="s">
        <v>3888</v>
      </c>
    </row>
    <row r="2835" spans="1:5" x14ac:dyDescent="0.2">
      <c r="A2835" s="221" t="s">
        <v>3831</v>
      </c>
      <c r="B2835" s="221" t="s">
        <v>529</v>
      </c>
      <c r="C2835" s="221" t="s">
        <v>457</v>
      </c>
      <c r="D2835" s="222" t="s">
        <v>1302</v>
      </c>
      <c r="E2835" s="223" t="s">
        <v>3886</v>
      </c>
    </row>
    <row r="2836" spans="1:5" x14ac:dyDescent="0.2">
      <c r="A2836" s="221" t="s">
        <v>3831</v>
      </c>
      <c r="B2836" s="221" t="s">
        <v>2255</v>
      </c>
      <c r="C2836" s="221" t="s">
        <v>2256</v>
      </c>
      <c r="D2836" s="222" t="s">
        <v>1302</v>
      </c>
      <c r="E2836" s="223" t="s">
        <v>3888</v>
      </c>
    </row>
    <row r="2837" spans="1:5" x14ac:dyDescent="0.2">
      <c r="A2837" s="221" t="s">
        <v>3831</v>
      </c>
      <c r="B2837" s="221" t="s">
        <v>2255</v>
      </c>
      <c r="C2837" s="221" t="s">
        <v>2256</v>
      </c>
      <c r="D2837" s="222" t="s">
        <v>1302</v>
      </c>
      <c r="E2837" s="223" t="s">
        <v>3886</v>
      </c>
    </row>
    <row r="2838" spans="1:5" x14ac:dyDescent="0.2">
      <c r="A2838" s="221" t="s">
        <v>3831</v>
      </c>
      <c r="B2838" s="221" t="s">
        <v>3534</v>
      </c>
      <c r="C2838" s="221" t="s">
        <v>3535</v>
      </c>
      <c r="D2838" s="222" t="s">
        <v>2839</v>
      </c>
      <c r="E2838" s="223" t="s">
        <v>3887</v>
      </c>
    </row>
    <row r="2839" spans="1:5" x14ac:dyDescent="0.2">
      <c r="A2839" s="221" t="s">
        <v>3831</v>
      </c>
      <c r="B2839" s="221" t="s">
        <v>3903</v>
      </c>
      <c r="C2839" s="221" t="s">
        <v>2316</v>
      </c>
      <c r="D2839" s="222" t="s">
        <v>2839</v>
      </c>
      <c r="E2839" s="223" t="s">
        <v>3887</v>
      </c>
    </row>
    <row r="2840" spans="1:5" x14ac:dyDescent="0.2">
      <c r="A2840" s="221" t="s">
        <v>3831</v>
      </c>
      <c r="B2840" s="221" t="s">
        <v>2317</v>
      </c>
      <c r="C2840" s="221" t="s">
        <v>2318</v>
      </c>
      <c r="D2840" s="222" t="s">
        <v>2839</v>
      </c>
      <c r="E2840" s="223" t="s">
        <v>3887</v>
      </c>
    </row>
    <row r="2841" spans="1:5" x14ac:dyDescent="0.2">
      <c r="A2841" s="221" t="s">
        <v>3831</v>
      </c>
      <c r="B2841" s="221" t="s">
        <v>3300</v>
      </c>
      <c r="C2841" s="221" t="s">
        <v>3301</v>
      </c>
      <c r="D2841" s="222" t="s">
        <v>2839</v>
      </c>
      <c r="E2841" s="223" t="s">
        <v>3887</v>
      </c>
    </row>
    <row r="2842" spans="1:5" x14ac:dyDescent="0.2">
      <c r="A2842" s="221" t="s">
        <v>3831</v>
      </c>
      <c r="B2842" s="221" t="s">
        <v>3494</v>
      </c>
      <c r="C2842" s="221" t="s">
        <v>3495</v>
      </c>
      <c r="D2842" s="222" t="s">
        <v>2839</v>
      </c>
      <c r="E2842" s="223" t="s">
        <v>3887</v>
      </c>
    </row>
    <row r="2843" spans="1:5" x14ac:dyDescent="0.2">
      <c r="A2843" s="221" t="s">
        <v>3831</v>
      </c>
      <c r="B2843" s="221" t="s">
        <v>3502</v>
      </c>
      <c r="C2843" s="221" t="s">
        <v>2325</v>
      </c>
      <c r="D2843" s="222" t="s">
        <v>2839</v>
      </c>
      <c r="E2843" s="223" t="s">
        <v>3887</v>
      </c>
    </row>
    <row r="2844" spans="1:5" x14ac:dyDescent="0.2">
      <c r="A2844" s="221" t="s">
        <v>3831</v>
      </c>
      <c r="B2844" s="221" t="s">
        <v>3778</v>
      </c>
      <c r="C2844" s="221" t="s">
        <v>3779</v>
      </c>
      <c r="D2844" s="222" t="s">
        <v>2839</v>
      </c>
      <c r="E2844" s="223" t="s">
        <v>3887</v>
      </c>
    </row>
    <row r="2845" spans="1:5" x14ac:dyDescent="0.2">
      <c r="A2845" s="221" t="s">
        <v>3831</v>
      </c>
      <c r="B2845" s="221" t="s">
        <v>2326</v>
      </c>
      <c r="C2845" s="221" t="s">
        <v>3232</v>
      </c>
      <c r="D2845" s="222" t="s">
        <v>1772</v>
      </c>
      <c r="E2845" s="223" t="s">
        <v>3886</v>
      </c>
    </row>
    <row r="2846" spans="1:5" x14ac:dyDescent="0.2">
      <c r="A2846" s="221" t="s">
        <v>3831</v>
      </c>
      <c r="B2846" s="221" t="s">
        <v>3865</v>
      </c>
      <c r="C2846" s="221" t="s">
        <v>3866</v>
      </c>
      <c r="D2846" s="222" t="s">
        <v>1772</v>
      </c>
      <c r="E2846" s="223" t="s">
        <v>3884</v>
      </c>
    </row>
    <row r="2847" spans="1:5" x14ac:dyDescent="0.2">
      <c r="A2847" s="221" t="s">
        <v>3831</v>
      </c>
      <c r="B2847" s="221" t="s">
        <v>1293</v>
      </c>
      <c r="C2847" s="221" t="s">
        <v>1230</v>
      </c>
      <c r="D2847" s="222" t="s">
        <v>1492</v>
      </c>
      <c r="E2847" s="223" t="s">
        <v>3901</v>
      </c>
    </row>
    <row r="2848" spans="1:5" x14ac:dyDescent="0.2">
      <c r="A2848" s="221" t="s">
        <v>3831</v>
      </c>
      <c r="B2848" s="221" t="s">
        <v>2582</v>
      </c>
      <c r="C2848" s="221" t="s">
        <v>1231</v>
      </c>
      <c r="D2848" s="222" t="s">
        <v>1492</v>
      </c>
      <c r="E2848" s="223" t="s">
        <v>3901</v>
      </c>
    </row>
    <row r="2849" spans="1:5" x14ac:dyDescent="0.2">
      <c r="A2849" s="221" t="s">
        <v>3831</v>
      </c>
      <c r="B2849" s="221" t="s">
        <v>3615</v>
      </c>
      <c r="C2849" s="221" t="s">
        <v>3568</v>
      </c>
      <c r="D2849" s="222" t="s">
        <v>1492</v>
      </c>
      <c r="E2849" s="223" t="s">
        <v>3901</v>
      </c>
    </row>
    <row r="2850" spans="1:5" x14ac:dyDescent="0.2">
      <c r="A2850" s="221" t="s">
        <v>3831</v>
      </c>
      <c r="B2850" s="221" t="s">
        <v>3616</v>
      </c>
      <c r="C2850" s="221" t="s">
        <v>3567</v>
      </c>
      <c r="D2850" s="222" t="s">
        <v>1492</v>
      </c>
      <c r="E2850" s="223" t="s">
        <v>3901</v>
      </c>
    </row>
    <row r="2851" spans="1:5" x14ac:dyDescent="0.2">
      <c r="A2851" s="221" t="s">
        <v>3831</v>
      </c>
      <c r="B2851" s="221" t="s">
        <v>2995</v>
      </c>
      <c r="C2851" s="221" t="s">
        <v>2996</v>
      </c>
      <c r="D2851" s="222" t="s">
        <v>1492</v>
      </c>
      <c r="E2851" s="223" t="s">
        <v>3901</v>
      </c>
    </row>
    <row r="2852" spans="1:5" x14ac:dyDescent="0.2">
      <c r="A2852" s="221" t="s">
        <v>3831</v>
      </c>
      <c r="B2852" s="221" t="s">
        <v>2327</v>
      </c>
      <c r="C2852" s="221" t="s">
        <v>2328</v>
      </c>
      <c r="D2852" s="222" t="s">
        <v>1492</v>
      </c>
      <c r="E2852" s="223" t="s">
        <v>3901</v>
      </c>
    </row>
    <row r="2853" spans="1:5" x14ac:dyDescent="0.2">
      <c r="A2853" s="221" t="s">
        <v>3831</v>
      </c>
      <c r="B2853" s="221" t="s">
        <v>1299</v>
      </c>
      <c r="C2853" s="221" t="s">
        <v>750</v>
      </c>
      <c r="D2853" s="222" t="s">
        <v>1492</v>
      </c>
      <c r="E2853" s="223" t="s">
        <v>3901</v>
      </c>
    </row>
    <row r="2854" spans="1:5" x14ac:dyDescent="0.2">
      <c r="A2854" s="221" t="s">
        <v>3831</v>
      </c>
      <c r="B2854" s="221" t="s">
        <v>1278</v>
      </c>
      <c r="C2854" s="221" t="s">
        <v>540</v>
      </c>
      <c r="D2854" s="222" t="s">
        <v>1492</v>
      </c>
      <c r="E2854" s="223" t="s">
        <v>3885</v>
      </c>
    </row>
    <row r="2855" spans="1:5" x14ac:dyDescent="0.2">
      <c r="A2855" s="221" t="s">
        <v>3831</v>
      </c>
      <c r="B2855" s="221" t="s">
        <v>1278</v>
      </c>
      <c r="C2855" s="221" t="s">
        <v>540</v>
      </c>
      <c r="D2855" s="222" t="s">
        <v>1492</v>
      </c>
      <c r="E2855" s="223" t="s">
        <v>3888</v>
      </c>
    </row>
    <row r="2856" spans="1:5" x14ac:dyDescent="0.2">
      <c r="A2856" s="221" t="s">
        <v>3831</v>
      </c>
      <c r="B2856" s="221" t="s">
        <v>1278</v>
      </c>
      <c r="C2856" s="221" t="s">
        <v>540</v>
      </c>
      <c r="D2856" s="222" t="s">
        <v>1492</v>
      </c>
      <c r="E2856" s="223" t="s">
        <v>3901</v>
      </c>
    </row>
    <row r="2857" spans="1:5" x14ac:dyDescent="0.2">
      <c r="A2857" s="221" t="s">
        <v>3831</v>
      </c>
      <c r="B2857" s="221" t="s">
        <v>1234</v>
      </c>
      <c r="C2857" s="221" t="s">
        <v>1240</v>
      </c>
      <c r="D2857" s="222" t="s">
        <v>1492</v>
      </c>
      <c r="E2857" s="223" t="s">
        <v>3901</v>
      </c>
    </row>
    <row r="2858" spans="1:5" x14ac:dyDescent="0.2">
      <c r="A2858" s="221" t="s">
        <v>3831</v>
      </c>
      <c r="B2858" s="221" t="s">
        <v>1251</v>
      </c>
      <c r="C2858" s="221" t="s">
        <v>917</v>
      </c>
      <c r="D2858" s="222" t="s">
        <v>1492</v>
      </c>
      <c r="E2858" s="223" t="s">
        <v>3888</v>
      </c>
    </row>
    <row r="2859" spans="1:5" x14ac:dyDescent="0.2">
      <c r="A2859" s="221" t="s">
        <v>3831</v>
      </c>
      <c r="B2859" s="221" t="s">
        <v>1251</v>
      </c>
      <c r="C2859" s="221" t="s">
        <v>917</v>
      </c>
      <c r="D2859" s="222" t="s">
        <v>1492</v>
      </c>
      <c r="E2859" s="223" t="s">
        <v>3901</v>
      </c>
    </row>
    <row r="2860" spans="1:5" x14ac:dyDescent="0.2">
      <c r="A2860" s="221" t="s">
        <v>3831</v>
      </c>
      <c r="B2860" s="221" t="s">
        <v>1298</v>
      </c>
      <c r="C2860" s="221" t="s">
        <v>847</v>
      </c>
      <c r="D2860" s="222" t="s">
        <v>1492</v>
      </c>
      <c r="E2860" s="223" t="s">
        <v>3885</v>
      </c>
    </row>
    <row r="2861" spans="1:5" x14ac:dyDescent="0.2">
      <c r="A2861" s="221" t="s">
        <v>3831</v>
      </c>
      <c r="B2861" s="221" t="s">
        <v>1298</v>
      </c>
      <c r="C2861" s="221" t="s">
        <v>847</v>
      </c>
      <c r="D2861" s="222" t="s">
        <v>1492</v>
      </c>
      <c r="E2861" s="223" t="s">
        <v>3901</v>
      </c>
    </row>
    <row r="2862" spans="1:5" x14ac:dyDescent="0.2">
      <c r="A2862" s="221" t="s">
        <v>3831</v>
      </c>
      <c r="B2862" s="221" t="s">
        <v>1295</v>
      </c>
      <c r="C2862" s="221" t="s">
        <v>805</v>
      </c>
      <c r="D2862" s="222" t="s">
        <v>1492</v>
      </c>
      <c r="E2862" s="223" t="s">
        <v>3885</v>
      </c>
    </row>
    <row r="2863" spans="1:5" x14ac:dyDescent="0.2">
      <c r="A2863" s="221" t="s">
        <v>3831</v>
      </c>
      <c r="B2863" s="221" t="s">
        <v>1295</v>
      </c>
      <c r="C2863" s="221" t="s">
        <v>805</v>
      </c>
      <c r="D2863" s="222" t="s">
        <v>1492</v>
      </c>
      <c r="E2863" s="223" t="s">
        <v>3901</v>
      </c>
    </row>
    <row r="2864" spans="1:5" x14ac:dyDescent="0.2">
      <c r="A2864" s="221" t="s">
        <v>3831</v>
      </c>
      <c r="B2864" s="221" t="s">
        <v>1285</v>
      </c>
      <c r="C2864" s="221" t="s">
        <v>846</v>
      </c>
      <c r="D2864" s="222" t="s">
        <v>1492</v>
      </c>
      <c r="E2864" s="223" t="s">
        <v>3885</v>
      </c>
    </row>
    <row r="2865" spans="1:5" x14ac:dyDescent="0.2">
      <c r="A2865" s="221" t="s">
        <v>3831</v>
      </c>
      <c r="B2865" s="221" t="s">
        <v>1285</v>
      </c>
      <c r="C2865" s="221" t="s">
        <v>846</v>
      </c>
      <c r="D2865" s="222" t="s">
        <v>1492</v>
      </c>
      <c r="E2865" s="223" t="s">
        <v>3901</v>
      </c>
    </row>
    <row r="2866" spans="1:5" x14ac:dyDescent="0.2">
      <c r="A2866" s="221" t="s">
        <v>3831</v>
      </c>
      <c r="B2866" s="221" t="s">
        <v>1297</v>
      </c>
      <c r="C2866" s="221" t="s">
        <v>804</v>
      </c>
      <c r="D2866" s="222" t="s">
        <v>1492</v>
      </c>
      <c r="E2866" s="223" t="s">
        <v>3885</v>
      </c>
    </row>
    <row r="2867" spans="1:5" x14ac:dyDescent="0.2">
      <c r="A2867" s="221" t="s">
        <v>3831</v>
      </c>
      <c r="B2867" s="221" t="s">
        <v>1297</v>
      </c>
      <c r="C2867" s="221" t="s">
        <v>804</v>
      </c>
      <c r="D2867" s="222" t="s">
        <v>1492</v>
      </c>
      <c r="E2867" s="223" t="s">
        <v>3888</v>
      </c>
    </row>
    <row r="2868" spans="1:5" x14ac:dyDescent="0.2">
      <c r="A2868" s="221" t="s">
        <v>3831</v>
      </c>
      <c r="B2868" s="221" t="s">
        <v>1297</v>
      </c>
      <c r="C2868" s="221" t="s">
        <v>804</v>
      </c>
      <c r="D2868" s="222" t="s">
        <v>1492</v>
      </c>
      <c r="E2868" s="223" t="s">
        <v>3901</v>
      </c>
    </row>
    <row r="2869" spans="1:5" x14ac:dyDescent="0.2">
      <c r="A2869" s="221" t="s">
        <v>3831</v>
      </c>
      <c r="B2869" s="221" t="s">
        <v>1296</v>
      </c>
      <c r="C2869" s="221" t="s">
        <v>845</v>
      </c>
      <c r="D2869" s="222" t="s">
        <v>1492</v>
      </c>
      <c r="E2869" s="223" t="s">
        <v>3885</v>
      </c>
    </row>
    <row r="2870" spans="1:5" x14ac:dyDescent="0.2">
      <c r="A2870" s="221" t="s">
        <v>3831</v>
      </c>
      <c r="B2870" s="221" t="s">
        <v>1296</v>
      </c>
      <c r="C2870" s="221" t="s">
        <v>845</v>
      </c>
      <c r="D2870" s="222" t="s">
        <v>1492</v>
      </c>
      <c r="E2870" s="223" t="s">
        <v>3901</v>
      </c>
    </row>
    <row r="2871" spans="1:5" x14ac:dyDescent="0.2">
      <c r="A2871" s="221" t="s">
        <v>3831</v>
      </c>
      <c r="B2871" s="221" t="s">
        <v>1262</v>
      </c>
      <c r="C2871" s="221" t="s">
        <v>803</v>
      </c>
      <c r="D2871" s="222" t="s">
        <v>1492</v>
      </c>
      <c r="E2871" s="223" t="s">
        <v>3885</v>
      </c>
    </row>
    <row r="2872" spans="1:5" x14ac:dyDescent="0.2">
      <c r="A2872" s="221" t="s">
        <v>3831</v>
      </c>
      <c r="B2872" s="221" t="s">
        <v>1262</v>
      </c>
      <c r="C2872" s="221" t="s">
        <v>803</v>
      </c>
      <c r="D2872" s="222" t="s">
        <v>1492</v>
      </c>
      <c r="E2872" s="223" t="s">
        <v>3888</v>
      </c>
    </row>
    <row r="2873" spans="1:5" x14ac:dyDescent="0.2">
      <c r="A2873" s="221" t="s">
        <v>3831</v>
      </c>
      <c r="B2873" s="221" t="s">
        <v>1262</v>
      </c>
      <c r="C2873" s="221" t="s">
        <v>803</v>
      </c>
      <c r="D2873" s="222" t="s">
        <v>1492</v>
      </c>
      <c r="E2873" s="223" t="s">
        <v>3901</v>
      </c>
    </row>
    <row r="2874" spans="1:5" x14ac:dyDescent="0.2">
      <c r="A2874" s="221" t="s">
        <v>3831</v>
      </c>
      <c r="B2874" s="221" t="s">
        <v>2826</v>
      </c>
      <c r="C2874" s="221" t="s">
        <v>2827</v>
      </c>
      <c r="D2874" s="222" t="s">
        <v>1492</v>
      </c>
      <c r="E2874" s="223" t="s">
        <v>3901</v>
      </c>
    </row>
    <row r="2875" spans="1:5" x14ac:dyDescent="0.2">
      <c r="A2875" s="221" t="s">
        <v>3831</v>
      </c>
      <c r="B2875" s="221" t="s">
        <v>1255</v>
      </c>
      <c r="C2875" s="221" t="s">
        <v>506</v>
      </c>
      <c r="D2875" s="222" t="s">
        <v>1492</v>
      </c>
      <c r="E2875" s="223" t="s">
        <v>3885</v>
      </c>
    </row>
    <row r="2876" spans="1:5" x14ac:dyDescent="0.2">
      <c r="A2876" s="221" t="s">
        <v>3831</v>
      </c>
      <c r="B2876" s="221" t="s">
        <v>1255</v>
      </c>
      <c r="C2876" s="221" t="s">
        <v>506</v>
      </c>
      <c r="D2876" s="222" t="s">
        <v>1492</v>
      </c>
      <c r="E2876" s="223" t="s">
        <v>3888</v>
      </c>
    </row>
    <row r="2877" spans="1:5" x14ac:dyDescent="0.2">
      <c r="A2877" s="221" t="s">
        <v>3831</v>
      </c>
      <c r="B2877" s="221" t="s">
        <v>1255</v>
      </c>
      <c r="C2877" s="221" t="s">
        <v>506</v>
      </c>
      <c r="D2877" s="222" t="s">
        <v>1492</v>
      </c>
      <c r="E2877" s="223" t="s">
        <v>3901</v>
      </c>
    </row>
    <row r="2878" spans="1:5" x14ac:dyDescent="0.2">
      <c r="A2878" s="221" t="s">
        <v>3831</v>
      </c>
      <c r="B2878" s="221" t="s">
        <v>2583</v>
      </c>
      <c r="C2878" s="221" t="s">
        <v>1409</v>
      </c>
      <c r="D2878" s="222" t="s">
        <v>1492</v>
      </c>
      <c r="E2878" s="223" t="s">
        <v>3885</v>
      </c>
    </row>
    <row r="2879" spans="1:5" x14ac:dyDescent="0.2">
      <c r="A2879" s="221" t="s">
        <v>3831</v>
      </c>
      <c r="B2879" s="221" t="s">
        <v>2583</v>
      </c>
      <c r="C2879" s="221" t="s">
        <v>1409</v>
      </c>
      <c r="D2879" s="222" t="s">
        <v>1492</v>
      </c>
      <c r="E2879" s="223" t="s">
        <v>3888</v>
      </c>
    </row>
    <row r="2880" spans="1:5" x14ac:dyDescent="0.2">
      <c r="A2880" s="221" t="s">
        <v>3831</v>
      </c>
      <c r="B2880" s="221" t="s">
        <v>2837</v>
      </c>
      <c r="C2880" s="221" t="s">
        <v>2838</v>
      </c>
      <c r="D2880" s="222" t="s">
        <v>1492</v>
      </c>
      <c r="E2880" s="223" t="s">
        <v>3901</v>
      </c>
    </row>
    <row r="2881" spans="1:5" x14ac:dyDescent="0.2">
      <c r="A2881" s="221" t="s">
        <v>3831</v>
      </c>
      <c r="B2881" s="221" t="s">
        <v>3693</v>
      </c>
      <c r="C2881" s="221" t="s">
        <v>3694</v>
      </c>
      <c r="D2881" s="222" t="s">
        <v>1492</v>
      </c>
      <c r="E2881" s="223" t="s">
        <v>3885</v>
      </c>
    </row>
    <row r="2882" spans="1:5" x14ac:dyDescent="0.2">
      <c r="A2882" s="221" t="s">
        <v>3831</v>
      </c>
      <c r="B2882" s="221" t="s">
        <v>3693</v>
      </c>
      <c r="C2882" s="221" t="s">
        <v>3694</v>
      </c>
      <c r="D2882" s="222" t="s">
        <v>1492</v>
      </c>
      <c r="E2882" s="223" t="s">
        <v>3901</v>
      </c>
    </row>
    <row r="2883" spans="1:5" x14ac:dyDescent="0.2">
      <c r="A2883" s="221" t="s">
        <v>3831</v>
      </c>
      <c r="B2883" s="221" t="s">
        <v>3695</v>
      </c>
      <c r="C2883" s="221" t="s">
        <v>3696</v>
      </c>
      <c r="D2883" s="222" t="s">
        <v>1492</v>
      </c>
      <c r="E2883" s="223" t="s">
        <v>3901</v>
      </c>
    </row>
    <row r="2884" spans="1:5" x14ac:dyDescent="0.2">
      <c r="A2884" s="221" t="s">
        <v>3831</v>
      </c>
      <c r="B2884" s="221" t="s">
        <v>3697</v>
      </c>
      <c r="C2884" s="221" t="s">
        <v>3698</v>
      </c>
      <c r="D2884" s="222" t="s">
        <v>1492</v>
      </c>
      <c r="E2884" s="223" t="s">
        <v>3901</v>
      </c>
    </row>
    <row r="2885" spans="1:5" x14ac:dyDescent="0.2">
      <c r="A2885" s="221" t="s">
        <v>3831</v>
      </c>
      <c r="B2885" s="221" t="s">
        <v>3699</v>
      </c>
      <c r="C2885" s="221" t="s">
        <v>3700</v>
      </c>
      <c r="D2885" s="222" t="s">
        <v>1492</v>
      </c>
      <c r="E2885" s="223" t="s">
        <v>3901</v>
      </c>
    </row>
    <row r="2886" spans="1:5" x14ac:dyDescent="0.2">
      <c r="A2886" s="221" t="s">
        <v>3831</v>
      </c>
      <c r="B2886" s="221" t="s">
        <v>1269</v>
      </c>
      <c r="C2886" s="221" t="s">
        <v>602</v>
      </c>
      <c r="D2886" s="222" t="s">
        <v>1492</v>
      </c>
      <c r="E2886" s="223" t="s">
        <v>3885</v>
      </c>
    </row>
    <row r="2887" spans="1:5" x14ac:dyDescent="0.2">
      <c r="A2887" s="221" t="s">
        <v>3831</v>
      </c>
      <c r="B2887" s="221" t="s">
        <v>1269</v>
      </c>
      <c r="C2887" s="221" t="s">
        <v>602</v>
      </c>
      <c r="D2887" s="222" t="s">
        <v>1492</v>
      </c>
      <c r="E2887" s="223" t="s">
        <v>3888</v>
      </c>
    </row>
    <row r="2888" spans="1:5" x14ac:dyDescent="0.2">
      <c r="A2888" s="221" t="s">
        <v>3831</v>
      </c>
      <c r="B2888" s="221" t="s">
        <v>2828</v>
      </c>
      <c r="C2888" s="221" t="s">
        <v>2829</v>
      </c>
      <c r="D2888" s="222" t="s">
        <v>1492</v>
      </c>
      <c r="E2888" s="223" t="s">
        <v>3901</v>
      </c>
    </row>
    <row r="2889" spans="1:5" x14ac:dyDescent="0.2">
      <c r="A2889" s="221" t="s">
        <v>3831</v>
      </c>
      <c r="B2889" s="221" t="s">
        <v>2955</v>
      </c>
      <c r="C2889" s="221" t="s">
        <v>2956</v>
      </c>
      <c r="D2889" s="222" t="s">
        <v>1492</v>
      </c>
      <c r="E2889" s="223" t="s">
        <v>3885</v>
      </c>
    </row>
    <row r="2890" spans="1:5" x14ac:dyDescent="0.2">
      <c r="A2890" s="221" t="s">
        <v>3831</v>
      </c>
      <c r="B2890" s="221" t="s">
        <v>2955</v>
      </c>
      <c r="C2890" s="221" t="s">
        <v>2956</v>
      </c>
      <c r="D2890" s="222" t="s">
        <v>1492</v>
      </c>
      <c r="E2890" s="223" t="s">
        <v>3901</v>
      </c>
    </row>
    <row r="2891" spans="1:5" x14ac:dyDescent="0.2">
      <c r="A2891" s="221" t="s">
        <v>3831</v>
      </c>
      <c r="B2891" s="221" t="s">
        <v>2953</v>
      </c>
      <c r="C2891" s="221" t="s">
        <v>2954</v>
      </c>
      <c r="D2891" s="222" t="s">
        <v>1492</v>
      </c>
      <c r="E2891" s="223" t="s">
        <v>3885</v>
      </c>
    </row>
    <row r="2892" spans="1:5" x14ac:dyDescent="0.2">
      <c r="A2892" s="221" t="s">
        <v>3831</v>
      </c>
      <c r="B2892" s="221" t="s">
        <v>2953</v>
      </c>
      <c r="C2892" s="221" t="s">
        <v>2954</v>
      </c>
      <c r="D2892" s="222" t="s">
        <v>1492</v>
      </c>
      <c r="E2892" s="223" t="s">
        <v>3901</v>
      </c>
    </row>
    <row r="2893" spans="1:5" x14ac:dyDescent="0.2">
      <c r="A2893" s="221" t="s">
        <v>3831</v>
      </c>
      <c r="B2893" s="221" t="s">
        <v>1260</v>
      </c>
      <c r="C2893" s="221" t="s">
        <v>496</v>
      </c>
      <c r="D2893" s="222" t="s">
        <v>1492</v>
      </c>
      <c r="E2893" s="223" t="s">
        <v>3885</v>
      </c>
    </row>
    <row r="2894" spans="1:5" x14ac:dyDescent="0.2">
      <c r="A2894" s="221" t="s">
        <v>3831</v>
      </c>
      <c r="B2894" s="221" t="s">
        <v>1260</v>
      </c>
      <c r="C2894" s="221" t="s">
        <v>496</v>
      </c>
      <c r="D2894" s="222" t="s">
        <v>1492</v>
      </c>
      <c r="E2894" s="223" t="s">
        <v>3888</v>
      </c>
    </row>
    <row r="2895" spans="1:5" x14ac:dyDescent="0.2">
      <c r="A2895" s="221" t="s">
        <v>3831</v>
      </c>
      <c r="B2895" s="221" t="s">
        <v>1257</v>
      </c>
      <c r="C2895" s="221" t="s">
        <v>497</v>
      </c>
      <c r="D2895" s="222" t="s">
        <v>1492</v>
      </c>
      <c r="E2895" s="223" t="s">
        <v>3885</v>
      </c>
    </row>
    <row r="2896" spans="1:5" x14ac:dyDescent="0.2">
      <c r="A2896" s="221" t="s">
        <v>3831</v>
      </c>
      <c r="B2896" s="221" t="s">
        <v>1257</v>
      </c>
      <c r="C2896" s="221" t="s">
        <v>497</v>
      </c>
      <c r="D2896" s="222" t="s">
        <v>1492</v>
      </c>
      <c r="E2896" s="223" t="s">
        <v>3888</v>
      </c>
    </row>
    <row r="2897" spans="1:5" x14ac:dyDescent="0.2">
      <c r="A2897" s="221" t="s">
        <v>3831</v>
      </c>
      <c r="B2897" s="221" t="s">
        <v>1257</v>
      </c>
      <c r="C2897" s="221" t="s">
        <v>497</v>
      </c>
      <c r="D2897" s="222" t="s">
        <v>1492</v>
      </c>
      <c r="E2897" s="223" t="s">
        <v>3886</v>
      </c>
    </row>
    <row r="2898" spans="1:5" x14ac:dyDescent="0.2">
      <c r="A2898" s="221" t="s">
        <v>3831</v>
      </c>
      <c r="B2898" s="221" t="s">
        <v>1257</v>
      </c>
      <c r="C2898" s="221" t="s">
        <v>497</v>
      </c>
      <c r="D2898" s="222" t="s">
        <v>1492</v>
      </c>
      <c r="E2898" s="223" t="s">
        <v>3901</v>
      </c>
    </row>
    <row r="2899" spans="1:5" x14ac:dyDescent="0.2">
      <c r="A2899" s="221" t="s">
        <v>3831</v>
      </c>
      <c r="B2899" s="221" t="s">
        <v>3701</v>
      </c>
      <c r="C2899" s="221" t="s">
        <v>3702</v>
      </c>
      <c r="D2899" s="222" t="s">
        <v>1492</v>
      </c>
      <c r="E2899" s="223" t="s">
        <v>3901</v>
      </c>
    </row>
    <row r="2900" spans="1:5" x14ac:dyDescent="0.2">
      <c r="A2900" s="221" t="s">
        <v>3831</v>
      </c>
      <c r="B2900" s="221" t="s">
        <v>2957</v>
      </c>
      <c r="C2900" s="221" t="s">
        <v>2958</v>
      </c>
      <c r="D2900" s="222" t="s">
        <v>1492</v>
      </c>
      <c r="E2900" s="223" t="s">
        <v>3901</v>
      </c>
    </row>
    <row r="2901" spans="1:5" x14ac:dyDescent="0.2">
      <c r="A2901" s="221" t="s">
        <v>3831</v>
      </c>
      <c r="B2901" s="221" t="s">
        <v>3634</v>
      </c>
      <c r="C2901" s="221" t="s">
        <v>3635</v>
      </c>
      <c r="D2901" s="222" t="s">
        <v>1492</v>
      </c>
      <c r="E2901" s="223" t="s">
        <v>3886</v>
      </c>
    </row>
    <row r="2902" spans="1:5" x14ac:dyDescent="0.2">
      <c r="A2902" s="221" t="s">
        <v>3831</v>
      </c>
      <c r="B2902" s="221" t="s">
        <v>3634</v>
      </c>
      <c r="C2902" s="221" t="s">
        <v>3635</v>
      </c>
      <c r="D2902" s="222" t="s">
        <v>1492</v>
      </c>
      <c r="E2902" s="223" t="s">
        <v>3901</v>
      </c>
    </row>
    <row r="2903" spans="1:5" x14ac:dyDescent="0.2">
      <c r="A2903" s="221" t="s">
        <v>3831</v>
      </c>
      <c r="B2903" s="221" t="s">
        <v>2997</v>
      </c>
      <c r="C2903" s="221" t="s">
        <v>2998</v>
      </c>
      <c r="D2903" s="222" t="s">
        <v>1492</v>
      </c>
      <c r="E2903" s="223" t="s">
        <v>3901</v>
      </c>
    </row>
    <row r="2904" spans="1:5" x14ac:dyDescent="0.2">
      <c r="A2904" s="221" t="s">
        <v>3831</v>
      </c>
      <c r="B2904" s="221" t="s">
        <v>2584</v>
      </c>
      <c r="C2904" s="221" t="s">
        <v>2031</v>
      </c>
      <c r="D2904" s="222" t="s">
        <v>1492</v>
      </c>
      <c r="E2904" s="223" t="s">
        <v>3901</v>
      </c>
    </row>
    <row r="2905" spans="1:5" x14ac:dyDescent="0.2">
      <c r="A2905" s="221" t="s">
        <v>3831</v>
      </c>
      <c r="B2905" s="221" t="s">
        <v>1276</v>
      </c>
      <c r="C2905" s="221" t="s">
        <v>498</v>
      </c>
      <c r="D2905" s="222" t="s">
        <v>1492</v>
      </c>
      <c r="E2905" s="223" t="s">
        <v>3888</v>
      </c>
    </row>
    <row r="2906" spans="1:5" x14ac:dyDescent="0.2">
      <c r="A2906" s="221" t="s">
        <v>3831</v>
      </c>
      <c r="B2906" s="221" t="s">
        <v>1276</v>
      </c>
      <c r="C2906" s="221" t="s">
        <v>498</v>
      </c>
      <c r="D2906" s="222" t="s">
        <v>1492</v>
      </c>
      <c r="E2906" s="223" t="s">
        <v>3901</v>
      </c>
    </row>
    <row r="2907" spans="1:5" x14ac:dyDescent="0.2">
      <c r="A2907" s="221" t="s">
        <v>3831</v>
      </c>
      <c r="B2907" s="221" t="s">
        <v>3646</v>
      </c>
      <c r="C2907" s="221" t="s">
        <v>3647</v>
      </c>
      <c r="D2907" s="222" t="s">
        <v>1492</v>
      </c>
      <c r="E2907" s="223" t="s">
        <v>3885</v>
      </c>
    </row>
    <row r="2908" spans="1:5" x14ac:dyDescent="0.2">
      <c r="A2908" s="221" t="s">
        <v>3831</v>
      </c>
      <c r="B2908" s="221" t="s">
        <v>3646</v>
      </c>
      <c r="C2908" s="221" t="s">
        <v>3647</v>
      </c>
      <c r="D2908" s="222" t="s">
        <v>1492</v>
      </c>
      <c r="E2908" s="223" t="s">
        <v>3886</v>
      </c>
    </row>
    <row r="2909" spans="1:5" x14ac:dyDescent="0.2">
      <c r="A2909" s="221" t="s">
        <v>3831</v>
      </c>
      <c r="B2909" s="221" t="s">
        <v>3644</v>
      </c>
      <c r="C2909" s="221" t="s">
        <v>3645</v>
      </c>
      <c r="D2909" s="222" t="s">
        <v>1492</v>
      </c>
      <c r="E2909" s="223" t="s">
        <v>3885</v>
      </c>
    </row>
    <row r="2910" spans="1:5" x14ac:dyDescent="0.2">
      <c r="A2910" s="221" t="s">
        <v>3831</v>
      </c>
      <c r="B2910" s="221" t="s">
        <v>3644</v>
      </c>
      <c r="C2910" s="221" t="s">
        <v>3645</v>
      </c>
      <c r="D2910" s="222" t="s">
        <v>1492</v>
      </c>
      <c r="E2910" s="223" t="s">
        <v>3886</v>
      </c>
    </row>
    <row r="2911" spans="1:5" x14ac:dyDescent="0.2">
      <c r="A2911" s="221" t="s">
        <v>3831</v>
      </c>
      <c r="B2911" s="221" t="s">
        <v>2585</v>
      </c>
      <c r="C2911" s="221" t="s">
        <v>1981</v>
      </c>
      <c r="D2911" s="222" t="s">
        <v>1492</v>
      </c>
      <c r="E2911" s="223" t="s">
        <v>3885</v>
      </c>
    </row>
    <row r="2912" spans="1:5" x14ac:dyDescent="0.2">
      <c r="A2912" s="221" t="s">
        <v>3831</v>
      </c>
      <c r="B2912" s="221" t="s">
        <v>2585</v>
      </c>
      <c r="C2912" s="221" t="s">
        <v>1981</v>
      </c>
      <c r="D2912" s="222" t="s">
        <v>1492</v>
      </c>
      <c r="E2912" s="223" t="s">
        <v>3888</v>
      </c>
    </row>
    <row r="2913" spans="1:5" x14ac:dyDescent="0.2">
      <c r="A2913" s="221" t="s">
        <v>3831</v>
      </c>
      <c r="B2913" s="221" t="s">
        <v>3161</v>
      </c>
      <c r="C2913" s="221" t="s">
        <v>3162</v>
      </c>
      <c r="D2913" s="222" t="s">
        <v>1492</v>
      </c>
      <c r="E2913" s="223" t="s">
        <v>3885</v>
      </c>
    </row>
    <row r="2914" spans="1:5" x14ac:dyDescent="0.2">
      <c r="A2914" s="221" t="s">
        <v>3831</v>
      </c>
      <c r="B2914" s="221" t="s">
        <v>3161</v>
      </c>
      <c r="C2914" s="221" t="s">
        <v>3162</v>
      </c>
      <c r="D2914" s="222" t="s">
        <v>1492</v>
      </c>
      <c r="E2914" s="223" t="s">
        <v>3888</v>
      </c>
    </row>
    <row r="2915" spans="1:5" x14ac:dyDescent="0.2">
      <c r="A2915" s="221" t="s">
        <v>3831</v>
      </c>
      <c r="B2915" s="221" t="s">
        <v>2586</v>
      </c>
      <c r="C2915" s="221" t="s">
        <v>1980</v>
      </c>
      <c r="D2915" s="222" t="s">
        <v>1492</v>
      </c>
      <c r="E2915" s="223" t="s">
        <v>3885</v>
      </c>
    </row>
    <row r="2916" spans="1:5" x14ac:dyDescent="0.2">
      <c r="A2916" s="221" t="s">
        <v>3831</v>
      </c>
      <c r="B2916" s="221" t="s">
        <v>2586</v>
      </c>
      <c r="C2916" s="221" t="s">
        <v>1980</v>
      </c>
      <c r="D2916" s="222" t="s">
        <v>1492</v>
      </c>
      <c r="E2916" s="223" t="s">
        <v>3888</v>
      </c>
    </row>
    <row r="2917" spans="1:5" x14ac:dyDescent="0.2">
      <c r="A2917" s="221" t="s">
        <v>3831</v>
      </c>
      <c r="B2917" s="221" t="s">
        <v>1294</v>
      </c>
      <c r="C2917" s="221" t="s">
        <v>1058</v>
      </c>
      <c r="D2917" s="222" t="s">
        <v>1492</v>
      </c>
      <c r="E2917" s="223" t="s">
        <v>3885</v>
      </c>
    </row>
    <row r="2918" spans="1:5" x14ac:dyDescent="0.2">
      <c r="A2918" s="221" t="s">
        <v>3831</v>
      </c>
      <c r="B2918" s="221" t="s">
        <v>1294</v>
      </c>
      <c r="C2918" s="221" t="s">
        <v>1058</v>
      </c>
      <c r="D2918" s="222" t="s">
        <v>1492</v>
      </c>
      <c r="E2918" s="223" t="s">
        <v>3888</v>
      </c>
    </row>
    <row r="2919" spans="1:5" x14ac:dyDescent="0.2">
      <c r="A2919" s="221" t="s">
        <v>3831</v>
      </c>
      <c r="B2919" s="221" t="s">
        <v>2587</v>
      </c>
      <c r="C2919" s="221" t="s">
        <v>1389</v>
      </c>
      <c r="D2919" s="222" t="s">
        <v>1492</v>
      </c>
      <c r="E2919" s="223" t="s">
        <v>3885</v>
      </c>
    </row>
    <row r="2920" spans="1:5" x14ac:dyDescent="0.2">
      <c r="A2920" s="221" t="s">
        <v>3831</v>
      </c>
      <c r="B2920" s="221" t="s">
        <v>2587</v>
      </c>
      <c r="C2920" s="221" t="s">
        <v>1389</v>
      </c>
      <c r="D2920" s="222" t="s">
        <v>1492</v>
      </c>
      <c r="E2920" s="223" t="s">
        <v>3888</v>
      </c>
    </row>
    <row r="2921" spans="1:5" x14ac:dyDescent="0.2">
      <c r="A2921" s="221" t="s">
        <v>3831</v>
      </c>
      <c r="B2921" s="221" t="s">
        <v>1270</v>
      </c>
      <c r="C2921" s="221" t="s">
        <v>499</v>
      </c>
      <c r="D2921" s="222" t="s">
        <v>1492</v>
      </c>
      <c r="E2921" s="223" t="s">
        <v>3885</v>
      </c>
    </row>
    <row r="2922" spans="1:5" x14ac:dyDescent="0.2">
      <c r="A2922" s="221" t="s">
        <v>3831</v>
      </c>
      <c r="B2922" s="221" t="s">
        <v>1270</v>
      </c>
      <c r="C2922" s="221" t="s">
        <v>499</v>
      </c>
      <c r="D2922" s="222" t="s">
        <v>1492</v>
      </c>
      <c r="E2922" s="223" t="s">
        <v>3888</v>
      </c>
    </row>
    <row r="2923" spans="1:5" x14ac:dyDescent="0.2">
      <c r="A2923" s="221" t="s">
        <v>3831</v>
      </c>
      <c r="B2923" s="221" t="s">
        <v>3614</v>
      </c>
      <c r="C2923" s="221" t="s">
        <v>698</v>
      </c>
      <c r="D2923" s="222" t="s">
        <v>1492</v>
      </c>
      <c r="E2923" s="223" t="s">
        <v>3885</v>
      </c>
    </row>
    <row r="2924" spans="1:5" x14ac:dyDescent="0.2">
      <c r="A2924" s="221" t="s">
        <v>3831</v>
      </c>
      <c r="B2924" s="221" t="s">
        <v>3614</v>
      </c>
      <c r="C2924" s="221" t="s">
        <v>698</v>
      </c>
      <c r="D2924" s="222" t="s">
        <v>1492</v>
      </c>
      <c r="E2924" s="223" t="s">
        <v>3886</v>
      </c>
    </row>
    <row r="2925" spans="1:5" x14ac:dyDescent="0.2">
      <c r="A2925" s="221" t="s">
        <v>3831</v>
      </c>
      <c r="B2925" s="221" t="s">
        <v>3614</v>
      </c>
      <c r="C2925" s="221" t="s">
        <v>698</v>
      </c>
      <c r="D2925" s="222" t="s">
        <v>1492</v>
      </c>
      <c r="E2925" s="223" t="s">
        <v>3901</v>
      </c>
    </row>
    <row r="2926" spans="1:5" x14ac:dyDescent="0.2">
      <c r="A2926" s="221" t="s">
        <v>3831</v>
      </c>
      <c r="B2926" s="221" t="s">
        <v>1266</v>
      </c>
      <c r="C2926" s="221" t="s">
        <v>530</v>
      </c>
      <c r="D2926" s="222" t="s">
        <v>1492</v>
      </c>
      <c r="E2926" s="223" t="s">
        <v>3885</v>
      </c>
    </row>
    <row r="2927" spans="1:5" x14ac:dyDescent="0.2">
      <c r="A2927" s="221" t="s">
        <v>3831</v>
      </c>
      <c r="B2927" s="221" t="s">
        <v>1266</v>
      </c>
      <c r="C2927" s="221" t="s">
        <v>530</v>
      </c>
      <c r="D2927" s="222" t="s">
        <v>1492</v>
      </c>
      <c r="E2927" s="223" t="s">
        <v>3888</v>
      </c>
    </row>
    <row r="2928" spans="1:5" x14ac:dyDescent="0.2">
      <c r="A2928" s="221" t="s">
        <v>3831</v>
      </c>
      <c r="B2928" s="221" t="s">
        <v>1266</v>
      </c>
      <c r="C2928" s="221" t="s">
        <v>530</v>
      </c>
      <c r="D2928" s="222" t="s">
        <v>1492</v>
      </c>
      <c r="E2928" s="223" t="s">
        <v>3886</v>
      </c>
    </row>
    <row r="2929" spans="1:5" x14ac:dyDescent="0.2">
      <c r="A2929" s="221" t="s">
        <v>3831</v>
      </c>
      <c r="B2929" s="221" t="s">
        <v>3661</v>
      </c>
      <c r="C2929" s="221" t="s">
        <v>3662</v>
      </c>
      <c r="D2929" s="222" t="s">
        <v>1492</v>
      </c>
      <c r="E2929" s="223" t="s">
        <v>3886</v>
      </c>
    </row>
    <row r="2930" spans="1:5" x14ac:dyDescent="0.2">
      <c r="A2930" s="221" t="s">
        <v>3831</v>
      </c>
      <c r="B2930" s="221" t="s">
        <v>3661</v>
      </c>
      <c r="C2930" s="221" t="s">
        <v>3662</v>
      </c>
      <c r="D2930" s="222" t="s">
        <v>1492</v>
      </c>
      <c r="E2930" s="223" t="s">
        <v>3901</v>
      </c>
    </row>
    <row r="2931" spans="1:5" x14ac:dyDescent="0.2">
      <c r="A2931" s="221" t="s">
        <v>3831</v>
      </c>
      <c r="B2931" s="221" t="s">
        <v>2588</v>
      </c>
      <c r="C2931" s="221" t="s">
        <v>1723</v>
      </c>
      <c r="D2931" s="222" t="s">
        <v>1492</v>
      </c>
      <c r="E2931" s="223" t="s">
        <v>3885</v>
      </c>
    </row>
    <row r="2932" spans="1:5" x14ac:dyDescent="0.2">
      <c r="A2932" s="221" t="s">
        <v>3831</v>
      </c>
      <c r="B2932" s="221" t="s">
        <v>2589</v>
      </c>
      <c r="C2932" s="221" t="s">
        <v>679</v>
      </c>
      <c r="D2932" s="222" t="s">
        <v>1492</v>
      </c>
      <c r="E2932" s="223" t="s">
        <v>3885</v>
      </c>
    </row>
    <row r="2933" spans="1:5" x14ac:dyDescent="0.2">
      <c r="A2933" s="221" t="s">
        <v>3831</v>
      </c>
      <c r="B2933" s="221" t="s">
        <v>2589</v>
      </c>
      <c r="C2933" s="221" t="s">
        <v>679</v>
      </c>
      <c r="D2933" s="222" t="s">
        <v>1492</v>
      </c>
      <c r="E2933" s="223" t="s">
        <v>3888</v>
      </c>
    </row>
    <row r="2934" spans="1:5" x14ac:dyDescent="0.2">
      <c r="A2934" s="221" t="s">
        <v>3831</v>
      </c>
      <c r="B2934" s="221" t="s">
        <v>2590</v>
      </c>
      <c r="C2934" s="221" t="s">
        <v>472</v>
      </c>
      <c r="D2934" s="222" t="s">
        <v>1492</v>
      </c>
      <c r="E2934" s="223" t="s">
        <v>3885</v>
      </c>
    </row>
    <row r="2935" spans="1:5" x14ac:dyDescent="0.2">
      <c r="A2935" s="221" t="s">
        <v>3831</v>
      </c>
      <c r="B2935" s="221" t="s">
        <v>2590</v>
      </c>
      <c r="C2935" s="221" t="s">
        <v>472</v>
      </c>
      <c r="D2935" s="222" t="s">
        <v>1492</v>
      </c>
      <c r="E2935" s="223" t="s">
        <v>3888</v>
      </c>
    </row>
    <row r="2936" spans="1:5" x14ac:dyDescent="0.2">
      <c r="A2936" s="221" t="s">
        <v>3831</v>
      </c>
      <c r="B2936" s="221" t="s">
        <v>2591</v>
      </c>
      <c r="C2936" s="221" t="s">
        <v>1378</v>
      </c>
      <c r="D2936" s="222" t="s">
        <v>1492</v>
      </c>
      <c r="E2936" s="223" t="s">
        <v>3885</v>
      </c>
    </row>
    <row r="2937" spans="1:5" x14ac:dyDescent="0.2">
      <c r="A2937" s="221" t="s">
        <v>3831</v>
      </c>
      <c r="B2937" s="221" t="s">
        <v>2592</v>
      </c>
      <c r="C2937" s="221" t="s">
        <v>1377</v>
      </c>
      <c r="D2937" s="222" t="s">
        <v>1492</v>
      </c>
      <c r="E2937" s="223" t="s">
        <v>3885</v>
      </c>
    </row>
    <row r="2938" spans="1:5" x14ac:dyDescent="0.2">
      <c r="A2938" s="221" t="s">
        <v>3831</v>
      </c>
      <c r="B2938" s="221" t="s">
        <v>3748</v>
      </c>
      <c r="C2938" s="221" t="s">
        <v>3749</v>
      </c>
      <c r="D2938" s="222" t="s">
        <v>1492</v>
      </c>
      <c r="E2938" s="223" t="s">
        <v>3885</v>
      </c>
    </row>
    <row r="2939" spans="1:5" x14ac:dyDescent="0.2">
      <c r="A2939" s="221" t="s">
        <v>3831</v>
      </c>
      <c r="B2939" s="221" t="s">
        <v>2593</v>
      </c>
      <c r="C2939" s="221" t="s">
        <v>1087</v>
      </c>
      <c r="D2939" s="222" t="s">
        <v>1492</v>
      </c>
      <c r="E2939" s="223" t="s">
        <v>3885</v>
      </c>
    </row>
    <row r="2940" spans="1:5" x14ac:dyDescent="0.2">
      <c r="A2940" s="221" t="s">
        <v>3831</v>
      </c>
      <c r="B2940" s="221" t="s">
        <v>2593</v>
      </c>
      <c r="C2940" s="221" t="s">
        <v>1087</v>
      </c>
      <c r="D2940" s="222" t="s">
        <v>1492</v>
      </c>
      <c r="E2940" s="223" t="s">
        <v>3888</v>
      </c>
    </row>
    <row r="2941" spans="1:5" x14ac:dyDescent="0.2">
      <c r="A2941" s="221" t="s">
        <v>3831</v>
      </c>
      <c r="B2941" s="221" t="s">
        <v>3419</v>
      </c>
      <c r="C2941" s="221" t="s">
        <v>3299</v>
      </c>
      <c r="D2941" s="222" t="s">
        <v>1492</v>
      </c>
      <c r="E2941" s="223" t="s">
        <v>3904</v>
      </c>
    </row>
    <row r="2942" spans="1:5" x14ac:dyDescent="0.2">
      <c r="A2942" s="221" t="s">
        <v>3831</v>
      </c>
      <c r="B2942" s="221" t="s">
        <v>3005</v>
      </c>
      <c r="C2942" s="221" t="s">
        <v>3006</v>
      </c>
      <c r="D2942" s="222" t="s">
        <v>1492</v>
      </c>
      <c r="E2942" s="223" t="s">
        <v>3904</v>
      </c>
    </row>
    <row r="2943" spans="1:5" x14ac:dyDescent="0.2">
      <c r="A2943" s="221" t="s">
        <v>3831</v>
      </c>
      <c r="B2943" s="221" t="s">
        <v>2594</v>
      </c>
      <c r="C2943" s="221" t="s">
        <v>1410</v>
      </c>
      <c r="D2943" s="222" t="s">
        <v>1492</v>
      </c>
      <c r="E2943" s="223" t="s">
        <v>3885</v>
      </c>
    </row>
    <row r="2944" spans="1:5" x14ac:dyDescent="0.2">
      <c r="A2944" s="221" t="s">
        <v>3831</v>
      </c>
      <c r="B2944" s="221" t="s">
        <v>2594</v>
      </c>
      <c r="C2944" s="221" t="s">
        <v>1410</v>
      </c>
      <c r="D2944" s="222" t="s">
        <v>1492</v>
      </c>
      <c r="E2944" s="223" t="s">
        <v>3888</v>
      </c>
    </row>
    <row r="2945" spans="1:5" x14ac:dyDescent="0.2">
      <c r="A2945" s="221" t="s">
        <v>3831</v>
      </c>
      <c r="B2945" s="221" t="s">
        <v>1289</v>
      </c>
      <c r="C2945" s="221" t="s">
        <v>1085</v>
      </c>
      <c r="D2945" s="222" t="s">
        <v>1492</v>
      </c>
      <c r="E2945" s="223" t="s">
        <v>3885</v>
      </c>
    </row>
    <row r="2946" spans="1:5" x14ac:dyDescent="0.2">
      <c r="A2946" s="221" t="s">
        <v>3831</v>
      </c>
      <c r="B2946" s="221" t="s">
        <v>1292</v>
      </c>
      <c r="C2946" s="221" t="s">
        <v>470</v>
      </c>
      <c r="D2946" s="222" t="s">
        <v>1492</v>
      </c>
      <c r="E2946" s="223" t="s">
        <v>3885</v>
      </c>
    </row>
    <row r="2947" spans="1:5" x14ac:dyDescent="0.2">
      <c r="A2947" s="221" t="s">
        <v>3831</v>
      </c>
      <c r="B2947" s="221" t="s">
        <v>1265</v>
      </c>
      <c r="C2947" s="221" t="s">
        <v>471</v>
      </c>
      <c r="D2947" s="222" t="s">
        <v>1492</v>
      </c>
      <c r="E2947" s="223" t="s">
        <v>3885</v>
      </c>
    </row>
    <row r="2948" spans="1:5" x14ac:dyDescent="0.2">
      <c r="A2948" s="221" t="s">
        <v>3831</v>
      </c>
      <c r="B2948" s="221" t="s">
        <v>2595</v>
      </c>
      <c r="C2948" s="221" t="s">
        <v>761</v>
      </c>
      <c r="D2948" s="222" t="s">
        <v>1492</v>
      </c>
      <c r="E2948" s="223" t="s">
        <v>3885</v>
      </c>
    </row>
    <row r="2949" spans="1:5" x14ac:dyDescent="0.2">
      <c r="A2949" s="221" t="s">
        <v>3831</v>
      </c>
      <c r="B2949" s="221" t="s">
        <v>2595</v>
      </c>
      <c r="C2949" s="221" t="s">
        <v>761</v>
      </c>
      <c r="D2949" s="222" t="s">
        <v>1492</v>
      </c>
      <c r="E2949" s="223" t="s">
        <v>3888</v>
      </c>
    </row>
    <row r="2950" spans="1:5" x14ac:dyDescent="0.2">
      <c r="A2950" s="221" t="s">
        <v>3831</v>
      </c>
      <c r="B2950" s="221" t="s">
        <v>2596</v>
      </c>
      <c r="C2950" s="221" t="s">
        <v>731</v>
      </c>
      <c r="D2950" s="222" t="s">
        <v>1492</v>
      </c>
      <c r="E2950" s="223" t="s">
        <v>3885</v>
      </c>
    </row>
    <row r="2951" spans="1:5" x14ac:dyDescent="0.2">
      <c r="A2951" s="221" t="s">
        <v>3831</v>
      </c>
      <c r="B2951" s="221" t="s">
        <v>2596</v>
      </c>
      <c r="C2951" s="221" t="s">
        <v>731</v>
      </c>
      <c r="D2951" s="222" t="s">
        <v>1492</v>
      </c>
      <c r="E2951" s="223" t="s">
        <v>3888</v>
      </c>
    </row>
    <row r="2952" spans="1:5" x14ac:dyDescent="0.2">
      <c r="A2952" s="221" t="s">
        <v>3831</v>
      </c>
      <c r="B2952" s="221" t="s">
        <v>2597</v>
      </c>
      <c r="C2952" s="221" t="s">
        <v>680</v>
      </c>
      <c r="D2952" s="222" t="s">
        <v>1492</v>
      </c>
      <c r="E2952" s="223" t="s">
        <v>3885</v>
      </c>
    </row>
    <row r="2953" spans="1:5" x14ac:dyDescent="0.2">
      <c r="A2953" s="221" t="s">
        <v>3831</v>
      </c>
      <c r="B2953" s="221" t="s">
        <v>2597</v>
      </c>
      <c r="C2953" s="221" t="s">
        <v>680</v>
      </c>
      <c r="D2953" s="222" t="s">
        <v>1492</v>
      </c>
      <c r="E2953" s="223" t="s">
        <v>3888</v>
      </c>
    </row>
    <row r="2954" spans="1:5" x14ac:dyDescent="0.2">
      <c r="A2954" s="221" t="s">
        <v>3831</v>
      </c>
      <c r="B2954" s="221" t="s">
        <v>1280</v>
      </c>
      <c r="C2954" s="221" t="s">
        <v>678</v>
      </c>
      <c r="D2954" s="222" t="s">
        <v>1492</v>
      </c>
      <c r="E2954" s="223" t="s">
        <v>3885</v>
      </c>
    </row>
    <row r="2955" spans="1:5" x14ac:dyDescent="0.2">
      <c r="A2955" s="221" t="s">
        <v>3831</v>
      </c>
      <c r="B2955" s="221" t="s">
        <v>1280</v>
      </c>
      <c r="C2955" s="221" t="s">
        <v>678</v>
      </c>
      <c r="D2955" s="222" t="s">
        <v>1492</v>
      </c>
      <c r="E2955" s="223" t="s">
        <v>3888</v>
      </c>
    </row>
    <row r="2956" spans="1:5" x14ac:dyDescent="0.2">
      <c r="A2956" s="221" t="s">
        <v>3831</v>
      </c>
      <c r="B2956" s="221" t="s">
        <v>1271</v>
      </c>
      <c r="C2956" s="221" t="s">
        <v>918</v>
      </c>
      <c r="D2956" s="222" t="s">
        <v>1492</v>
      </c>
      <c r="E2956" s="223" t="s">
        <v>3885</v>
      </c>
    </row>
    <row r="2957" spans="1:5" x14ac:dyDescent="0.2">
      <c r="A2957" s="221" t="s">
        <v>3831</v>
      </c>
      <c r="B2957" s="221" t="s">
        <v>1271</v>
      </c>
      <c r="C2957" s="221" t="s">
        <v>918</v>
      </c>
      <c r="D2957" s="222" t="s">
        <v>1492</v>
      </c>
      <c r="E2957" s="223" t="s">
        <v>3888</v>
      </c>
    </row>
    <row r="2958" spans="1:5" x14ac:dyDescent="0.2">
      <c r="A2958" s="221" t="s">
        <v>3831</v>
      </c>
      <c r="B2958" s="221" t="s">
        <v>2598</v>
      </c>
      <c r="C2958" s="221" t="s">
        <v>851</v>
      </c>
      <c r="D2958" s="222" t="s">
        <v>1492</v>
      </c>
      <c r="E2958" s="223" t="s">
        <v>3885</v>
      </c>
    </row>
    <row r="2959" spans="1:5" x14ac:dyDescent="0.2">
      <c r="A2959" s="221" t="s">
        <v>3831</v>
      </c>
      <c r="B2959" s="221" t="s">
        <v>2598</v>
      </c>
      <c r="C2959" s="221" t="s">
        <v>851</v>
      </c>
      <c r="D2959" s="222" t="s">
        <v>1492</v>
      </c>
      <c r="E2959" s="223" t="s">
        <v>3888</v>
      </c>
    </row>
    <row r="2960" spans="1:5" x14ac:dyDescent="0.2">
      <c r="A2960" s="221" t="s">
        <v>3831</v>
      </c>
      <c r="B2960" s="221" t="s">
        <v>2599</v>
      </c>
      <c r="C2960" s="221" t="s">
        <v>2095</v>
      </c>
      <c r="D2960" s="222" t="s">
        <v>1492</v>
      </c>
      <c r="E2960" s="223" t="s">
        <v>3888</v>
      </c>
    </row>
    <row r="2961" spans="1:5" x14ac:dyDescent="0.2">
      <c r="A2961" s="221" t="s">
        <v>3831</v>
      </c>
      <c r="B2961" s="221" t="s">
        <v>1259</v>
      </c>
      <c r="C2961" s="221" t="s">
        <v>45</v>
      </c>
      <c r="D2961" s="222" t="s">
        <v>1492</v>
      </c>
      <c r="E2961" s="223" t="s">
        <v>3885</v>
      </c>
    </row>
    <row r="2962" spans="1:5" x14ac:dyDescent="0.2">
      <c r="A2962" s="221" t="s">
        <v>3831</v>
      </c>
      <c r="B2962" s="221" t="s">
        <v>1259</v>
      </c>
      <c r="C2962" s="221" t="s">
        <v>45</v>
      </c>
      <c r="D2962" s="222" t="s">
        <v>1492</v>
      </c>
      <c r="E2962" s="223" t="s">
        <v>3888</v>
      </c>
    </row>
    <row r="2963" spans="1:5" x14ac:dyDescent="0.2">
      <c r="A2963" s="221" t="s">
        <v>3831</v>
      </c>
      <c r="B2963" s="221" t="s">
        <v>1259</v>
      </c>
      <c r="C2963" s="221" t="s">
        <v>45</v>
      </c>
      <c r="D2963" s="222" t="s">
        <v>1492</v>
      </c>
      <c r="E2963" s="223" t="s">
        <v>3889</v>
      </c>
    </row>
    <row r="2964" spans="1:5" x14ac:dyDescent="0.2">
      <c r="A2964" s="221" t="s">
        <v>3831</v>
      </c>
      <c r="B2964" s="221" t="s">
        <v>1268</v>
      </c>
      <c r="C2964" s="221" t="s">
        <v>800</v>
      </c>
      <c r="D2964" s="222" t="s">
        <v>1492</v>
      </c>
      <c r="E2964" s="223" t="s">
        <v>3885</v>
      </c>
    </row>
    <row r="2965" spans="1:5" x14ac:dyDescent="0.2">
      <c r="A2965" s="221" t="s">
        <v>3831</v>
      </c>
      <c r="B2965" s="221" t="s">
        <v>1268</v>
      </c>
      <c r="C2965" s="221" t="s">
        <v>800</v>
      </c>
      <c r="D2965" s="222" t="s">
        <v>1492</v>
      </c>
      <c r="E2965" s="223" t="s">
        <v>3901</v>
      </c>
    </row>
    <row r="2966" spans="1:5" x14ac:dyDescent="0.2">
      <c r="A2966" s="221" t="s">
        <v>3831</v>
      </c>
      <c r="B2966" s="221" t="s">
        <v>1273</v>
      </c>
      <c r="C2966" s="221" t="s">
        <v>802</v>
      </c>
      <c r="D2966" s="222" t="s">
        <v>1492</v>
      </c>
      <c r="E2966" s="223" t="s">
        <v>3885</v>
      </c>
    </row>
    <row r="2967" spans="1:5" x14ac:dyDescent="0.2">
      <c r="A2967" s="221" t="s">
        <v>3831</v>
      </c>
      <c r="B2967" s="221" t="s">
        <v>1273</v>
      </c>
      <c r="C2967" s="221" t="s">
        <v>802</v>
      </c>
      <c r="D2967" s="222" t="s">
        <v>1492</v>
      </c>
      <c r="E2967" s="223" t="s">
        <v>3888</v>
      </c>
    </row>
    <row r="2968" spans="1:5" x14ac:dyDescent="0.2">
      <c r="A2968" s="221" t="s">
        <v>3831</v>
      </c>
      <c r="B2968" s="221" t="s">
        <v>1273</v>
      </c>
      <c r="C2968" s="221" t="s">
        <v>802</v>
      </c>
      <c r="D2968" s="222" t="s">
        <v>1492</v>
      </c>
      <c r="E2968" s="223" t="s">
        <v>3901</v>
      </c>
    </row>
    <row r="2969" spans="1:5" x14ac:dyDescent="0.2">
      <c r="A2969" s="221" t="s">
        <v>3831</v>
      </c>
      <c r="B2969" s="221" t="s">
        <v>1275</v>
      </c>
      <c r="C2969" s="221" t="s">
        <v>801</v>
      </c>
      <c r="D2969" s="222" t="s">
        <v>1492</v>
      </c>
      <c r="E2969" s="223" t="s">
        <v>3888</v>
      </c>
    </row>
    <row r="2970" spans="1:5" x14ac:dyDescent="0.2">
      <c r="A2970" s="221" t="s">
        <v>3831</v>
      </c>
      <c r="B2970" s="221" t="s">
        <v>1275</v>
      </c>
      <c r="C2970" s="221" t="s">
        <v>801</v>
      </c>
      <c r="D2970" s="222" t="s">
        <v>1492</v>
      </c>
      <c r="E2970" s="223" t="s">
        <v>3886</v>
      </c>
    </row>
    <row r="2971" spans="1:5" x14ac:dyDescent="0.2">
      <c r="A2971" s="221" t="s">
        <v>3831</v>
      </c>
      <c r="B2971" s="221" t="s">
        <v>1275</v>
      </c>
      <c r="C2971" s="221" t="s">
        <v>801</v>
      </c>
      <c r="D2971" s="222" t="s">
        <v>1492</v>
      </c>
      <c r="E2971" s="223" t="s">
        <v>3901</v>
      </c>
    </row>
    <row r="2972" spans="1:5" x14ac:dyDescent="0.2">
      <c r="A2972" s="221" t="s">
        <v>3831</v>
      </c>
      <c r="B2972" s="221" t="s">
        <v>1290</v>
      </c>
      <c r="C2972" s="221" t="s">
        <v>49</v>
      </c>
      <c r="D2972" s="222" t="s">
        <v>1492</v>
      </c>
      <c r="E2972" s="223" t="s">
        <v>3885</v>
      </c>
    </row>
    <row r="2973" spans="1:5" x14ac:dyDescent="0.2">
      <c r="A2973" s="221" t="s">
        <v>3831</v>
      </c>
      <c r="B2973" s="221" t="s">
        <v>1290</v>
      </c>
      <c r="C2973" s="221" t="s">
        <v>49</v>
      </c>
      <c r="D2973" s="222" t="s">
        <v>1492</v>
      </c>
      <c r="E2973" s="223" t="s">
        <v>3888</v>
      </c>
    </row>
    <row r="2974" spans="1:5" x14ac:dyDescent="0.2">
      <c r="A2974" s="221" t="s">
        <v>3831</v>
      </c>
      <c r="B2974" s="221" t="s">
        <v>1290</v>
      </c>
      <c r="C2974" s="221" t="s">
        <v>49</v>
      </c>
      <c r="D2974" s="222" t="s">
        <v>1492</v>
      </c>
      <c r="E2974" s="223" t="s">
        <v>3901</v>
      </c>
    </row>
    <row r="2975" spans="1:5" x14ac:dyDescent="0.2">
      <c r="A2975" s="221" t="s">
        <v>3831</v>
      </c>
      <c r="B2975" s="221" t="s">
        <v>3143</v>
      </c>
      <c r="C2975" s="221" t="s">
        <v>2897</v>
      </c>
      <c r="D2975" s="222" t="s">
        <v>1492</v>
      </c>
      <c r="E2975" s="223" t="s">
        <v>3904</v>
      </c>
    </row>
    <row r="2976" spans="1:5" x14ac:dyDescent="0.2">
      <c r="A2976" s="221" t="s">
        <v>3831</v>
      </c>
      <c r="B2976" s="221" t="s">
        <v>3143</v>
      </c>
      <c r="C2976" s="221" t="s">
        <v>2897</v>
      </c>
      <c r="D2976" s="222" t="s">
        <v>1492</v>
      </c>
      <c r="E2976" s="223" t="s">
        <v>3885</v>
      </c>
    </row>
    <row r="2977" spans="1:5" x14ac:dyDescent="0.2">
      <c r="A2977" s="221" t="s">
        <v>3831</v>
      </c>
      <c r="B2977" s="221" t="s">
        <v>2600</v>
      </c>
      <c r="C2977" s="221" t="s">
        <v>1754</v>
      </c>
      <c r="D2977" s="222" t="s">
        <v>1492</v>
      </c>
      <c r="E2977" s="223" t="s">
        <v>3885</v>
      </c>
    </row>
    <row r="2978" spans="1:5" x14ac:dyDescent="0.2">
      <c r="A2978" s="221" t="s">
        <v>3831</v>
      </c>
      <c r="B2978" s="221" t="s">
        <v>2601</v>
      </c>
      <c r="C2978" s="221" t="s">
        <v>2257</v>
      </c>
      <c r="D2978" s="222" t="s">
        <v>1492</v>
      </c>
      <c r="E2978" s="223" t="s">
        <v>3904</v>
      </c>
    </row>
    <row r="2979" spans="1:5" x14ac:dyDescent="0.2">
      <c r="A2979" s="221" t="s">
        <v>3831</v>
      </c>
      <c r="B2979" s="221" t="s">
        <v>2601</v>
      </c>
      <c r="C2979" s="221" t="s">
        <v>2257</v>
      </c>
      <c r="D2979" s="222" t="s">
        <v>1492</v>
      </c>
      <c r="E2979" s="223" t="s">
        <v>3885</v>
      </c>
    </row>
    <row r="2980" spans="1:5" x14ac:dyDescent="0.2">
      <c r="A2980" s="221" t="s">
        <v>3831</v>
      </c>
      <c r="B2980" s="221" t="s">
        <v>2602</v>
      </c>
      <c r="C2980" s="221" t="s">
        <v>1535</v>
      </c>
      <c r="D2980" s="222" t="s">
        <v>1492</v>
      </c>
      <c r="E2980" s="223" t="s">
        <v>3885</v>
      </c>
    </row>
    <row r="2981" spans="1:5" x14ac:dyDescent="0.2">
      <c r="A2981" s="221" t="s">
        <v>3831</v>
      </c>
      <c r="B2981" s="221" t="s">
        <v>2602</v>
      </c>
      <c r="C2981" s="221" t="s">
        <v>1535</v>
      </c>
      <c r="D2981" s="222" t="s">
        <v>1492</v>
      </c>
      <c r="E2981" s="223" t="s">
        <v>3888</v>
      </c>
    </row>
    <row r="2982" spans="1:5" x14ac:dyDescent="0.2">
      <c r="A2982" s="221" t="s">
        <v>3831</v>
      </c>
      <c r="B2982" s="221" t="s">
        <v>2603</v>
      </c>
      <c r="C2982" s="221" t="s">
        <v>2314</v>
      </c>
      <c r="D2982" s="222" t="s">
        <v>1492</v>
      </c>
      <c r="E2982" s="223" t="s">
        <v>3904</v>
      </c>
    </row>
    <row r="2983" spans="1:5" x14ac:dyDescent="0.2">
      <c r="A2983" s="221" t="s">
        <v>3831</v>
      </c>
      <c r="B2983" s="221" t="s">
        <v>2603</v>
      </c>
      <c r="C2983" s="221" t="s">
        <v>2314</v>
      </c>
      <c r="D2983" s="222" t="s">
        <v>1492</v>
      </c>
      <c r="E2983" s="223" t="s">
        <v>3885</v>
      </c>
    </row>
    <row r="2984" spans="1:5" x14ac:dyDescent="0.2">
      <c r="A2984" s="221" t="s">
        <v>3831</v>
      </c>
      <c r="B2984" s="221" t="s">
        <v>2604</v>
      </c>
      <c r="C2984" s="221" t="s">
        <v>1379</v>
      </c>
      <c r="D2984" s="222" t="s">
        <v>1492</v>
      </c>
      <c r="E2984" s="223" t="s">
        <v>3885</v>
      </c>
    </row>
    <row r="2985" spans="1:5" x14ac:dyDescent="0.2">
      <c r="A2985" s="221" t="s">
        <v>3831</v>
      </c>
      <c r="B2985" s="221" t="s">
        <v>2604</v>
      </c>
      <c r="C2985" s="221" t="s">
        <v>1379</v>
      </c>
      <c r="D2985" s="222" t="s">
        <v>1492</v>
      </c>
      <c r="E2985" s="223" t="s">
        <v>3888</v>
      </c>
    </row>
    <row r="2986" spans="1:5" x14ac:dyDescent="0.2">
      <c r="A2986" s="221" t="s">
        <v>3831</v>
      </c>
      <c r="B2986" s="221" t="s">
        <v>2605</v>
      </c>
      <c r="C2986" s="221" t="s">
        <v>2092</v>
      </c>
      <c r="D2986" s="222" t="s">
        <v>1492</v>
      </c>
      <c r="E2986" s="223" t="s">
        <v>3885</v>
      </c>
    </row>
    <row r="2987" spans="1:5" x14ac:dyDescent="0.2">
      <c r="A2987" s="221" t="s">
        <v>3831</v>
      </c>
      <c r="B2987" s="221" t="s">
        <v>2605</v>
      </c>
      <c r="C2987" s="221" t="s">
        <v>2092</v>
      </c>
      <c r="D2987" s="222" t="s">
        <v>1492</v>
      </c>
      <c r="E2987" s="223" t="s">
        <v>3888</v>
      </c>
    </row>
    <row r="2988" spans="1:5" x14ac:dyDescent="0.2">
      <c r="A2988" s="221" t="s">
        <v>3831</v>
      </c>
      <c r="B2988" s="221" t="s">
        <v>2606</v>
      </c>
      <c r="C2988" s="221" t="s">
        <v>2094</v>
      </c>
      <c r="D2988" s="222" t="s">
        <v>1492</v>
      </c>
      <c r="E2988" s="223" t="s">
        <v>3885</v>
      </c>
    </row>
    <row r="2989" spans="1:5" x14ac:dyDescent="0.2">
      <c r="A2989" s="221" t="s">
        <v>3831</v>
      </c>
      <c r="B2989" s="221" t="s">
        <v>1264</v>
      </c>
      <c r="C2989" s="221" t="s">
        <v>0</v>
      </c>
      <c r="D2989" s="222" t="s">
        <v>1492</v>
      </c>
      <c r="E2989" s="223" t="s">
        <v>3885</v>
      </c>
    </row>
    <row r="2990" spans="1:5" x14ac:dyDescent="0.2">
      <c r="A2990" s="221" t="s">
        <v>3831</v>
      </c>
      <c r="B2990" s="221" t="s">
        <v>1264</v>
      </c>
      <c r="C2990" s="221" t="s">
        <v>0</v>
      </c>
      <c r="D2990" s="222" t="s">
        <v>1492</v>
      </c>
      <c r="E2990" s="223" t="s">
        <v>3888</v>
      </c>
    </row>
    <row r="2991" spans="1:5" x14ac:dyDescent="0.2">
      <c r="A2991" s="221" t="s">
        <v>3831</v>
      </c>
      <c r="B2991" s="221" t="s">
        <v>2607</v>
      </c>
      <c r="C2991" s="221" t="s">
        <v>2093</v>
      </c>
      <c r="D2991" s="222" t="s">
        <v>1492</v>
      </c>
      <c r="E2991" s="223" t="s">
        <v>3886</v>
      </c>
    </row>
    <row r="2992" spans="1:5" x14ac:dyDescent="0.2">
      <c r="A2992" s="221" t="s">
        <v>3831</v>
      </c>
      <c r="B2992" s="221" t="s">
        <v>2608</v>
      </c>
      <c r="C2992" s="221" t="s">
        <v>2034</v>
      </c>
      <c r="D2992" s="222" t="s">
        <v>1492</v>
      </c>
      <c r="E2992" s="223" t="s">
        <v>3886</v>
      </c>
    </row>
    <row r="2993" spans="1:5" x14ac:dyDescent="0.2">
      <c r="A2993" s="221" t="s">
        <v>3831</v>
      </c>
      <c r="B2993" s="221" t="s">
        <v>1256</v>
      </c>
      <c r="C2993" s="221" t="s">
        <v>699</v>
      </c>
      <c r="D2993" s="222" t="s">
        <v>1492</v>
      </c>
      <c r="E2993" s="223" t="s">
        <v>3892</v>
      </c>
    </row>
    <row r="2994" spans="1:5" x14ac:dyDescent="0.2">
      <c r="A2994" s="221" t="s">
        <v>3831</v>
      </c>
      <c r="B2994" s="221" t="s">
        <v>1256</v>
      </c>
      <c r="C2994" s="221" t="s">
        <v>699</v>
      </c>
      <c r="D2994" s="222" t="s">
        <v>1492</v>
      </c>
      <c r="E2994" s="223" t="s">
        <v>3885</v>
      </c>
    </row>
    <row r="2995" spans="1:5" x14ac:dyDescent="0.2">
      <c r="A2995" s="221" t="s">
        <v>3831</v>
      </c>
      <c r="B2995" s="221" t="s">
        <v>1256</v>
      </c>
      <c r="C2995" s="221" t="s">
        <v>699</v>
      </c>
      <c r="D2995" s="222" t="s">
        <v>1492</v>
      </c>
      <c r="E2995" s="223" t="s">
        <v>3888</v>
      </c>
    </row>
    <row r="2996" spans="1:5" x14ac:dyDescent="0.2">
      <c r="A2996" s="221" t="s">
        <v>3831</v>
      </c>
      <c r="B2996" s="221" t="s">
        <v>1256</v>
      </c>
      <c r="C2996" s="221" t="s">
        <v>699</v>
      </c>
      <c r="D2996" s="222" t="s">
        <v>1492</v>
      </c>
      <c r="E2996" s="223" t="s">
        <v>3886</v>
      </c>
    </row>
    <row r="2997" spans="1:5" x14ac:dyDescent="0.2">
      <c r="A2997" s="221" t="s">
        <v>3831</v>
      </c>
      <c r="B2997" s="221" t="s">
        <v>1248</v>
      </c>
      <c r="C2997" s="221" t="s">
        <v>92</v>
      </c>
      <c r="D2997" s="222" t="s">
        <v>1492</v>
      </c>
      <c r="E2997" s="223" t="s">
        <v>3885</v>
      </c>
    </row>
    <row r="2998" spans="1:5" x14ac:dyDescent="0.2">
      <c r="A2998" s="221" t="s">
        <v>3831</v>
      </c>
      <c r="B2998" s="221" t="s">
        <v>1248</v>
      </c>
      <c r="C2998" s="221" t="s">
        <v>92</v>
      </c>
      <c r="D2998" s="222" t="s">
        <v>1492</v>
      </c>
      <c r="E2998" s="223" t="s">
        <v>3888</v>
      </c>
    </row>
    <row r="2999" spans="1:5" x14ac:dyDescent="0.2">
      <c r="A2999" s="221" t="s">
        <v>3831</v>
      </c>
      <c r="B2999" s="221" t="s">
        <v>1248</v>
      </c>
      <c r="C2999" s="221" t="s">
        <v>92</v>
      </c>
      <c r="D2999" s="222" t="s">
        <v>1492</v>
      </c>
      <c r="E2999" s="223" t="s">
        <v>3886</v>
      </c>
    </row>
    <row r="3000" spans="1:5" x14ac:dyDescent="0.2">
      <c r="A3000" s="221" t="s">
        <v>3831</v>
      </c>
      <c r="B3000" s="221" t="s">
        <v>2609</v>
      </c>
      <c r="C3000" s="221" t="s">
        <v>1739</v>
      </c>
      <c r="D3000" s="222" t="s">
        <v>1492</v>
      </c>
      <c r="E3000" s="223" t="s">
        <v>3888</v>
      </c>
    </row>
    <row r="3001" spans="1:5" x14ac:dyDescent="0.2">
      <c r="A3001" s="221" t="s">
        <v>3831</v>
      </c>
      <c r="B3001" s="221" t="s">
        <v>2609</v>
      </c>
      <c r="C3001" s="221" t="s">
        <v>1739</v>
      </c>
      <c r="D3001" s="222" t="s">
        <v>1492</v>
      </c>
      <c r="E3001" s="223" t="s">
        <v>3901</v>
      </c>
    </row>
    <row r="3002" spans="1:5" x14ac:dyDescent="0.2">
      <c r="A3002" s="221" t="s">
        <v>3831</v>
      </c>
      <c r="B3002" s="221" t="s">
        <v>1254</v>
      </c>
      <c r="C3002" s="221" t="s">
        <v>458</v>
      </c>
      <c r="D3002" s="222" t="s">
        <v>1492</v>
      </c>
      <c r="E3002" s="223" t="s">
        <v>3886</v>
      </c>
    </row>
    <row r="3003" spans="1:5" x14ac:dyDescent="0.2">
      <c r="A3003" s="221" t="s">
        <v>3831</v>
      </c>
      <c r="B3003" s="221" t="s">
        <v>1254</v>
      </c>
      <c r="C3003" s="221" t="s">
        <v>458</v>
      </c>
      <c r="D3003" s="222" t="s">
        <v>1492</v>
      </c>
      <c r="E3003" s="223" t="s">
        <v>3901</v>
      </c>
    </row>
    <row r="3004" spans="1:5" x14ac:dyDescent="0.2">
      <c r="A3004" s="221" t="s">
        <v>3831</v>
      </c>
      <c r="B3004" s="221" t="s">
        <v>1250</v>
      </c>
      <c r="C3004" s="221" t="s">
        <v>446</v>
      </c>
      <c r="D3004" s="222" t="s">
        <v>1492</v>
      </c>
      <c r="E3004" s="223" t="s">
        <v>3885</v>
      </c>
    </row>
    <row r="3005" spans="1:5" x14ac:dyDescent="0.2">
      <c r="A3005" s="221" t="s">
        <v>3831</v>
      </c>
      <c r="B3005" s="221" t="s">
        <v>1250</v>
      </c>
      <c r="C3005" s="221" t="s">
        <v>446</v>
      </c>
      <c r="D3005" s="222" t="s">
        <v>1492</v>
      </c>
      <c r="E3005" s="223" t="s">
        <v>3888</v>
      </c>
    </row>
    <row r="3006" spans="1:5" x14ac:dyDescent="0.2">
      <c r="A3006" s="221" t="s">
        <v>3831</v>
      </c>
      <c r="B3006" s="221" t="s">
        <v>1250</v>
      </c>
      <c r="C3006" s="221" t="s">
        <v>446</v>
      </c>
      <c r="D3006" s="222" t="s">
        <v>1492</v>
      </c>
      <c r="E3006" s="223" t="s">
        <v>3889</v>
      </c>
    </row>
    <row r="3007" spans="1:5" x14ac:dyDescent="0.2">
      <c r="A3007" s="221" t="s">
        <v>3831</v>
      </c>
      <c r="B3007" s="221" t="s">
        <v>1250</v>
      </c>
      <c r="C3007" s="221" t="s">
        <v>446</v>
      </c>
      <c r="D3007" s="222" t="s">
        <v>1492</v>
      </c>
      <c r="E3007" s="223" t="s">
        <v>3901</v>
      </c>
    </row>
    <row r="3008" spans="1:5" x14ac:dyDescent="0.2">
      <c r="A3008" s="221" t="s">
        <v>3831</v>
      </c>
      <c r="B3008" s="221" t="s">
        <v>1247</v>
      </c>
      <c r="C3008" s="221" t="s">
        <v>46</v>
      </c>
      <c r="D3008" s="222" t="s">
        <v>1492</v>
      </c>
      <c r="E3008" s="223" t="s">
        <v>3885</v>
      </c>
    </row>
    <row r="3009" spans="1:5" x14ac:dyDescent="0.2">
      <c r="A3009" s="221" t="s">
        <v>3831</v>
      </c>
      <c r="B3009" s="221" t="s">
        <v>1247</v>
      </c>
      <c r="C3009" s="221" t="s">
        <v>46</v>
      </c>
      <c r="D3009" s="222" t="s">
        <v>1492</v>
      </c>
      <c r="E3009" s="223" t="s">
        <v>3888</v>
      </c>
    </row>
    <row r="3010" spans="1:5" x14ac:dyDescent="0.2">
      <c r="A3010" s="221" t="s">
        <v>3831</v>
      </c>
      <c r="B3010" s="221" t="s">
        <v>1247</v>
      </c>
      <c r="C3010" s="221" t="s">
        <v>46</v>
      </c>
      <c r="D3010" s="222" t="s">
        <v>1492</v>
      </c>
      <c r="E3010" s="223" t="s">
        <v>3889</v>
      </c>
    </row>
    <row r="3011" spans="1:5" x14ac:dyDescent="0.2">
      <c r="A3011" s="221" t="s">
        <v>3831</v>
      </c>
      <c r="B3011" s="221" t="s">
        <v>1247</v>
      </c>
      <c r="C3011" s="221" t="s">
        <v>46</v>
      </c>
      <c r="D3011" s="222" t="s">
        <v>1492</v>
      </c>
      <c r="E3011" s="223" t="s">
        <v>3901</v>
      </c>
    </row>
    <row r="3012" spans="1:5" x14ac:dyDescent="0.2">
      <c r="A3012" s="221" t="s">
        <v>3831</v>
      </c>
      <c r="B3012" s="221" t="s">
        <v>1281</v>
      </c>
      <c r="C3012" s="221" t="s">
        <v>3</v>
      </c>
      <c r="D3012" s="222" t="s">
        <v>1492</v>
      </c>
      <c r="E3012" s="223" t="s">
        <v>3885</v>
      </c>
    </row>
    <row r="3013" spans="1:5" x14ac:dyDescent="0.2">
      <c r="A3013" s="221" t="s">
        <v>3831</v>
      </c>
      <c r="B3013" s="221" t="s">
        <v>1281</v>
      </c>
      <c r="C3013" s="221" t="s">
        <v>3</v>
      </c>
      <c r="D3013" s="222" t="s">
        <v>1492</v>
      </c>
      <c r="E3013" s="223" t="s">
        <v>3888</v>
      </c>
    </row>
    <row r="3014" spans="1:5" x14ac:dyDescent="0.2">
      <c r="A3014" s="221" t="s">
        <v>3831</v>
      </c>
      <c r="B3014" s="221" t="s">
        <v>1281</v>
      </c>
      <c r="C3014" s="221" t="s">
        <v>3</v>
      </c>
      <c r="D3014" s="222" t="s">
        <v>1492</v>
      </c>
      <c r="E3014" s="223" t="s">
        <v>3886</v>
      </c>
    </row>
    <row r="3015" spans="1:5" x14ac:dyDescent="0.2">
      <c r="A3015" s="221" t="s">
        <v>3831</v>
      </c>
      <c r="B3015" s="221" t="s">
        <v>1281</v>
      </c>
      <c r="C3015" s="221" t="s">
        <v>3</v>
      </c>
      <c r="D3015" s="222" t="s">
        <v>1492</v>
      </c>
      <c r="E3015" s="223" t="s">
        <v>3901</v>
      </c>
    </row>
    <row r="3016" spans="1:5" x14ac:dyDescent="0.2">
      <c r="A3016" s="221" t="s">
        <v>3831</v>
      </c>
      <c r="B3016" s="221" t="s">
        <v>3663</v>
      </c>
      <c r="C3016" s="221" t="s">
        <v>3664</v>
      </c>
      <c r="D3016" s="222" t="s">
        <v>1492</v>
      </c>
      <c r="E3016" s="223" t="s">
        <v>3885</v>
      </c>
    </row>
    <row r="3017" spans="1:5" x14ac:dyDescent="0.2">
      <c r="A3017" s="221" t="s">
        <v>3831</v>
      </c>
      <c r="B3017" s="221" t="s">
        <v>3663</v>
      </c>
      <c r="C3017" s="221" t="s">
        <v>3664</v>
      </c>
      <c r="D3017" s="222" t="s">
        <v>1492</v>
      </c>
      <c r="E3017" s="223" t="s">
        <v>3886</v>
      </c>
    </row>
    <row r="3018" spans="1:5" x14ac:dyDescent="0.2">
      <c r="A3018" s="221" t="s">
        <v>3831</v>
      </c>
      <c r="B3018" s="221" t="s">
        <v>3665</v>
      </c>
      <c r="C3018" s="221" t="s">
        <v>3666</v>
      </c>
      <c r="D3018" s="222" t="s">
        <v>1492</v>
      </c>
      <c r="E3018" s="223" t="s">
        <v>3885</v>
      </c>
    </row>
    <row r="3019" spans="1:5" x14ac:dyDescent="0.2">
      <c r="A3019" s="221" t="s">
        <v>3831</v>
      </c>
      <c r="B3019" s="221" t="s">
        <v>3665</v>
      </c>
      <c r="C3019" s="221" t="s">
        <v>3666</v>
      </c>
      <c r="D3019" s="222" t="s">
        <v>1492</v>
      </c>
      <c r="E3019" s="223" t="s">
        <v>3886</v>
      </c>
    </row>
    <row r="3020" spans="1:5" x14ac:dyDescent="0.2">
      <c r="A3020" s="221" t="s">
        <v>3831</v>
      </c>
      <c r="B3020" s="221" t="s">
        <v>3667</v>
      </c>
      <c r="C3020" s="221" t="s">
        <v>3668</v>
      </c>
      <c r="D3020" s="222" t="s">
        <v>1492</v>
      </c>
      <c r="E3020" s="223" t="s">
        <v>3885</v>
      </c>
    </row>
    <row r="3021" spans="1:5" x14ac:dyDescent="0.2">
      <c r="A3021" s="221" t="s">
        <v>3831</v>
      </c>
      <c r="B3021" s="221" t="s">
        <v>3667</v>
      </c>
      <c r="C3021" s="221" t="s">
        <v>3668</v>
      </c>
      <c r="D3021" s="222" t="s">
        <v>1492</v>
      </c>
      <c r="E3021" s="223" t="s">
        <v>3886</v>
      </c>
    </row>
    <row r="3022" spans="1:5" x14ac:dyDescent="0.2">
      <c r="A3022" s="221" t="s">
        <v>3831</v>
      </c>
      <c r="B3022" s="221" t="s">
        <v>1263</v>
      </c>
      <c r="C3022" s="221" t="s">
        <v>1</v>
      </c>
      <c r="D3022" s="222" t="s">
        <v>1492</v>
      </c>
      <c r="E3022" s="223" t="s">
        <v>3885</v>
      </c>
    </row>
    <row r="3023" spans="1:5" x14ac:dyDescent="0.2">
      <c r="A3023" s="221" t="s">
        <v>3831</v>
      </c>
      <c r="B3023" s="221" t="s">
        <v>1263</v>
      </c>
      <c r="C3023" s="221" t="s">
        <v>1</v>
      </c>
      <c r="D3023" s="222" t="s">
        <v>1492</v>
      </c>
      <c r="E3023" s="223" t="s">
        <v>3888</v>
      </c>
    </row>
    <row r="3024" spans="1:5" x14ac:dyDescent="0.2">
      <c r="A3024" s="221" t="s">
        <v>3831</v>
      </c>
      <c r="B3024" s="221" t="s">
        <v>1263</v>
      </c>
      <c r="C3024" s="221" t="s">
        <v>1</v>
      </c>
      <c r="D3024" s="222" t="s">
        <v>1492</v>
      </c>
      <c r="E3024" s="223" t="s">
        <v>3886</v>
      </c>
    </row>
    <row r="3025" spans="1:5" x14ac:dyDescent="0.2">
      <c r="A3025" s="221" t="s">
        <v>3831</v>
      </c>
      <c r="B3025" s="221" t="s">
        <v>1263</v>
      </c>
      <c r="C3025" s="221" t="s">
        <v>1</v>
      </c>
      <c r="D3025" s="222" t="s">
        <v>1492</v>
      </c>
      <c r="E3025" s="223" t="s">
        <v>3901</v>
      </c>
    </row>
    <row r="3026" spans="1:5" x14ac:dyDescent="0.2">
      <c r="A3026" s="221" t="s">
        <v>3831</v>
      </c>
      <c r="B3026" s="221" t="s">
        <v>1284</v>
      </c>
      <c r="C3026" s="221" t="s">
        <v>1233</v>
      </c>
      <c r="D3026" s="222" t="s">
        <v>1492</v>
      </c>
      <c r="E3026" s="223" t="s">
        <v>3886</v>
      </c>
    </row>
    <row r="3027" spans="1:5" x14ac:dyDescent="0.2">
      <c r="A3027" s="221" t="s">
        <v>3831</v>
      </c>
      <c r="B3027" s="221" t="s">
        <v>1284</v>
      </c>
      <c r="C3027" s="221" t="s">
        <v>1233</v>
      </c>
      <c r="D3027" s="222" t="s">
        <v>1492</v>
      </c>
      <c r="E3027" s="223" t="s">
        <v>3901</v>
      </c>
    </row>
    <row r="3028" spans="1:5" x14ac:dyDescent="0.2">
      <c r="A3028" s="221" t="s">
        <v>3831</v>
      </c>
      <c r="B3028" s="221" t="s">
        <v>2610</v>
      </c>
      <c r="C3028" s="221" t="s">
        <v>1411</v>
      </c>
      <c r="D3028" s="222" t="s">
        <v>1492</v>
      </c>
      <c r="E3028" s="223" t="s">
        <v>3901</v>
      </c>
    </row>
    <row r="3029" spans="1:5" x14ac:dyDescent="0.2">
      <c r="A3029" s="221" t="s">
        <v>3831</v>
      </c>
      <c r="B3029" s="221" t="s">
        <v>1274</v>
      </c>
      <c r="C3029" s="221" t="s">
        <v>797</v>
      </c>
      <c r="D3029" s="222" t="s">
        <v>1492</v>
      </c>
      <c r="E3029" s="223" t="s">
        <v>3888</v>
      </c>
    </row>
    <row r="3030" spans="1:5" x14ac:dyDescent="0.2">
      <c r="A3030" s="221" t="s">
        <v>3831</v>
      </c>
      <c r="B3030" s="221" t="s">
        <v>1274</v>
      </c>
      <c r="C3030" s="221" t="s">
        <v>797</v>
      </c>
      <c r="D3030" s="222" t="s">
        <v>1492</v>
      </c>
      <c r="E3030" s="223" t="s">
        <v>3901</v>
      </c>
    </row>
    <row r="3031" spans="1:5" x14ac:dyDescent="0.2">
      <c r="A3031" s="221" t="s">
        <v>3831</v>
      </c>
      <c r="B3031" s="221" t="s">
        <v>3001</v>
      </c>
      <c r="C3031" s="221" t="s">
        <v>3002</v>
      </c>
      <c r="D3031" s="222" t="s">
        <v>1492</v>
      </c>
      <c r="E3031" s="223" t="s">
        <v>3901</v>
      </c>
    </row>
    <row r="3032" spans="1:5" x14ac:dyDescent="0.2">
      <c r="A3032" s="221" t="s">
        <v>3831</v>
      </c>
      <c r="B3032" s="221" t="s">
        <v>1253</v>
      </c>
      <c r="C3032" s="221" t="s">
        <v>48</v>
      </c>
      <c r="D3032" s="222" t="s">
        <v>1492</v>
      </c>
      <c r="E3032" s="223" t="s">
        <v>3885</v>
      </c>
    </row>
    <row r="3033" spans="1:5" x14ac:dyDescent="0.2">
      <c r="A3033" s="221" t="s">
        <v>3831</v>
      </c>
      <c r="B3033" s="221" t="s">
        <v>1253</v>
      </c>
      <c r="C3033" s="221" t="s">
        <v>48</v>
      </c>
      <c r="D3033" s="222" t="s">
        <v>1492</v>
      </c>
      <c r="E3033" s="223" t="s">
        <v>3888</v>
      </c>
    </row>
    <row r="3034" spans="1:5" x14ac:dyDescent="0.2">
      <c r="A3034" s="221" t="s">
        <v>3831</v>
      </c>
      <c r="B3034" s="221" t="s">
        <v>1252</v>
      </c>
      <c r="C3034" s="221" t="s">
        <v>2</v>
      </c>
      <c r="D3034" s="222" t="s">
        <v>1492</v>
      </c>
      <c r="E3034" s="223" t="s">
        <v>3888</v>
      </c>
    </row>
    <row r="3035" spans="1:5" x14ac:dyDescent="0.2">
      <c r="A3035" s="221" t="s">
        <v>3831</v>
      </c>
      <c r="B3035" s="221" t="s">
        <v>1252</v>
      </c>
      <c r="C3035" s="221" t="s">
        <v>2</v>
      </c>
      <c r="D3035" s="222" t="s">
        <v>1492</v>
      </c>
      <c r="E3035" s="223" t="s">
        <v>3901</v>
      </c>
    </row>
    <row r="3036" spans="1:5" x14ac:dyDescent="0.2">
      <c r="A3036" s="221" t="s">
        <v>3831</v>
      </c>
      <c r="B3036" s="221" t="s">
        <v>3159</v>
      </c>
      <c r="C3036" s="221" t="s">
        <v>3160</v>
      </c>
      <c r="D3036" s="222" t="s">
        <v>1492</v>
      </c>
      <c r="E3036" s="223" t="s">
        <v>3886</v>
      </c>
    </row>
    <row r="3037" spans="1:5" x14ac:dyDescent="0.2">
      <c r="A3037" s="221" t="s">
        <v>3831</v>
      </c>
      <c r="B3037" s="221" t="s">
        <v>3159</v>
      </c>
      <c r="C3037" s="221" t="s">
        <v>3160</v>
      </c>
      <c r="D3037" s="222" t="s">
        <v>1492</v>
      </c>
      <c r="E3037" s="223" t="s">
        <v>3901</v>
      </c>
    </row>
    <row r="3038" spans="1:5" x14ac:dyDescent="0.2">
      <c r="A3038" s="221" t="s">
        <v>3831</v>
      </c>
      <c r="B3038" s="221" t="s">
        <v>1267</v>
      </c>
      <c r="C3038" s="221" t="s">
        <v>447</v>
      </c>
      <c r="D3038" s="222" t="s">
        <v>1492</v>
      </c>
      <c r="E3038" s="223" t="s">
        <v>3885</v>
      </c>
    </row>
    <row r="3039" spans="1:5" x14ac:dyDescent="0.2">
      <c r="A3039" s="221" t="s">
        <v>3831</v>
      </c>
      <c r="B3039" s="221" t="s">
        <v>1267</v>
      </c>
      <c r="C3039" s="221" t="s">
        <v>447</v>
      </c>
      <c r="D3039" s="222" t="s">
        <v>1492</v>
      </c>
      <c r="E3039" s="223" t="s">
        <v>3888</v>
      </c>
    </row>
    <row r="3040" spans="1:5" x14ac:dyDescent="0.2">
      <c r="A3040" s="221" t="s">
        <v>3831</v>
      </c>
      <c r="B3040" s="221" t="s">
        <v>1267</v>
      </c>
      <c r="C3040" s="221" t="s">
        <v>447</v>
      </c>
      <c r="D3040" s="222" t="s">
        <v>1492</v>
      </c>
      <c r="E3040" s="223" t="s">
        <v>3901</v>
      </c>
    </row>
    <row r="3041" spans="1:5" x14ac:dyDescent="0.2">
      <c r="A3041" s="221" t="s">
        <v>3831</v>
      </c>
      <c r="B3041" s="221" t="s">
        <v>3669</v>
      </c>
      <c r="C3041" s="221" t="s">
        <v>3670</v>
      </c>
      <c r="D3041" s="222" t="s">
        <v>1492</v>
      </c>
      <c r="E3041" s="223" t="s">
        <v>3885</v>
      </c>
    </row>
    <row r="3042" spans="1:5" x14ac:dyDescent="0.2">
      <c r="A3042" s="221" t="s">
        <v>3831</v>
      </c>
      <c r="B3042" s="221" t="s">
        <v>3669</v>
      </c>
      <c r="C3042" s="221" t="s">
        <v>3670</v>
      </c>
      <c r="D3042" s="222" t="s">
        <v>1492</v>
      </c>
      <c r="E3042" s="223" t="s">
        <v>3886</v>
      </c>
    </row>
    <row r="3043" spans="1:5" x14ac:dyDescent="0.2">
      <c r="A3043" s="221" t="s">
        <v>3831</v>
      </c>
      <c r="B3043" s="221" t="s">
        <v>3669</v>
      </c>
      <c r="C3043" s="221" t="s">
        <v>3670</v>
      </c>
      <c r="D3043" s="222" t="s">
        <v>1492</v>
      </c>
      <c r="E3043" s="223" t="s">
        <v>3901</v>
      </c>
    </row>
    <row r="3044" spans="1:5" x14ac:dyDescent="0.2">
      <c r="A3044" s="221" t="s">
        <v>3831</v>
      </c>
      <c r="B3044" s="221" t="s">
        <v>3003</v>
      </c>
      <c r="C3044" s="221" t="s">
        <v>3004</v>
      </c>
      <c r="D3044" s="222" t="s">
        <v>1492</v>
      </c>
      <c r="E3044" s="223" t="s">
        <v>3886</v>
      </c>
    </row>
    <row r="3045" spans="1:5" x14ac:dyDescent="0.2">
      <c r="A3045" s="221" t="s">
        <v>3831</v>
      </c>
      <c r="B3045" s="221" t="s">
        <v>3003</v>
      </c>
      <c r="C3045" s="221" t="s">
        <v>3004</v>
      </c>
      <c r="D3045" s="222" t="s">
        <v>1492</v>
      </c>
      <c r="E3045" s="223" t="s">
        <v>3901</v>
      </c>
    </row>
    <row r="3046" spans="1:5" x14ac:dyDescent="0.2">
      <c r="A3046" s="221" t="s">
        <v>3831</v>
      </c>
      <c r="B3046" s="221" t="s">
        <v>2611</v>
      </c>
      <c r="C3046" s="221" t="s">
        <v>1408</v>
      </c>
      <c r="D3046" s="222" t="s">
        <v>1492</v>
      </c>
      <c r="E3046" s="223" t="s">
        <v>3885</v>
      </c>
    </row>
    <row r="3047" spans="1:5" x14ac:dyDescent="0.2">
      <c r="A3047" s="221" t="s">
        <v>3831</v>
      </c>
      <c r="B3047" s="221" t="s">
        <v>2611</v>
      </c>
      <c r="C3047" s="221" t="s">
        <v>1408</v>
      </c>
      <c r="D3047" s="222" t="s">
        <v>1492</v>
      </c>
      <c r="E3047" s="223" t="s">
        <v>3886</v>
      </c>
    </row>
    <row r="3048" spans="1:5" x14ac:dyDescent="0.2">
      <c r="A3048" s="221" t="s">
        <v>3831</v>
      </c>
      <c r="B3048" s="221" t="s">
        <v>2611</v>
      </c>
      <c r="C3048" s="221" t="s">
        <v>1408</v>
      </c>
      <c r="D3048" s="222" t="s">
        <v>1492</v>
      </c>
      <c r="E3048" s="223" t="s">
        <v>3901</v>
      </c>
    </row>
    <row r="3049" spans="1:5" x14ac:dyDescent="0.2">
      <c r="A3049" s="221" t="s">
        <v>3831</v>
      </c>
      <c r="B3049" s="221" t="s">
        <v>1261</v>
      </c>
      <c r="C3049" s="221" t="s">
        <v>445</v>
      </c>
      <c r="D3049" s="222" t="s">
        <v>1492</v>
      </c>
      <c r="E3049" s="223" t="s">
        <v>3885</v>
      </c>
    </row>
    <row r="3050" spans="1:5" x14ac:dyDescent="0.2">
      <c r="A3050" s="221" t="s">
        <v>3831</v>
      </c>
      <c r="B3050" s="221" t="s">
        <v>1261</v>
      </c>
      <c r="C3050" s="221" t="s">
        <v>445</v>
      </c>
      <c r="D3050" s="222" t="s">
        <v>1492</v>
      </c>
      <c r="E3050" s="223" t="s">
        <v>3888</v>
      </c>
    </row>
    <row r="3051" spans="1:5" x14ac:dyDescent="0.2">
      <c r="A3051" s="221" t="s">
        <v>3831</v>
      </c>
      <c r="B3051" s="221" t="s">
        <v>1261</v>
      </c>
      <c r="C3051" s="221" t="s">
        <v>445</v>
      </c>
      <c r="D3051" s="222" t="s">
        <v>1492</v>
      </c>
      <c r="E3051" s="223" t="s">
        <v>3901</v>
      </c>
    </row>
    <row r="3052" spans="1:5" x14ac:dyDescent="0.2">
      <c r="A3052" s="221" t="s">
        <v>3831</v>
      </c>
      <c r="B3052" s="221" t="s">
        <v>1258</v>
      </c>
      <c r="C3052" s="221" t="s">
        <v>47</v>
      </c>
      <c r="D3052" s="222" t="s">
        <v>1492</v>
      </c>
      <c r="E3052" s="223" t="s">
        <v>3885</v>
      </c>
    </row>
    <row r="3053" spans="1:5" x14ac:dyDescent="0.2">
      <c r="A3053" s="221" t="s">
        <v>3831</v>
      </c>
      <c r="B3053" s="221" t="s">
        <v>1258</v>
      </c>
      <c r="C3053" s="221" t="s">
        <v>47</v>
      </c>
      <c r="D3053" s="222" t="s">
        <v>1492</v>
      </c>
      <c r="E3053" s="223" t="s">
        <v>3888</v>
      </c>
    </row>
    <row r="3054" spans="1:5" x14ac:dyDescent="0.2">
      <c r="A3054" s="221" t="s">
        <v>3831</v>
      </c>
      <c r="B3054" s="221" t="s">
        <v>2612</v>
      </c>
      <c r="C3054" s="221" t="s">
        <v>1526</v>
      </c>
      <c r="D3054" s="222" t="s">
        <v>1492</v>
      </c>
      <c r="E3054" s="223" t="s">
        <v>3885</v>
      </c>
    </row>
    <row r="3055" spans="1:5" x14ac:dyDescent="0.2">
      <c r="A3055" s="221" t="s">
        <v>3831</v>
      </c>
      <c r="B3055" s="221" t="s">
        <v>2612</v>
      </c>
      <c r="C3055" s="221" t="s">
        <v>1526</v>
      </c>
      <c r="D3055" s="222" t="s">
        <v>1492</v>
      </c>
      <c r="E3055" s="223" t="s">
        <v>3888</v>
      </c>
    </row>
    <row r="3056" spans="1:5" x14ac:dyDescent="0.2">
      <c r="A3056" s="221" t="s">
        <v>3831</v>
      </c>
      <c r="B3056" s="221" t="s">
        <v>2612</v>
      </c>
      <c r="C3056" s="221" t="s">
        <v>1526</v>
      </c>
      <c r="D3056" s="222" t="s">
        <v>1492</v>
      </c>
      <c r="E3056" s="223" t="s">
        <v>3901</v>
      </c>
    </row>
    <row r="3057" spans="1:5" x14ac:dyDescent="0.2">
      <c r="A3057" s="221" t="s">
        <v>3831</v>
      </c>
      <c r="B3057" s="221" t="s">
        <v>1246</v>
      </c>
      <c r="C3057" s="221" t="s">
        <v>444</v>
      </c>
      <c r="D3057" s="222" t="s">
        <v>1492</v>
      </c>
      <c r="E3057" s="223" t="s">
        <v>3892</v>
      </c>
    </row>
    <row r="3058" spans="1:5" x14ac:dyDescent="0.2">
      <c r="A3058" s="221" t="s">
        <v>3831</v>
      </c>
      <c r="B3058" s="221" t="s">
        <v>1246</v>
      </c>
      <c r="C3058" s="221" t="s">
        <v>444</v>
      </c>
      <c r="D3058" s="222" t="s">
        <v>1492</v>
      </c>
      <c r="E3058" s="223" t="s">
        <v>3885</v>
      </c>
    </row>
    <row r="3059" spans="1:5" x14ac:dyDescent="0.2">
      <c r="A3059" s="221" t="s">
        <v>3831</v>
      </c>
      <c r="B3059" s="221" t="s">
        <v>1246</v>
      </c>
      <c r="C3059" s="221" t="s">
        <v>444</v>
      </c>
      <c r="D3059" s="222" t="s">
        <v>1492</v>
      </c>
      <c r="E3059" s="223" t="s">
        <v>3888</v>
      </c>
    </row>
    <row r="3060" spans="1:5" x14ac:dyDescent="0.2">
      <c r="A3060" s="221" t="s">
        <v>3831</v>
      </c>
      <c r="B3060" s="221" t="s">
        <v>1246</v>
      </c>
      <c r="C3060" s="221" t="s">
        <v>444</v>
      </c>
      <c r="D3060" s="222" t="s">
        <v>1492</v>
      </c>
      <c r="E3060" s="223" t="s">
        <v>3886</v>
      </c>
    </row>
    <row r="3061" spans="1:5" x14ac:dyDescent="0.2">
      <c r="A3061" s="221" t="s">
        <v>3831</v>
      </c>
      <c r="B3061" s="221" t="s">
        <v>1246</v>
      </c>
      <c r="C3061" s="221" t="s">
        <v>444</v>
      </c>
      <c r="D3061" s="222" t="s">
        <v>1492</v>
      </c>
      <c r="E3061" s="223" t="s">
        <v>3901</v>
      </c>
    </row>
    <row r="3062" spans="1:5" x14ac:dyDescent="0.2">
      <c r="A3062" s="221" t="s">
        <v>3831</v>
      </c>
      <c r="B3062" s="221" t="s">
        <v>1249</v>
      </c>
      <c r="C3062" s="221" t="s">
        <v>228</v>
      </c>
      <c r="D3062" s="222" t="s">
        <v>1492</v>
      </c>
      <c r="E3062" s="223" t="s">
        <v>3885</v>
      </c>
    </row>
    <row r="3063" spans="1:5" x14ac:dyDescent="0.2">
      <c r="A3063" s="221" t="s">
        <v>3831</v>
      </c>
      <c r="B3063" s="221" t="s">
        <v>1249</v>
      </c>
      <c r="C3063" s="221" t="s">
        <v>228</v>
      </c>
      <c r="D3063" s="222" t="s">
        <v>1492</v>
      </c>
      <c r="E3063" s="223" t="s">
        <v>3888</v>
      </c>
    </row>
    <row r="3064" spans="1:5" x14ac:dyDescent="0.2">
      <c r="A3064" s="221" t="s">
        <v>3831</v>
      </c>
      <c r="B3064" s="221" t="s">
        <v>1249</v>
      </c>
      <c r="C3064" s="221" t="s">
        <v>228</v>
      </c>
      <c r="D3064" s="222" t="s">
        <v>1492</v>
      </c>
      <c r="E3064" s="223" t="s">
        <v>3901</v>
      </c>
    </row>
    <row r="3065" spans="1:5" x14ac:dyDescent="0.2">
      <c r="A3065" s="221" t="s">
        <v>3831</v>
      </c>
      <c r="B3065" s="221" t="s">
        <v>3144</v>
      </c>
      <c r="C3065" s="221" t="s">
        <v>562</v>
      </c>
      <c r="D3065" s="222" t="s">
        <v>1492</v>
      </c>
      <c r="E3065" s="223" t="s">
        <v>3885</v>
      </c>
    </row>
    <row r="3066" spans="1:5" x14ac:dyDescent="0.2">
      <c r="A3066" s="221" t="s">
        <v>3831</v>
      </c>
      <c r="B3066" s="221" t="s">
        <v>3145</v>
      </c>
      <c r="C3066" s="221" t="s">
        <v>563</v>
      </c>
      <c r="D3066" s="222" t="s">
        <v>1492</v>
      </c>
      <c r="E3066" s="223" t="s">
        <v>3885</v>
      </c>
    </row>
    <row r="3067" spans="1:5" x14ac:dyDescent="0.2">
      <c r="A3067" s="221" t="s">
        <v>3831</v>
      </c>
      <c r="B3067" s="221" t="s">
        <v>3145</v>
      </c>
      <c r="C3067" s="221" t="s">
        <v>563</v>
      </c>
      <c r="D3067" s="222" t="s">
        <v>1492</v>
      </c>
      <c r="E3067" s="223" t="s">
        <v>3888</v>
      </c>
    </row>
    <row r="3068" spans="1:5" x14ac:dyDescent="0.2">
      <c r="A3068" s="221" t="s">
        <v>3831</v>
      </c>
      <c r="B3068" s="221" t="s">
        <v>3673</v>
      </c>
      <c r="C3068" s="221" t="s">
        <v>3674</v>
      </c>
      <c r="D3068" s="222" t="s">
        <v>1492</v>
      </c>
      <c r="E3068" s="223" t="s">
        <v>3901</v>
      </c>
    </row>
    <row r="3069" spans="1:5" x14ac:dyDescent="0.2">
      <c r="A3069" s="221" t="s">
        <v>3831</v>
      </c>
      <c r="B3069" s="221" t="s">
        <v>3671</v>
      </c>
      <c r="C3069" s="221" t="s">
        <v>3672</v>
      </c>
      <c r="D3069" s="222" t="s">
        <v>1492</v>
      </c>
      <c r="E3069" s="223" t="s">
        <v>3901</v>
      </c>
    </row>
    <row r="3070" spans="1:5" x14ac:dyDescent="0.2">
      <c r="A3070" s="221" t="s">
        <v>3831</v>
      </c>
      <c r="B3070" s="221" t="s">
        <v>2613</v>
      </c>
      <c r="C3070" s="221" t="s">
        <v>1994</v>
      </c>
      <c r="D3070" s="222" t="s">
        <v>1492</v>
      </c>
      <c r="E3070" s="223" t="s">
        <v>3885</v>
      </c>
    </row>
    <row r="3071" spans="1:5" x14ac:dyDescent="0.2">
      <c r="A3071" s="221" t="s">
        <v>3831</v>
      </c>
      <c r="B3071" s="221" t="s">
        <v>2613</v>
      </c>
      <c r="C3071" s="221" t="s">
        <v>1994</v>
      </c>
      <c r="D3071" s="222" t="s">
        <v>1492</v>
      </c>
      <c r="E3071" s="223" t="s">
        <v>3888</v>
      </c>
    </row>
    <row r="3072" spans="1:5" x14ac:dyDescent="0.2">
      <c r="A3072" s="221" t="s">
        <v>3831</v>
      </c>
      <c r="B3072" s="221" t="s">
        <v>2614</v>
      </c>
      <c r="C3072" s="221" t="s">
        <v>1814</v>
      </c>
      <c r="D3072" s="222" t="s">
        <v>1492</v>
      </c>
      <c r="E3072" s="223" t="s">
        <v>3885</v>
      </c>
    </row>
    <row r="3073" spans="1:5" x14ac:dyDescent="0.2">
      <c r="A3073" s="221" t="s">
        <v>3831</v>
      </c>
      <c r="B3073" s="221" t="s">
        <v>2615</v>
      </c>
      <c r="C3073" s="221" t="s">
        <v>1813</v>
      </c>
      <c r="D3073" s="222" t="s">
        <v>1492</v>
      </c>
      <c r="E3073" s="223" t="s">
        <v>3885</v>
      </c>
    </row>
    <row r="3074" spans="1:5" x14ac:dyDescent="0.2">
      <c r="A3074" s="221" t="s">
        <v>3831</v>
      </c>
      <c r="B3074" s="221" t="s">
        <v>1967</v>
      </c>
      <c r="C3074" s="221" t="s">
        <v>1968</v>
      </c>
      <c r="D3074" s="222" t="s">
        <v>769</v>
      </c>
      <c r="E3074" s="223" t="s">
        <v>3905</v>
      </c>
    </row>
    <row r="3075" spans="1:5" x14ac:dyDescent="0.2">
      <c r="A3075" s="221" t="s">
        <v>3831</v>
      </c>
      <c r="B3075" s="221" t="s">
        <v>2076</v>
      </c>
      <c r="C3075" s="221" t="s">
        <v>1824</v>
      </c>
      <c r="D3075" s="222" t="s">
        <v>769</v>
      </c>
      <c r="E3075" s="223" t="s">
        <v>3905</v>
      </c>
    </row>
    <row r="3076" spans="1:5" x14ac:dyDescent="0.2">
      <c r="A3076" s="221" t="s">
        <v>3831</v>
      </c>
      <c r="B3076" s="221" t="s">
        <v>3713</v>
      </c>
      <c r="C3076" s="221" t="s">
        <v>763</v>
      </c>
      <c r="D3076" s="222" t="s">
        <v>769</v>
      </c>
      <c r="E3076" s="223" t="s">
        <v>3885</v>
      </c>
    </row>
    <row r="3077" spans="1:5" x14ac:dyDescent="0.2">
      <c r="A3077" s="221" t="s">
        <v>3831</v>
      </c>
      <c r="B3077" s="221" t="s">
        <v>3713</v>
      </c>
      <c r="C3077" s="221" t="s">
        <v>763</v>
      </c>
      <c r="D3077" s="222" t="s">
        <v>769</v>
      </c>
      <c r="E3077" s="223" t="s">
        <v>3905</v>
      </c>
    </row>
    <row r="3078" spans="1:5" x14ac:dyDescent="0.2">
      <c r="A3078" s="221" t="s">
        <v>3831</v>
      </c>
      <c r="B3078" s="221" t="s">
        <v>3714</v>
      </c>
      <c r="C3078" s="221" t="s">
        <v>886</v>
      </c>
      <c r="D3078" s="222" t="s">
        <v>769</v>
      </c>
      <c r="E3078" s="223" t="s">
        <v>3885</v>
      </c>
    </row>
    <row r="3079" spans="1:5" x14ac:dyDescent="0.2">
      <c r="A3079" s="221" t="s">
        <v>3831</v>
      </c>
      <c r="B3079" s="221" t="s">
        <v>3714</v>
      </c>
      <c r="C3079" s="221" t="s">
        <v>886</v>
      </c>
      <c r="D3079" s="222" t="s">
        <v>769</v>
      </c>
      <c r="E3079" s="223" t="s">
        <v>3905</v>
      </c>
    </row>
    <row r="3080" spans="1:5" x14ac:dyDescent="0.2">
      <c r="A3080" s="221" t="s">
        <v>3831</v>
      </c>
      <c r="B3080" s="221" t="s">
        <v>3776</v>
      </c>
      <c r="C3080" s="221" t="s">
        <v>3777</v>
      </c>
      <c r="D3080" s="222" t="s">
        <v>1403</v>
      </c>
      <c r="E3080" s="223" t="s">
        <v>3886</v>
      </c>
    </row>
    <row r="3081" spans="1:5" x14ac:dyDescent="0.2">
      <c r="A3081" s="221" t="s">
        <v>3831</v>
      </c>
      <c r="B3081" s="221" t="s">
        <v>1577</v>
      </c>
      <c r="C3081" s="221" t="s">
        <v>1578</v>
      </c>
      <c r="D3081" s="222" t="s">
        <v>1403</v>
      </c>
      <c r="E3081" s="223" t="s">
        <v>3885</v>
      </c>
    </row>
    <row r="3082" spans="1:5" x14ac:dyDescent="0.2">
      <c r="A3082" s="221" t="s">
        <v>3831</v>
      </c>
      <c r="B3082" s="221" t="s">
        <v>1577</v>
      </c>
      <c r="C3082" s="221" t="s">
        <v>1578</v>
      </c>
      <c r="D3082" s="222" t="s">
        <v>1403</v>
      </c>
      <c r="E3082" s="223" t="s">
        <v>3886</v>
      </c>
    </row>
    <row r="3083" spans="1:5" x14ac:dyDescent="0.2">
      <c r="A3083" s="221" t="s">
        <v>3831</v>
      </c>
      <c r="B3083" s="221" t="s">
        <v>2288</v>
      </c>
      <c r="C3083" s="221" t="s">
        <v>1831</v>
      </c>
      <c r="D3083" s="222" t="s">
        <v>1403</v>
      </c>
      <c r="E3083" s="223" t="s">
        <v>3886</v>
      </c>
    </row>
    <row r="3084" spans="1:5" x14ac:dyDescent="0.2">
      <c r="A3084" s="221" t="s">
        <v>3831</v>
      </c>
      <c r="B3084" s="221" t="s">
        <v>2282</v>
      </c>
      <c r="C3084" s="221" t="s">
        <v>1833</v>
      </c>
      <c r="D3084" s="222" t="s">
        <v>1403</v>
      </c>
      <c r="E3084" s="223" t="s">
        <v>3886</v>
      </c>
    </row>
    <row r="3085" spans="1:5" x14ac:dyDescent="0.2">
      <c r="A3085" s="221" t="s">
        <v>3831</v>
      </c>
      <c r="B3085" s="221" t="s">
        <v>1574</v>
      </c>
      <c r="C3085" s="221" t="s">
        <v>1575</v>
      </c>
      <c r="D3085" s="222" t="s">
        <v>1403</v>
      </c>
      <c r="E3085" s="223" t="s">
        <v>3886</v>
      </c>
    </row>
    <row r="3086" spans="1:5" x14ac:dyDescent="0.2">
      <c r="A3086" s="221" t="s">
        <v>3831</v>
      </c>
      <c r="B3086" s="221" t="s">
        <v>1700</v>
      </c>
      <c r="C3086" s="221" t="s">
        <v>1701</v>
      </c>
      <c r="D3086" s="222" t="s">
        <v>1403</v>
      </c>
      <c r="E3086" s="223" t="s">
        <v>3886</v>
      </c>
    </row>
    <row r="3087" spans="1:5" x14ac:dyDescent="0.2">
      <c r="A3087" s="221" t="s">
        <v>3831</v>
      </c>
      <c r="B3087" s="221" t="s">
        <v>2283</v>
      </c>
      <c r="C3087" s="221" t="s">
        <v>1830</v>
      </c>
      <c r="D3087" s="222" t="s">
        <v>1403</v>
      </c>
      <c r="E3087" s="223" t="s">
        <v>3886</v>
      </c>
    </row>
    <row r="3088" spans="1:5" x14ac:dyDescent="0.2">
      <c r="A3088" s="221" t="s">
        <v>3831</v>
      </c>
      <c r="B3088" s="221" t="s">
        <v>1400</v>
      </c>
      <c r="C3088" s="221" t="s">
        <v>766</v>
      </c>
      <c r="D3088" s="222" t="s">
        <v>1403</v>
      </c>
      <c r="E3088" s="223" t="s">
        <v>3885</v>
      </c>
    </row>
    <row r="3089" spans="1:5" x14ac:dyDescent="0.2">
      <c r="A3089" s="221" t="s">
        <v>3831</v>
      </c>
      <c r="B3089" s="221" t="s">
        <v>1400</v>
      </c>
      <c r="C3089" s="221" t="s">
        <v>766</v>
      </c>
      <c r="D3089" s="222" t="s">
        <v>1403</v>
      </c>
      <c r="E3089" s="223" t="s">
        <v>3888</v>
      </c>
    </row>
    <row r="3090" spans="1:5" x14ac:dyDescent="0.2">
      <c r="A3090" s="221" t="s">
        <v>3831</v>
      </c>
      <c r="B3090" s="221" t="s">
        <v>1400</v>
      </c>
      <c r="C3090" s="221" t="s">
        <v>766</v>
      </c>
      <c r="D3090" s="222" t="s">
        <v>1403</v>
      </c>
      <c r="E3090" s="223" t="s">
        <v>3886</v>
      </c>
    </row>
    <row r="3091" spans="1:5" x14ac:dyDescent="0.2">
      <c r="A3091" s="221" t="s">
        <v>3831</v>
      </c>
      <c r="B3091" s="221" t="s">
        <v>3721</v>
      </c>
      <c r="C3091" s="221" t="s">
        <v>3703</v>
      </c>
      <c r="D3091" s="222" t="s">
        <v>1403</v>
      </c>
      <c r="E3091" s="223" t="s">
        <v>3886</v>
      </c>
    </row>
    <row r="3092" spans="1:5" x14ac:dyDescent="0.2">
      <c r="A3092" s="221" t="s">
        <v>3831</v>
      </c>
      <c r="B3092" s="221" t="s">
        <v>2284</v>
      </c>
      <c r="C3092" s="221" t="s">
        <v>1832</v>
      </c>
      <c r="D3092" s="222" t="s">
        <v>1403</v>
      </c>
      <c r="E3092" s="223" t="s">
        <v>3885</v>
      </c>
    </row>
    <row r="3093" spans="1:5" x14ac:dyDescent="0.2">
      <c r="A3093" s="221" t="s">
        <v>3831</v>
      </c>
      <c r="B3093" s="221" t="s">
        <v>2284</v>
      </c>
      <c r="C3093" s="221" t="s">
        <v>1832</v>
      </c>
      <c r="D3093" s="222" t="s">
        <v>1403</v>
      </c>
      <c r="E3093" s="223" t="s">
        <v>3888</v>
      </c>
    </row>
    <row r="3094" spans="1:5" x14ac:dyDescent="0.2">
      <c r="A3094" s="221" t="s">
        <v>3831</v>
      </c>
      <c r="B3094" s="221" t="s">
        <v>2284</v>
      </c>
      <c r="C3094" s="221" t="s">
        <v>1832</v>
      </c>
      <c r="D3094" s="222" t="s">
        <v>1403</v>
      </c>
      <c r="E3094" s="223" t="s">
        <v>3886</v>
      </c>
    </row>
    <row r="3095" spans="1:5" x14ac:dyDescent="0.2">
      <c r="A3095" s="221" t="s">
        <v>3831</v>
      </c>
      <c r="B3095" s="221" t="s">
        <v>2286</v>
      </c>
      <c r="C3095" s="221" t="s">
        <v>1827</v>
      </c>
      <c r="D3095" s="222" t="s">
        <v>1403</v>
      </c>
      <c r="E3095" s="223" t="s">
        <v>3885</v>
      </c>
    </row>
    <row r="3096" spans="1:5" x14ac:dyDescent="0.2">
      <c r="A3096" s="221" t="s">
        <v>3831</v>
      </c>
      <c r="B3096" s="221" t="s">
        <v>2286</v>
      </c>
      <c r="C3096" s="221" t="s">
        <v>1827</v>
      </c>
      <c r="D3096" s="222" t="s">
        <v>1403</v>
      </c>
      <c r="E3096" s="223" t="s">
        <v>3886</v>
      </c>
    </row>
    <row r="3097" spans="1:5" x14ac:dyDescent="0.2">
      <c r="A3097" s="221" t="s">
        <v>3831</v>
      </c>
      <c r="B3097" s="221" t="s">
        <v>2285</v>
      </c>
      <c r="C3097" s="221" t="s">
        <v>1829</v>
      </c>
      <c r="D3097" s="222" t="s">
        <v>1403</v>
      </c>
      <c r="E3097" s="223" t="s">
        <v>3885</v>
      </c>
    </row>
    <row r="3098" spans="1:5" x14ac:dyDescent="0.2">
      <c r="A3098" s="221" t="s">
        <v>3831</v>
      </c>
      <c r="B3098" s="221" t="s">
        <v>2285</v>
      </c>
      <c r="C3098" s="221" t="s">
        <v>1829</v>
      </c>
      <c r="D3098" s="222" t="s">
        <v>1403</v>
      </c>
      <c r="E3098" s="223" t="s">
        <v>3886</v>
      </c>
    </row>
    <row r="3099" spans="1:5" x14ac:dyDescent="0.2">
      <c r="A3099" s="221" t="s">
        <v>3831</v>
      </c>
      <c r="B3099" s="221" t="s">
        <v>1166</v>
      </c>
      <c r="C3099" s="221" t="s">
        <v>1167</v>
      </c>
      <c r="D3099" s="222" t="s">
        <v>1403</v>
      </c>
      <c r="E3099" s="223" t="s">
        <v>3885</v>
      </c>
    </row>
    <row r="3100" spans="1:5" x14ac:dyDescent="0.2">
      <c r="A3100" s="221" t="s">
        <v>3831</v>
      </c>
      <c r="B3100" s="221" t="s">
        <v>1166</v>
      </c>
      <c r="C3100" s="221" t="s">
        <v>1167</v>
      </c>
      <c r="D3100" s="222" t="s">
        <v>1403</v>
      </c>
      <c r="E3100" s="223" t="s">
        <v>3886</v>
      </c>
    </row>
    <row r="3101" spans="1:5" x14ac:dyDescent="0.2">
      <c r="A3101" s="221" t="s">
        <v>3831</v>
      </c>
      <c r="B3101" s="221" t="s">
        <v>1401</v>
      </c>
      <c r="C3101" s="221" t="s">
        <v>767</v>
      </c>
      <c r="D3101" s="222" t="s">
        <v>1403</v>
      </c>
      <c r="E3101" s="223" t="s">
        <v>3885</v>
      </c>
    </row>
    <row r="3102" spans="1:5" x14ac:dyDescent="0.2">
      <c r="A3102" s="221" t="s">
        <v>3831</v>
      </c>
      <c r="B3102" s="221" t="s">
        <v>1401</v>
      </c>
      <c r="C3102" s="221" t="s">
        <v>767</v>
      </c>
      <c r="D3102" s="222" t="s">
        <v>1403</v>
      </c>
      <c r="E3102" s="223" t="s">
        <v>3888</v>
      </c>
    </row>
    <row r="3103" spans="1:5" x14ac:dyDescent="0.2">
      <c r="A3103" s="221" t="s">
        <v>3831</v>
      </c>
      <c r="B3103" s="221" t="s">
        <v>1401</v>
      </c>
      <c r="C3103" s="221" t="s">
        <v>767</v>
      </c>
      <c r="D3103" s="222" t="s">
        <v>1403</v>
      </c>
      <c r="E3103" s="223" t="s">
        <v>3886</v>
      </c>
    </row>
    <row r="3104" spans="1:5" x14ac:dyDescent="0.2">
      <c r="A3104" s="221" t="s">
        <v>3831</v>
      </c>
      <c r="B3104" s="221" t="s">
        <v>2290</v>
      </c>
      <c r="C3104" s="221" t="s">
        <v>1828</v>
      </c>
      <c r="D3104" s="222" t="s">
        <v>1403</v>
      </c>
      <c r="E3104" s="223" t="s">
        <v>3886</v>
      </c>
    </row>
    <row r="3105" spans="1:5" x14ac:dyDescent="0.2">
      <c r="A3105" s="221" t="s">
        <v>3831</v>
      </c>
      <c r="B3105" s="221" t="s">
        <v>3163</v>
      </c>
      <c r="C3105" s="221" t="s">
        <v>3164</v>
      </c>
      <c r="D3105" s="222" t="s">
        <v>1403</v>
      </c>
      <c r="E3105" s="223" t="s">
        <v>3886</v>
      </c>
    </row>
    <row r="3106" spans="1:5" x14ac:dyDescent="0.2">
      <c r="A3106" s="221" t="s">
        <v>3831</v>
      </c>
      <c r="B3106" s="221" t="s">
        <v>2289</v>
      </c>
      <c r="C3106" s="221" t="s">
        <v>1826</v>
      </c>
      <c r="D3106" s="222" t="s">
        <v>1403</v>
      </c>
      <c r="E3106" s="223" t="s">
        <v>3886</v>
      </c>
    </row>
    <row r="3107" spans="1:5" x14ac:dyDescent="0.2">
      <c r="A3107" s="221" t="s">
        <v>3831</v>
      </c>
      <c r="B3107" s="221" t="s">
        <v>1402</v>
      </c>
      <c r="C3107" s="221" t="s">
        <v>829</v>
      </c>
      <c r="D3107" s="222" t="s">
        <v>1403</v>
      </c>
      <c r="E3107" s="223" t="s">
        <v>3885</v>
      </c>
    </row>
    <row r="3108" spans="1:5" x14ac:dyDescent="0.2">
      <c r="A3108" s="221" t="s">
        <v>3831</v>
      </c>
      <c r="B3108" s="221" t="s">
        <v>1402</v>
      </c>
      <c r="C3108" s="221" t="s">
        <v>829</v>
      </c>
      <c r="D3108" s="222" t="s">
        <v>1403</v>
      </c>
      <c r="E3108" s="223" t="s">
        <v>3886</v>
      </c>
    </row>
    <row r="3109" spans="1:5" x14ac:dyDescent="0.2">
      <c r="A3109" s="221" t="s">
        <v>3831</v>
      </c>
      <c r="B3109" s="221" t="s">
        <v>3481</v>
      </c>
      <c r="C3109" s="221" t="s">
        <v>3482</v>
      </c>
      <c r="D3109" s="222" t="s">
        <v>1403</v>
      </c>
      <c r="E3109" s="223" t="s">
        <v>3886</v>
      </c>
    </row>
    <row r="3110" spans="1:5" x14ac:dyDescent="0.2">
      <c r="A3110" s="221" t="s">
        <v>3831</v>
      </c>
      <c r="B3110" s="221" t="s">
        <v>2287</v>
      </c>
      <c r="C3110" s="221" t="s">
        <v>1825</v>
      </c>
      <c r="D3110" s="222" t="s">
        <v>1403</v>
      </c>
      <c r="E3110" s="223" t="s">
        <v>3886</v>
      </c>
    </row>
    <row r="3111" spans="1:5" x14ac:dyDescent="0.2">
      <c r="A3111" s="221" t="s">
        <v>3831</v>
      </c>
      <c r="B3111" s="221" t="s">
        <v>3722</v>
      </c>
      <c r="C3111" s="221" t="s">
        <v>2050</v>
      </c>
      <c r="D3111" s="222" t="s">
        <v>1403</v>
      </c>
      <c r="E3111" s="223" t="s">
        <v>3888</v>
      </c>
    </row>
    <row r="3112" spans="1:5" x14ac:dyDescent="0.2">
      <c r="A3112" s="221" t="s">
        <v>3831</v>
      </c>
      <c r="B3112" s="221" t="s">
        <v>3722</v>
      </c>
      <c r="C3112" s="221" t="s">
        <v>2050</v>
      </c>
      <c r="D3112" s="222" t="s">
        <v>1403</v>
      </c>
      <c r="E3112" s="223" t="s">
        <v>3886</v>
      </c>
    </row>
    <row r="3113" spans="1:5" x14ac:dyDescent="0.2">
      <c r="A3113" s="221" t="s">
        <v>3831</v>
      </c>
      <c r="B3113" s="221" t="s">
        <v>3677</v>
      </c>
      <c r="C3113" s="221" t="s">
        <v>3678</v>
      </c>
      <c r="D3113" s="222" t="s">
        <v>1330</v>
      </c>
      <c r="E3113" s="223" t="s">
        <v>3886</v>
      </c>
    </row>
    <row r="3114" spans="1:5" x14ac:dyDescent="0.2">
      <c r="A3114" s="221" t="s">
        <v>3831</v>
      </c>
      <c r="B3114" s="221" t="s">
        <v>3679</v>
      </c>
      <c r="C3114" s="221" t="s">
        <v>3680</v>
      </c>
      <c r="D3114" s="222" t="s">
        <v>1330</v>
      </c>
      <c r="E3114" s="223" t="s">
        <v>3886</v>
      </c>
    </row>
    <row r="3115" spans="1:5" x14ac:dyDescent="0.2">
      <c r="A3115" s="221" t="s">
        <v>3831</v>
      </c>
      <c r="B3115" s="221" t="s">
        <v>3786</v>
      </c>
      <c r="C3115" s="221" t="s">
        <v>3787</v>
      </c>
      <c r="D3115" s="222" t="s">
        <v>1330</v>
      </c>
      <c r="E3115" s="223" t="s">
        <v>3886</v>
      </c>
    </row>
    <row r="3116" spans="1:5" x14ac:dyDescent="0.2">
      <c r="A3116" s="221" t="s">
        <v>3831</v>
      </c>
      <c r="B3116" s="221" t="s">
        <v>3788</v>
      </c>
      <c r="C3116" s="221" t="s">
        <v>3789</v>
      </c>
      <c r="D3116" s="222" t="s">
        <v>1330</v>
      </c>
      <c r="E3116" s="223" t="s">
        <v>3886</v>
      </c>
    </row>
    <row r="3117" spans="1:5" x14ac:dyDescent="0.2">
      <c r="A3117" s="221" t="s">
        <v>3831</v>
      </c>
      <c r="B3117" s="221" t="s">
        <v>1351</v>
      </c>
      <c r="C3117" s="221" t="s">
        <v>1352</v>
      </c>
      <c r="D3117" s="222" t="s">
        <v>1330</v>
      </c>
      <c r="E3117" s="223" t="s">
        <v>3885</v>
      </c>
    </row>
    <row r="3118" spans="1:5" x14ac:dyDescent="0.2">
      <c r="A3118" s="221" t="s">
        <v>3831</v>
      </c>
      <c r="B3118" s="221" t="s">
        <v>1351</v>
      </c>
      <c r="C3118" s="221" t="s">
        <v>1352</v>
      </c>
      <c r="D3118" s="222" t="s">
        <v>1330</v>
      </c>
      <c r="E3118" s="223" t="s">
        <v>3888</v>
      </c>
    </row>
    <row r="3119" spans="1:5" x14ac:dyDescent="0.2">
      <c r="A3119" s="221" t="s">
        <v>3831</v>
      </c>
      <c r="B3119" s="221" t="s">
        <v>1351</v>
      </c>
      <c r="C3119" s="221" t="s">
        <v>1352</v>
      </c>
      <c r="D3119" s="222" t="s">
        <v>1330</v>
      </c>
      <c r="E3119" s="223" t="s">
        <v>3886</v>
      </c>
    </row>
    <row r="3120" spans="1:5" x14ac:dyDescent="0.2">
      <c r="A3120" s="221" t="s">
        <v>3831</v>
      </c>
      <c r="B3120" s="221" t="s">
        <v>1879</v>
      </c>
      <c r="C3120" s="221" t="s">
        <v>1880</v>
      </c>
      <c r="D3120" s="222" t="s">
        <v>1330</v>
      </c>
      <c r="E3120" s="223" t="s">
        <v>3885</v>
      </c>
    </row>
    <row r="3121" spans="1:5" x14ac:dyDescent="0.2">
      <c r="A3121" s="221" t="s">
        <v>3831</v>
      </c>
      <c r="B3121" s="221" t="s">
        <v>1879</v>
      </c>
      <c r="C3121" s="221" t="s">
        <v>1880</v>
      </c>
      <c r="D3121" s="222" t="s">
        <v>1330</v>
      </c>
      <c r="E3121" s="223" t="s">
        <v>3886</v>
      </c>
    </row>
    <row r="3122" spans="1:5" x14ac:dyDescent="0.2">
      <c r="A3122" s="221" t="s">
        <v>3831</v>
      </c>
      <c r="B3122" s="221" t="s">
        <v>1349</v>
      </c>
      <c r="C3122" s="221" t="s">
        <v>1350</v>
      </c>
      <c r="D3122" s="222" t="s">
        <v>1330</v>
      </c>
      <c r="E3122" s="223" t="s">
        <v>3885</v>
      </c>
    </row>
    <row r="3123" spans="1:5" x14ac:dyDescent="0.2">
      <c r="A3123" s="221" t="s">
        <v>3831</v>
      </c>
      <c r="B3123" s="221" t="s">
        <v>1349</v>
      </c>
      <c r="C3123" s="221" t="s">
        <v>1350</v>
      </c>
      <c r="D3123" s="222" t="s">
        <v>1330</v>
      </c>
      <c r="E3123" s="223" t="s">
        <v>3886</v>
      </c>
    </row>
    <row r="3124" spans="1:5" x14ac:dyDescent="0.2">
      <c r="A3124" s="221" t="s">
        <v>3831</v>
      </c>
      <c r="B3124" s="221" t="s">
        <v>1881</v>
      </c>
      <c r="C3124" s="221" t="s">
        <v>1882</v>
      </c>
      <c r="D3124" s="222" t="s">
        <v>1330</v>
      </c>
      <c r="E3124" s="223" t="s">
        <v>3885</v>
      </c>
    </row>
    <row r="3125" spans="1:5" x14ac:dyDescent="0.2">
      <c r="A3125" s="221" t="s">
        <v>3831</v>
      </c>
      <c r="B3125" s="221" t="s">
        <v>1881</v>
      </c>
      <c r="C3125" s="221" t="s">
        <v>1882</v>
      </c>
      <c r="D3125" s="222" t="s">
        <v>1330</v>
      </c>
      <c r="E3125" s="223" t="s">
        <v>3886</v>
      </c>
    </row>
    <row r="3126" spans="1:5" x14ac:dyDescent="0.2">
      <c r="A3126" s="221" t="s">
        <v>3831</v>
      </c>
      <c r="B3126" s="221" t="s">
        <v>1341</v>
      </c>
      <c r="C3126" s="221" t="s">
        <v>1342</v>
      </c>
      <c r="D3126" s="222" t="s">
        <v>1330</v>
      </c>
      <c r="E3126" s="223" t="s">
        <v>3885</v>
      </c>
    </row>
    <row r="3127" spans="1:5" x14ac:dyDescent="0.2">
      <c r="A3127" s="221" t="s">
        <v>3831</v>
      </c>
      <c r="B3127" s="221" t="s">
        <v>1341</v>
      </c>
      <c r="C3127" s="221" t="s">
        <v>1342</v>
      </c>
      <c r="D3127" s="222" t="s">
        <v>1330</v>
      </c>
      <c r="E3127" s="223" t="s">
        <v>3888</v>
      </c>
    </row>
    <row r="3128" spans="1:5" x14ac:dyDescent="0.2">
      <c r="A3128" s="221" t="s">
        <v>3831</v>
      </c>
      <c r="B3128" s="221" t="s">
        <v>1341</v>
      </c>
      <c r="C3128" s="221" t="s">
        <v>1342</v>
      </c>
      <c r="D3128" s="222" t="s">
        <v>1330</v>
      </c>
      <c r="E3128" s="223" t="s">
        <v>3886</v>
      </c>
    </row>
    <row r="3129" spans="1:5" x14ac:dyDescent="0.2">
      <c r="A3129" s="221" t="s">
        <v>3831</v>
      </c>
      <c r="B3129" s="221" t="s">
        <v>1365</v>
      </c>
      <c r="C3129" s="221" t="s">
        <v>1366</v>
      </c>
      <c r="D3129" s="222" t="s">
        <v>1330</v>
      </c>
      <c r="E3129" s="223" t="s">
        <v>3885</v>
      </c>
    </row>
    <row r="3130" spans="1:5" x14ac:dyDescent="0.2">
      <c r="A3130" s="221" t="s">
        <v>3831</v>
      </c>
      <c r="B3130" s="221" t="s">
        <v>1365</v>
      </c>
      <c r="C3130" s="221" t="s">
        <v>1366</v>
      </c>
      <c r="D3130" s="222" t="s">
        <v>1330</v>
      </c>
      <c r="E3130" s="223" t="s">
        <v>3888</v>
      </c>
    </row>
    <row r="3131" spans="1:5" x14ac:dyDescent="0.2">
      <c r="A3131" s="221" t="s">
        <v>3831</v>
      </c>
      <c r="B3131" s="221" t="s">
        <v>1365</v>
      </c>
      <c r="C3131" s="221" t="s">
        <v>1366</v>
      </c>
      <c r="D3131" s="222" t="s">
        <v>1330</v>
      </c>
      <c r="E3131" s="223" t="s">
        <v>3886</v>
      </c>
    </row>
    <row r="3132" spans="1:5" x14ac:dyDescent="0.2">
      <c r="A3132" s="221" t="s">
        <v>3831</v>
      </c>
      <c r="B3132" s="221" t="s">
        <v>1367</v>
      </c>
      <c r="C3132" s="221" t="s">
        <v>1368</v>
      </c>
      <c r="D3132" s="222" t="s">
        <v>1330</v>
      </c>
      <c r="E3132" s="223" t="s">
        <v>3885</v>
      </c>
    </row>
    <row r="3133" spans="1:5" x14ac:dyDescent="0.2">
      <c r="A3133" s="221" t="s">
        <v>3831</v>
      </c>
      <c r="B3133" s="221" t="s">
        <v>1367</v>
      </c>
      <c r="C3133" s="221" t="s">
        <v>1368</v>
      </c>
      <c r="D3133" s="222" t="s">
        <v>1330</v>
      </c>
      <c r="E3133" s="223" t="s">
        <v>3886</v>
      </c>
    </row>
    <row r="3134" spans="1:5" x14ac:dyDescent="0.2">
      <c r="A3134" s="221" t="s">
        <v>3831</v>
      </c>
      <c r="B3134" s="221" t="s">
        <v>2993</v>
      </c>
      <c r="C3134" s="221" t="s">
        <v>2994</v>
      </c>
      <c r="D3134" s="222" t="s">
        <v>1330</v>
      </c>
      <c r="E3134" s="223" t="s">
        <v>3886</v>
      </c>
    </row>
    <row r="3135" spans="1:5" x14ac:dyDescent="0.2">
      <c r="A3135" s="221" t="s">
        <v>3831</v>
      </c>
      <c r="B3135" s="221" t="s">
        <v>1343</v>
      </c>
      <c r="C3135" s="221" t="s">
        <v>1344</v>
      </c>
      <c r="D3135" s="222" t="s">
        <v>1330</v>
      </c>
      <c r="E3135" s="223" t="s">
        <v>3885</v>
      </c>
    </row>
    <row r="3136" spans="1:5" x14ac:dyDescent="0.2">
      <c r="A3136" s="221" t="s">
        <v>3831</v>
      </c>
      <c r="B3136" s="221" t="s">
        <v>1343</v>
      </c>
      <c r="C3136" s="221" t="s">
        <v>1344</v>
      </c>
      <c r="D3136" s="222" t="s">
        <v>1330</v>
      </c>
      <c r="E3136" s="223" t="s">
        <v>3888</v>
      </c>
    </row>
    <row r="3137" spans="1:5" x14ac:dyDescent="0.2">
      <c r="A3137" s="221" t="s">
        <v>3831</v>
      </c>
      <c r="B3137" s="221" t="s">
        <v>1343</v>
      </c>
      <c r="C3137" s="221" t="s">
        <v>1344</v>
      </c>
      <c r="D3137" s="222" t="s">
        <v>1330</v>
      </c>
      <c r="E3137" s="223" t="s">
        <v>3886</v>
      </c>
    </row>
    <row r="3138" spans="1:5" x14ac:dyDescent="0.2">
      <c r="A3138" s="221" t="s">
        <v>3831</v>
      </c>
      <c r="B3138" s="221" t="s">
        <v>2067</v>
      </c>
      <c r="C3138" s="221" t="s">
        <v>2068</v>
      </c>
      <c r="D3138" s="222" t="s">
        <v>1330</v>
      </c>
      <c r="E3138" s="223" t="s">
        <v>3885</v>
      </c>
    </row>
    <row r="3139" spans="1:5" x14ac:dyDescent="0.2">
      <c r="A3139" s="221" t="s">
        <v>3831</v>
      </c>
      <c r="B3139" s="221" t="s">
        <v>2067</v>
      </c>
      <c r="C3139" s="221" t="s">
        <v>2068</v>
      </c>
      <c r="D3139" s="222" t="s">
        <v>1330</v>
      </c>
      <c r="E3139" s="223" t="s">
        <v>3888</v>
      </c>
    </row>
    <row r="3140" spans="1:5" x14ac:dyDescent="0.2">
      <c r="A3140" s="221" t="s">
        <v>3831</v>
      </c>
      <c r="B3140" s="221" t="s">
        <v>2067</v>
      </c>
      <c r="C3140" s="221" t="s">
        <v>2068</v>
      </c>
      <c r="D3140" s="222" t="s">
        <v>1330</v>
      </c>
      <c r="E3140" s="223" t="s">
        <v>3886</v>
      </c>
    </row>
    <row r="3141" spans="1:5" x14ac:dyDescent="0.2">
      <c r="A3141" s="221" t="s">
        <v>3831</v>
      </c>
      <c r="B3141" s="221" t="s">
        <v>1371</v>
      </c>
      <c r="C3141" s="221" t="s">
        <v>1372</v>
      </c>
      <c r="D3141" s="222" t="s">
        <v>1330</v>
      </c>
      <c r="E3141" s="223" t="s">
        <v>3885</v>
      </c>
    </row>
    <row r="3142" spans="1:5" x14ac:dyDescent="0.2">
      <c r="A3142" s="221" t="s">
        <v>3831</v>
      </c>
      <c r="B3142" s="221" t="s">
        <v>1371</v>
      </c>
      <c r="C3142" s="221" t="s">
        <v>1372</v>
      </c>
      <c r="D3142" s="222" t="s">
        <v>1330</v>
      </c>
      <c r="E3142" s="223" t="s">
        <v>3886</v>
      </c>
    </row>
    <row r="3143" spans="1:5" x14ac:dyDescent="0.2">
      <c r="A3143" s="221" t="s">
        <v>3831</v>
      </c>
      <c r="B3143" s="221" t="s">
        <v>2250</v>
      </c>
      <c r="C3143" s="221" t="s">
        <v>2251</v>
      </c>
      <c r="D3143" s="222" t="s">
        <v>1330</v>
      </c>
      <c r="E3143" s="223" t="s">
        <v>3885</v>
      </c>
    </row>
    <row r="3144" spans="1:5" x14ac:dyDescent="0.2">
      <c r="A3144" s="221" t="s">
        <v>3831</v>
      </c>
      <c r="B3144" s="221" t="s">
        <v>2250</v>
      </c>
      <c r="C3144" s="221" t="s">
        <v>2251</v>
      </c>
      <c r="D3144" s="222" t="s">
        <v>1330</v>
      </c>
      <c r="E3144" s="223" t="s">
        <v>3886</v>
      </c>
    </row>
    <row r="3145" spans="1:5" x14ac:dyDescent="0.2">
      <c r="A3145" s="221" t="s">
        <v>3831</v>
      </c>
      <c r="B3145" s="221" t="s">
        <v>1345</v>
      </c>
      <c r="C3145" s="221" t="s">
        <v>1346</v>
      </c>
      <c r="D3145" s="222" t="s">
        <v>1330</v>
      </c>
      <c r="E3145" s="223" t="s">
        <v>3888</v>
      </c>
    </row>
    <row r="3146" spans="1:5" x14ac:dyDescent="0.2">
      <c r="A3146" s="221" t="s">
        <v>3831</v>
      </c>
      <c r="B3146" s="221" t="s">
        <v>1345</v>
      </c>
      <c r="C3146" s="221" t="s">
        <v>1346</v>
      </c>
      <c r="D3146" s="222" t="s">
        <v>1330</v>
      </c>
      <c r="E3146" s="223" t="s">
        <v>3886</v>
      </c>
    </row>
    <row r="3147" spans="1:5" x14ac:dyDescent="0.2">
      <c r="A3147" s="221" t="s">
        <v>3831</v>
      </c>
      <c r="B3147" s="221" t="s">
        <v>1345</v>
      </c>
      <c r="C3147" s="221" t="s">
        <v>1346</v>
      </c>
      <c r="D3147" s="222" t="s">
        <v>1330</v>
      </c>
      <c r="E3147" s="223" t="s">
        <v>3889</v>
      </c>
    </row>
    <row r="3148" spans="1:5" x14ac:dyDescent="0.2">
      <c r="A3148" s="221" t="s">
        <v>3831</v>
      </c>
      <c r="B3148" s="221" t="s">
        <v>2069</v>
      </c>
      <c r="C3148" s="221" t="s">
        <v>2070</v>
      </c>
      <c r="D3148" s="222" t="s">
        <v>1330</v>
      </c>
      <c r="E3148" s="223" t="s">
        <v>3885</v>
      </c>
    </row>
    <row r="3149" spans="1:5" x14ac:dyDescent="0.2">
      <c r="A3149" s="221" t="s">
        <v>3831</v>
      </c>
      <c r="B3149" s="221" t="s">
        <v>2069</v>
      </c>
      <c r="C3149" s="221" t="s">
        <v>2070</v>
      </c>
      <c r="D3149" s="222" t="s">
        <v>1330</v>
      </c>
      <c r="E3149" s="223" t="s">
        <v>3888</v>
      </c>
    </row>
    <row r="3150" spans="1:5" x14ac:dyDescent="0.2">
      <c r="A3150" s="221" t="s">
        <v>3831</v>
      </c>
      <c r="B3150" s="221" t="s">
        <v>2069</v>
      </c>
      <c r="C3150" s="221" t="s">
        <v>2070</v>
      </c>
      <c r="D3150" s="222" t="s">
        <v>1330</v>
      </c>
      <c r="E3150" s="223" t="s">
        <v>3886</v>
      </c>
    </row>
    <row r="3151" spans="1:5" x14ac:dyDescent="0.2">
      <c r="A3151" s="221" t="s">
        <v>3831</v>
      </c>
      <c r="B3151" s="221" t="s">
        <v>1353</v>
      </c>
      <c r="C3151" s="221" t="s">
        <v>1354</v>
      </c>
      <c r="D3151" s="222" t="s">
        <v>1330</v>
      </c>
      <c r="E3151" s="223" t="s">
        <v>3885</v>
      </c>
    </row>
    <row r="3152" spans="1:5" x14ac:dyDescent="0.2">
      <c r="A3152" s="221" t="s">
        <v>3831</v>
      </c>
      <c r="B3152" s="221" t="s">
        <v>1353</v>
      </c>
      <c r="C3152" s="221" t="s">
        <v>1354</v>
      </c>
      <c r="D3152" s="222" t="s">
        <v>1330</v>
      </c>
      <c r="E3152" s="223" t="s">
        <v>3888</v>
      </c>
    </row>
    <row r="3153" spans="1:5" x14ac:dyDescent="0.2">
      <c r="A3153" s="221" t="s">
        <v>3831</v>
      </c>
      <c r="B3153" s="221" t="s">
        <v>1353</v>
      </c>
      <c r="C3153" s="221" t="s">
        <v>1354</v>
      </c>
      <c r="D3153" s="222" t="s">
        <v>1330</v>
      </c>
      <c r="E3153" s="223" t="s">
        <v>3886</v>
      </c>
    </row>
    <row r="3154" spans="1:5" x14ac:dyDescent="0.2">
      <c r="A3154" s="221" t="s">
        <v>3831</v>
      </c>
      <c r="B3154" s="221" t="s">
        <v>1353</v>
      </c>
      <c r="C3154" s="221" t="s">
        <v>1354</v>
      </c>
      <c r="D3154" s="222" t="s">
        <v>1330</v>
      </c>
      <c r="E3154" s="223" t="s">
        <v>3889</v>
      </c>
    </row>
    <row r="3155" spans="1:5" x14ac:dyDescent="0.2">
      <c r="A3155" s="221" t="s">
        <v>3831</v>
      </c>
      <c r="B3155" s="221" t="s">
        <v>2071</v>
      </c>
      <c r="C3155" s="221" t="s">
        <v>2072</v>
      </c>
      <c r="D3155" s="222" t="s">
        <v>1330</v>
      </c>
      <c r="E3155" s="223" t="s">
        <v>3885</v>
      </c>
    </row>
    <row r="3156" spans="1:5" x14ac:dyDescent="0.2">
      <c r="A3156" s="221" t="s">
        <v>3831</v>
      </c>
      <c r="B3156" s="221" t="s">
        <v>2071</v>
      </c>
      <c r="C3156" s="221" t="s">
        <v>2072</v>
      </c>
      <c r="D3156" s="222" t="s">
        <v>1330</v>
      </c>
      <c r="E3156" s="223" t="s">
        <v>3888</v>
      </c>
    </row>
    <row r="3157" spans="1:5" x14ac:dyDescent="0.2">
      <c r="A3157" s="221" t="s">
        <v>3831</v>
      </c>
      <c r="B3157" s="221" t="s">
        <v>2071</v>
      </c>
      <c r="C3157" s="221" t="s">
        <v>2072</v>
      </c>
      <c r="D3157" s="222" t="s">
        <v>1330</v>
      </c>
      <c r="E3157" s="223" t="s">
        <v>3886</v>
      </c>
    </row>
    <row r="3158" spans="1:5" x14ac:dyDescent="0.2">
      <c r="A3158" s="221" t="s">
        <v>3831</v>
      </c>
      <c r="B3158" s="221" t="s">
        <v>1363</v>
      </c>
      <c r="C3158" s="221" t="s">
        <v>1364</v>
      </c>
      <c r="D3158" s="222" t="s">
        <v>1330</v>
      </c>
      <c r="E3158" s="223" t="s">
        <v>3885</v>
      </c>
    </row>
    <row r="3159" spans="1:5" x14ac:dyDescent="0.2">
      <c r="A3159" s="221" t="s">
        <v>3831</v>
      </c>
      <c r="B3159" s="221" t="s">
        <v>1363</v>
      </c>
      <c r="C3159" s="221" t="s">
        <v>1364</v>
      </c>
      <c r="D3159" s="222" t="s">
        <v>1330</v>
      </c>
      <c r="E3159" s="223" t="s">
        <v>3888</v>
      </c>
    </row>
    <row r="3160" spans="1:5" x14ac:dyDescent="0.2">
      <c r="A3160" s="221" t="s">
        <v>3831</v>
      </c>
      <c r="B3160" s="221" t="s">
        <v>1363</v>
      </c>
      <c r="C3160" s="221" t="s">
        <v>1364</v>
      </c>
      <c r="D3160" s="222" t="s">
        <v>1330</v>
      </c>
      <c r="E3160" s="223" t="s">
        <v>3886</v>
      </c>
    </row>
    <row r="3161" spans="1:5" x14ac:dyDescent="0.2">
      <c r="A3161" s="221" t="s">
        <v>3831</v>
      </c>
      <c r="B3161" s="221" t="s">
        <v>2818</v>
      </c>
      <c r="C3161" s="221" t="s">
        <v>2819</v>
      </c>
      <c r="D3161" s="222" t="s">
        <v>1330</v>
      </c>
      <c r="E3161" s="223" t="s">
        <v>3886</v>
      </c>
    </row>
    <row r="3162" spans="1:5" x14ac:dyDescent="0.2">
      <c r="A3162" s="221" t="s">
        <v>3831</v>
      </c>
      <c r="B3162" s="221" t="s">
        <v>1339</v>
      </c>
      <c r="C3162" s="221" t="s">
        <v>1340</v>
      </c>
      <c r="D3162" s="222" t="s">
        <v>1330</v>
      </c>
      <c r="E3162" s="223" t="s">
        <v>3885</v>
      </c>
    </row>
    <row r="3163" spans="1:5" x14ac:dyDescent="0.2">
      <c r="A3163" s="221" t="s">
        <v>3831</v>
      </c>
      <c r="B3163" s="221" t="s">
        <v>1339</v>
      </c>
      <c r="C3163" s="221" t="s">
        <v>1340</v>
      </c>
      <c r="D3163" s="222" t="s">
        <v>1330</v>
      </c>
      <c r="E3163" s="223" t="s">
        <v>3888</v>
      </c>
    </row>
    <row r="3164" spans="1:5" x14ac:dyDescent="0.2">
      <c r="A3164" s="221" t="s">
        <v>3831</v>
      </c>
      <c r="B3164" s="221" t="s">
        <v>1339</v>
      </c>
      <c r="C3164" s="221" t="s">
        <v>1340</v>
      </c>
      <c r="D3164" s="222" t="s">
        <v>1330</v>
      </c>
      <c r="E3164" s="223" t="s">
        <v>3886</v>
      </c>
    </row>
    <row r="3165" spans="1:5" x14ac:dyDescent="0.2">
      <c r="A3165" s="221" t="s">
        <v>3831</v>
      </c>
      <c r="B3165" s="221" t="s">
        <v>2248</v>
      </c>
      <c r="C3165" s="221" t="s">
        <v>2249</v>
      </c>
      <c r="D3165" s="222" t="s">
        <v>1330</v>
      </c>
      <c r="E3165" s="223" t="s">
        <v>3886</v>
      </c>
    </row>
    <row r="3166" spans="1:5" x14ac:dyDescent="0.2">
      <c r="A3166" s="221" t="s">
        <v>3831</v>
      </c>
      <c r="B3166" s="221" t="s">
        <v>1369</v>
      </c>
      <c r="C3166" s="221" t="s">
        <v>1370</v>
      </c>
      <c r="D3166" s="222" t="s">
        <v>1330</v>
      </c>
      <c r="E3166" s="223" t="s">
        <v>3885</v>
      </c>
    </row>
    <row r="3167" spans="1:5" x14ac:dyDescent="0.2">
      <c r="A3167" s="221" t="s">
        <v>3831</v>
      </c>
      <c r="B3167" s="221" t="s">
        <v>1369</v>
      </c>
      <c r="C3167" s="221" t="s">
        <v>1370</v>
      </c>
      <c r="D3167" s="222" t="s">
        <v>1330</v>
      </c>
      <c r="E3167" s="223" t="s">
        <v>3888</v>
      </c>
    </row>
    <row r="3168" spans="1:5" x14ac:dyDescent="0.2">
      <c r="A3168" s="221" t="s">
        <v>3831</v>
      </c>
      <c r="B3168" s="221" t="s">
        <v>1369</v>
      </c>
      <c r="C3168" s="221" t="s">
        <v>1370</v>
      </c>
      <c r="D3168" s="222" t="s">
        <v>1330</v>
      </c>
      <c r="E3168" s="223" t="s">
        <v>3886</v>
      </c>
    </row>
    <row r="3169" spans="1:5" x14ac:dyDescent="0.2">
      <c r="A3169" s="221" t="s">
        <v>3831</v>
      </c>
      <c r="B3169" s="221" t="s">
        <v>2246</v>
      </c>
      <c r="C3169" s="221" t="s">
        <v>2247</v>
      </c>
      <c r="D3169" s="222" t="s">
        <v>1330</v>
      </c>
      <c r="E3169" s="223" t="s">
        <v>3888</v>
      </c>
    </row>
    <row r="3170" spans="1:5" x14ac:dyDescent="0.2">
      <c r="A3170" s="221" t="s">
        <v>3831</v>
      </c>
      <c r="B3170" s="221" t="s">
        <v>2246</v>
      </c>
      <c r="C3170" s="221" t="s">
        <v>2247</v>
      </c>
      <c r="D3170" s="222" t="s">
        <v>1330</v>
      </c>
      <c r="E3170" s="223" t="s">
        <v>3886</v>
      </c>
    </row>
    <row r="3171" spans="1:5" x14ac:dyDescent="0.2">
      <c r="A3171" s="221" t="s">
        <v>3831</v>
      </c>
      <c r="B3171" s="221" t="s">
        <v>2820</v>
      </c>
      <c r="C3171" s="221" t="s">
        <v>2821</v>
      </c>
      <c r="D3171" s="222" t="s">
        <v>1330</v>
      </c>
      <c r="E3171" s="223" t="s">
        <v>3888</v>
      </c>
    </row>
    <row r="3172" spans="1:5" x14ac:dyDescent="0.2">
      <c r="A3172" s="221" t="s">
        <v>3831</v>
      </c>
      <c r="B3172" s="221" t="s">
        <v>2820</v>
      </c>
      <c r="C3172" s="221" t="s">
        <v>2821</v>
      </c>
      <c r="D3172" s="222" t="s">
        <v>1330</v>
      </c>
      <c r="E3172" s="223" t="s">
        <v>3886</v>
      </c>
    </row>
    <row r="3173" spans="1:5" x14ac:dyDescent="0.2">
      <c r="A3173" s="221" t="s">
        <v>3831</v>
      </c>
      <c r="B3173" s="221" t="s">
        <v>1361</v>
      </c>
      <c r="C3173" s="221" t="s">
        <v>1362</v>
      </c>
      <c r="D3173" s="222" t="s">
        <v>1330</v>
      </c>
      <c r="E3173" s="223" t="s">
        <v>3885</v>
      </c>
    </row>
    <row r="3174" spans="1:5" x14ac:dyDescent="0.2">
      <c r="A3174" s="221" t="s">
        <v>3831</v>
      </c>
      <c r="B3174" s="221" t="s">
        <v>1361</v>
      </c>
      <c r="C3174" s="221" t="s">
        <v>1362</v>
      </c>
      <c r="D3174" s="222" t="s">
        <v>1330</v>
      </c>
      <c r="E3174" s="223" t="s">
        <v>3888</v>
      </c>
    </row>
    <row r="3175" spans="1:5" x14ac:dyDescent="0.2">
      <c r="A3175" s="221" t="s">
        <v>3831</v>
      </c>
      <c r="B3175" s="221" t="s">
        <v>1361</v>
      </c>
      <c r="C3175" s="221" t="s">
        <v>1362</v>
      </c>
      <c r="D3175" s="222" t="s">
        <v>1330</v>
      </c>
      <c r="E3175" s="223" t="s">
        <v>3886</v>
      </c>
    </row>
    <row r="3176" spans="1:5" x14ac:dyDescent="0.2">
      <c r="A3176" s="221" t="s">
        <v>3831</v>
      </c>
      <c r="B3176" s="221" t="s">
        <v>2065</v>
      </c>
      <c r="C3176" s="221" t="s">
        <v>2066</v>
      </c>
      <c r="D3176" s="222" t="s">
        <v>1330</v>
      </c>
      <c r="E3176" s="223" t="s">
        <v>3885</v>
      </c>
    </row>
    <row r="3177" spans="1:5" x14ac:dyDescent="0.2">
      <c r="A3177" s="221" t="s">
        <v>3831</v>
      </c>
      <c r="B3177" s="221" t="s">
        <v>2065</v>
      </c>
      <c r="C3177" s="221" t="s">
        <v>2066</v>
      </c>
      <c r="D3177" s="222" t="s">
        <v>1330</v>
      </c>
      <c r="E3177" s="223" t="s">
        <v>3888</v>
      </c>
    </row>
    <row r="3178" spans="1:5" x14ac:dyDescent="0.2">
      <c r="A3178" s="221" t="s">
        <v>3831</v>
      </c>
      <c r="B3178" s="221" t="s">
        <v>2065</v>
      </c>
      <c r="C3178" s="221" t="s">
        <v>2066</v>
      </c>
      <c r="D3178" s="222" t="s">
        <v>1330</v>
      </c>
      <c r="E3178" s="223" t="s">
        <v>3886</v>
      </c>
    </row>
    <row r="3179" spans="1:5" x14ac:dyDescent="0.2">
      <c r="A3179" s="221" t="s">
        <v>3831</v>
      </c>
      <c r="B3179" s="221" t="s">
        <v>3356</v>
      </c>
      <c r="C3179" s="221" t="s">
        <v>1744</v>
      </c>
      <c r="D3179" s="222" t="s">
        <v>1330</v>
      </c>
      <c r="E3179" s="223" t="s">
        <v>3885</v>
      </c>
    </row>
    <row r="3180" spans="1:5" x14ac:dyDescent="0.2">
      <c r="A3180" s="221" t="s">
        <v>3831</v>
      </c>
      <c r="B3180" s="221" t="s">
        <v>3356</v>
      </c>
      <c r="C3180" s="221" t="s">
        <v>1744</v>
      </c>
      <c r="D3180" s="222" t="s">
        <v>1330</v>
      </c>
      <c r="E3180" s="223" t="s">
        <v>3888</v>
      </c>
    </row>
    <row r="3181" spans="1:5" x14ac:dyDescent="0.2">
      <c r="A3181" s="221" t="s">
        <v>3831</v>
      </c>
      <c r="B3181" s="221" t="s">
        <v>3356</v>
      </c>
      <c r="C3181" s="221" t="s">
        <v>1744</v>
      </c>
      <c r="D3181" s="222" t="s">
        <v>1330</v>
      </c>
      <c r="E3181" s="223" t="s">
        <v>3886</v>
      </c>
    </row>
    <row r="3182" spans="1:5" x14ac:dyDescent="0.2">
      <c r="A3182" s="221" t="s">
        <v>3831</v>
      </c>
      <c r="B3182" s="221" t="s">
        <v>2616</v>
      </c>
      <c r="C3182" s="221" t="s">
        <v>2045</v>
      </c>
      <c r="D3182" s="222" t="s">
        <v>1330</v>
      </c>
      <c r="E3182" s="223" t="s">
        <v>3886</v>
      </c>
    </row>
    <row r="3183" spans="1:5" x14ac:dyDescent="0.2">
      <c r="A3183" s="221" t="s">
        <v>3831</v>
      </c>
      <c r="B3183" s="221" t="s">
        <v>2617</v>
      </c>
      <c r="C3183" s="221" t="s">
        <v>2046</v>
      </c>
      <c r="D3183" s="222" t="s">
        <v>1330</v>
      </c>
      <c r="E3183" s="223" t="s">
        <v>3886</v>
      </c>
    </row>
    <row r="3184" spans="1:5" x14ac:dyDescent="0.2">
      <c r="A3184" s="221" t="s">
        <v>3831</v>
      </c>
      <c r="B3184" s="221" t="s">
        <v>1355</v>
      </c>
      <c r="C3184" s="221" t="s">
        <v>1356</v>
      </c>
      <c r="D3184" s="222" t="s">
        <v>1330</v>
      </c>
      <c r="E3184" s="223" t="s">
        <v>3885</v>
      </c>
    </row>
    <row r="3185" spans="1:5" x14ac:dyDescent="0.2">
      <c r="A3185" s="221" t="s">
        <v>3831</v>
      </c>
      <c r="B3185" s="221" t="s">
        <v>1355</v>
      </c>
      <c r="C3185" s="221" t="s">
        <v>1356</v>
      </c>
      <c r="D3185" s="222" t="s">
        <v>1330</v>
      </c>
      <c r="E3185" s="223" t="s">
        <v>3888</v>
      </c>
    </row>
    <row r="3186" spans="1:5" x14ac:dyDescent="0.2">
      <c r="A3186" s="221" t="s">
        <v>3831</v>
      </c>
      <c r="B3186" s="221" t="s">
        <v>1355</v>
      </c>
      <c r="C3186" s="221" t="s">
        <v>1356</v>
      </c>
      <c r="D3186" s="222" t="s">
        <v>1330</v>
      </c>
      <c r="E3186" s="223" t="s">
        <v>3886</v>
      </c>
    </row>
    <row r="3187" spans="1:5" x14ac:dyDescent="0.2">
      <c r="A3187" s="221" t="s">
        <v>3831</v>
      </c>
      <c r="B3187" s="221" t="s">
        <v>2822</v>
      </c>
      <c r="C3187" s="221" t="s">
        <v>2823</v>
      </c>
      <c r="D3187" s="222" t="s">
        <v>1330</v>
      </c>
      <c r="E3187" s="223" t="s">
        <v>3885</v>
      </c>
    </row>
    <row r="3188" spans="1:5" x14ac:dyDescent="0.2">
      <c r="A3188" s="221" t="s">
        <v>3831</v>
      </c>
      <c r="B3188" s="221" t="s">
        <v>2822</v>
      </c>
      <c r="C3188" s="221" t="s">
        <v>2823</v>
      </c>
      <c r="D3188" s="222" t="s">
        <v>1330</v>
      </c>
      <c r="E3188" s="223" t="s">
        <v>3888</v>
      </c>
    </row>
    <row r="3189" spans="1:5" x14ac:dyDescent="0.2">
      <c r="A3189" s="221" t="s">
        <v>3831</v>
      </c>
      <c r="B3189" s="221" t="s">
        <v>2822</v>
      </c>
      <c r="C3189" s="221" t="s">
        <v>2823</v>
      </c>
      <c r="D3189" s="222" t="s">
        <v>1330</v>
      </c>
      <c r="E3189" s="223" t="s">
        <v>3886</v>
      </c>
    </row>
    <row r="3190" spans="1:5" x14ac:dyDescent="0.2">
      <c r="A3190" s="221" t="s">
        <v>3831</v>
      </c>
      <c r="B3190" s="221" t="s">
        <v>1373</v>
      </c>
      <c r="C3190" s="221" t="s">
        <v>1374</v>
      </c>
      <c r="D3190" s="222" t="s">
        <v>1330</v>
      </c>
      <c r="E3190" s="223" t="s">
        <v>3885</v>
      </c>
    </row>
    <row r="3191" spans="1:5" x14ac:dyDescent="0.2">
      <c r="A3191" s="221" t="s">
        <v>3831</v>
      </c>
      <c r="B3191" s="221" t="s">
        <v>1373</v>
      </c>
      <c r="C3191" s="221" t="s">
        <v>1374</v>
      </c>
      <c r="D3191" s="222" t="s">
        <v>1330</v>
      </c>
      <c r="E3191" s="223" t="s">
        <v>3886</v>
      </c>
    </row>
    <row r="3192" spans="1:5" x14ac:dyDescent="0.2">
      <c r="A3192" s="221" t="s">
        <v>3831</v>
      </c>
      <c r="B3192" s="221" t="s">
        <v>3271</v>
      </c>
      <c r="C3192" s="221" t="s">
        <v>3272</v>
      </c>
      <c r="D3192" s="222" t="s">
        <v>1330</v>
      </c>
      <c r="E3192" s="223" t="s">
        <v>3886</v>
      </c>
    </row>
    <row r="3193" spans="1:5" x14ac:dyDescent="0.2">
      <c r="A3193" s="221" t="s">
        <v>3831</v>
      </c>
      <c r="B3193" s="221" t="s">
        <v>1710</v>
      </c>
      <c r="C3193" s="221" t="s">
        <v>1711</v>
      </c>
      <c r="D3193" s="222" t="s">
        <v>1330</v>
      </c>
      <c r="E3193" s="223" t="s">
        <v>3885</v>
      </c>
    </row>
    <row r="3194" spans="1:5" x14ac:dyDescent="0.2">
      <c r="A3194" s="221" t="s">
        <v>3831</v>
      </c>
      <c r="B3194" s="221" t="s">
        <v>1710</v>
      </c>
      <c r="C3194" s="221" t="s">
        <v>1711</v>
      </c>
      <c r="D3194" s="222" t="s">
        <v>1330</v>
      </c>
      <c r="E3194" s="223" t="s">
        <v>3886</v>
      </c>
    </row>
    <row r="3195" spans="1:5" x14ac:dyDescent="0.2">
      <c r="A3195" s="221" t="s">
        <v>3831</v>
      </c>
      <c r="B3195" s="221" t="s">
        <v>1359</v>
      </c>
      <c r="C3195" s="221" t="s">
        <v>1360</v>
      </c>
      <c r="D3195" s="222" t="s">
        <v>1330</v>
      </c>
      <c r="E3195" s="223" t="s">
        <v>3885</v>
      </c>
    </row>
    <row r="3196" spans="1:5" x14ac:dyDescent="0.2">
      <c r="A3196" s="221" t="s">
        <v>3831</v>
      </c>
      <c r="B3196" s="221" t="s">
        <v>1359</v>
      </c>
      <c r="C3196" s="221" t="s">
        <v>1360</v>
      </c>
      <c r="D3196" s="222" t="s">
        <v>1330</v>
      </c>
      <c r="E3196" s="223" t="s">
        <v>3886</v>
      </c>
    </row>
    <row r="3197" spans="1:5" x14ac:dyDescent="0.2">
      <c r="A3197" s="221" t="s">
        <v>3831</v>
      </c>
      <c r="B3197" s="221" t="s">
        <v>2032</v>
      </c>
      <c r="C3197" s="221" t="s">
        <v>2033</v>
      </c>
      <c r="D3197" s="222" t="s">
        <v>1330</v>
      </c>
      <c r="E3197" s="223" t="s">
        <v>3885</v>
      </c>
    </row>
    <row r="3198" spans="1:5" x14ac:dyDescent="0.2">
      <c r="A3198" s="221" t="s">
        <v>3831</v>
      </c>
      <c r="B3198" s="221" t="s">
        <v>2032</v>
      </c>
      <c r="C3198" s="221" t="s">
        <v>2033</v>
      </c>
      <c r="D3198" s="222" t="s">
        <v>1330</v>
      </c>
      <c r="E3198" s="223" t="s">
        <v>3888</v>
      </c>
    </row>
    <row r="3199" spans="1:5" x14ac:dyDescent="0.2">
      <c r="A3199" s="221" t="s">
        <v>3831</v>
      </c>
      <c r="B3199" s="221" t="s">
        <v>2032</v>
      </c>
      <c r="C3199" s="221" t="s">
        <v>2033</v>
      </c>
      <c r="D3199" s="222" t="s">
        <v>1330</v>
      </c>
      <c r="E3199" s="223" t="s">
        <v>3886</v>
      </c>
    </row>
    <row r="3200" spans="1:5" x14ac:dyDescent="0.2">
      <c r="A3200" s="221" t="s">
        <v>3831</v>
      </c>
      <c r="B3200" s="221" t="s">
        <v>3273</v>
      </c>
      <c r="C3200" s="221" t="s">
        <v>3274</v>
      </c>
      <c r="D3200" s="222" t="s">
        <v>1330</v>
      </c>
      <c r="E3200" s="223" t="s">
        <v>3886</v>
      </c>
    </row>
    <row r="3201" spans="1:5" x14ac:dyDescent="0.2">
      <c r="A3201" s="221" t="s">
        <v>3831</v>
      </c>
      <c r="B3201" s="221" t="s">
        <v>1347</v>
      </c>
      <c r="C3201" s="221" t="s">
        <v>1348</v>
      </c>
      <c r="D3201" s="222" t="s">
        <v>1330</v>
      </c>
      <c r="E3201" s="223" t="s">
        <v>3892</v>
      </c>
    </row>
    <row r="3202" spans="1:5" x14ac:dyDescent="0.2">
      <c r="A3202" s="221" t="s">
        <v>3831</v>
      </c>
      <c r="B3202" s="221" t="s">
        <v>1347</v>
      </c>
      <c r="C3202" s="221" t="s">
        <v>1348</v>
      </c>
      <c r="D3202" s="222" t="s">
        <v>1330</v>
      </c>
      <c r="E3202" s="223" t="s">
        <v>3885</v>
      </c>
    </row>
    <row r="3203" spans="1:5" x14ac:dyDescent="0.2">
      <c r="A3203" s="221" t="s">
        <v>3831</v>
      </c>
      <c r="B3203" s="221" t="s">
        <v>1347</v>
      </c>
      <c r="C3203" s="221" t="s">
        <v>1348</v>
      </c>
      <c r="D3203" s="222" t="s">
        <v>1330</v>
      </c>
      <c r="E3203" s="223" t="s">
        <v>3888</v>
      </c>
    </row>
    <row r="3204" spans="1:5" x14ac:dyDescent="0.2">
      <c r="A3204" s="221" t="s">
        <v>3831</v>
      </c>
      <c r="B3204" s="221" t="s">
        <v>1347</v>
      </c>
      <c r="C3204" s="221" t="s">
        <v>1348</v>
      </c>
      <c r="D3204" s="222" t="s">
        <v>1330</v>
      </c>
      <c r="E3204" s="223" t="s">
        <v>3886</v>
      </c>
    </row>
    <row r="3205" spans="1:5" x14ac:dyDescent="0.2">
      <c r="A3205" s="221" t="s">
        <v>3831</v>
      </c>
      <c r="B3205" s="221" t="s">
        <v>1357</v>
      </c>
      <c r="C3205" s="221" t="s">
        <v>1358</v>
      </c>
      <c r="D3205" s="222" t="s">
        <v>1330</v>
      </c>
      <c r="E3205" s="223" t="s">
        <v>3885</v>
      </c>
    </row>
    <row r="3206" spans="1:5" x14ac:dyDescent="0.2">
      <c r="A3206" s="221" t="s">
        <v>3831</v>
      </c>
      <c r="B3206" s="221" t="s">
        <v>1357</v>
      </c>
      <c r="C3206" s="221" t="s">
        <v>1358</v>
      </c>
      <c r="D3206" s="222" t="s">
        <v>1330</v>
      </c>
      <c r="E3206" s="223" t="s">
        <v>3886</v>
      </c>
    </row>
    <row r="3207" spans="1:5" x14ac:dyDescent="0.2">
      <c r="A3207" s="221" t="s">
        <v>3831</v>
      </c>
      <c r="B3207" s="221" t="s">
        <v>3275</v>
      </c>
      <c r="C3207" s="221" t="s">
        <v>3276</v>
      </c>
      <c r="D3207" s="222" t="s">
        <v>1330</v>
      </c>
      <c r="E3207" s="223" t="s">
        <v>3886</v>
      </c>
    </row>
    <row r="3208" spans="1:5" x14ac:dyDescent="0.2">
      <c r="A3208" s="221" t="s">
        <v>3831</v>
      </c>
      <c r="B3208" s="221" t="s">
        <v>1845</v>
      </c>
      <c r="C3208" s="221" t="s">
        <v>3233</v>
      </c>
      <c r="D3208" s="222" t="s">
        <v>1568</v>
      </c>
      <c r="E3208" s="223" t="s">
        <v>3885</v>
      </c>
    </row>
    <row r="3209" spans="1:5" x14ac:dyDescent="0.2">
      <c r="A3209" s="221" t="s">
        <v>3831</v>
      </c>
      <c r="B3209" s="221" t="s">
        <v>1845</v>
      </c>
      <c r="C3209" s="221" t="s">
        <v>3233</v>
      </c>
      <c r="D3209" s="222" t="s">
        <v>1568</v>
      </c>
      <c r="E3209" s="223" t="s">
        <v>3888</v>
      </c>
    </row>
    <row r="3210" spans="1:5" x14ac:dyDescent="0.2">
      <c r="A3210" s="221" t="s">
        <v>3831</v>
      </c>
      <c r="B3210" s="221" t="s">
        <v>1753</v>
      </c>
      <c r="C3210" s="221" t="s">
        <v>3234</v>
      </c>
      <c r="D3210" s="222" t="s">
        <v>1568</v>
      </c>
      <c r="E3210" s="223" t="s">
        <v>3885</v>
      </c>
    </row>
    <row r="3211" spans="1:5" x14ac:dyDescent="0.2">
      <c r="A3211" s="221" t="s">
        <v>3831</v>
      </c>
      <c r="B3211" s="221" t="s">
        <v>1715</v>
      </c>
      <c r="C3211" s="221" t="s">
        <v>3235</v>
      </c>
      <c r="D3211" s="222" t="s">
        <v>1568</v>
      </c>
      <c r="E3211" s="223" t="s">
        <v>3885</v>
      </c>
    </row>
    <row r="3212" spans="1:5" x14ac:dyDescent="0.2">
      <c r="A3212" s="221" t="s">
        <v>3831</v>
      </c>
      <c r="B3212" s="221" t="s">
        <v>2866</v>
      </c>
      <c r="C3212" s="221" t="s">
        <v>3236</v>
      </c>
      <c r="D3212" s="222" t="s">
        <v>1568</v>
      </c>
      <c r="E3212" s="223" t="s">
        <v>3888</v>
      </c>
    </row>
    <row r="3213" spans="1:5" x14ac:dyDescent="0.2">
      <c r="A3213" s="221" t="s">
        <v>3831</v>
      </c>
      <c r="B3213" s="221" t="s">
        <v>2866</v>
      </c>
      <c r="C3213" s="221" t="s">
        <v>3236</v>
      </c>
      <c r="D3213" s="222" t="s">
        <v>1568</v>
      </c>
      <c r="E3213" s="223" t="s">
        <v>3886</v>
      </c>
    </row>
    <row r="3214" spans="1:5" x14ac:dyDescent="0.2">
      <c r="A3214" s="221" t="s">
        <v>3831</v>
      </c>
      <c r="B3214" s="221" t="s">
        <v>2262</v>
      </c>
      <c r="C3214" s="221" t="s">
        <v>3237</v>
      </c>
      <c r="D3214" s="222" t="s">
        <v>1568</v>
      </c>
      <c r="E3214" s="223" t="s">
        <v>3888</v>
      </c>
    </row>
    <row r="3215" spans="1:5" x14ac:dyDescent="0.2">
      <c r="A3215" s="221" t="s">
        <v>3831</v>
      </c>
      <c r="B3215" s="221" t="s">
        <v>2262</v>
      </c>
      <c r="C3215" s="221" t="s">
        <v>3237</v>
      </c>
      <c r="D3215" s="222" t="s">
        <v>1568</v>
      </c>
      <c r="E3215" s="223" t="s">
        <v>3886</v>
      </c>
    </row>
    <row r="3216" spans="1:5" x14ac:dyDescent="0.2">
      <c r="A3216" s="221" t="s">
        <v>3831</v>
      </c>
      <c r="B3216" s="221" t="s">
        <v>2262</v>
      </c>
      <c r="C3216" s="221" t="s">
        <v>3237</v>
      </c>
      <c r="D3216" s="222" t="s">
        <v>1568</v>
      </c>
      <c r="E3216" s="223" t="s">
        <v>3889</v>
      </c>
    </row>
    <row r="3217" spans="1:5" x14ac:dyDescent="0.2">
      <c r="A3217" s="221" t="s">
        <v>3831</v>
      </c>
      <c r="B3217" s="221" t="s">
        <v>3550</v>
      </c>
      <c r="C3217" s="221" t="s">
        <v>3551</v>
      </c>
      <c r="D3217" s="222" t="s">
        <v>1568</v>
      </c>
      <c r="E3217" s="223" t="s">
        <v>3886</v>
      </c>
    </row>
    <row r="3218" spans="1:5" x14ac:dyDescent="0.2">
      <c r="A3218" s="221" t="s">
        <v>3831</v>
      </c>
      <c r="B3218" s="221" t="s">
        <v>748</v>
      </c>
      <c r="C3218" s="221" t="s">
        <v>3238</v>
      </c>
      <c r="D3218" s="222" t="s">
        <v>1568</v>
      </c>
      <c r="E3218" s="223" t="s">
        <v>3886</v>
      </c>
    </row>
    <row r="3219" spans="1:5" x14ac:dyDescent="0.2">
      <c r="A3219" s="221" t="s">
        <v>3831</v>
      </c>
      <c r="B3219" s="221" t="s">
        <v>1065</v>
      </c>
      <c r="C3219" s="221" t="s">
        <v>3239</v>
      </c>
      <c r="D3219" s="222" t="s">
        <v>1568</v>
      </c>
      <c r="E3219" s="223" t="s">
        <v>3886</v>
      </c>
    </row>
    <row r="3220" spans="1:5" x14ac:dyDescent="0.2">
      <c r="A3220" s="221" t="s">
        <v>3831</v>
      </c>
      <c r="B3220" s="221" t="s">
        <v>749</v>
      </c>
      <c r="C3220" s="221" t="s">
        <v>3240</v>
      </c>
      <c r="D3220" s="222" t="s">
        <v>1568</v>
      </c>
      <c r="E3220" s="223" t="s">
        <v>3886</v>
      </c>
    </row>
    <row r="3221" spans="1:5" x14ac:dyDescent="0.2">
      <c r="A3221" s="221" t="s">
        <v>3831</v>
      </c>
      <c r="B3221" s="221" t="s">
        <v>1750</v>
      </c>
      <c r="C3221" s="221" t="s">
        <v>3241</v>
      </c>
      <c r="D3221" s="222" t="s">
        <v>1568</v>
      </c>
      <c r="E3221" s="223" t="s">
        <v>3885</v>
      </c>
    </row>
    <row r="3222" spans="1:5" x14ac:dyDescent="0.2">
      <c r="A3222" s="221" t="s">
        <v>3831</v>
      </c>
      <c r="B3222" s="221" t="s">
        <v>1750</v>
      </c>
      <c r="C3222" s="221" t="s">
        <v>3241</v>
      </c>
      <c r="D3222" s="222" t="s">
        <v>1568</v>
      </c>
      <c r="E3222" s="223" t="s">
        <v>3888</v>
      </c>
    </row>
    <row r="3223" spans="1:5" x14ac:dyDescent="0.2">
      <c r="A3223" s="221" t="s">
        <v>3831</v>
      </c>
      <c r="B3223" s="221" t="s">
        <v>1282</v>
      </c>
      <c r="C3223" s="221" t="s">
        <v>3242</v>
      </c>
      <c r="D3223" s="222" t="s">
        <v>1568</v>
      </c>
      <c r="E3223" s="223" t="s">
        <v>3885</v>
      </c>
    </row>
    <row r="3224" spans="1:5" x14ac:dyDescent="0.2">
      <c r="A3224" s="221" t="s">
        <v>3831</v>
      </c>
      <c r="B3224" s="221" t="s">
        <v>1282</v>
      </c>
      <c r="C3224" s="221" t="s">
        <v>3242</v>
      </c>
      <c r="D3224" s="222" t="s">
        <v>1568</v>
      </c>
      <c r="E3224" s="223" t="s">
        <v>3888</v>
      </c>
    </row>
    <row r="3225" spans="1:5" x14ac:dyDescent="0.2">
      <c r="A3225" s="221" t="s">
        <v>3831</v>
      </c>
      <c r="B3225" s="221" t="s">
        <v>1738</v>
      </c>
      <c r="C3225" s="221" t="s">
        <v>3243</v>
      </c>
      <c r="D3225" s="222" t="s">
        <v>1568</v>
      </c>
      <c r="E3225" s="223" t="s">
        <v>3885</v>
      </c>
    </row>
    <row r="3226" spans="1:5" x14ac:dyDescent="0.2">
      <c r="A3226" s="221" t="s">
        <v>3831</v>
      </c>
      <c r="B3226" s="221" t="s">
        <v>1740</v>
      </c>
      <c r="C3226" s="221" t="s">
        <v>3244</v>
      </c>
      <c r="D3226" s="222" t="s">
        <v>1568</v>
      </c>
      <c r="E3226" s="223" t="s">
        <v>3885</v>
      </c>
    </row>
    <row r="3227" spans="1:5" x14ac:dyDescent="0.2">
      <c r="A3227" s="221" t="s">
        <v>3831</v>
      </c>
      <c r="B3227" s="221" t="s">
        <v>1737</v>
      </c>
      <c r="C3227" s="221" t="s">
        <v>3245</v>
      </c>
      <c r="D3227" s="222" t="s">
        <v>1568</v>
      </c>
      <c r="E3227" s="223" t="s">
        <v>3885</v>
      </c>
    </row>
    <row r="3228" spans="1:5" x14ac:dyDescent="0.2">
      <c r="A3228" s="221" t="s">
        <v>3831</v>
      </c>
      <c r="B3228" s="221" t="s">
        <v>1736</v>
      </c>
      <c r="C3228" s="221" t="s">
        <v>3246</v>
      </c>
      <c r="D3228" s="222" t="s">
        <v>1568</v>
      </c>
      <c r="E3228" s="223" t="s">
        <v>3885</v>
      </c>
    </row>
    <row r="3229" spans="1:5" x14ac:dyDescent="0.2">
      <c r="A3229" s="221" t="s">
        <v>3831</v>
      </c>
      <c r="B3229" s="221" t="s">
        <v>745</v>
      </c>
      <c r="C3229" s="221" t="s">
        <v>3247</v>
      </c>
      <c r="D3229" s="222" t="s">
        <v>1568</v>
      </c>
      <c r="E3229" s="223" t="s">
        <v>3886</v>
      </c>
    </row>
    <row r="3230" spans="1:5" x14ac:dyDescent="0.2">
      <c r="A3230" s="221" t="s">
        <v>3831</v>
      </c>
      <c r="B3230" s="221" t="s">
        <v>764</v>
      </c>
      <c r="C3230" s="221" t="s">
        <v>3248</v>
      </c>
      <c r="D3230" s="222" t="s">
        <v>1568</v>
      </c>
      <c r="E3230" s="223" t="s">
        <v>3886</v>
      </c>
    </row>
    <row r="3231" spans="1:5" x14ac:dyDescent="0.2">
      <c r="A3231" s="221" t="s">
        <v>3831</v>
      </c>
      <c r="B3231" s="221" t="s">
        <v>1288</v>
      </c>
      <c r="C3231" s="221" t="s">
        <v>3249</v>
      </c>
      <c r="D3231" s="222" t="s">
        <v>1568</v>
      </c>
      <c r="E3231" s="223" t="s">
        <v>3886</v>
      </c>
    </row>
    <row r="3232" spans="1:5" x14ac:dyDescent="0.2">
      <c r="A3232" s="221" t="s">
        <v>3831</v>
      </c>
      <c r="B3232" s="221" t="s">
        <v>746</v>
      </c>
      <c r="C3232" s="221" t="s">
        <v>3250</v>
      </c>
      <c r="D3232" s="222" t="s">
        <v>1568</v>
      </c>
      <c r="E3232" s="223" t="s">
        <v>3886</v>
      </c>
    </row>
    <row r="3233" spans="1:5" x14ac:dyDescent="0.2">
      <c r="A3233" s="221" t="s">
        <v>3831</v>
      </c>
      <c r="B3233" s="221" t="s">
        <v>1064</v>
      </c>
      <c r="C3233" s="221" t="s">
        <v>3251</v>
      </c>
      <c r="D3233" s="222" t="s">
        <v>1568</v>
      </c>
      <c r="E3233" s="223" t="s">
        <v>3886</v>
      </c>
    </row>
    <row r="3234" spans="1:5" x14ac:dyDescent="0.2">
      <c r="A3234" s="221" t="s">
        <v>3831</v>
      </c>
      <c r="B3234" s="221" t="s">
        <v>3571</v>
      </c>
      <c r="C3234" s="221" t="s">
        <v>3572</v>
      </c>
      <c r="D3234" s="222" t="s">
        <v>1568</v>
      </c>
      <c r="E3234" s="223" t="s">
        <v>3885</v>
      </c>
    </row>
    <row r="3235" spans="1:5" x14ac:dyDescent="0.2">
      <c r="A3235" s="221" t="s">
        <v>3831</v>
      </c>
      <c r="B3235" s="221" t="s">
        <v>966</v>
      </c>
      <c r="C3235" s="221" t="s">
        <v>3252</v>
      </c>
      <c r="D3235" s="222" t="s">
        <v>1568</v>
      </c>
      <c r="E3235" s="223" t="s">
        <v>3886</v>
      </c>
    </row>
    <row r="3236" spans="1:5" x14ac:dyDescent="0.2">
      <c r="A3236" s="221" t="s">
        <v>3831</v>
      </c>
      <c r="B3236" s="221" t="s">
        <v>960</v>
      </c>
      <c r="C3236" s="221" t="s">
        <v>3253</v>
      </c>
      <c r="D3236" s="222" t="s">
        <v>1568</v>
      </c>
      <c r="E3236" s="223" t="s">
        <v>3886</v>
      </c>
    </row>
    <row r="3237" spans="1:5" x14ac:dyDescent="0.2">
      <c r="A3237" s="221" t="s">
        <v>3831</v>
      </c>
      <c r="B3237" s="221" t="s">
        <v>1007</v>
      </c>
      <c r="C3237" s="221" t="s">
        <v>3254</v>
      </c>
      <c r="D3237" s="222" t="s">
        <v>1568</v>
      </c>
      <c r="E3237" s="223" t="s">
        <v>3886</v>
      </c>
    </row>
    <row r="3238" spans="1:5" x14ac:dyDescent="0.2">
      <c r="A3238" s="221" t="s">
        <v>3831</v>
      </c>
      <c r="B3238" s="221" t="s">
        <v>1291</v>
      </c>
      <c r="C3238" s="221" t="s">
        <v>3255</v>
      </c>
      <c r="D3238" s="222" t="s">
        <v>1568</v>
      </c>
      <c r="E3238" s="223" t="s">
        <v>3886</v>
      </c>
    </row>
    <row r="3239" spans="1:5" x14ac:dyDescent="0.2">
      <c r="A3239" s="221" t="s">
        <v>3831</v>
      </c>
      <c r="B3239" s="221" t="s">
        <v>1304</v>
      </c>
      <c r="C3239" s="221" t="s">
        <v>3256</v>
      </c>
      <c r="D3239" s="222" t="s">
        <v>1568</v>
      </c>
      <c r="E3239" s="223" t="s">
        <v>3886</v>
      </c>
    </row>
    <row r="3240" spans="1:5" x14ac:dyDescent="0.2">
      <c r="A3240" s="221" t="s">
        <v>3831</v>
      </c>
      <c r="B3240" s="221" t="s">
        <v>2618</v>
      </c>
      <c r="C3240" s="221" t="s">
        <v>1069</v>
      </c>
      <c r="D3240" s="222" t="s">
        <v>1568</v>
      </c>
      <c r="E3240" s="223" t="s">
        <v>3886</v>
      </c>
    </row>
    <row r="3241" spans="1:5" x14ac:dyDescent="0.2">
      <c r="A3241" s="221" t="s">
        <v>3831</v>
      </c>
      <c r="B3241" s="221" t="s">
        <v>747</v>
      </c>
      <c r="C3241" s="221" t="s">
        <v>3257</v>
      </c>
      <c r="D3241" s="222" t="s">
        <v>1568</v>
      </c>
      <c r="E3241" s="223" t="s">
        <v>3885</v>
      </c>
    </row>
    <row r="3242" spans="1:5" x14ac:dyDescent="0.2">
      <c r="A3242" s="221" t="s">
        <v>3831</v>
      </c>
      <c r="B3242" s="221" t="s">
        <v>1063</v>
      </c>
      <c r="C3242" s="221" t="s">
        <v>3258</v>
      </c>
      <c r="D3242" s="222" t="s">
        <v>1568</v>
      </c>
      <c r="E3242" s="223" t="s">
        <v>3886</v>
      </c>
    </row>
    <row r="3243" spans="1:5" x14ac:dyDescent="0.2">
      <c r="A3243" s="221" t="s">
        <v>3831</v>
      </c>
      <c r="B3243" s="221" t="s">
        <v>1062</v>
      </c>
      <c r="C3243" s="221" t="s">
        <v>3259</v>
      </c>
      <c r="D3243" s="222" t="s">
        <v>1568</v>
      </c>
      <c r="E3243" s="223" t="s">
        <v>3886</v>
      </c>
    </row>
    <row r="3244" spans="1:5" x14ac:dyDescent="0.2">
      <c r="A3244" s="221" t="s">
        <v>3831</v>
      </c>
      <c r="B3244" s="221" t="s">
        <v>959</v>
      </c>
      <c r="C3244" s="221" t="s">
        <v>3260</v>
      </c>
      <c r="D3244" s="222" t="s">
        <v>1568</v>
      </c>
      <c r="E3244" s="223" t="s">
        <v>3885</v>
      </c>
    </row>
    <row r="3245" spans="1:5" x14ac:dyDescent="0.2">
      <c r="A3245" s="221" t="s">
        <v>3831</v>
      </c>
      <c r="B3245" s="221" t="s">
        <v>2619</v>
      </c>
      <c r="C3245" s="221" t="s">
        <v>1874</v>
      </c>
      <c r="D3245" s="222" t="s">
        <v>1491</v>
      </c>
      <c r="E3245" s="223" t="s">
        <v>3887</v>
      </c>
    </row>
    <row r="3246" spans="1:5" x14ac:dyDescent="0.2">
      <c r="A3246" s="221" t="s">
        <v>3831</v>
      </c>
      <c r="B3246" s="221" t="s">
        <v>2619</v>
      </c>
      <c r="C3246" s="221" t="s">
        <v>1874</v>
      </c>
      <c r="D3246" s="222" t="s">
        <v>1491</v>
      </c>
      <c r="E3246" s="223" t="s">
        <v>3885</v>
      </c>
    </row>
    <row r="3247" spans="1:5" x14ac:dyDescent="0.2">
      <c r="A3247" s="221" t="s">
        <v>3831</v>
      </c>
      <c r="B3247" s="221" t="s">
        <v>2619</v>
      </c>
      <c r="C3247" s="221" t="s">
        <v>1874</v>
      </c>
      <c r="D3247" s="222" t="s">
        <v>1491</v>
      </c>
      <c r="E3247" s="223" t="s">
        <v>3888</v>
      </c>
    </row>
    <row r="3248" spans="1:5" x14ac:dyDescent="0.2">
      <c r="A3248" s="221" t="s">
        <v>3831</v>
      </c>
      <c r="B3248" s="221" t="s">
        <v>2619</v>
      </c>
      <c r="C3248" s="221" t="s">
        <v>1874</v>
      </c>
      <c r="D3248" s="222" t="s">
        <v>1491</v>
      </c>
      <c r="E3248" s="223" t="s">
        <v>3886</v>
      </c>
    </row>
    <row r="3249" spans="1:5" x14ac:dyDescent="0.2">
      <c r="A3249" s="221" t="s">
        <v>3831</v>
      </c>
      <c r="B3249" s="221" t="s">
        <v>2620</v>
      </c>
      <c r="C3249" s="221" t="s">
        <v>467</v>
      </c>
      <c r="D3249" s="222" t="s">
        <v>1491</v>
      </c>
      <c r="E3249" s="223" t="s">
        <v>3887</v>
      </c>
    </row>
    <row r="3250" spans="1:5" x14ac:dyDescent="0.2">
      <c r="A3250" s="221" t="s">
        <v>3831</v>
      </c>
      <c r="B3250" s="221" t="s">
        <v>2620</v>
      </c>
      <c r="C3250" s="221" t="s">
        <v>467</v>
      </c>
      <c r="D3250" s="222" t="s">
        <v>1491</v>
      </c>
      <c r="E3250" s="223" t="s">
        <v>3885</v>
      </c>
    </row>
    <row r="3251" spans="1:5" x14ac:dyDescent="0.2">
      <c r="A3251" s="221" t="s">
        <v>3831</v>
      </c>
      <c r="B3251" s="221" t="s">
        <v>2620</v>
      </c>
      <c r="C3251" s="221" t="s">
        <v>467</v>
      </c>
      <c r="D3251" s="222" t="s">
        <v>1491</v>
      </c>
      <c r="E3251" s="223" t="s">
        <v>3886</v>
      </c>
    </row>
    <row r="3252" spans="1:5" x14ac:dyDescent="0.2">
      <c r="A3252" s="221" t="s">
        <v>3831</v>
      </c>
      <c r="B3252" s="221" t="s">
        <v>3793</v>
      </c>
      <c r="C3252" s="221" t="s">
        <v>54</v>
      </c>
      <c r="D3252" s="222" t="s">
        <v>1491</v>
      </c>
      <c r="E3252" s="223" t="s">
        <v>3885</v>
      </c>
    </row>
    <row r="3253" spans="1:5" x14ac:dyDescent="0.2">
      <c r="A3253" s="221" t="s">
        <v>3831</v>
      </c>
      <c r="B3253" s="221" t="s">
        <v>3793</v>
      </c>
      <c r="C3253" s="221" t="s">
        <v>54</v>
      </c>
      <c r="D3253" s="222" t="s">
        <v>1491</v>
      </c>
      <c r="E3253" s="223" t="s">
        <v>3886</v>
      </c>
    </row>
    <row r="3254" spans="1:5" x14ac:dyDescent="0.2">
      <c r="A3254" s="221" t="s">
        <v>3831</v>
      </c>
      <c r="B3254" s="221" t="s">
        <v>3767</v>
      </c>
      <c r="C3254" s="221" t="s">
        <v>141</v>
      </c>
      <c r="D3254" s="222" t="s">
        <v>1491</v>
      </c>
      <c r="E3254" s="223" t="s">
        <v>3885</v>
      </c>
    </row>
    <row r="3255" spans="1:5" x14ac:dyDescent="0.2">
      <c r="A3255" s="221" t="s">
        <v>3831</v>
      </c>
      <c r="B3255" s="221" t="s">
        <v>3767</v>
      </c>
      <c r="C3255" s="221" t="s">
        <v>141</v>
      </c>
      <c r="D3255" s="222" t="s">
        <v>1491</v>
      </c>
      <c r="E3255" s="223" t="s">
        <v>3886</v>
      </c>
    </row>
    <row r="3256" spans="1:5" x14ac:dyDescent="0.2">
      <c r="A3256" s="221" t="s">
        <v>3831</v>
      </c>
      <c r="B3256" s="221" t="s">
        <v>2621</v>
      </c>
      <c r="C3256" s="221" t="s">
        <v>227</v>
      </c>
      <c r="D3256" s="222" t="s">
        <v>1491</v>
      </c>
      <c r="E3256" s="223" t="s">
        <v>3887</v>
      </c>
    </row>
    <row r="3257" spans="1:5" x14ac:dyDescent="0.2">
      <c r="A3257" s="221" t="s">
        <v>3831</v>
      </c>
      <c r="B3257" s="221" t="s">
        <v>2621</v>
      </c>
      <c r="C3257" s="221" t="s">
        <v>227</v>
      </c>
      <c r="D3257" s="222" t="s">
        <v>1491</v>
      </c>
      <c r="E3257" s="223" t="s">
        <v>3885</v>
      </c>
    </row>
    <row r="3258" spans="1:5" x14ac:dyDescent="0.2">
      <c r="A3258" s="221" t="s">
        <v>3831</v>
      </c>
      <c r="B3258" s="221" t="s">
        <v>2621</v>
      </c>
      <c r="C3258" s="221" t="s">
        <v>227</v>
      </c>
      <c r="D3258" s="222" t="s">
        <v>1491</v>
      </c>
      <c r="E3258" s="223" t="s">
        <v>3888</v>
      </c>
    </row>
    <row r="3259" spans="1:5" x14ac:dyDescent="0.2">
      <c r="A3259" s="221" t="s">
        <v>3831</v>
      </c>
      <c r="B3259" s="221" t="s">
        <v>2621</v>
      </c>
      <c r="C3259" s="221" t="s">
        <v>227</v>
      </c>
      <c r="D3259" s="222" t="s">
        <v>1491</v>
      </c>
      <c r="E3259" s="223" t="s">
        <v>3886</v>
      </c>
    </row>
    <row r="3260" spans="1:5" x14ac:dyDescent="0.2">
      <c r="A3260" s="221" t="s">
        <v>3831</v>
      </c>
      <c r="B3260" s="221" t="s">
        <v>2622</v>
      </c>
      <c r="C3260" s="221" t="s">
        <v>500</v>
      </c>
      <c r="D3260" s="222" t="s">
        <v>1491</v>
      </c>
      <c r="E3260" s="223" t="s">
        <v>3885</v>
      </c>
    </row>
    <row r="3261" spans="1:5" x14ac:dyDescent="0.2">
      <c r="A3261" s="221" t="s">
        <v>3831</v>
      </c>
      <c r="B3261" s="221" t="s">
        <v>2622</v>
      </c>
      <c r="C3261" s="221" t="s">
        <v>500</v>
      </c>
      <c r="D3261" s="222" t="s">
        <v>1491</v>
      </c>
      <c r="E3261" s="223" t="s">
        <v>3886</v>
      </c>
    </row>
    <row r="3262" spans="1:5" x14ac:dyDescent="0.2">
      <c r="A3262" s="221" t="s">
        <v>3831</v>
      </c>
      <c r="B3262" s="221" t="s">
        <v>2623</v>
      </c>
      <c r="C3262" s="221" t="s">
        <v>511</v>
      </c>
      <c r="D3262" s="222" t="s">
        <v>1491</v>
      </c>
      <c r="E3262" s="223" t="s">
        <v>3885</v>
      </c>
    </row>
    <row r="3263" spans="1:5" x14ac:dyDescent="0.2">
      <c r="A3263" s="221" t="s">
        <v>3831</v>
      </c>
      <c r="B3263" s="221" t="s">
        <v>2623</v>
      </c>
      <c r="C3263" s="221" t="s">
        <v>511</v>
      </c>
      <c r="D3263" s="222" t="s">
        <v>1491</v>
      </c>
      <c r="E3263" s="223" t="s">
        <v>3888</v>
      </c>
    </row>
    <row r="3264" spans="1:5" x14ac:dyDescent="0.2">
      <c r="A3264" s="221" t="s">
        <v>3831</v>
      </c>
      <c r="B3264" s="221" t="s">
        <v>2623</v>
      </c>
      <c r="C3264" s="221" t="s">
        <v>511</v>
      </c>
      <c r="D3264" s="222" t="s">
        <v>1491</v>
      </c>
      <c r="E3264" s="223" t="s">
        <v>3886</v>
      </c>
    </row>
    <row r="3265" spans="1:5" x14ac:dyDescent="0.2">
      <c r="A3265" s="221" t="s">
        <v>3831</v>
      </c>
      <c r="B3265" s="221" t="s">
        <v>2623</v>
      </c>
      <c r="C3265" s="221" t="s">
        <v>511</v>
      </c>
      <c r="D3265" s="222" t="s">
        <v>1491</v>
      </c>
      <c r="E3265" s="223" t="s">
        <v>3900</v>
      </c>
    </row>
    <row r="3266" spans="1:5" x14ac:dyDescent="0.2">
      <c r="A3266" s="221" t="s">
        <v>3831</v>
      </c>
      <c r="B3266" s="221" t="s">
        <v>2624</v>
      </c>
      <c r="C3266" s="221" t="s">
        <v>53</v>
      </c>
      <c r="D3266" s="222" t="s">
        <v>1491</v>
      </c>
      <c r="E3266" s="223" t="s">
        <v>3885</v>
      </c>
    </row>
    <row r="3267" spans="1:5" x14ac:dyDescent="0.2">
      <c r="A3267" s="221" t="s">
        <v>3831</v>
      </c>
      <c r="B3267" s="221" t="s">
        <v>2624</v>
      </c>
      <c r="C3267" s="221" t="s">
        <v>53</v>
      </c>
      <c r="D3267" s="222" t="s">
        <v>1491</v>
      </c>
      <c r="E3267" s="223" t="s">
        <v>3898</v>
      </c>
    </row>
    <row r="3268" spans="1:5" x14ac:dyDescent="0.2">
      <c r="A3268" s="221" t="s">
        <v>3831</v>
      </c>
      <c r="B3268" s="221" t="s">
        <v>2624</v>
      </c>
      <c r="C3268" s="221" t="s">
        <v>53</v>
      </c>
      <c r="D3268" s="222" t="s">
        <v>1491</v>
      </c>
      <c r="E3268" s="223" t="s">
        <v>3888</v>
      </c>
    </row>
    <row r="3269" spans="1:5" x14ac:dyDescent="0.2">
      <c r="A3269" s="221" t="s">
        <v>3831</v>
      </c>
      <c r="B3269" s="221" t="s">
        <v>2624</v>
      </c>
      <c r="C3269" s="221" t="s">
        <v>53</v>
      </c>
      <c r="D3269" s="222" t="s">
        <v>1491</v>
      </c>
      <c r="E3269" s="223" t="s">
        <v>3886</v>
      </c>
    </row>
    <row r="3270" spans="1:5" x14ac:dyDescent="0.2">
      <c r="A3270" s="221" t="s">
        <v>3831</v>
      </c>
      <c r="B3270" s="221" t="s">
        <v>2624</v>
      </c>
      <c r="C3270" s="221" t="s">
        <v>53</v>
      </c>
      <c r="D3270" s="222" t="s">
        <v>1491</v>
      </c>
      <c r="E3270" s="223" t="s">
        <v>3900</v>
      </c>
    </row>
    <row r="3271" spans="1:5" x14ac:dyDescent="0.2">
      <c r="A3271" s="221" t="s">
        <v>3831</v>
      </c>
      <c r="B3271" s="221" t="s">
        <v>3302</v>
      </c>
      <c r="C3271" s="221" t="s">
        <v>3303</v>
      </c>
      <c r="D3271" s="222" t="s">
        <v>1491</v>
      </c>
      <c r="E3271" s="223" t="s">
        <v>3887</v>
      </c>
    </row>
    <row r="3272" spans="1:5" x14ac:dyDescent="0.2">
      <c r="A3272" s="221" t="s">
        <v>3831</v>
      </c>
      <c r="B3272" s="221" t="s">
        <v>3302</v>
      </c>
      <c r="C3272" s="221" t="s">
        <v>3303</v>
      </c>
      <c r="D3272" s="222" t="s">
        <v>1491</v>
      </c>
      <c r="E3272" s="223" t="s">
        <v>3885</v>
      </c>
    </row>
    <row r="3273" spans="1:5" x14ac:dyDescent="0.2">
      <c r="A3273" s="221" t="s">
        <v>3831</v>
      </c>
      <c r="B3273" s="221" t="s">
        <v>3477</v>
      </c>
      <c r="C3273" s="221" t="s">
        <v>3478</v>
      </c>
      <c r="D3273" s="222" t="s">
        <v>1491</v>
      </c>
      <c r="E3273" s="223" t="s">
        <v>3887</v>
      </c>
    </row>
    <row r="3274" spans="1:5" x14ac:dyDescent="0.2">
      <c r="A3274" s="221" t="s">
        <v>3831</v>
      </c>
      <c r="B3274" s="221" t="s">
        <v>3477</v>
      </c>
      <c r="C3274" s="221" t="s">
        <v>3478</v>
      </c>
      <c r="D3274" s="222" t="s">
        <v>1491</v>
      </c>
      <c r="E3274" s="223" t="s">
        <v>3885</v>
      </c>
    </row>
    <row r="3275" spans="1:5" x14ac:dyDescent="0.2">
      <c r="A3275" s="221" t="s">
        <v>3831</v>
      </c>
      <c r="B3275" s="221" t="s">
        <v>3591</v>
      </c>
      <c r="C3275" s="221" t="s">
        <v>889</v>
      </c>
      <c r="D3275" s="222" t="s">
        <v>1491</v>
      </c>
      <c r="E3275" s="223" t="s">
        <v>3885</v>
      </c>
    </row>
    <row r="3276" spans="1:5" x14ac:dyDescent="0.2">
      <c r="A3276" s="221" t="s">
        <v>3831</v>
      </c>
      <c r="B3276" s="221" t="s">
        <v>3592</v>
      </c>
      <c r="C3276" s="221" t="s">
        <v>1303</v>
      </c>
      <c r="D3276" s="222" t="s">
        <v>1491</v>
      </c>
      <c r="E3276" s="223" t="s">
        <v>3885</v>
      </c>
    </row>
    <row r="3277" spans="1:5" x14ac:dyDescent="0.2">
      <c r="A3277" s="221" t="s">
        <v>3831</v>
      </c>
      <c r="B3277" s="221" t="s">
        <v>2625</v>
      </c>
      <c r="C3277" s="221" t="s">
        <v>591</v>
      </c>
      <c r="D3277" s="222" t="s">
        <v>1491</v>
      </c>
      <c r="E3277" s="223" t="s">
        <v>3885</v>
      </c>
    </row>
    <row r="3278" spans="1:5" x14ac:dyDescent="0.2">
      <c r="A3278" s="221" t="s">
        <v>3831</v>
      </c>
      <c r="B3278" s="221" t="s">
        <v>3359</v>
      </c>
      <c r="C3278" s="221" t="s">
        <v>56</v>
      </c>
      <c r="D3278" s="222" t="s">
        <v>1491</v>
      </c>
      <c r="E3278" s="223" t="s">
        <v>3887</v>
      </c>
    </row>
    <row r="3279" spans="1:5" x14ac:dyDescent="0.2">
      <c r="A3279" s="221" t="s">
        <v>3831</v>
      </c>
      <c r="B3279" s="221" t="s">
        <v>3359</v>
      </c>
      <c r="C3279" s="221" t="s">
        <v>56</v>
      </c>
      <c r="D3279" s="222" t="s">
        <v>1491</v>
      </c>
      <c r="E3279" s="223" t="s">
        <v>3885</v>
      </c>
    </row>
    <row r="3280" spans="1:5" x14ac:dyDescent="0.2">
      <c r="A3280" s="221" t="s">
        <v>3831</v>
      </c>
      <c r="B3280" s="221" t="s">
        <v>3359</v>
      </c>
      <c r="C3280" s="221" t="s">
        <v>56</v>
      </c>
      <c r="D3280" s="222" t="s">
        <v>1491</v>
      </c>
      <c r="E3280" s="223" t="s">
        <v>3888</v>
      </c>
    </row>
    <row r="3281" spans="1:5" x14ac:dyDescent="0.2">
      <c r="A3281" s="221" t="s">
        <v>3831</v>
      </c>
      <c r="B3281" s="221" t="s">
        <v>3359</v>
      </c>
      <c r="C3281" s="221" t="s">
        <v>56</v>
      </c>
      <c r="D3281" s="222" t="s">
        <v>1491</v>
      </c>
      <c r="E3281" s="223" t="s">
        <v>3886</v>
      </c>
    </row>
    <row r="3282" spans="1:5" x14ac:dyDescent="0.2">
      <c r="A3282" s="221" t="s">
        <v>3831</v>
      </c>
      <c r="B3282" s="221" t="s">
        <v>3359</v>
      </c>
      <c r="C3282" s="221" t="s">
        <v>56</v>
      </c>
      <c r="D3282" s="222" t="s">
        <v>1491</v>
      </c>
      <c r="E3282" s="223" t="s">
        <v>3900</v>
      </c>
    </row>
    <row r="3283" spans="1:5" x14ac:dyDescent="0.2">
      <c r="A3283" s="221" t="s">
        <v>3831</v>
      </c>
      <c r="B3283" s="221" t="s">
        <v>3358</v>
      </c>
      <c r="C3283" s="221" t="s">
        <v>234</v>
      </c>
      <c r="D3283" s="222" t="s">
        <v>1491</v>
      </c>
      <c r="E3283" s="223" t="s">
        <v>3885</v>
      </c>
    </row>
    <row r="3284" spans="1:5" x14ac:dyDescent="0.2">
      <c r="A3284" s="221" t="s">
        <v>3831</v>
      </c>
      <c r="B3284" s="221" t="s">
        <v>3358</v>
      </c>
      <c r="C3284" s="221" t="s">
        <v>234</v>
      </c>
      <c r="D3284" s="222" t="s">
        <v>1491</v>
      </c>
      <c r="E3284" s="223" t="s">
        <v>3898</v>
      </c>
    </row>
    <row r="3285" spans="1:5" x14ac:dyDescent="0.2">
      <c r="A3285" s="221" t="s">
        <v>3831</v>
      </c>
      <c r="B3285" s="221" t="s">
        <v>3358</v>
      </c>
      <c r="C3285" s="221" t="s">
        <v>234</v>
      </c>
      <c r="D3285" s="222" t="s">
        <v>1491</v>
      </c>
      <c r="E3285" s="223" t="s">
        <v>3888</v>
      </c>
    </row>
    <row r="3286" spans="1:5" x14ac:dyDescent="0.2">
      <c r="A3286" s="221" t="s">
        <v>3831</v>
      </c>
      <c r="B3286" s="221" t="s">
        <v>3358</v>
      </c>
      <c r="C3286" s="221" t="s">
        <v>234</v>
      </c>
      <c r="D3286" s="222" t="s">
        <v>1491</v>
      </c>
      <c r="E3286" s="223" t="s">
        <v>3886</v>
      </c>
    </row>
    <row r="3287" spans="1:5" x14ac:dyDescent="0.2">
      <c r="A3287" s="221" t="s">
        <v>3831</v>
      </c>
      <c r="B3287" s="221" t="s">
        <v>3358</v>
      </c>
      <c r="C3287" s="221" t="s">
        <v>234</v>
      </c>
      <c r="D3287" s="222" t="s">
        <v>1491</v>
      </c>
      <c r="E3287" s="223" t="s">
        <v>3889</v>
      </c>
    </row>
    <row r="3288" spans="1:5" x14ac:dyDescent="0.2">
      <c r="A3288" s="221" t="s">
        <v>3831</v>
      </c>
      <c r="B3288" s="221" t="s">
        <v>3358</v>
      </c>
      <c r="C3288" s="221" t="s">
        <v>234</v>
      </c>
      <c r="D3288" s="222" t="s">
        <v>1491</v>
      </c>
      <c r="E3288" s="223" t="s">
        <v>3900</v>
      </c>
    </row>
    <row r="3289" spans="1:5" x14ac:dyDescent="0.2">
      <c r="A3289" s="221" t="s">
        <v>3831</v>
      </c>
      <c r="B3289" s="221" t="s">
        <v>3357</v>
      </c>
      <c r="C3289" s="221" t="s">
        <v>55</v>
      </c>
      <c r="D3289" s="222" t="s">
        <v>1491</v>
      </c>
      <c r="E3289" s="223" t="s">
        <v>3885</v>
      </c>
    </row>
    <row r="3290" spans="1:5" x14ac:dyDescent="0.2">
      <c r="A3290" s="221" t="s">
        <v>3831</v>
      </c>
      <c r="B3290" s="221" t="s">
        <v>3357</v>
      </c>
      <c r="C3290" s="221" t="s">
        <v>55</v>
      </c>
      <c r="D3290" s="222" t="s">
        <v>1491</v>
      </c>
      <c r="E3290" s="223" t="s">
        <v>3898</v>
      </c>
    </row>
    <row r="3291" spans="1:5" x14ac:dyDescent="0.2">
      <c r="A3291" s="221" t="s">
        <v>3831</v>
      </c>
      <c r="B3291" s="221" t="s">
        <v>3357</v>
      </c>
      <c r="C3291" s="221" t="s">
        <v>55</v>
      </c>
      <c r="D3291" s="222" t="s">
        <v>1491</v>
      </c>
      <c r="E3291" s="223" t="s">
        <v>3888</v>
      </c>
    </row>
    <row r="3292" spans="1:5" x14ac:dyDescent="0.2">
      <c r="A3292" s="221" t="s">
        <v>3831</v>
      </c>
      <c r="B3292" s="221" t="s">
        <v>3357</v>
      </c>
      <c r="C3292" s="221" t="s">
        <v>55</v>
      </c>
      <c r="D3292" s="222" t="s">
        <v>1491</v>
      </c>
      <c r="E3292" s="223" t="s">
        <v>3886</v>
      </c>
    </row>
    <row r="3293" spans="1:5" x14ac:dyDescent="0.2">
      <c r="A3293" s="221" t="s">
        <v>3831</v>
      </c>
      <c r="B3293" s="221" t="s">
        <v>3357</v>
      </c>
      <c r="C3293" s="221" t="s">
        <v>55</v>
      </c>
      <c r="D3293" s="222" t="s">
        <v>1491</v>
      </c>
      <c r="E3293" s="223" t="s">
        <v>3889</v>
      </c>
    </row>
    <row r="3294" spans="1:5" x14ac:dyDescent="0.2">
      <c r="A3294" s="221" t="s">
        <v>3831</v>
      </c>
      <c r="B3294" s="221" t="s">
        <v>3357</v>
      </c>
      <c r="C3294" s="221" t="s">
        <v>55</v>
      </c>
      <c r="D3294" s="222" t="s">
        <v>1491</v>
      </c>
      <c r="E3294" s="223" t="s">
        <v>3900</v>
      </c>
    </row>
    <row r="3295" spans="1:5" x14ac:dyDescent="0.2">
      <c r="A3295" s="221" t="s">
        <v>3831</v>
      </c>
      <c r="B3295" s="221" t="s">
        <v>3361</v>
      </c>
      <c r="C3295" s="221" t="s">
        <v>57</v>
      </c>
      <c r="D3295" s="222" t="s">
        <v>1491</v>
      </c>
      <c r="E3295" s="223" t="s">
        <v>3887</v>
      </c>
    </row>
    <row r="3296" spans="1:5" x14ac:dyDescent="0.2">
      <c r="A3296" s="221" t="s">
        <v>3831</v>
      </c>
      <c r="B3296" s="221" t="s">
        <v>3361</v>
      </c>
      <c r="C3296" s="221" t="s">
        <v>57</v>
      </c>
      <c r="D3296" s="222" t="s">
        <v>1491</v>
      </c>
      <c r="E3296" s="223" t="s">
        <v>3885</v>
      </c>
    </row>
    <row r="3297" spans="1:5" x14ac:dyDescent="0.2">
      <c r="A3297" s="221" t="s">
        <v>3831</v>
      </c>
      <c r="B3297" s="221" t="s">
        <v>3361</v>
      </c>
      <c r="C3297" s="221" t="s">
        <v>57</v>
      </c>
      <c r="D3297" s="222" t="s">
        <v>1491</v>
      </c>
      <c r="E3297" s="223" t="s">
        <v>3888</v>
      </c>
    </row>
    <row r="3298" spans="1:5" x14ac:dyDescent="0.2">
      <c r="A3298" s="221" t="s">
        <v>3831</v>
      </c>
      <c r="B3298" s="221" t="s">
        <v>3361</v>
      </c>
      <c r="C3298" s="221" t="s">
        <v>57</v>
      </c>
      <c r="D3298" s="222" t="s">
        <v>1491</v>
      </c>
      <c r="E3298" s="223" t="s">
        <v>3886</v>
      </c>
    </row>
    <row r="3299" spans="1:5" x14ac:dyDescent="0.2">
      <c r="A3299" s="221" t="s">
        <v>3831</v>
      </c>
      <c r="B3299" s="221" t="s">
        <v>2626</v>
      </c>
      <c r="C3299" s="221" t="s">
        <v>69</v>
      </c>
      <c r="D3299" s="222" t="s">
        <v>1491</v>
      </c>
      <c r="E3299" s="223" t="s">
        <v>3887</v>
      </c>
    </row>
    <row r="3300" spans="1:5" x14ac:dyDescent="0.2">
      <c r="A3300" s="221" t="s">
        <v>3831</v>
      </c>
      <c r="B3300" s="221" t="s">
        <v>2626</v>
      </c>
      <c r="C3300" s="221" t="s">
        <v>69</v>
      </c>
      <c r="D3300" s="222" t="s">
        <v>1491</v>
      </c>
      <c r="E3300" s="223" t="s">
        <v>3885</v>
      </c>
    </row>
    <row r="3301" spans="1:5" x14ac:dyDescent="0.2">
      <c r="A3301" s="221" t="s">
        <v>3831</v>
      </c>
      <c r="B3301" s="221" t="s">
        <v>2626</v>
      </c>
      <c r="C3301" s="221" t="s">
        <v>69</v>
      </c>
      <c r="D3301" s="222" t="s">
        <v>1491</v>
      </c>
      <c r="E3301" s="223" t="s">
        <v>3888</v>
      </c>
    </row>
    <row r="3302" spans="1:5" x14ac:dyDescent="0.2">
      <c r="A3302" s="221" t="s">
        <v>3831</v>
      </c>
      <c r="B3302" s="221" t="s">
        <v>2626</v>
      </c>
      <c r="C3302" s="221" t="s">
        <v>69</v>
      </c>
      <c r="D3302" s="222" t="s">
        <v>1491</v>
      </c>
      <c r="E3302" s="223" t="s">
        <v>3886</v>
      </c>
    </row>
    <row r="3303" spans="1:5" x14ac:dyDescent="0.2">
      <c r="A3303" s="221" t="s">
        <v>3831</v>
      </c>
      <c r="B3303" s="221" t="s">
        <v>2627</v>
      </c>
      <c r="C3303" s="221" t="s">
        <v>230</v>
      </c>
      <c r="D3303" s="222" t="s">
        <v>1491</v>
      </c>
      <c r="E3303" s="223" t="s">
        <v>3887</v>
      </c>
    </row>
    <row r="3304" spans="1:5" x14ac:dyDescent="0.2">
      <c r="A3304" s="221" t="s">
        <v>3831</v>
      </c>
      <c r="B3304" s="221" t="s">
        <v>2627</v>
      </c>
      <c r="C3304" s="221" t="s">
        <v>230</v>
      </c>
      <c r="D3304" s="222" t="s">
        <v>1491</v>
      </c>
      <c r="E3304" s="223" t="s">
        <v>3885</v>
      </c>
    </row>
    <row r="3305" spans="1:5" x14ac:dyDescent="0.2">
      <c r="A3305" s="221" t="s">
        <v>3831</v>
      </c>
      <c r="B3305" s="221" t="s">
        <v>2627</v>
      </c>
      <c r="C3305" s="221" t="s">
        <v>230</v>
      </c>
      <c r="D3305" s="222" t="s">
        <v>1491</v>
      </c>
      <c r="E3305" s="223" t="s">
        <v>3888</v>
      </c>
    </row>
    <row r="3306" spans="1:5" x14ac:dyDescent="0.2">
      <c r="A3306" s="221" t="s">
        <v>3831</v>
      </c>
      <c r="B3306" s="221" t="s">
        <v>2627</v>
      </c>
      <c r="C3306" s="221" t="s">
        <v>230</v>
      </c>
      <c r="D3306" s="222" t="s">
        <v>1491</v>
      </c>
      <c r="E3306" s="223" t="s">
        <v>3886</v>
      </c>
    </row>
    <row r="3307" spans="1:5" x14ac:dyDescent="0.2">
      <c r="A3307" s="221" t="s">
        <v>3831</v>
      </c>
      <c r="B3307" s="221" t="s">
        <v>2628</v>
      </c>
      <c r="C3307" s="221" t="s">
        <v>513</v>
      </c>
      <c r="D3307" s="222" t="s">
        <v>1491</v>
      </c>
      <c r="E3307" s="223" t="s">
        <v>3887</v>
      </c>
    </row>
    <row r="3308" spans="1:5" x14ac:dyDescent="0.2">
      <c r="A3308" s="221" t="s">
        <v>3831</v>
      </c>
      <c r="B3308" s="221" t="s">
        <v>2628</v>
      </c>
      <c r="C3308" s="221" t="s">
        <v>513</v>
      </c>
      <c r="D3308" s="222" t="s">
        <v>1491</v>
      </c>
      <c r="E3308" s="223" t="s">
        <v>3885</v>
      </c>
    </row>
    <row r="3309" spans="1:5" x14ac:dyDescent="0.2">
      <c r="A3309" s="221" t="s">
        <v>3831</v>
      </c>
      <c r="B3309" s="221" t="s">
        <v>2628</v>
      </c>
      <c r="C3309" s="221" t="s">
        <v>513</v>
      </c>
      <c r="D3309" s="222" t="s">
        <v>1491</v>
      </c>
      <c r="E3309" s="223" t="s">
        <v>3888</v>
      </c>
    </row>
    <row r="3310" spans="1:5" x14ac:dyDescent="0.2">
      <c r="A3310" s="221" t="s">
        <v>3831</v>
      </c>
      <c r="B3310" s="221" t="s">
        <v>2628</v>
      </c>
      <c r="C3310" s="221" t="s">
        <v>513</v>
      </c>
      <c r="D3310" s="222" t="s">
        <v>1491</v>
      </c>
      <c r="E3310" s="223" t="s">
        <v>3886</v>
      </c>
    </row>
    <row r="3311" spans="1:5" x14ac:dyDescent="0.2">
      <c r="A3311" s="221" t="s">
        <v>3831</v>
      </c>
      <c r="B3311" s="221" t="s">
        <v>2629</v>
      </c>
      <c r="C3311" s="221" t="s">
        <v>70</v>
      </c>
      <c r="D3311" s="222" t="s">
        <v>1491</v>
      </c>
      <c r="E3311" s="223" t="s">
        <v>3885</v>
      </c>
    </row>
    <row r="3312" spans="1:5" x14ac:dyDescent="0.2">
      <c r="A3312" s="221" t="s">
        <v>3831</v>
      </c>
      <c r="B3312" s="221" t="s">
        <v>2629</v>
      </c>
      <c r="C3312" s="221" t="s">
        <v>70</v>
      </c>
      <c r="D3312" s="222" t="s">
        <v>1491</v>
      </c>
      <c r="E3312" s="223" t="s">
        <v>3888</v>
      </c>
    </row>
    <row r="3313" spans="1:5" x14ac:dyDescent="0.2">
      <c r="A3313" s="221" t="s">
        <v>3831</v>
      </c>
      <c r="B3313" s="221" t="s">
        <v>2629</v>
      </c>
      <c r="C3313" s="221" t="s">
        <v>70</v>
      </c>
      <c r="D3313" s="222" t="s">
        <v>1491</v>
      </c>
      <c r="E3313" s="223" t="s">
        <v>3886</v>
      </c>
    </row>
    <row r="3314" spans="1:5" x14ac:dyDescent="0.2">
      <c r="A3314" s="221" t="s">
        <v>3831</v>
      </c>
      <c r="B3314" s="221" t="s">
        <v>2630</v>
      </c>
      <c r="C3314" s="221" t="s">
        <v>73</v>
      </c>
      <c r="D3314" s="222" t="s">
        <v>1491</v>
      </c>
      <c r="E3314" s="223" t="s">
        <v>3885</v>
      </c>
    </row>
    <row r="3315" spans="1:5" x14ac:dyDescent="0.2">
      <c r="A3315" s="221" t="s">
        <v>3831</v>
      </c>
      <c r="B3315" s="221" t="s">
        <v>2630</v>
      </c>
      <c r="C3315" s="221" t="s">
        <v>73</v>
      </c>
      <c r="D3315" s="222" t="s">
        <v>1491</v>
      </c>
      <c r="E3315" s="223" t="s">
        <v>3886</v>
      </c>
    </row>
    <row r="3316" spans="1:5" x14ac:dyDescent="0.2">
      <c r="A3316" s="221" t="s">
        <v>3831</v>
      </c>
      <c r="B3316" s="221" t="s">
        <v>2631</v>
      </c>
      <c r="C3316" s="221" t="s">
        <v>697</v>
      </c>
      <c r="D3316" s="222" t="s">
        <v>1491</v>
      </c>
      <c r="E3316" s="223" t="s">
        <v>3887</v>
      </c>
    </row>
    <row r="3317" spans="1:5" x14ac:dyDescent="0.2">
      <c r="A3317" s="221" t="s">
        <v>3831</v>
      </c>
      <c r="B3317" s="221" t="s">
        <v>2631</v>
      </c>
      <c r="C3317" s="221" t="s">
        <v>697</v>
      </c>
      <c r="D3317" s="222" t="s">
        <v>1491</v>
      </c>
      <c r="E3317" s="223" t="s">
        <v>3885</v>
      </c>
    </row>
    <row r="3318" spans="1:5" x14ac:dyDescent="0.2">
      <c r="A3318" s="221" t="s">
        <v>3831</v>
      </c>
      <c r="B3318" s="221" t="s">
        <v>2631</v>
      </c>
      <c r="C3318" s="221" t="s">
        <v>697</v>
      </c>
      <c r="D3318" s="222" t="s">
        <v>1491</v>
      </c>
      <c r="E3318" s="223" t="s">
        <v>3886</v>
      </c>
    </row>
    <row r="3319" spans="1:5" x14ac:dyDescent="0.2">
      <c r="A3319" s="221" t="s">
        <v>3831</v>
      </c>
      <c r="B3319" s="221" t="s">
        <v>2632</v>
      </c>
      <c r="C3319" s="221" t="s">
        <v>407</v>
      </c>
      <c r="D3319" s="222" t="s">
        <v>1491</v>
      </c>
      <c r="E3319" s="223" t="s">
        <v>3887</v>
      </c>
    </row>
    <row r="3320" spans="1:5" x14ac:dyDescent="0.2">
      <c r="A3320" s="221" t="s">
        <v>3831</v>
      </c>
      <c r="B3320" s="221" t="s">
        <v>2632</v>
      </c>
      <c r="C3320" s="221" t="s">
        <v>407</v>
      </c>
      <c r="D3320" s="222" t="s">
        <v>1491</v>
      </c>
      <c r="E3320" s="223" t="s">
        <v>3885</v>
      </c>
    </row>
    <row r="3321" spans="1:5" x14ac:dyDescent="0.2">
      <c r="A3321" s="221" t="s">
        <v>3831</v>
      </c>
      <c r="B3321" s="221" t="s">
        <v>2632</v>
      </c>
      <c r="C3321" s="221" t="s">
        <v>407</v>
      </c>
      <c r="D3321" s="222" t="s">
        <v>1491</v>
      </c>
      <c r="E3321" s="223" t="s">
        <v>3888</v>
      </c>
    </row>
    <row r="3322" spans="1:5" x14ac:dyDescent="0.2">
      <c r="A3322" s="221" t="s">
        <v>3831</v>
      </c>
      <c r="B3322" s="221" t="s">
        <v>2632</v>
      </c>
      <c r="C3322" s="221" t="s">
        <v>407</v>
      </c>
      <c r="D3322" s="222" t="s">
        <v>1491</v>
      </c>
      <c r="E3322" s="223" t="s">
        <v>3886</v>
      </c>
    </row>
    <row r="3323" spans="1:5" x14ac:dyDescent="0.2">
      <c r="A3323" s="221" t="s">
        <v>3831</v>
      </c>
      <c r="B3323" s="221" t="s">
        <v>2633</v>
      </c>
      <c r="C3323" s="221" t="s">
        <v>213</v>
      </c>
      <c r="D3323" s="222" t="s">
        <v>1491</v>
      </c>
      <c r="E3323" s="223" t="s">
        <v>3887</v>
      </c>
    </row>
    <row r="3324" spans="1:5" x14ac:dyDescent="0.2">
      <c r="A3324" s="221" t="s">
        <v>3831</v>
      </c>
      <c r="B3324" s="221" t="s">
        <v>2633</v>
      </c>
      <c r="C3324" s="221" t="s">
        <v>213</v>
      </c>
      <c r="D3324" s="222" t="s">
        <v>1491</v>
      </c>
      <c r="E3324" s="223" t="s">
        <v>3885</v>
      </c>
    </row>
    <row r="3325" spans="1:5" x14ac:dyDescent="0.2">
      <c r="A3325" s="221" t="s">
        <v>3831</v>
      </c>
      <c r="B3325" s="221" t="s">
        <v>2633</v>
      </c>
      <c r="C3325" s="221" t="s">
        <v>213</v>
      </c>
      <c r="D3325" s="222" t="s">
        <v>1491</v>
      </c>
      <c r="E3325" s="223" t="s">
        <v>3888</v>
      </c>
    </row>
    <row r="3326" spans="1:5" x14ac:dyDescent="0.2">
      <c r="A3326" s="221" t="s">
        <v>3831</v>
      </c>
      <c r="B3326" s="221" t="s">
        <v>2633</v>
      </c>
      <c r="C3326" s="221" t="s">
        <v>213</v>
      </c>
      <c r="D3326" s="222" t="s">
        <v>1491</v>
      </c>
      <c r="E3326" s="223" t="s">
        <v>3886</v>
      </c>
    </row>
    <row r="3327" spans="1:5" x14ac:dyDescent="0.2">
      <c r="A3327" s="221" t="s">
        <v>3831</v>
      </c>
      <c r="B3327" s="221" t="s">
        <v>2634</v>
      </c>
      <c r="C3327" s="221" t="s">
        <v>72</v>
      </c>
      <c r="D3327" s="222" t="s">
        <v>1491</v>
      </c>
      <c r="E3327" s="223" t="s">
        <v>3886</v>
      </c>
    </row>
    <row r="3328" spans="1:5" x14ac:dyDescent="0.2">
      <c r="A3328" s="221" t="s">
        <v>3831</v>
      </c>
      <c r="B3328" s="221" t="s">
        <v>2635</v>
      </c>
      <c r="C3328" s="221" t="s">
        <v>1875</v>
      </c>
      <c r="D3328" s="222" t="s">
        <v>1491</v>
      </c>
      <c r="E3328" s="223" t="s">
        <v>3885</v>
      </c>
    </row>
    <row r="3329" spans="1:5" x14ac:dyDescent="0.2">
      <c r="A3329" s="221" t="s">
        <v>3831</v>
      </c>
      <c r="B3329" s="221" t="s">
        <v>2635</v>
      </c>
      <c r="C3329" s="221" t="s">
        <v>1875</v>
      </c>
      <c r="D3329" s="222" t="s">
        <v>1491</v>
      </c>
      <c r="E3329" s="223" t="s">
        <v>3886</v>
      </c>
    </row>
    <row r="3330" spans="1:5" x14ac:dyDescent="0.2">
      <c r="A3330" s="221" t="s">
        <v>3831</v>
      </c>
      <c r="B3330" s="221" t="s">
        <v>2636</v>
      </c>
      <c r="C3330" s="221" t="s">
        <v>604</v>
      </c>
      <c r="D3330" s="222" t="s">
        <v>1491</v>
      </c>
      <c r="E3330" s="223" t="s">
        <v>3887</v>
      </c>
    </row>
    <row r="3331" spans="1:5" x14ac:dyDescent="0.2">
      <c r="A3331" s="221" t="s">
        <v>3831</v>
      </c>
      <c r="B3331" s="221" t="s">
        <v>2636</v>
      </c>
      <c r="C3331" s="221" t="s">
        <v>604</v>
      </c>
      <c r="D3331" s="222" t="s">
        <v>1491</v>
      </c>
      <c r="E3331" s="223" t="s">
        <v>3886</v>
      </c>
    </row>
    <row r="3332" spans="1:5" x14ac:dyDescent="0.2">
      <c r="A3332" s="221" t="s">
        <v>3831</v>
      </c>
      <c r="B3332" s="221" t="s">
        <v>2637</v>
      </c>
      <c r="C3332" s="221" t="s">
        <v>603</v>
      </c>
      <c r="D3332" s="222" t="s">
        <v>1491</v>
      </c>
      <c r="E3332" s="223" t="s">
        <v>3885</v>
      </c>
    </row>
    <row r="3333" spans="1:5" x14ac:dyDescent="0.2">
      <c r="A3333" s="221" t="s">
        <v>3831</v>
      </c>
      <c r="B3333" s="221" t="s">
        <v>2637</v>
      </c>
      <c r="C3333" s="221" t="s">
        <v>603</v>
      </c>
      <c r="D3333" s="222" t="s">
        <v>1491</v>
      </c>
      <c r="E3333" s="223" t="s">
        <v>3888</v>
      </c>
    </row>
    <row r="3334" spans="1:5" x14ac:dyDescent="0.2">
      <c r="A3334" s="221" t="s">
        <v>3831</v>
      </c>
      <c r="B3334" s="221" t="s">
        <v>2637</v>
      </c>
      <c r="C3334" s="221" t="s">
        <v>603</v>
      </c>
      <c r="D3334" s="222" t="s">
        <v>1491</v>
      </c>
      <c r="E3334" s="223" t="s">
        <v>3886</v>
      </c>
    </row>
    <row r="3335" spans="1:5" x14ac:dyDescent="0.2">
      <c r="A3335" s="221" t="s">
        <v>3831</v>
      </c>
      <c r="B3335" s="221" t="s">
        <v>2637</v>
      </c>
      <c r="C3335" s="221" t="s">
        <v>603</v>
      </c>
      <c r="D3335" s="222" t="s">
        <v>1491</v>
      </c>
      <c r="E3335" s="223" t="s">
        <v>3889</v>
      </c>
    </row>
    <row r="3336" spans="1:5" x14ac:dyDescent="0.2">
      <c r="A3336" s="221" t="s">
        <v>3831</v>
      </c>
      <c r="B3336" s="221" t="s">
        <v>2638</v>
      </c>
      <c r="C3336" s="221" t="s">
        <v>882</v>
      </c>
      <c r="D3336" s="222" t="s">
        <v>1491</v>
      </c>
      <c r="E3336" s="223" t="s">
        <v>3887</v>
      </c>
    </row>
    <row r="3337" spans="1:5" x14ac:dyDescent="0.2">
      <c r="A3337" s="221" t="s">
        <v>3831</v>
      </c>
      <c r="B3337" s="221" t="s">
        <v>2638</v>
      </c>
      <c r="C3337" s="221" t="s">
        <v>882</v>
      </c>
      <c r="D3337" s="222" t="s">
        <v>1491</v>
      </c>
      <c r="E3337" s="223" t="s">
        <v>3885</v>
      </c>
    </row>
    <row r="3338" spans="1:5" x14ac:dyDescent="0.2">
      <c r="A3338" s="221" t="s">
        <v>3831</v>
      </c>
      <c r="B3338" s="221" t="s">
        <v>2638</v>
      </c>
      <c r="C3338" s="221" t="s">
        <v>882</v>
      </c>
      <c r="D3338" s="222" t="s">
        <v>1491</v>
      </c>
      <c r="E3338" s="223" t="s">
        <v>3886</v>
      </c>
    </row>
    <row r="3339" spans="1:5" x14ac:dyDescent="0.2">
      <c r="A3339" s="221" t="s">
        <v>3831</v>
      </c>
      <c r="B3339" s="221" t="s">
        <v>2639</v>
      </c>
      <c r="C3339" s="221" t="s">
        <v>961</v>
      </c>
      <c r="D3339" s="222" t="s">
        <v>1491</v>
      </c>
      <c r="E3339" s="223" t="s">
        <v>3887</v>
      </c>
    </row>
    <row r="3340" spans="1:5" x14ac:dyDescent="0.2">
      <c r="A3340" s="221" t="s">
        <v>3831</v>
      </c>
      <c r="B3340" s="221" t="s">
        <v>2639</v>
      </c>
      <c r="C3340" s="221" t="s">
        <v>961</v>
      </c>
      <c r="D3340" s="222" t="s">
        <v>1491</v>
      </c>
      <c r="E3340" s="223" t="s">
        <v>3885</v>
      </c>
    </row>
    <row r="3341" spans="1:5" x14ac:dyDescent="0.2">
      <c r="A3341" s="221" t="s">
        <v>3831</v>
      </c>
      <c r="B3341" s="221" t="s">
        <v>2639</v>
      </c>
      <c r="C3341" s="221" t="s">
        <v>961</v>
      </c>
      <c r="D3341" s="222" t="s">
        <v>1491</v>
      </c>
      <c r="E3341" s="223" t="s">
        <v>3888</v>
      </c>
    </row>
    <row r="3342" spans="1:5" x14ac:dyDescent="0.2">
      <c r="A3342" s="221" t="s">
        <v>3831</v>
      </c>
      <c r="B3342" s="221" t="s">
        <v>2640</v>
      </c>
      <c r="C3342" s="221" t="s">
        <v>1536</v>
      </c>
      <c r="D3342" s="222" t="s">
        <v>1491</v>
      </c>
      <c r="E3342" s="223" t="s">
        <v>3887</v>
      </c>
    </row>
    <row r="3343" spans="1:5" x14ac:dyDescent="0.2">
      <c r="A3343" s="221" t="s">
        <v>3831</v>
      </c>
      <c r="B3343" s="221" t="s">
        <v>2640</v>
      </c>
      <c r="C3343" s="221" t="s">
        <v>1536</v>
      </c>
      <c r="D3343" s="222" t="s">
        <v>1491</v>
      </c>
      <c r="E3343" s="223" t="s">
        <v>3885</v>
      </c>
    </row>
    <row r="3344" spans="1:5" x14ac:dyDescent="0.2">
      <c r="A3344" s="221" t="s">
        <v>3831</v>
      </c>
      <c r="B3344" s="221" t="s">
        <v>2641</v>
      </c>
      <c r="C3344" s="221" t="s">
        <v>1806</v>
      </c>
      <c r="D3344" s="222" t="s">
        <v>1491</v>
      </c>
      <c r="E3344" s="223" t="s">
        <v>3887</v>
      </c>
    </row>
    <row r="3345" spans="1:5" x14ac:dyDescent="0.2">
      <c r="A3345" s="221" t="s">
        <v>3831</v>
      </c>
      <c r="B3345" s="221" t="s">
        <v>2641</v>
      </c>
      <c r="C3345" s="221" t="s">
        <v>1806</v>
      </c>
      <c r="D3345" s="222" t="s">
        <v>1491</v>
      </c>
      <c r="E3345" s="223" t="s">
        <v>3886</v>
      </c>
    </row>
    <row r="3346" spans="1:5" x14ac:dyDescent="0.2">
      <c r="A3346" s="221" t="s">
        <v>3831</v>
      </c>
      <c r="B3346" s="221" t="s">
        <v>2642</v>
      </c>
      <c r="C3346" s="221" t="s">
        <v>590</v>
      </c>
      <c r="D3346" s="222" t="s">
        <v>1491</v>
      </c>
      <c r="E3346" s="223" t="s">
        <v>3885</v>
      </c>
    </row>
    <row r="3347" spans="1:5" x14ac:dyDescent="0.2">
      <c r="A3347" s="221" t="s">
        <v>3831</v>
      </c>
      <c r="B3347" s="221" t="s">
        <v>3198</v>
      </c>
      <c r="C3347" s="221" t="s">
        <v>3199</v>
      </c>
      <c r="D3347" s="222" t="s">
        <v>1491</v>
      </c>
      <c r="E3347" s="223" t="s">
        <v>3887</v>
      </c>
    </row>
    <row r="3348" spans="1:5" x14ac:dyDescent="0.2">
      <c r="A3348" s="221" t="s">
        <v>3831</v>
      </c>
      <c r="B3348" s="221" t="s">
        <v>3198</v>
      </c>
      <c r="C3348" s="221" t="s">
        <v>3199</v>
      </c>
      <c r="D3348" s="222" t="s">
        <v>1491</v>
      </c>
      <c r="E3348" s="223" t="s">
        <v>3885</v>
      </c>
    </row>
    <row r="3349" spans="1:5" x14ac:dyDescent="0.2">
      <c r="A3349" s="221" t="s">
        <v>3831</v>
      </c>
      <c r="B3349" s="221" t="s">
        <v>2643</v>
      </c>
      <c r="C3349" s="221" t="s">
        <v>167</v>
      </c>
      <c r="D3349" s="222" t="s">
        <v>1491</v>
      </c>
      <c r="E3349" s="223" t="s">
        <v>3892</v>
      </c>
    </row>
    <row r="3350" spans="1:5" x14ac:dyDescent="0.2">
      <c r="A3350" s="221" t="s">
        <v>3831</v>
      </c>
      <c r="B3350" s="221" t="s">
        <v>2643</v>
      </c>
      <c r="C3350" s="221" t="s">
        <v>167</v>
      </c>
      <c r="D3350" s="222" t="s">
        <v>1491</v>
      </c>
      <c r="E3350" s="223" t="s">
        <v>3887</v>
      </c>
    </row>
    <row r="3351" spans="1:5" x14ac:dyDescent="0.2">
      <c r="A3351" s="221" t="s">
        <v>3831</v>
      </c>
      <c r="B3351" s="221" t="s">
        <v>2643</v>
      </c>
      <c r="C3351" s="221" t="s">
        <v>167</v>
      </c>
      <c r="D3351" s="222" t="s">
        <v>1491</v>
      </c>
      <c r="E3351" s="223" t="s">
        <v>3885</v>
      </c>
    </row>
    <row r="3352" spans="1:5" x14ac:dyDescent="0.2">
      <c r="A3352" s="221" t="s">
        <v>3831</v>
      </c>
      <c r="B3352" s="221" t="s">
        <v>2643</v>
      </c>
      <c r="C3352" s="221" t="s">
        <v>167</v>
      </c>
      <c r="D3352" s="222" t="s">
        <v>1491</v>
      </c>
      <c r="E3352" s="223" t="s">
        <v>3888</v>
      </c>
    </row>
    <row r="3353" spans="1:5" x14ac:dyDescent="0.2">
      <c r="A3353" s="221" t="s">
        <v>3831</v>
      </c>
      <c r="B3353" s="221" t="s">
        <v>2644</v>
      </c>
      <c r="C3353" s="221" t="s">
        <v>109</v>
      </c>
      <c r="D3353" s="222" t="s">
        <v>1491</v>
      </c>
      <c r="E3353" s="223" t="s">
        <v>3892</v>
      </c>
    </row>
    <row r="3354" spans="1:5" x14ac:dyDescent="0.2">
      <c r="A3354" s="221" t="s">
        <v>3831</v>
      </c>
      <c r="B3354" s="221" t="s">
        <v>2644</v>
      </c>
      <c r="C3354" s="221" t="s">
        <v>109</v>
      </c>
      <c r="D3354" s="222" t="s">
        <v>1491</v>
      </c>
      <c r="E3354" s="223" t="s">
        <v>3885</v>
      </c>
    </row>
    <row r="3355" spans="1:5" x14ac:dyDescent="0.2">
      <c r="A3355" s="221" t="s">
        <v>3831</v>
      </c>
      <c r="B3355" s="221" t="s">
        <v>2644</v>
      </c>
      <c r="C3355" s="221" t="s">
        <v>109</v>
      </c>
      <c r="D3355" s="222" t="s">
        <v>1491</v>
      </c>
      <c r="E3355" s="223" t="s">
        <v>3888</v>
      </c>
    </row>
    <row r="3356" spans="1:5" x14ac:dyDescent="0.2">
      <c r="A3356" s="221" t="s">
        <v>3831</v>
      </c>
      <c r="B3356" s="221" t="s">
        <v>2645</v>
      </c>
      <c r="C3356" s="221" t="s">
        <v>514</v>
      </c>
      <c r="D3356" s="222" t="s">
        <v>1491</v>
      </c>
      <c r="E3356" s="223" t="s">
        <v>3885</v>
      </c>
    </row>
    <row r="3357" spans="1:5" x14ac:dyDescent="0.2">
      <c r="A3357" s="221" t="s">
        <v>3831</v>
      </c>
      <c r="B3357" s="221" t="s">
        <v>2646</v>
      </c>
      <c r="C3357" s="221" t="s">
        <v>734</v>
      </c>
      <c r="D3357" s="222" t="s">
        <v>1491</v>
      </c>
      <c r="E3357" s="223" t="s">
        <v>3885</v>
      </c>
    </row>
    <row r="3358" spans="1:5" x14ac:dyDescent="0.2">
      <c r="A3358" s="221" t="s">
        <v>3831</v>
      </c>
      <c r="B3358" s="221" t="s">
        <v>2647</v>
      </c>
      <c r="C3358" s="221" t="s">
        <v>1154</v>
      </c>
      <c r="D3358" s="222" t="s">
        <v>1491</v>
      </c>
      <c r="E3358" s="223" t="s">
        <v>3887</v>
      </c>
    </row>
    <row r="3359" spans="1:5" x14ac:dyDescent="0.2">
      <c r="A3359" s="221" t="s">
        <v>3831</v>
      </c>
      <c r="B3359" s="221" t="s">
        <v>2647</v>
      </c>
      <c r="C3359" s="221" t="s">
        <v>1154</v>
      </c>
      <c r="D3359" s="222" t="s">
        <v>1491</v>
      </c>
      <c r="E3359" s="223" t="s">
        <v>3885</v>
      </c>
    </row>
    <row r="3360" spans="1:5" x14ac:dyDescent="0.2">
      <c r="A3360" s="221" t="s">
        <v>3831</v>
      </c>
      <c r="B3360" s="221" t="s">
        <v>2648</v>
      </c>
      <c r="C3360" s="221" t="s">
        <v>733</v>
      </c>
      <c r="D3360" s="222" t="s">
        <v>1491</v>
      </c>
      <c r="E3360" s="223" t="s">
        <v>3885</v>
      </c>
    </row>
    <row r="3361" spans="1:5" x14ac:dyDescent="0.2">
      <c r="A3361" s="221" t="s">
        <v>3831</v>
      </c>
      <c r="B3361" s="221" t="s">
        <v>2649</v>
      </c>
      <c r="C3361" s="221" t="s">
        <v>74</v>
      </c>
      <c r="D3361" s="222" t="s">
        <v>1491</v>
      </c>
      <c r="E3361" s="223" t="s">
        <v>3885</v>
      </c>
    </row>
    <row r="3362" spans="1:5" x14ac:dyDescent="0.2">
      <c r="A3362" s="221" t="s">
        <v>3831</v>
      </c>
      <c r="B3362" s="221" t="s">
        <v>2650</v>
      </c>
      <c r="C3362" s="221" t="s">
        <v>318</v>
      </c>
      <c r="D3362" s="222" t="s">
        <v>1491</v>
      </c>
      <c r="E3362" s="223" t="s">
        <v>3885</v>
      </c>
    </row>
    <row r="3363" spans="1:5" x14ac:dyDescent="0.2">
      <c r="A3363" s="221" t="s">
        <v>3831</v>
      </c>
      <c r="B3363" s="221" t="s">
        <v>2651</v>
      </c>
      <c r="C3363" s="221" t="s">
        <v>166</v>
      </c>
      <c r="D3363" s="222" t="s">
        <v>1491</v>
      </c>
      <c r="E3363" s="223" t="s">
        <v>3885</v>
      </c>
    </row>
    <row r="3364" spans="1:5" x14ac:dyDescent="0.2">
      <c r="A3364" s="221" t="s">
        <v>3831</v>
      </c>
      <c r="B3364" s="221" t="s">
        <v>2652</v>
      </c>
      <c r="C3364" s="221" t="s">
        <v>596</v>
      </c>
      <c r="D3364" s="222" t="s">
        <v>1491</v>
      </c>
      <c r="E3364" s="223" t="s">
        <v>3885</v>
      </c>
    </row>
    <row r="3365" spans="1:5" x14ac:dyDescent="0.2">
      <c r="A3365" s="221" t="s">
        <v>3831</v>
      </c>
      <c r="B3365" s="221" t="s">
        <v>2653</v>
      </c>
      <c r="C3365" s="221" t="s">
        <v>80</v>
      </c>
      <c r="D3365" s="222" t="s">
        <v>1491</v>
      </c>
      <c r="E3365" s="223" t="s">
        <v>3892</v>
      </c>
    </row>
    <row r="3366" spans="1:5" x14ac:dyDescent="0.2">
      <c r="A3366" s="221" t="s">
        <v>3831</v>
      </c>
      <c r="B3366" s="221" t="s">
        <v>2653</v>
      </c>
      <c r="C3366" s="221" t="s">
        <v>80</v>
      </c>
      <c r="D3366" s="222" t="s">
        <v>1491</v>
      </c>
      <c r="E3366" s="223" t="s">
        <v>3887</v>
      </c>
    </row>
    <row r="3367" spans="1:5" x14ac:dyDescent="0.2">
      <c r="A3367" s="221" t="s">
        <v>3831</v>
      </c>
      <c r="B3367" s="221" t="s">
        <v>2653</v>
      </c>
      <c r="C3367" s="221" t="s">
        <v>80</v>
      </c>
      <c r="D3367" s="222" t="s">
        <v>1491</v>
      </c>
      <c r="E3367" s="223" t="s">
        <v>3885</v>
      </c>
    </row>
    <row r="3368" spans="1:5" x14ac:dyDescent="0.2">
      <c r="A3368" s="221" t="s">
        <v>3831</v>
      </c>
      <c r="B3368" s="221" t="s">
        <v>2654</v>
      </c>
      <c r="C3368" s="221" t="s">
        <v>464</v>
      </c>
      <c r="D3368" s="222" t="s">
        <v>1491</v>
      </c>
      <c r="E3368" s="223" t="s">
        <v>3887</v>
      </c>
    </row>
    <row r="3369" spans="1:5" x14ac:dyDescent="0.2">
      <c r="A3369" s="221" t="s">
        <v>3831</v>
      </c>
      <c r="B3369" s="221" t="s">
        <v>2654</v>
      </c>
      <c r="C3369" s="221" t="s">
        <v>464</v>
      </c>
      <c r="D3369" s="222" t="s">
        <v>1491</v>
      </c>
      <c r="E3369" s="223" t="s">
        <v>3885</v>
      </c>
    </row>
    <row r="3370" spans="1:5" x14ac:dyDescent="0.2">
      <c r="A3370" s="221" t="s">
        <v>3831</v>
      </c>
      <c r="B3370" s="221" t="s">
        <v>2655</v>
      </c>
      <c r="C3370" s="221" t="s">
        <v>81</v>
      </c>
      <c r="D3370" s="222" t="s">
        <v>1491</v>
      </c>
      <c r="E3370" s="223" t="s">
        <v>3885</v>
      </c>
    </row>
    <row r="3371" spans="1:5" x14ac:dyDescent="0.2">
      <c r="A3371" s="221" t="s">
        <v>3831</v>
      </c>
      <c r="B3371" s="221" t="s">
        <v>2656</v>
      </c>
      <c r="C3371" s="221" t="s">
        <v>82</v>
      </c>
      <c r="D3371" s="222" t="s">
        <v>1491</v>
      </c>
      <c r="E3371" s="223" t="s">
        <v>3887</v>
      </c>
    </row>
    <row r="3372" spans="1:5" x14ac:dyDescent="0.2">
      <c r="A3372" s="221" t="s">
        <v>3831</v>
      </c>
      <c r="B3372" s="221" t="s">
        <v>2656</v>
      </c>
      <c r="C3372" s="221" t="s">
        <v>82</v>
      </c>
      <c r="D3372" s="222" t="s">
        <v>1491</v>
      </c>
      <c r="E3372" s="223" t="s">
        <v>3885</v>
      </c>
    </row>
    <row r="3373" spans="1:5" x14ac:dyDescent="0.2">
      <c r="A3373" s="221" t="s">
        <v>3831</v>
      </c>
      <c r="B3373" s="221" t="s">
        <v>2657</v>
      </c>
      <c r="C3373" s="221" t="s">
        <v>83</v>
      </c>
      <c r="D3373" s="222" t="s">
        <v>1491</v>
      </c>
      <c r="E3373" s="223" t="s">
        <v>3887</v>
      </c>
    </row>
    <row r="3374" spans="1:5" x14ac:dyDescent="0.2">
      <c r="A3374" s="221" t="s">
        <v>3831</v>
      </c>
      <c r="B3374" s="221" t="s">
        <v>2657</v>
      </c>
      <c r="C3374" s="221" t="s">
        <v>83</v>
      </c>
      <c r="D3374" s="222" t="s">
        <v>1491</v>
      </c>
      <c r="E3374" s="223" t="s">
        <v>3885</v>
      </c>
    </row>
    <row r="3375" spans="1:5" x14ac:dyDescent="0.2">
      <c r="A3375" s="221" t="s">
        <v>3831</v>
      </c>
      <c r="B3375" s="221" t="s">
        <v>2658</v>
      </c>
      <c r="C3375" s="221" t="s">
        <v>465</v>
      </c>
      <c r="D3375" s="222" t="s">
        <v>1491</v>
      </c>
      <c r="E3375" s="223" t="s">
        <v>3887</v>
      </c>
    </row>
    <row r="3376" spans="1:5" x14ac:dyDescent="0.2">
      <c r="A3376" s="221" t="s">
        <v>3831</v>
      </c>
      <c r="B3376" s="221" t="s">
        <v>2658</v>
      </c>
      <c r="C3376" s="221" t="s">
        <v>465</v>
      </c>
      <c r="D3376" s="222" t="s">
        <v>1491</v>
      </c>
      <c r="E3376" s="223" t="s">
        <v>3885</v>
      </c>
    </row>
    <row r="3377" spans="1:5" x14ac:dyDescent="0.2">
      <c r="A3377" s="221" t="s">
        <v>3831</v>
      </c>
      <c r="B3377" s="221" t="s">
        <v>2659</v>
      </c>
      <c r="C3377" s="221" t="s">
        <v>84</v>
      </c>
      <c r="D3377" s="222" t="s">
        <v>1491</v>
      </c>
      <c r="E3377" s="223" t="s">
        <v>3885</v>
      </c>
    </row>
    <row r="3378" spans="1:5" x14ac:dyDescent="0.2">
      <c r="A3378" s="221" t="s">
        <v>3831</v>
      </c>
      <c r="B3378" s="221" t="s">
        <v>2660</v>
      </c>
      <c r="C3378" s="221" t="s">
        <v>85</v>
      </c>
      <c r="D3378" s="222" t="s">
        <v>1491</v>
      </c>
      <c r="E3378" s="223" t="s">
        <v>3885</v>
      </c>
    </row>
    <row r="3379" spans="1:5" x14ac:dyDescent="0.2">
      <c r="A3379" s="221" t="s">
        <v>3831</v>
      </c>
      <c r="B3379" s="221" t="s">
        <v>2661</v>
      </c>
      <c r="C3379" s="221" t="s">
        <v>319</v>
      </c>
      <c r="D3379" s="222" t="s">
        <v>1491</v>
      </c>
      <c r="E3379" s="223" t="s">
        <v>3885</v>
      </c>
    </row>
    <row r="3380" spans="1:5" x14ac:dyDescent="0.2">
      <c r="A3380" s="221" t="s">
        <v>3831</v>
      </c>
      <c r="B3380" s="221" t="s">
        <v>2662</v>
      </c>
      <c r="C3380" s="221" t="s">
        <v>86</v>
      </c>
      <c r="D3380" s="222" t="s">
        <v>1491</v>
      </c>
      <c r="E3380" s="223" t="s">
        <v>3892</v>
      </c>
    </row>
    <row r="3381" spans="1:5" x14ac:dyDescent="0.2">
      <c r="A3381" s="221" t="s">
        <v>3831</v>
      </c>
      <c r="B3381" s="221" t="s">
        <v>2662</v>
      </c>
      <c r="C3381" s="221" t="s">
        <v>86</v>
      </c>
      <c r="D3381" s="222" t="s">
        <v>1491</v>
      </c>
      <c r="E3381" s="223" t="s">
        <v>3887</v>
      </c>
    </row>
    <row r="3382" spans="1:5" x14ac:dyDescent="0.2">
      <c r="A3382" s="221" t="s">
        <v>3831</v>
      </c>
      <c r="B3382" s="221" t="s">
        <v>2662</v>
      </c>
      <c r="C3382" s="221" t="s">
        <v>86</v>
      </c>
      <c r="D3382" s="222" t="s">
        <v>1491</v>
      </c>
      <c r="E3382" s="223" t="s">
        <v>3885</v>
      </c>
    </row>
    <row r="3383" spans="1:5" x14ac:dyDescent="0.2">
      <c r="A3383" s="221" t="s">
        <v>3831</v>
      </c>
      <c r="B3383" s="221" t="s">
        <v>2662</v>
      </c>
      <c r="C3383" s="221" t="s">
        <v>86</v>
      </c>
      <c r="D3383" s="222" t="s">
        <v>1491</v>
      </c>
      <c r="E3383" s="223" t="s">
        <v>3888</v>
      </c>
    </row>
    <row r="3384" spans="1:5" x14ac:dyDescent="0.2">
      <c r="A3384" s="221" t="s">
        <v>3831</v>
      </c>
      <c r="B3384" s="221" t="s">
        <v>2663</v>
      </c>
      <c r="C3384" s="221" t="s">
        <v>460</v>
      </c>
      <c r="D3384" s="222" t="s">
        <v>1491</v>
      </c>
      <c r="E3384" s="223" t="s">
        <v>3887</v>
      </c>
    </row>
    <row r="3385" spans="1:5" x14ac:dyDescent="0.2">
      <c r="A3385" s="221" t="s">
        <v>3831</v>
      </c>
      <c r="B3385" s="221" t="s">
        <v>2663</v>
      </c>
      <c r="C3385" s="221" t="s">
        <v>460</v>
      </c>
      <c r="D3385" s="222" t="s">
        <v>1491</v>
      </c>
      <c r="E3385" s="223" t="s">
        <v>3885</v>
      </c>
    </row>
    <row r="3386" spans="1:5" x14ac:dyDescent="0.2">
      <c r="A3386" s="221" t="s">
        <v>3831</v>
      </c>
      <c r="B3386" s="221" t="s">
        <v>2960</v>
      </c>
      <c r="C3386" s="221" t="s">
        <v>2961</v>
      </c>
      <c r="D3386" s="222" t="s">
        <v>1491</v>
      </c>
      <c r="E3386" s="223" t="s">
        <v>3887</v>
      </c>
    </row>
    <row r="3387" spans="1:5" x14ac:dyDescent="0.2">
      <c r="A3387" s="221" t="s">
        <v>3831</v>
      </c>
      <c r="B3387" s="221" t="s">
        <v>2960</v>
      </c>
      <c r="C3387" s="221" t="s">
        <v>2961</v>
      </c>
      <c r="D3387" s="222" t="s">
        <v>1491</v>
      </c>
      <c r="E3387" s="223" t="s">
        <v>3885</v>
      </c>
    </row>
    <row r="3388" spans="1:5" x14ac:dyDescent="0.2">
      <c r="A3388" s="221" t="s">
        <v>3831</v>
      </c>
      <c r="B3388" s="221" t="s">
        <v>2664</v>
      </c>
      <c r="C3388" s="221" t="s">
        <v>79</v>
      </c>
      <c r="D3388" s="222" t="s">
        <v>1491</v>
      </c>
      <c r="E3388" s="223" t="s">
        <v>3885</v>
      </c>
    </row>
    <row r="3389" spans="1:5" x14ac:dyDescent="0.2">
      <c r="A3389" s="221" t="s">
        <v>3831</v>
      </c>
      <c r="B3389" s="221" t="s">
        <v>2665</v>
      </c>
      <c r="C3389" s="221" t="s">
        <v>93</v>
      </c>
      <c r="D3389" s="222" t="s">
        <v>1491</v>
      </c>
      <c r="E3389" s="223" t="s">
        <v>3885</v>
      </c>
    </row>
    <row r="3390" spans="1:5" x14ac:dyDescent="0.2">
      <c r="A3390" s="221" t="s">
        <v>3831</v>
      </c>
      <c r="B3390" s="221" t="s">
        <v>2666</v>
      </c>
      <c r="C3390" s="221" t="s">
        <v>107</v>
      </c>
      <c r="D3390" s="222" t="s">
        <v>1491</v>
      </c>
      <c r="E3390" s="223" t="s">
        <v>3887</v>
      </c>
    </row>
    <row r="3391" spans="1:5" x14ac:dyDescent="0.2">
      <c r="A3391" s="221" t="s">
        <v>3831</v>
      </c>
      <c r="B3391" s="221" t="s">
        <v>2666</v>
      </c>
      <c r="C3391" s="221" t="s">
        <v>107</v>
      </c>
      <c r="D3391" s="222" t="s">
        <v>1491</v>
      </c>
      <c r="E3391" s="223" t="s">
        <v>3885</v>
      </c>
    </row>
    <row r="3392" spans="1:5" x14ac:dyDescent="0.2">
      <c r="A3392" s="221" t="s">
        <v>3831</v>
      </c>
      <c r="B3392" s="221" t="s">
        <v>2667</v>
      </c>
      <c r="C3392" s="221" t="s">
        <v>461</v>
      </c>
      <c r="D3392" s="222" t="s">
        <v>1491</v>
      </c>
      <c r="E3392" s="223" t="s">
        <v>3892</v>
      </c>
    </row>
    <row r="3393" spans="1:5" x14ac:dyDescent="0.2">
      <c r="A3393" s="221" t="s">
        <v>3831</v>
      </c>
      <c r="B3393" s="221" t="s">
        <v>2667</v>
      </c>
      <c r="C3393" s="221" t="s">
        <v>461</v>
      </c>
      <c r="D3393" s="222" t="s">
        <v>1491</v>
      </c>
      <c r="E3393" s="223" t="s">
        <v>3887</v>
      </c>
    </row>
    <row r="3394" spans="1:5" x14ac:dyDescent="0.2">
      <c r="A3394" s="221" t="s">
        <v>3831</v>
      </c>
      <c r="B3394" s="221" t="s">
        <v>2667</v>
      </c>
      <c r="C3394" s="221" t="s">
        <v>461</v>
      </c>
      <c r="D3394" s="222" t="s">
        <v>1491</v>
      </c>
      <c r="E3394" s="223" t="s">
        <v>3885</v>
      </c>
    </row>
    <row r="3395" spans="1:5" x14ac:dyDescent="0.2">
      <c r="A3395" s="221" t="s">
        <v>3831</v>
      </c>
      <c r="B3395" s="221" t="s">
        <v>2668</v>
      </c>
      <c r="C3395" s="221" t="s">
        <v>106</v>
      </c>
      <c r="D3395" s="222" t="s">
        <v>1491</v>
      </c>
      <c r="E3395" s="223" t="s">
        <v>3887</v>
      </c>
    </row>
    <row r="3396" spans="1:5" x14ac:dyDescent="0.2">
      <c r="A3396" s="221" t="s">
        <v>3831</v>
      </c>
      <c r="B3396" s="221" t="s">
        <v>2668</v>
      </c>
      <c r="C3396" s="221" t="s">
        <v>106</v>
      </c>
      <c r="D3396" s="222" t="s">
        <v>1491</v>
      </c>
      <c r="E3396" s="223" t="s">
        <v>3885</v>
      </c>
    </row>
    <row r="3397" spans="1:5" x14ac:dyDescent="0.2">
      <c r="A3397" s="221" t="s">
        <v>3831</v>
      </c>
      <c r="B3397" s="221" t="s">
        <v>2669</v>
      </c>
      <c r="C3397" s="221" t="s">
        <v>669</v>
      </c>
      <c r="D3397" s="222" t="s">
        <v>1491</v>
      </c>
      <c r="E3397" s="223" t="s">
        <v>3892</v>
      </c>
    </row>
    <row r="3398" spans="1:5" x14ac:dyDescent="0.2">
      <c r="A3398" s="221" t="s">
        <v>3831</v>
      </c>
      <c r="B3398" s="221" t="s">
        <v>2669</v>
      </c>
      <c r="C3398" s="221" t="s">
        <v>669</v>
      </c>
      <c r="D3398" s="222" t="s">
        <v>1491</v>
      </c>
      <c r="E3398" s="223" t="s">
        <v>3885</v>
      </c>
    </row>
    <row r="3399" spans="1:5" x14ac:dyDescent="0.2">
      <c r="A3399" s="221" t="s">
        <v>3831</v>
      </c>
      <c r="B3399" s="221" t="s">
        <v>2669</v>
      </c>
      <c r="C3399" s="221" t="s">
        <v>669</v>
      </c>
      <c r="D3399" s="222" t="s">
        <v>1491</v>
      </c>
      <c r="E3399" s="223" t="s">
        <v>3888</v>
      </c>
    </row>
    <row r="3400" spans="1:5" x14ac:dyDescent="0.2">
      <c r="A3400" s="221" t="s">
        <v>3831</v>
      </c>
      <c r="B3400" s="221" t="s">
        <v>2670</v>
      </c>
      <c r="C3400" s="221" t="s">
        <v>670</v>
      </c>
      <c r="D3400" s="222" t="s">
        <v>1491</v>
      </c>
      <c r="E3400" s="223" t="s">
        <v>3892</v>
      </c>
    </row>
    <row r="3401" spans="1:5" x14ac:dyDescent="0.2">
      <c r="A3401" s="221" t="s">
        <v>3831</v>
      </c>
      <c r="B3401" s="221" t="s">
        <v>2670</v>
      </c>
      <c r="C3401" s="221" t="s">
        <v>670</v>
      </c>
      <c r="D3401" s="222" t="s">
        <v>1491</v>
      </c>
      <c r="E3401" s="223" t="s">
        <v>3885</v>
      </c>
    </row>
    <row r="3402" spans="1:5" x14ac:dyDescent="0.2">
      <c r="A3402" s="221" t="s">
        <v>3831</v>
      </c>
      <c r="B3402" s="221" t="s">
        <v>2670</v>
      </c>
      <c r="C3402" s="221" t="s">
        <v>670</v>
      </c>
      <c r="D3402" s="222" t="s">
        <v>1491</v>
      </c>
      <c r="E3402" s="223" t="s">
        <v>3888</v>
      </c>
    </row>
    <row r="3403" spans="1:5" x14ac:dyDescent="0.2">
      <c r="A3403" s="221" t="s">
        <v>3831</v>
      </c>
      <c r="B3403" s="221" t="s">
        <v>2671</v>
      </c>
      <c r="C3403" s="221" t="s">
        <v>316</v>
      </c>
      <c r="D3403" s="222" t="s">
        <v>1491</v>
      </c>
      <c r="E3403" s="223" t="s">
        <v>3887</v>
      </c>
    </row>
    <row r="3404" spans="1:5" x14ac:dyDescent="0.2">
      <c r="A3404" s="221" t="s">
        <v>3831</v>
      </c>
      <c r="B3404" s="221" t="s">
        <v>2671</v>
      </c>
      <c r="C3404" s="221" t="s">
        <v>316</v>
      </c>
      <c r="D3404" s="222" t="s">
        <v>1491</v>
      </c>
      <c r="E3404" s="223" t="s">
        <v>3885</v>
      </c>
    </row>
    <row r="3405" spans="1:5" x14ac:dyDescent="0.2">
      <c r="A3405" s="221" t="s">
        <v>3831</v>
      </c>
      <c r="B3405" s="221" t="s">
        <v>2672</v>
      </c>
      <c r="C3405" s="221" t="s">
        <v>466</v>
      </c>
      <c r="D3405" s="222" t="s">
        <v>1491</v>
      </c>
      <c r="E3405" s="223" t="s">
        <v>3887</v>
      </c>
    </row>
    <row r="3406" spans="1:5" x14ac:dyDescent="0.2">
      <c r="A3406" s="221" t="s">
        <v>3831</v>
      </c>
      <c r="B3406" s="221" t="s">
        <v>2672</v>
      </c>
      <c r="C3406" s="221" t="s">
        <v>466</v>
      </c>
      <c r="D3406" s="222" t="s">
        <v>1491</v>
      </c>
      <c r="E3406" s="223" t="s">
        <v>3885</v>
      </c>
    </row>
    <row r="3407" spans="1:5" x14ac:dyDescent="0.2">
      <c r="A3407" s="221" t="s">
        <v>3831</v>
      </c>
      <c r="B3407" s="221" t="s">
        <v>2673</v>
      </c>
      <c r="C3407" s="221" t="s">
        <v>568</v>
      </c>
      <c r="D3407" s="222" t="s">
        <v>1491</v>
      </c>
      <c r="E3407" s="223" t="s">
        <v>3887</v>
      </c>
    </row>
    <row r="3408" spans="1:5" x14ac:dyDescent="0.2">
      <c r="A3408" s="221" t="s">
        <v>3831</v>
      </c>
      <c r="B3408" s="221" t="s">
        <v>2673</v>
      </c>
      <c r="C3408" s="221" t="s">
        <v>568</v>
      </c>
      <c r="D3408" s="222" t="s">
        <v>1491</v>
      </c>
      <c r="E3408" s="223" t="s">
        <v>3885</v>
      </c>
    </row>
    <row r="3409" spans="1:5" x14ac:dyDescent="0.2">
      <c r="A3409" s="221" t="s">
        <v>3831</v>
      </c>
      <c r="B3409" s="221" t="s">
        <v>2673</v>
      </c>
      <c r="C3409" s="221" t="s">
        <v>568</v>
      </c>
      <c r="D3409" s="222" t="s">
        <v>1491</v>
      </c>
      <c r="E3409" s="223" t="s">
        <v>3888</v>
      </c>
    </row>
    <row r="3410" spans="1:5" x14ac:dyDescent="0.2">
      <c r="A3410" s="221" t="s">
        <v>3831</v>
      </c>
      <c r="B3410" s="221" t="s">
        <v>2674</v>
      </c>
      <c r="C3410" s="221" t="s">
        <v>87</v>
      </c>
      <c r="D3410" s="222" t="s">
        <v>1491</v>
      </c>
      <c r="E3410" s="223" t="s">
        <v>3885</v>
      </c>
    </row>
    <row r="3411" spans="1:5" x14ac:dyDescent="0.2">
      <c r="A3411" s="221" t="s">
        <v>3831</v>
      </c>
      <c r="B3411" s="221" t="s">
        <v>2674</v>
      </c>
      <c r="C3411" s="221" t="s">
        <v>87</v>
      </c>
      <c r="D3411" s="222" t="s">
        <v>1491</v>
      </c>
      <c r="E3411" s="223" t="s">
        <v>3888</v>
      </c>
    </row>
    <row r="3412" spans="1:5" x14ac:dyDescent="0.2">
      <c r="A3412" s="221" t="s">
        <v>3831</v>
      </c>
      <c r="B3412" s="221" t="s">
        <v>2675</v>
      </c>
      <c r="C3412" s="221" t="s">
        <v>599</v>
      </c>
      <c r="D3412" s="222" t="s">
        <v>1491</v>
      </c>
      <c r="E3412" s="223" t="s">
        <v>3885</v>
      </c>
    </row>
    <row r="3413" spans="1:5" x14ac:dyDescent="0.2">
      <c r="A3413" s="221" t="s">
        <v>3831</v>
      </c>
      <c r="B3413" s="221" t="s">
        <v>2676</v>
      </c>
      <c r="C3413" s="221" t="s">
        <v>569</v>
      </c>
      <c r="D3413" s="222" t="s">
        <v>1491</v>
      </c>
      <c r="E3413" s="223" t="s">
        <v>3885</v>
      </c>
    </row>
    <row r="3414" spans="1:5" x14ac:dyDescent="0.2">
      <c r="A3414" s="221" t="s">
        <v>3831</v>
      </c>
      <c r="B3414" s="221" t="s">
        <v>2676</v>
      </c>
      <c r="C3414" s="221" t="s">
        <v>569</v>
      </c>
      <c r="D3414" s="222" t="s">
        <v>1491</v>
      </c>
      <c r="E3414" s="223" t="s">
        <v>3888</v>
      </c>
    </row>
    <row r="3415" spans="1:5" x14ac:dyDescent="0.2">
      <c r="A3415" s="221" t="s">
        <v>3831</v>
      </c>
      <c r="B3415" s="221" t="s">
        <v>2677</v>
      </c>
      <c r="C3415" s="221" t="s">
        <v>781</v>
      </c>
      <c r="D3415" s="222" t="s">
        <v>1491</v>
      </c>
      <c r="E3415" s="223" t="s">
        <v>3885</v>
      </c>
    </row>
    <row r="3416" spans="1:5" x14ac:dyDescent="0.2">
      <c r="A3416" s="221" t="s">
        <v>3831</v>
      </c>
      <c r="B3416" s="221" t="s">
        <v>2678</v>
      </c>
      <c r="C3416" s="221" t="s">
        <v>570</v>
      </c>
      <c r="D3416" s="222" t="s">
        <v>1491</v>
      </c>
      <c r="E3416" s="223" t="s">
        <v>3885</v>
      </c>
    </row>
    <row r="3417" spans="1:5" x14ac:dyDescent="0.2">
      <c r="A3417" s="221" t="s">
        <v>3831</v>
      </c>
      <c r="B3417" s="221" t="s">
        <v>2679</v>
      </c>
      <c r="C3417" s="221" t="s">
        <v>600</v>
      </c>
      <c r="D3417" s="222" t="s">
        <v>1491</v>
      </c>
      <c r="E3417" s="223" t="s">
        <v>3887</v>
      </c>
    </row>
    <row r="3418" spans="1:5" x14ac:dyDescent="0.2">
      <c r="A3418" s="221" t="s">
        <v>3831</v>
      </c>
      <c r="B3418" s="221" t="s">
        <v>2679</v>
      </c>
      <c r="C3418" s="221" t="s">
        <v>600</v>
      </c>
      <c r="D3418" s="222" t="s">
        <v>1491</v>
      </c>
      <c r="E3418" s="223" t="s">
        <v>3885</v>
      </c>
    </row>
    <row r="3419" spans="1:5" x14ac:dyDescent="0.2">
      <c r="A3419" s="221" t="s">
        <v>3831</v>
      </c>
      <c r="B3419" s="221" t="s">
        <v>2680</v>
      </c>
      <c r="C3419" s="221" t="s">
        <v>164</v>
      </c>
      <c r="D3419" s="222" t="s">
        <v>1491</v>
      </c>
      <c r="E3419" s="223" t="s">
        <v>3892</v>
      </c>
    </row>
    <row r="3420" spans="1:5" x14ac:dyDescent="0.2">
      <c r="A3420" s="221" t="s">
        <v>3831</v>
      </c>
      <c r="B3420" s="221" t="s">
        <v>2680</v>
      </c>
      <c r="C3420" s="221" t="s">
        <v>164</v>
      </c>
      <c r="D3420" s="222" t="s">
        <v>1491</v>
      </c>
      <c r="E3420" s="223" t="s">
        <v>3887</v>
      </c>
    </row>
    <row r="3421" spans="1:5" x14ac:dyDescent="0.2">
      <c r="A3421" s="221" t="s">
        <v>3831</v>
      </c>
      <c r="B3421" s="221" t="s">
        <v>2680</v>
      </c>
      <c r="C3421" s="221" t="s">
        <v>164</v>
      </c>
      <c r="D3421" s="222" t="s">
        <v>1491</v>
      </c>
      <c r="E3421" s="223" t="s">
        <v>3885</v>
      </c>
    </row>
    <row r="3422" spans="1:5" x14ac:dyDescent="0.2">
      <c r="A3422" s="221" t="s">
        <v>3831</v>
      </c>
      <c r="B3422" s="221" t="s">
        <v>2681</v>
      </c>
      <c r="C3422" s="221" t="s">
        <v>597</v>
      </c>
      <c r="D3422" s="222" t="s">
        <v>1491</v>
      </c>
      <c r="E3422" s="223" t="s">
        <v>3887</v>
      </c>
    </row>
    <row r="3423" spans="1:5" x14ac:dyDescent="0.2">
      <c r="A3423" s="221" t="s">
        <v>3831</v>
      </c>
      <c r="B3423" s="221" t="s">
        <v>2681</v>
      </c>
      <c r="C3423" s="221" t="s">
        <v>597</v>
      </c>
      <c r="D3423" s="222" t="s">
        <v>1491</v>
      </c>
      <c r="E3423" s="223" t="s">
        <v>3885</v>
      </c>
    </row>
    <row r="3424" spans="1:5" x14ac:dyDescent="0.2">
      <c r="A3424" s="221" t="s">
        <v>3831</v>
      </c>
      <c r="B3424" s="221" t="s">
        <v>2682</v>
      </c>
      <c r="C3424" s="221" t="s">
        <v>78</v>
      </c>
      <c r="D3424" s="222" t="s">
        <v>1491</v>
      </c>
      <c r="E3424" s="223" t="s">
        <v>3885</v>
      </c>
    </row>
    <row r="3425" spans="1:5" x14ac:dyDescent="0.2">
      <c r="A3425" s="221" t="s">
        <v>3831</v>
      </c>
      <c r="B3425" s="221" t="s">
        <v>2683</v>
      </c>
      <c r="C3425" s="221" t="s">
        <v>598</v>
      </c>
      <c r="D3425" s="222" t="s">
        <v>1491</v>
      </c>
      <c r="E3425" s="223" t="s">
        <v>3885</v>
      </c>
    </row>
    <row r="3426" spans="1:5" x14ac:dyDescent="0.2">
      <c r="A3426" s="221" t="s">
        <v>3831</v>
      </c>
      <c r="B3426" s="221" t="s">
        <v>2684</v>
      </c>
      <c r="C3426" s="221" t="s">
        <v>505</v>
      </c>
      <c r="D3426" s="222" t="s">
        <v>1491</v>
      </c>
      <c r="E3426" s="223" t="s">
        <v>3885</v>
      </c>
    </row>
    <row r="3427" spans="1:5" x14ac:dyDescent="0.2">
      <c r="A3427" s="221" t="s">
        <v>3831</v>
      </c>
      <c r="B3427" s="221" t="s">
        <v>2685</v>
      </c>
      <c r="C3427" s="221" t="s">
        <v>88</v>
      </c>
      <c r="D3427" s="222" t="s">
        <v>1491</v>
      </c>
      <c r="E3427" s="223" t="s">
        <v>3885</v>
      </c>
    </row>
    <row r="3428" spans="1:5" x14ac:dyDescent="0.2">
      <c r="A3428" s="221" t="s">
        <v>3831</v>
      </c>
      <c r="B3428" s="221" t="s">
        <v>2686</v>
      </c>
      <c r="C3428" s="221" t="s">
        <v>89</v>
      </c>
      <c r="D3428" s="222" t="s">
        <v>1491</v>
      </c>
      <c r="E3428" s="223" t="s">
        <v>3885</v>
      </c>
    </row>
    <row r="3429" spans="1:5" x14ac:dyDescent="0.2">
      <c r="A3429" s="221" t="s">
        <v>3831</v>
      </c>
      <c r="B3429" s="221" t="s">
        <v>2687</v>
      </c>
      <c r="C3429" s="221" t="s">
        <v>90</v>
      </c>
      <c r="D3429" s="222" t="s">
        <v>1491</v>
      </c>
      <c r="E3429" s="223" t="s">
        <v>3885</v>
      </c>
    </row>
    <row r="3430" spans="1:5" x14ac:dyDescent="0.2">
      <c r="A3430" s="221" t="s">
        <v>3831</v>
      </c>
      <c r="B3430" s="221" t="s">
        <v>2688</v>
      </c>
      <c r="C3430" s="221" t="s">
        <v>595</v>
      </c>
      <c r="D3430" s="222" t="s">
        <v>1491</v>
      </c>
      <c r="E3430" s="223" t="s">
        <v>3885</v>
      </c>
    </row>
    <row r="3431" spans="1:5" x14ac:dyDescent="0.2">
      <c r="A3431" s="221" t="s">
        <v>3831</v>
      </c>
      <c r="B3431" s="221" t="s">
        <v>2688</v>
      </c>
      <c r="C3431" s="221" t="s">
        <v>595</v>
      </c>
      <c r="D3431" s="222" t="s">
        <v>1491</v>
      </c>
      <c r="E3431" s="223" t="s">
        <v>3888</v>
      </c>
    </row>
    <row r="3432" spans="1:5" x14ac:dyDescent="0.2">
      <c r="A3432" s="221" t="s">
        <v>3831</v>
      </c>
      <c r="B3432" s="221" t="s">
        <v>2689</v>
      </c>
      <c r="C3432" s="221" t="s">
        <v>887</v>
      </c>
      <c r="D3432" s="222" t="s">
        <v>1491</v>
      </c>
      <c r="E3432" s="223" t="s">
        <v>3885</v>
      </c>
    </row>
    <row r="3433" spans="1:5" x14ac:dyDescent="0.2">
      <c r="A3433" s="221" t="s">
        <v>3831</v>
      </c>
      <c r="B3433" s="221" t="s">
        <v>2690</v>
      </c>
      <c r="C3433" s="221" t="s">
        <v>849</v>
      </c>
      <c r="D3433" s="222" t="s">
        <v>1491</v>
      </c>
      <c r="E3433" s="223" t="s">
        <v>3885</v>
      </c>
    </row>
    <row r="3434" spans="1:5" x14ac:dyDescent="0.2">
      <c r="A3434" s="221" t="s">
        <v>3831</v>
      </c>
      <c r="B3434" s="221" t="s">
        <v>2691</v>
      </c>
      <c r="C3434" s="221" t="s">
        <v>1078</v>
      </c>
      <c r="D3434" s="222" t="s">
        <v>1491</v>
      </c>
      <c r="E3434" s="223" t="s">
        <v>3892</v>
      </c>
    </row>
    <row r="3435" spans="1:5" x14ac:dyDescent="0.2">
      <c r="A3435" s="221" t="s">
        <v>3831</v>
      </c>
      <c r="B3435" s="221" t="s">
        <v>2691</v>
      </c>
      <c r="C3435" s="221" t="s">
        <v>1078</v>
      </c>
      <c r="D3435" s="222" t="s">
        <v>1491</v>
      </c>
      <c r="E3435" s="223" t="s">
        <v>3885</v>
      </c>
    </row>
    <row r="3436" spans="1:5" x14ac:dyDescent="0.2">
      <c r="A3436" s="221" t="s">
        <v>3831</v>
      </c>
      <c r="B3436" s="221" t="s">
        <v>2692</v>
      </c>
      <c r="C3436" s="221" t="s">
        <v>1019</v>
      </c>
      <c r="D3436" s="222" t="s">
        <v>1491</v>
      </c>
      <c r="E3436" s="223" t="s">
        <v>3885</v>
      </c>
    </row>
    <row r="3437" spans="1:5" x14ac:dyDescent="0.2">
      <c r="A3437" s="221" t="s">
        <v>3831</v>
      </c>
      <c r="B3437" s="221" t="s">
        <v>2693</v>
      </c>
      <c r="C3437" s="221" t="s">
        <v>224</v>
      </c>
      <c r="D3437" s="222" t="s">
        <v>1491</v>
      </c>
      <c r="E3437" s="223" t="s">
        <v>3885</v>
      </c>
    </row>
    <row r="3438" spans="1:5" x14ac:dyDescent="0.2">
      <c r="A3438" s="221" t="s">
        <v>3831</v>
      </c>
      <c r="B3438" s="221" t="s">
        <v>2693</v>
      </c>
      <c r="C3438" s="221" t="s">
        <v>224</v>
      </c>
      <c r="D3438" s="222" t="s">
        <v>1491</v>
      </c>
      <c r="E3438" s="223" t="s">
        <v>3888</v>
      </c>
    </row>
    <row r="3439" spans="1:5" x14ac:dyDescent="0.2">
      <c r="A3439" s="221" t="s">
        <v>3831</v>
      </c>
      <c r="B3439" s="221" t="s">
        <v>2962</v>
      </c>
      <c r="C3439" s="221" t="s">
        <v>2963</v>
      </c>
      <c r="D3439" s="222" t="s">
        <v>1491</v>
      </c>
      <c r="E3439" s="223" t="s">
        <v>3885</v>
      </c>
    </row>
    <row r="3440" spans="1:5" x14ac:dyDescent="0.2">
      <c r="A3440" s="221" t="s">
        <v>3831</v>
      </c>
      <c r="B3440" s="221" t="s">
        <v>2694</v>
      </c>
      <c r="C3440" s="221" t="s">
        <v>1709</v>
      </c>
      <c r="D3440" s="222" t="s">
        <v>1491</v>
      </c>
      <c r="E3440" s="223" t="s">
        <v>3885</v>
      </c>
    </row>
    <row r="3441" spans="1:5" x14ac:dyDescent="0.2">
      <c r="A3441" s="221" t="s">
        <v>3831</v>
      </c>
      <c r="B3441" s="221" t="s">
        <v>2695</v>
      </c>
      <c r="C3441" s="221" t="s">
        <v>77</v>
      </c>
      <c r="D3441" s="222" t="s">
        <v>1491</v>
      </c>
      <c r="E3441" s="223" t="s">
        <v>3885</v>
      </c>
    </row>
    <row r="3442" spans="1:5" x14ac:dyDescent="0.2">
      <c r="A3442" s="221" t="s">
        <v>3831</v>
      </c>
      <c r="B3442" s="221" t="s">
        <v>2696</v>
      </c>
      <c r="C3442" s="221" t="s">
        <v>759</v>
      </c>
      <c r="D3442" s="222" t="s">
        <v>1491</v>
      </c>
      <c r="E3442" s="223" t="s">
        <v>3888</v>
      </c>
    </row>
    <row r="3443" spans="1:5" x14ac:dyDescent="0.2">
      <c r="A3443" s="221" t="s">
        <v>3831</v>
      </c>
      <c r="B3443" s="221" t="s">
        <v>2696</v>
      </c>
      <c r="C3443" s="221" t="s">
        <v>759</v>
      </c>
      <c r="D3443" s="222" t="s">
        <v>1491</v>
      </c>
      <c r="E3443" s="223" t="s">
        <v>3886</v>
      </c>
    </row>
    <row r="3444" spans="1:5" x14ac:dyDescent="0.2">
      <c r="A3444" s="221" t="s">
        <v>3831</v>
      </c>
      <c r="B3444" s="221" t="s">
        <v>2697</v>
      </c>
      <c r="C3444" s="221" t="s">
        <v>760</v>
      </c>
      <c r="D3444" s="222" t="s">
        <v>1491</v>
      </c>
      <c r="E3444" s="223" t="s">
        <v>3885</v>
      </c>
    </row>
    <row r="3445" spans="1:5" x14ac:dyDescent="0.2">
      <c r="A3445" s="221" t="s">
        <v>3831</v>
      </c>
      <c r="B3445" s="221" t="s">
        <v>2697</v>
      </c>
      <c r="C3445" s="221" t="s">
        <v>760</v>
      </c>
      <c r="D3445" s="222" t="s">
        <v>1491</v>
      </c>
      <c r="E3445" s="223" t="s">
        <v>3888</v>
      </c>
    </row>
    <row r="3446" spans="1:5" x14ac:dyDescent="0.2">
      <c r="A3446" s="221" t="s">
        <v>3831</v>
      </c>
      <c r="B3446" s="221" t="s">
        <v>2697</v>
      </c>
      <c r="C3446" s="221" t="s">
        <v>760</v>
      </c>
      <c r="D3446" s="222" t="s">
        <v>1491</v>
      </c>
      <c r="E3446" s="223" t="s">
        <v>3886</v>
      </c>
    </row>
    <row r="3447" spans="1:5" x14ac:dyDescent="0.2">
      <c r="A3447" s="221" t="s">
        <v>3831</v>
      </c>
      <c r="B3447" s="221" t="s">
        <v>2698</v>
      </c>
      <c r="C3447" s="221" t="s">
        <v>428</v>
      </c>
      <c r="D3447" s="222" t="s">
        <v>1491</v>
      </c>
      <c r="E3447" s="223" t="s">
        <v>3887</v>
      </c>
    </row>
    <row r="3448" spans="1:5" x14ac:dyDescent="0.2">
      <c r="A3448" s="221" t="s">
        <v>3831</v>
      </c>
      <c r="B3448" s="221" t="s">
        <v>2698</v>
      </c>
      <c r="C3448" s="221" t="s">
        <v>428</v>
      </c>
      <c r="D3448" s="222" t="s">
        <v>1491</v>
      </c>
      <c r="E3448" s="223" t="s">
        <v>3885</v>
      </c>
    </row>
    <row r="3449" spans="1:5" x14ac:dyDescent="0.2">
      <c r="A3449" s="221" t="s">
        <v>3831</v>
      </c>
      <c r="B3449" s="221" t="s">
        <v>2698</v>
      </c>
      <c r="C3449" s="221" t="s">
        <v>428</v>
      </c>
      <c r="D3449" s="222" t="s">
        <v>1491</v>
      </c>
      <c r="E3449" s="223" t="s">
        <v>3888</v>
      </c>
    </row>
    <row r="3450" spans="1:5" x14ac:dyDescent="0.2">
      <c r="A3450" s="221" t="s">
        <v>3831</v>
      </c>
      <c r="B3450" s="221" t="s">
        <v>2698</v>
      </c>
      <c r="C3450" s="221" t="s">
        <v>428</v>
      </c>
      <c r="D3450" s="222" t="s">
        <v>1491</v>
      </c>
      <c r="E3450" s="223" t="s">
        <v>3886</v>
      </c>
    </row>
    <row r="3451" spans="1:5" x14ac:dyDescent="0.2">
      <c r="A3451" s="221" t="s">
        <v>3831</v>
      </c>
      <c r="B3451" s="221" t="s">
        <v>2699</v>
      </c>
      <c r="C3451" s="221" t="s">
        <v>94</v>
      </c>
      <c r="D3451" s="222" t="s">
        <v>1491</v>
      </c>
      <c r="E3451" s="223" t="s">
        <v>3887</v>
      </c>
    </row>
    <row r="3452" spans="1:5" x14ac:dyDescent="0.2">
      <c r="A3452" s="221" t="s">
        <v>3831</v>
      </c>
      <c r="B3452" s="221" t="s">
        <v>2699</v>
      </c>
      <c r="C3452" s="221" t="s">
        <v>94</v>
      </c>
      <c r="D3452" s="222" t="s">
        <v>1491</v>
      </c>
      <c r="E3452" s="223" t="s">
        <v>3885</v>
      </c>
    </row>
    <row r="3453" spans="1:5" x14ac:dyDescent="0.2">
      <c r="A3453" s="221" t="s">
        <v>3831</v>
      </c>
      <c r="B3453" s="221" t="s">
        <v>2699</v>
      </c>
      <c r="C3453" s="221" t="s">
        <v>94</v>
      </c>
      <c r="D3453" s="222" t="s">
        <v>1491</v>
      </c>
      <c r="E3453" s="223" t="s">
        <v>3888</v>
      </c>
    </row>
    <row r="3454" spans="1:5" x14ac:dyDescent="0.2">
      <c r="A3454" s="221" t="s">
        <v>3831</v>
      </c>
      <c r="B3454" s="221" t="s">
        <v>2699</v>
      </c>
      <c r="C3454" s="221" t="s">
        <v>94</v>
      </c>
      <c r="D3454" s="222" t="s">
        <v>1491</v>
      </c>
      <c r="E3454" s="223" t="s">
        <v>3886</v>
      </c>
    </row>
    <row r="3455" spans="1:5" x14ac:dyDescent="0.2">
      <c r="A3455" s="221" t="s">
        <v>3831</v>
      </c>
      <c r="B3455" s="221" t="s">
        <v>2700</v>
      </c>
      <c r="C3455" s="221" t="s">
        <v>282</v>
      </c>
      <c r="D3455" s="222" t="s">
        <v>1491</v>
      </c>
      <c r="E3455" s="223" t="s">
        <v>3887</v>
      </c>
    </row>
    <row r="3456" spans="1:5" x14ac:dyDescent="0.2">
      <c r="A3456" s="221" t="s">
        <v>3831</v>
      </c>
      <c r="B3456" s="221" t="s">
        <v>2700</v>
      </c>
      <c r="C3456" s="221" t="s">
        <v>282</v>
      </c>
      <c r="D3456" s="222" t="s">
        <v>1491</v>
      </c>
      <c r="E3456" s="223" t="s">
        <v>3885</v>
      </c>
    </row>
    <row r="3457" spans="1:5" x14ac:dyDescent="0.2">
      <c r="A3457" s="221" t="s">
        <v>3831</v>
      </c>
      <c r="B3457" s="221" t="s">
        <v>2700</v>
      </c>
      <c r="C3457" s="221" t="s">
        <v>282</v>
      </c>
      <c r="D3457" s="222" t="s">
        <v>1491</v>
      </c>
      <c r="E3457" s="223" t="s">
        <v>3888</v>
      </c>
    </row>
    <row r="3458" spans="1:5" x14ac:dyDescent="0.2">
      <c r="A3458" s="221" t="s">
        <v>3831</v>
      </c>
      <c r="B3458" s="221" t="s">
        <v>2700</v>
      </c>
      <c r="C3458" s="221" t="s">
        <v>282</v>
      </c>
      <c r="D3458" s="222" t="s">
        <v>1491</v>
      </c>
      <c r="E3458" s="223" t="s">
        <v>3886</v>
      </c>
    </row>
    <row r="3459" spans="1:5" x14ac:dyDescent="0.2">
      <c r="A3459" s="221" t="s">
        <v>3831</v>
      </c>
      <c r="B3459" s="221" t="s">
        <v>2701</v>
      </c>
      <c r="C3459" s="221" t="s">
        <v>645</v>
      </c>
      <c r="D3459" s="222" t="s">
        <v>1491</v>
      </c>
      <c r="E3459" s="223" t="s">
        <v>3885</v>
      </c>
    </row>
    <row r="3460" spans="1:5" x14ac:dyDescent="0.2">
      <c r="A3460" s="221" t="s">
        <v>3831</v>
      </c>
      <c r="B3460" s="221" t="s">
        <v>2701</v>
      </c>
      <c r="C3460" s="221" t="s">
        <v>645</v>
      </c>
      <c r="D3460" s="222" t="s">
        <v>1491</v>
      </c>
      <c r="E3460" s="223" t="s">
        <v>3888</v>
      </c>
    </row>
    <row r="3461" spans="1:5" x14ac:dyDescent="0.2">
      <c r="A3461" s="221" t="s">
        <v>3831</v>
      </c>
      <c r="B3461" s="221" t="s">
        <v>2701</v>
      </c>
      <c r="C3461" s="221" t="s">
        <v>645</v>
      </c>
      <c r="D3461" s="222" t="s">
        <v>1491</v>
      </c>
      <c r="E3461" s="223" t="s">
        <v>3886</v>
      </c>
    </row>
    <row r="3462" spans="1:5" x14ac:dyDescent="0.2">
      <c r="A3462" s="221" t="s">
        <v>3831</v>
      </c>
      <c r="B3462" s="221" t="s">
        <v>2702</v>
      </c>
      <c r="C3462" s="221" t="s">
        <v>438</v>
      </c>
      <c r="D3462" s="222" t="s">
        <v>1491</v>
      </c>
      <c r="E3462" s="223" t="s">
        <v>3886</v>
      </c>
    </row>
    <row r="3463" spans="1:5" x14ac:dyDescent="0.2">
      <c r="A3463" s="221" t="s">
        <v>3831</v>
      </c>
      <c r="B3463" s="221" t="s">
        <v>2703</v>
      </c>
      <c r="C3463" s="221" t="s">
        <v>95</v>
      </c>
      <c r="D3463" s="222" t="s">
        <v>1491</v>
      </c>
      <c r="E3463" s="223" t="s">
        <v>3887</v>
      </c>
    </row>
    <row r="3464" spans="1:5" x14ac:dyDescent="0.2">
      <c r="A3464" s="221" t="s">
        <v>3831</v>
      </c>
      <c r="B3464" s="221" t="s">
        <v>2703</v>
      </c>
      <c r="C3464" s="221" t="s">
        <v>95</v>
      </c>
      <c r="D3464" s="222" t="s">
        <v>1491</v>
      </c>
      <c r="E3464" s="223" t="s">
        <v>3885</v>
      </c>
    </row>
    <row r="3465" spans="1:5" x14ac:dyDescent="0.2">
      <c r="A3465" s="221" t="s">
        <v>3831</v>
      </c>
      <c r="B3465" s="221" t="s">
        <v>2703</v>
      </c>
      <c r="C3465" s="221" t="s">
        <v>95</v>
      </c>
      <c r="D3465" s="222" t="s">
        <v>1491</v>
      </c>
      <c r="E3465" s="223" t="s">
        <v>3886</v>
      </c>
    </row>
    <row r="3466" spans="1:5" x14ac:dyDescent="0.2">
      <c r="A3466" s="221" t="s">
        <v>3831</v>
      </c>
      <c r="B3466" s="221" t="s">
        <v>2704</v>
      </c>
      <c r="C3466" s="221" t="s">
        <v>408</v>
      </c>
      <c r="D3466" s="222" t="s">
        <v>1491</v>
      </c>
      <c r="E3466" s="223" t="s">
        <v>3887</v>
      </c>
    </row>
    <row r="3467" spans="1:5" x14ac:dyDescent="0.2">
      <c r="A3467" s="221" t="s">
        <v>3831</v>
      </c>
      <c r="B3467" s="221" t="s">
        <v>2704</v>
      </c>
      <c r="C3467" s="221" t="s">
        <v>408</v>
      </c>
      <c r="D3467" s="222" t="s">
        <v>1491</v>
      </c>
      <c r="E3467" s="223" t="s">
        <v>3885</v>
      </c>
    </row>
    <row r="3468" spans="1:5" x14ac:dyDescent="0.2">
      <c r="A3468" s="221" t="s">
        <v>3831</v>
      </c>
      <c r="B3468" s="221" t="s">
        <v>2704</v>
      </c>
      <c r="C3468" s="221" t="s">
        <v>408</v>
      </c>
      <c r="D3468" s="222" t="s">
        <v>1491</v>
      </c>
      <c r="E3468" s="223" t="s">
        <v>3888</v>
      </c>
    </row>
    <row r="3469" spans="1:5" x14ac:dyDescent="0.2">
      <c r="A3469" s="221" t="s">
        <v>3831</v>
      </c>
      <c r="B3469" s="221" t="s">
        <v>2704</v>
      </c>
      <c r="C3469" s="221" t="s">
        <v>408</v>
      </c>
      <c r="D3469" s="222" t="s">
        <v>1491</v>
      </c>
      <c r="E3469" s="223" t="s">
        <v>3886</v>
      </c>
    </row>
    <row r="3470" spans="1:5" x14ac:dyDescent="0.2">
      <c r="A3470" s="221" t="s">
        <v>3831</v>
      </c>
      <c r="B3470" s="221" t="s">
        <v>2705</v>
      </c>
      <c r="C3470" s="221" t="s">
        <v>442</v>
      </c>
      <c r="D3470" s="222" t="s">
        <v>1491</v>
      </c>
      <c r="E3470" s="223" t="s">
        <v>3887</v>
      </c>
    </row>
    <row r="3471" spans="1:5" x14ac:dyDescent="0.2">
      <c r="A3471" s="221" t="s">
        <v>3831</v>
      </c>
      <c r="B3471" s="221" t="s">
        <v>2705</v>
      </c>
      <c r="C3471" s="221" t="s">
        <v>442</v>
      </c>
      <c r="D3471" s="222" t="s">
        <v>1491</v>
      </c>
      <c r="E3471" s="223" t="s">
        <v>3885</v>
      </c>
    </row>
    <row r="3472" spans="1:5" x14ac:dyDescent="0.2">
      <c r="A3472" s="221" t="s">
        <v>3831</v>
      </c>
      <c r="B3472" s="221" t="s">
        <v>2705</v>
      </c>
      <c r="C3472" s="221" t="s">
        <v>442</v>
      </c>
      <c r="D3472" s="222" t="s">
        <v>1491</v>
      </c>
      <c r="E3472" s="223" t="s">
        <v>3888</v>
      </c>
    </row>
    <row r="3473" spans="1:5" x14ac:dyDescent="0.2">
      <c r="A3473" s="221" t="s">
        <v>3831</v>
      </c>
      <c r="B3473" s="221" t="s">
        <v>2705</v>
      </c>
      <c r="C3473" s="221" t="s">
        <v>442</v>
      </c>
      <c r="D3473" s="222" t="s">
        <v>1491</v>
      </c>
      <c r="E3473" s="223" t="s">
        <v>3886</v>
      </c>
    </row>
    <row r="3474" spans="1:5" x14ac:dyDescent="0.2">
      <c r="A3474" s="221" t="s">
        <v>3831</v>
      </c>
      <c r="B3474" s="221" t="s">
        <v>2706</v>
      </c>
      <c r="C3474" s="221" t="s">
        <v>96</v>
      </c>
      <c r="D3474" s="222" t="s">
        <v>1491</v>
      </c>
      <c r="E3474" s="223" t="s">
        <v>3887</v>
      </c>
    </row>
    <row r="3475" spans="1:5" x14ac:dyDescent="0.2">
      <c r="A3475" s="221" t="s">
        <v>3831</v>
      </c>
      <c r="B3475" s="221" t="s">
        <v>2706</v>
      </c>
      <c r="C3475" s="221" t="s">
        <v>96</v>
      </c>
      <c r="D3475" s="222" t="s">
        <v>1491</v>
      </c>
      <c r="E3475" s="223" t="s">
        <v>3885</v>
      </c>
    </row>
    <row r="3476" spans="1:5" x14ac:dyDescent="0.2">
      <c r="A3476" s="221" t="s">
        <v>3831</v>
      </c>
      <c r="B3476" s="221" t="s">
        <v>2706</v>
      </c>
      <c r="C3476" s="221" t="s">
        <v>96</v>
      </c>
      <c r="D3476" s="222" t="s">
        <v>1491</v>
      </c>
      <c r="E3476" s="223" t="s">
        <v>3888</v>
      </c>
    </row>
    <row r="3477" spans="1:5" x14ac:dyDescent="0.2">
      <c r="A3477" s="221" t="s">
        <v>3831</v>
      </c>
      <c r="B3477" s="221" t="s">
        <v>2706</v>
      </c>
      <c r="C3477" s="221" t="s">
        <v>96</v>
      </c>
      <c r="D3477" s="222" t="s">
        <v>1491</v>
      </c>
      <c r="E3477" s="223" t="s">
        <v>3886</v>
      </c>
    </row>
    <row r="3478" spans="1:5" x14ac:dyDescent="0.2">
      <c r="A3478" s="221" t="s">
        <v>3831</v>
      </c>
      <c r="B3478" s="221" t="s">
        <v>3640</v>
      </c>
      <c r="C3478" s="221" t="s">
        <v>3641</v>
      </c>
      <c r="D3478" s="222" t="s">
        <v>1491</v>
      </c>
      <c r="E3478" s="223" t="s">
        <v>3887</v>
      </c>
    </row>
    <row r="3479" spans="1:5" x14ac:dyDescent="0.2">
      <c r="A3479" s="221" t="s">
        <v>3831</v>
      </c>
      <c r="B3479" s="221" t="s">
        <v>3640</v>
      </c>
      <c r="C3479" s="221" t="s">
        <v>3641</v>
      </c>
      <c r="D3479" s="222" t="s">
        <v>1491</v>
      </c>
      <c r="E3479" s="223" t="s">
        <v>3886</v>
      </c>
    </row>
    <row r="3480" spans="1:5" x14ac:dyDescent="0.2">
      <c r="A3480" s="221" t="s">
        <v>3831</v>
      </c>
      <c r="B3480" s="221" t="s">
        <v>3715</v>
      </c>
      <c r="C3480" s="221" t="s">
        <v>97</v>
      </c>
      <c r="D3480" s="222" t="s">
        <v>1491</v>
      </c>
      <c r="E3480" s="223" t="s">
        <v>3885</v>
      </c>
    </row>
    <row r="3481" spans="1:5" x14ac:dyDescent="0.2">
      <c r="A3481" s="221" t="s">
        <v>3831</v>
      </c>
      <c r="B3481" s="221" t="s">
        <v>3715</v>
      </c>
      <c r="C3481" s="221" t="s">
        <v>97</v>
      </c>
      <c r="D3481" s="222" t="s">
        <v>1491</v>
      </c>
      <c r="E3481" s="223" t="s">
        <v>3886</v>
      </c>
    </row>
    <row r="3482" spans="1:5" x14ac:dyDescent="0.2">
      <c r="A3482" s="221" t="s">
        <v>3831</v>
      </c>
      <c r="B3482" s="221" t="s">
        <v>3716</v>
      </c>
      <c r="C3482" s="221" t="s">
        <v>98</v>
      </c>
      <c r="D3482" s="222" t="s">
        <v>1491</v>
      </c>
      <c r="E3482" s="223" t="s">
        <v>3885</v>
      </c>
    </row>
    <row r="3483" spans="1:5" x14ac:dyDescent="0.2">
      <c r="A3483" s="221" t="s">
        <v>3831</v>
      </c>
      <c r="B3483" s="221" t="s">
        <v>3716</v>
      </c>
      <c r="C3483" s="221" t="s">
        <v>98</v>
      </c>
      <c r="D3483" s="222" t="s">
        <v>1491</v>
      </c>
      <c r="E3483" s="223" t="s">
        <v>3886</v>
      </c>
    </row>
    <row r="3484" spans="1:5" x14ac:dyDescent="0.2">
      <c r="A3484" s="221" t="s">
        <v>3831</v>
      </c>
      <c r="B3484" s="221" t="s">
        <v>3146</v>
      </c>
      <c r="C3484" s="221" t="s">
        <v>2265</v>
      </c>
      <c r="D3484" s="222" t="s">
        <v>1491</v>
      </c>
      <c r="E3484" s="223" t="s">
        <v>3887</v>
      </c>
    </row>
    <row r="3485" spans="1:5" x14ac:dyDescent="0.2">
      <c r="A3485" s="221" t="s">
        <v>3831</v>
      </c>
      <c r="B3485" s="221" t="s">
        <v>3146</v>
      </c>
      <c r="C3485" s="221" t="s">
        <v>2265</v>
      </c>
      <c r="D3485" s="222" t="s">
        <v>1491</v>
      </c>
      <c r="E3485" s="223" t="s">
        <v>3885</v>
      </c>
    </row>
    <row r="3486" spans="1:5" x14ac:dyDescent="0.2">
      <c r="A3486" s="221" t="s">
        <v>3831</v>
      </c>
      <c r="B3486" s="221" t="s">
        <v>3146</v>
      </c>
      <c r="C3486" s="221" t="s">
        <v>2265</v>
      </c>
      <c r="D3486" s="222" t="s">
        <v>1491</v>
      </c>
      <c r="E3486" s="223" t="s">
        <v>3888</v>
      </c>
    </row>
    <row r="3487" spans="1:5" x14ac:dyDescent="0.2">
      <c r="A3487" s="221" t="s">
        <v>3831</v>
      </c>
      <c r="B3487" s="221" t="s">
        <v>3146</v>
      </c>
      <c r="C3487" s="221" t="s">
        <v>2265</v>
      </c>
      <c r="D3487" s="222" t="s">
        <v>1491</v>
      </c>
      <c r="E3487" s="223" t="s">
        <v>3886</v>
      </c>
    </row>
    <row r="3488" spans="1:5" x14ac:dyDescent="0.2">
      <c r="A3488" s="221" t="s">
        <v>3831</v>
      </c>
      <c r="B3488" s="221" t="s">
        <v>2707</v>
      </c>
      <c r="C3488" s="221" t="s">
        <v>99</v>
      </c>
      <c r="D3488" s="222" t="s">
        <v>1491</v>
      </c>
      <c r="E3488" s="223" t="s">
        <v>3892</v>
      </c>
    </row>
    <row r="3489" spans="1:5" x14ac:dyDescent="0.2">
      <c r="A3489" s="221" t="s">
        <v>3831</v>
      </c>
      <c r="B3489" s="221" t="s">
        <v>2707</v>
      </c>
      <c r="C3489" s="221" t="s">
        <v>99</v>
      </c>
      <c r="D3489" s="222" t="s">
        <v>1491</v>
      </c>
      <c r="E3489" s="223" t="s">
        <v>3887</v>
      </c>
    </row>
    <row r="3490" spans="1:5" x14ac:dyDescent="0.2">
      <c r="A3490" s="221" t="s">
        <v>3831</v>
      </c>
      <c r="B3490" s="221" t="s">
        <v>2707</v>
      </c>
      <c r="C3490" s="221" t="s">
        <v>99</v>
      </c>
      <c r="D3490" s="222" t="s">
        <v>1491</v>
      </c>
      <c r="E3490" s="223" t="s">
        <v>3885</v>
      </c>
    </row>
    <row r="3491" spans="1:5" x14ac:dyDescent="0.2">
      <c r="A3491" s="221" t="s">
        <v>3831</v>
      </c>
      <c r="B3491" s="221" t="s">
        <v>2707</v>
      </c>
      <c r="C3491" s="221" t="s">
        <v>99</v>
      </c>
      <c r="D3491" s="222" t="s">
        <v>1491</v>
      </c>
      <c r="E3491" s="223" t="s">
        <v>3888</v>
      </c>
    </row>
    <row r="3492" spans="1:5" x14ac:dyDescent="0.2">
      <c r="A3492" s="221" t="s">
        <v>3831</v>
      </c>
      <c r="B3492" s="221" t="s">
        <v>2707</v>
      </c>
      <c r="C3492" s="221" t="s">
        <v>99</v>
      </c>
      <c r="D3492" s="222" t="s">
        <v>1491</v>
      </c>
      <c r="E3492" s="223" t="s">
        <v>3886</v>
      </c>
    </row>
    <row r="3493" spans="1:5" x14ac:dyDescent="0.2">
      <c r="A3493" s="221" t="s">
        <v>3831</v>
      </c>
      <c r="B3493" s="221" t="s">
        <v>2708</v>
      </c>
      <c r="C3493" s="221" t="s">
        <v>1232</v>
      </c>
      <c r="D3493" s="222" t="s">
        <v>1491</v>
      </c>
      <c r="E3493" s="223" t="s">
        <v>3892</v>
      </c>
    </row>
    <row r="3494" spans="1:5" x14ac:dyDescent="0.2">
      <c r="A3494" s="221" t="s">
        <v>3831</v>
      </c>
      <c r="B3494" s="221" t="s">
        <v>2708</v>
      </c>
      <c r="C3494" s="221" t="s">
        <v>1232</v>
      </c>
      <c r="D3494" s="222" t="s">
        <v>1491</v>
      </c>
      <c r="E3494" s="223" t="s">
        <v>3885</v>
      </c>
    </row>
    <row r="3495" spans="1:5" x14ac:dyDescent="0.2">
      <c r="A3495" s="221" t="s">
        <v>3831</v>
      </c>
      <c r="B3495" s="221" t="s">
        <v>2708</v>
      </c>
      <c r="C3495" s="221" t="s">
        <v>1232</v>
      </c>
      <c r="D3495" s="222" t="s">
        <v>1491</v>
      </c>
      <c r="E3495" s="223" t="s">
        <v>3888</v>
      </c>
    </row>
    <row r="3496" spans="1:5" x14ac:dyDescent="0.2">
      <c r="A3496" s="221" t="s">
        <v>3831</v>
      </c>
      <c r="B3496" s="221" t="s">
        <v>2708</v>
      </c>
      <c r="C3496" s="221" t="s">
        <v>1232</v>
      </c>
      <c r="D3496" s="222" t="s">
        <v>1491</v>
      </c>
      <c r="E3496" s="223" t="s">
        <v>3886</v>
      </c>
    </row>
    <row r="3497" spans="1:5" x14ac:dyDescent="0.2">
      <c r="A3497" s="221" t="s">
        <v>3831</v>
      </c>
      <c r="B3497" s="221" t="s">
        <v>2708</v>
      </c>
      <c r="C3497" s="221" t="s">
        <v>1232</v>
      </c>
      <c r="D3497" s="222" t="s">
        <v>1491</v>
      </c>
      <c r="E3497" s="223" t="s">
        <v>3889</v>
      </c>
    </row>
    <row r="3498" spans="1:5" x14ac:dyDescent="0.2">
      <c r="A3498" s="221" t="s">
        <v>3831</v>
      </c>
      <c r="B3498" s="221" t="s">
        <v>3542</v>
      </c>
      <c r="C3498" s="221" t="s">
        <v>3543</v>
      </c>
      <c r="D3498" s="222" t="s">
        <v>1491</v>
      </c>
      <c r="E3498" s="223" t="s">
        <v>3885</v>
      </c>
    </row>
    <row r="3499" spans="1:5" x14ac:dyDescent="0.2">
      <c r="A3499" s="221" t="s">
        <v>3831</v>
      </c>
      <c r="B3499" s="221" t="s">
        <v>3542</v>
      </c>
      <c r="C3499" s="221" t="s">
        <v>3543</v>
      </c>
      <c r="D3499" s="222" t="s">
        <v>1491</v>
      </c>
      <c r="E3499" s="223" t="s">
        <v>3886</v>
      </c>
    </row>
    <row r="3500" spans="1:5" x14ac:dyDescent="0.2">
      <c r="A3500" s="221" t="s">
        <v>3831</v>
      </c>
      <c r="B3500" s="221" t="s">
        <v>2709</v>
      </c>
      <c r="C3500" s="221" t="s">
        <v>1070</v>
      </c>
      <c r="D3500" s="222" t="s">
        <v>1491</v>
      </c>
      <c r="E3500" s="223" t="s">
        <v>3887</v>
      </c>
    </row>
    <row r="3501" spans="1:5" x14ac:dyDescent="0.2">
      <c r="A3501" s="221" t="s">
        <v>3831</v>
      </c>
      <c r="B3501" s="221" t="s">
        <v>2709</v>
      </c>
      <c r="C3501" s="221" t="s">
        <v>1070</v>
      </c>
      <c r="D3501" s="222" t="s">
        <v>1491</v>
      </c>
      <c r="E3501" s="223" t="s">
        <v>3885</v>
      </c>
    </row>
    <row r="3502" spans="1:5" x14ac:dyDescent="0.2">
      <c r="A3502" s="221" t="s">
        <v>3831</v>
      </c>
      <c r="B3502" s="221" t="s">
        <v>2709</v>
      </c>
      <c r="C3502" s="221" t="s">
        <v>1070</v>
      </c>
      <c r="D3502" s="222" t="s">
        <v>1491</v>
      </c>
      <c r="E3502" s="223" t="s">
        <v>3886</v>
      </c>
    </row>
    <row r="3503" spans="1:5" x14ac:dyDescent="0.2">
      <c r="A3503" s="221" t="s">
        <v>3831</v>
      </c>
      <c r="B3503" s="221" t="s">
        <v>2710</v>
      </c>
      <c r="C3503" s="221" t="s">
        <v>512</v>
      </c>
      <c r="D3503" s="222" t="s">
        <v>1491</v>
      </c>
      <c r="E3503" s="223" t="s">
        <v>3887</v>
      </c>
    </row>
    <row r="3504" spans="1:5" x14ac:dyDescent="0.2">
      <c r="A3504" s="221" t="s">
        <v>3831</v>
      </c>
      <c r="B3504" s="221" t="s">
        <v>2710</v>
      </c>
      <c r="C3504" s="221" t="s">
        <v>512</v>
      </c>
      <c r="D3504" s="222" t="s">
        <v>1491</v>
      </c>
      <c r="E3504" s="223" t="s">
        <v>3885</v>
      </c>
    </row>
    <row r="3505" spans="1:5" x14ac:dyDescent="0.2">
      <c r="A3505" s="221" t="s">
        <v>3831</v>
      </c>
      <c r="B3505" s="221" t="s">
        <v>2710</v>
      </c>
      <c r="C3505" s="221" t="s">
        <v>512</v>
      </c>
      <c r="D3505" s="222" t="s">
        <v>1491</v>
      </c>
      <c r="E3505" s="223" t="s">
        <v>3888</v>
      </c>
    </row>
    <row r="3506" spans="1:5" x14ac:dyDescent="0.2">
      <c r="A3506" s="221" t="s">
        <v>3831</v>
      </c>
      <c r="B3506" s="221" t="s">
        <v>2710</v>
      </c>
      <c r="C3506" s="221" t="s">
        <v>512</v>
      </c>
      <c r="D3506" s="222" t="s">
        <v>1491</v>
      </c>
      <c r="E3506" s="223" t="s">
        <v>3886</v>
      </c>
    </row>
    <row r="3507" spans="1:5" x14ac:dyDescent="0.2">
      <c r="A3507" s="221" t="s">
        <v>3831</v>
      </c>
      <c r="B3507" s="221" t="s">
        <v>2710</v>
      </c>
      <c r="C3507" s="221" t="s">
        <v>512</v>
      </c>
      <c r="D3507" s="222" t="s">
        <v>1491</v>
      </c>
      <c r="E3507" s="223" t="s">
        <v>3889</v>
      </c>
    </row>
    <row r="3508" spans="1:5" x14ac:dyDescent="0.2">
      <c r="A3508" s="221" t="s">
        <v>3831</v>
      </c>
      <c r="B3508" s="221" t="s">
        <v>3147</v>
      </c>
      <c r="C3508" s="221" t="s">
        <v>1705</v>
      </c>
      <c r="D3508" s="222" t="s">
        <v>1491</v>
      </c>
      <c r="E3508" s="223" t="s">
        <v>3887</v>
      </c>
    </row>
    <row r="3509" spans="1:5" x14ac:dyDescent="0.2">
      <c r="A3509" s="221" t="s">
        <v>3831</v>
      </c>
      <c r="B3509" s="221" t="s">
        <v>3147</v>
      </c>
      <c r="C3509" s="221" t="s">
        <v>1705</v>
      </c>
      <c r="D3509" s="222" t="s">
        <v>1491</v>
      </c>
      <c r="E3509" s="223" t="s">
        <v>3888</v>
      </c>
    </row>
    <row r="3510" spans="1:5" x14ac:dyDescent="0.2">
      <c r="A3510" s="221" t="s">
        <v>3831</v>
      </c>
      <c r="B3510" s="221" t="s">
        <v>3147</v>
      </c>
      <c r="C3510" s="221" t="s">
        <v>1705</v>
      </c>
      <c r="D3510" s="222" t="s">
        <v>1491</v>
      </c>
      <c r="E3510" s="223" t="s">
        <v>3886</v>
      </c>
    </row>
    <row r="3511" spans="1:5" x14ac:dyDescent="0.2">
      <c r="A3511" s="221" t="s">
        <v>3831</v>
      </c>
      <c r="B3511" s="221" t="s">
        <v>2711</v>
      </c>
      <c r="C3511" s="221" t="s">
        <v>184</v>
      </c>
      <c r="D3511" s="222" t="s">
        <v>1491</v>
      </c>
      <c r="E3511" s="223" t="s">
        <v>3885</v>
      </c>
    </row>
    <row r="3512" spans="1:5" x14ac:dyDescent="0.2">
      <c r="A3512" s="221" t="s">
        <v>3831</v>
      </c>
      <c r="B3512" s="221" t="s">
        <v>2712</v>
      </c>
      <c r="C3512" s="221" t="s">
        <v>185</v>
      </c>
      <c r="D3512" s="222" t="s">
        <v>1491</v>
      </c>
      <c r="E3512" s="223" t="s">
        <v>3888</v>
      </c>
    </row>
    <row r="3513" spans="1:5" x14ac:dyDescent="0.2">
      <c r="A3513" s="221" t="s">
        <v>3831</v>
      </c>
      <c r="B3513" s="221" t="s">
        <v>2712</v>
      </c>
      <c r="C3513" s="221" t="s">
        <v>185</v>
      </c>
      <c r="D3513" s="222" t="s">
        <v>1491</v>
      </c>
      <c r="E3513" s="223" t="s">
        <v>3886</v>
      </c>
    </row>
    <row r="3514" spans="1:5" x14ac:dyDescent="0.2">
      <c r="A3514" s="221" t="s">
        <v>3831</v>
      </c>
      <c r="B3514" s="221" t="s">
        <v>2712</v>
      </c>
      <c r="C3514" s="221" t="s">
        <v>185</v>
      </c>
      <c r="D3514" s="222" t="s">
        <v>1491</v>
      </c>
      <c r="E3514" s="223" t="s">
        <v>3889</v>
      </c>
    </row>
    <row r="3515" spans="1:5" x14ac:dyDescent="0.2">
      <c r="A3515" s="221" t="s">
        <v>3831</v>
      </c>
      <c r="B3515" s="221" t="s">
        <v>2713</v>
      </c>
      <c r="C3515" s="221" t="s">
        <v>186</v>
      </c>
      <c r="D3515" s="222" t="s">
        <v>1491</v>
      </c>
      <c r="E3515" s="223" t="s">
        <v>3885</v>
      </c>
    </row>
    <row r="3516" spans="1:5" x14ac:dyDescent="0.2">
      <c r="A3516" s="221" t="s">
        <v>3831</v>
      </c>
      <c r="B3516" s="221" t="s">
        <v>2713</v>
      </c>
      <c r="C3516" s="221" t="s">
        <v>186</v>
      </c>
      <c r="D3516" s="222" t="s">
        <v>1491</v>
      </c>
      <c r="E3516" s="223" t="s">
        <v>3888</v>
      </c>
    </row>
    <row r="3517" spans="1:5" x14ac:dyDescent="0.2">
      <c r="A3517" s="221" t="s">
        <v>3831</v>
      </c>
      <c r="B3517" s="221" t="s">
        <v>2713</v>
      </c>
      <c r="C3517" s="221" t="s">
        <v>186</v>
      </c>
      <c r="D3517" s="222" t="s">
        <v>1491</v>
      </c>
      <c r="E3517" s="223" t="s">
        <v>3886</v>
      </c>
    </row>
    <row r="3518" spans="1:5" x14ac:dyDescent="0.2">
      <c r="A3518" s="221" t="s">
        <v>3831</v>
      </c>
      <c r="B3518" s="221" t="s">
        <v>2713</v>
      </c>
      <c r="C3518" s="221" t="s">
        <v>186</v>
      </c>
      <c r="D3518" s="222" t="s">
        <v>1491</v>
      </c>
      <c r="E3518" s="223" t="s">
        <v>3889</v>
      </c>
    </row>
    <row r="3519" spans="1:5" x14ac:dyDescent="0.2">
      <c r="A3519" s="221" t="s">
        <v>3831</v>
      </c>
      <c r="B3519" s="221" t="s">
        <v>2714</v>
      </c>
      <c r="C3519" s="221" t="s">
        <v>825</v>
      </c>
      <c r="D3519" s="222" t="s">
        <v>1491</v>
      </c>
      <c r="E3519" s="223" t="s">
        <v>3885</v>
      </c>
    </row>
    <row r="3520" spans="1:5" x14ac:dyDescent="0.2">
      <c r="A3520" s="221" t="s">
        <v>3831</v>
      </c>
      <c r="B3520" s="221" t="s">
        <v>2714</v>
      </c>
      <c r="C3520" s="221" t="s">
        <v>825</v>
      </c>
      <c r="D3520" s="222" t="s">
        <v>1491</v>
      </c>
      <c r="E3520" s="223" t="s">
        <v>3888</v>
      </c>
    </row>
    <row r="3521" spans="1:5" x14ac:dyDescent="0.2">
      <c r="A3521" s="221" t="s">
        <v>3831</v>
      </c>
      <c r="B3521" s="221" t="s">
        <v>2714</v>
      </c>
      <c r="C3521" s="221" t="s">
        <v>825</v>
      </c>
      <c r="D3521" s="222" t="s">
        <v>1491</v>
      </c>
      <c r="E3521" s="223" t="s">
        <v>3886</v>
      </c>
    </row>
    <row r="3522" spans="1:5" x14ac:dyDescent="0.2">
      <c r="A3522" s="221" t="s">
        <v>3831</v>
      </c>
      <c r="B3522" s="221" t="s">
        <v>2714</v>
      </c>
      <c r="C3522" s="221" t="s">
        <v>825</v>
      </c>
      <c r="D3522" s="222" t="s">
        <v>1491</v>
      </c>
      <c r="E3522" s="223" t="s">
        <v>3889</v>
      </c>
    </row>
    <row r="3523" spans="1:5" x14ac:dyDescent="0.2">
      <c r="A3523" s="221" t="s">
        <v>3831</v>
      </c>
      <c r="B3523" s="221" t="s">
        <v>2715</v>
      </c>
      <c r="C3523" s="221" t="s">
        <v>409</v>
      </c>
      <c r="D3523" s="222" t="s">
        <v>1491</v>
      </c>
      <c r="E3523" s="223" t="s">
        <v>3887</v>
      </c>
    </row>
    <row r="3524" spans="1:5" x14ac:dyDescent="0.2">
      <c r="A3524" s="221" t="s">
        <v>3831</v>
      </c>
      <c r="B3524" s="221" t="s">
        <v>2715</v>
      </c>
      <c r="C3524" s="221" t="s">
        <v>409</v>
      </c>
      <c r="D3524" s="222" t="s">
        <v>1491</v>
      </c>
      <c r="E3524" s="223" t="s">
        <v>3886</v>
      </c>
    </row>
    <row r="3525" spans="1:5" x14ac:dyDescent="0.2">
      <c r="A3525" s="221" t="s">
        <v>3831</v>
      </c>
      <c r="B3525" s="221" t="s">
        <v>2716</v>
      </c>
      <c r="C3525" s="221" t="s">
        <v>742</v>
      </c>
      <c r="D3525" s="222" t="s">
        <v>1491</v>
      </c>
      <c r="E3525" s="223" t="s">
        <v>3886</v>
      </c>
    </row>
    <row r="3526" spans="1:5" x14ac:dyDescent="0.2">
      <c r="A3526" s="221" t="s">
        <v>3831</v>
      </c>
      <c r="B3526" s="221" t="s">
        <v>2717</v>
      </c>
      <c r="C3526" s="221" t="s">
        <v>441</v>
      </c>
      <c r="D3526" s="222" t="s">
        <v>1491</v>
      </c>
      <c r="E3526" s="223" t="s">
        <v>3885</v>
      </c>
    </row>
    <row r="3527" spans="1:5" x14ac:dyDescent="0.2">
      <c r="A3527" s="221" t="s">
        <v>3831</v>
      </c>
      <c r="B3527" s="221" t="s">
        <v>2717</v>
      </c>
      <c r="C3527" s="221" t="s">
        <v>441</v>
      </c>
      <c r="D3527" s="222" t="s">
        <v>1491</v>
      </c>
      <c r="E3527" s="223" t="s">
        <v>3888</v>
      </c>
    </row>
    <row r="3528" spans="1:5" x14ac:dyDescent="0.2">
      <c r="A3528" s="221" t="s">
        <v>3831</v>
      </c>
      <c r="B3528" s="221" t="s">
        <v>2717</v>
      </c>
      <c r="C3528" s="221" t="s">
        <v>441</v>
      </c>
      <c r="D3528" s="222" t="s">
        <v>1491</v>
      </c>
      <c r="E3528" s="223" t="s">
        <v>3886</v>
      </c>
    </row>
    <row r="3529" spans="1:5" x14ac:dyDescent="0.2">
      <c r="A3529" s="221" t="s">
        <v>3831</v>
      </c>
      <c r="B3529" s="221" t="s">
        <v>2717</v>
      </c>
      <c r="C3529" s="221" t="s">
        <v>441</v>
      </c>
      <c r="D3529" s="222" t="s">
        <v>1491</v>
      </c>
      <c r="E3529" s="223" t="s">
        <v>3889</v>
      </c>
    </row>
    <row r="3530" spans="1:5" x14ac:dyDescent="0.2">
      <c r="A3530" s="221" t="s">
        <v>3831</v>
      </c>
      <c r="B3530" s="221" t="s">
        <v>2718</v>
      </c>
      <c r="C3530" s="221" t="s">
        <v>91</v>
      </c>
      <c r="D3530" s="222" t="s">
        <v>1491</v>
      </c>
      <c r="E3530" s="223" t="s">
        <v>3887</v>
      </c>
    </row>
    <row r="3531" spans="1:5" x14ac:dyDescent="0.2">
      <c r="A3531" s="221" t="s">
        <v>3831</v>
      </c>
      <c r="B3531" s="221" t="s">
        <v>2718</v>
      </c>
      <c r="C3531" s="221" t="s">
        <v>91</v>
      </c>
      <c r="D3531" s="222" t="s">
        <v>1491</v>
      </c>
      <c r="E3531" s="223" t="s">
        <v>3885</v>
      </c>
    </row>
    <row r="3532" spans="1:5" x14ac:dyDescent="0.2">
      <c r="A3532" s="221" t="s">
        <v>3831</v>
      </c>
      <c r="B3532" s="221" t="s">
        <v>2718</v>
      </c>
      <c r="C3532" s="221" t="s">
        <v>91</v>
      </c>
      <c r="D3532" s="222" t="s">
        <v>1491</v>
      </c>
      <c r="E3532" s="223" t="s">
        <v>3886</v>
      </c>
    </row>
    <row r="3533" spans="1:5" x14ac:dyDescent="0.2">
      <c r="A3533" s="221" t="s">
        <v>3831</v>
      </c>
      <c r="B3533" s="221" t="s">
        <v>3148</v>
      </c>
      <c r="C3533" s="221" t="s">
        <v>1704</v>
      </c>
      <c r="D3533" s="222" t="s">
        <v>1491</v>
      </c>
      <c r="E3533" s="223" t="s">
        <v>3888</v>
      </c>
    </row>
    <row r="3534" spans="1:5" x14ac:dyDescent="0.2">
      <c r="A3534" s="221" t="s">
        <v>3831</v>
      </c>
      <c r="B3534" s="221" t="s">
        <v>3148</v>
      </c>
      <c r="C3534" s="221" t="s">
        <v>1704</v>
      </c>
      <c r="D3534" s="222" t="s">
        <v>1491</v>
      </c>
      <c r="E3534" s="223" t="s">
        <v>3886</v>
      </c>
    </row>
    <row r="3535" spans="1:5" x14ac:dyDescent="0.2">
      <c r="A3535" s="221" t="s">
        <v>3831</v>
      </c>
      <c r="B3535" s="221" t="s">
        <v>2719</v>
      </c>
      <c r="C3535" s="221" t="s">
        <v>187</v>
      </c>
      <c r="D3535" s="222" t="s">
        <v>1491</v>
      </c>
      <c r="E3535" s="223" t="s">
        <v>3885</v>
      </c>
    </row>
    <row r="3536" spans="1:5" x14ac:dyDescent="0.2">
      <c r="A3536" s="221" t="s">
        <v>3831</v>
      </c>
      <c r="B3536" s="221" t="s">
        <v>2719</v>
      </c>
      <c r="C3536" s="221" t="s">
        <v>187</v>
      </c>
      <c r="D3536" s="222" t="s">
        <v>1491</v>
      </c>
      <c r="E3536" s="223" t="s">
        <v>3888</v>
      </c>
    </row>
    <row r="3537" spans="1:5" x14ac:dyDescent="0.2">
      <c r="A3537" s="221" t="s">
        <v>3831</v>
      </c>
      <c r="B3537" s="221" t="s">
        <v>2719</v>
      </c>
      <c r="C3537" s="221" t="s">
        <v>187</v>
      </c>
      <c r="D3537" s="222" t="s">
        <v>1491</v>
      </c>
      <c r="E3537" s="223" t="s">
        <v>3886</v>
      </c>
    </row>
    <row r="3538" spans="1:5" x14ac:dyDescent="0.2">
      <c r="A3538" s="221" t="s">
        <v>3831</v>
      </c>
      <c r="B3538" s="221" t="s">
        <v>2720</v>
      </c>
      <c r="C3538" s="221" t="s">
        <v>504</v>
      </c>
      <c r="D3538" s="222" t="s">
        <v>1491</v>
      </c>
      <c r="E3538" s="223" t="s">
        <v>3892</v>
      </c>
    </row>
    <row r="3539" spans="1:5" x14ac:dyDescent="0.2">
      <c r="A3539" s="221" t="s">
        <v>3831</v>
      </c>
      <c r="B3539" s="221" t="s">
        <v>2720</v>
      </c>
      <c r="C3539" s="221" t="s">
        <v>504</v>
      </c>
      <c r="D3539" s="222" t="s">
        <v>1491</v>
      </c>
      <c r="E3539" s="223" t="s">
        <v>3885</v>
      </c>
    </row>
    <row r="3540" spans="1:5" x14ac:dyDescent="0.2">
      <c r="A3540" s="221" t="s">
        <v>3831</v>
      </c>
      <c r="B3540" s="221" t="s">
        <v>2720</v>
      </c>
      <c r="C3540" s="221" t="s">
        <v>504</v>
      </c>
      <c r="D3540" s="222" t="s">
        <v>1491</v>
      </c>
      <c r="E3540" s="223" t="s">
        <v>3888</v>
      </c>
    </row>
    <row r="3541" spans="1:5" x14ac:dyDescent="0.2">
      <c r="A3541" s="221" t="s">
        <v>3831</v>
      </c>
      <c r="B3541" s="221" t="s">
        <v>2720</v>
      </c>
      <c r="C3541" s="221" t="s">
        <v>504</v>
      </c>
      <c r="D3541" s="222" t="s">
        <v>1491</v>
      </c>
      <c r="E3541" s="223" t="s">
        <v>3886</v>
      </c>
    </row>
    <row r="3542" spans="1:5" x14ac:dyDescent="0.2">
      <c r="A3542" s="221" t="s">
        <v>3831</v>
      </c>
      <c r="B3542" s="221" t="s">
        <v>2721</v>
      </c>
      <c r="C3542" s="221" t="s">
        <v>188</v>
      </c>
      <c r="D3542" s="222" t="s">
        <v>1491</v>
      </c>
      <c r="E3542" s="223" t="s">
        <v>3885</v>
      </c>
    </row>
    <row r="3543" spans="1:5" x14ac:dyDescent="0.2">
      <c r="A3543" s="221" t="s">
        <v>3831</v>
      </c>
      <c r="B3543" s="221" t="s">
        <v>2721</v>
      </c>
      <c r="C3543" s="221" t="s">
        <v>188</v>
      </c>
      <c r="D3543" s="222" t="s">
        <v>1491</v>
      </c>
      <c r="E3543" s="223" t="s">
        <v>3888</v>
      </c>
    </row>
    <row r="3544" spans="1:5" x14ac:dyDescent="0.2">
      <c r="A3544" s="221" t="s">
        <v>3831</v>
      </c>
      <c r="B3544" s="221" t="s">
        <v>2721</v>
      </c>
      <c r="C3544" s="221" t="s">
        <v>188</v>
      </c>
      <c r="D3544" s="222" t="s">
        <v>1491</v>
      </c>
      <c r="E3544" s="223" t="s">
        <v>3886</v>
      </c>
    </row>
    <row r="3545" spans="1:5" x14ac:dyDescent="0.2">
      <c r="A3545" s="221" t="s">
        <v>3831</v>
      </c>
      <c r="B3545" s="221" t="s">
        <v>2722</v>
      </c>
      <c r="C3545" s="221" t="s">
        <v>439</v>
      </c>
      <c r="D3545" s="222" t="s">
        <v>1491</v>
      </c>
      <c r="E3545" s="223" t="s">
        <v>3885</v>
      </c>
    </row>
    <row r="3546" spans="1:5" x14ac:dyDescent="0.2">
      <c r="A3546" s="221" t="s">
        <v>3831</v>
      </c>
      <c r="B3546" s="221" t="s">
        <v>2722</v>
      </c>
      <c r="C3546" s="221" t="s">
        <v>439</v>
      </c>
      <c r="D3546" s="222" t="s">
        <v>1491</v>
      </c>
      <c r="E3546" s="223" t="s">
        <v>3886</v>
      </c>
    </row>
    <row r="3547" spans="1:5" x14ac:dyDescent="0.2">
      <c r="A3547" s="221" t="s">
        <v>3831</v>
      </c>
      <c r="B3547" s="221" t="s">
        <v>2722</v>
      </c>
      <c r="C3547" s="221" t="s">
        <v>439</v>
      </c>
      <c r="D3547" s="222" t="s">
        <v>1491</v>
      </c>
      <c r="E3547" s="223" t="s">
        <v>3889</v>
      </c>
    </row>
    <row r="3548" spans="1:5" x14ac:dyDescent="0.2">
      <c r="A3548" s="221" t="s">
        <v>3831</v>
      </c>
      <c r="B3548" s="221" t="s">
        <v>2723</v>
      </c>
      <c r="C3548" s="221" t="s">
        <v>410</v>
      </c>
      <c r="D3548" s="222" t="s">
        <v>1491</v>
      </c>
      <c r="E3548" s="223" t="s">
        <v>3885</v>
      </c>
    </row>
    <row r="3549" spans="1:5" x14ac:dyDescent="0.2">
      <c r="A3549" s="221" t="s">
        <v>3831</v>
      </c>
      <c r="B3549" s="221" t="s">
        <v>2723</v>
      </c>
      <c r="C3549" s="221" t="s">
        <v>410</v>
      </c>
      <c r="D3549" s="222" t="s">
        <v>1491</v>
      </c>
      <c r="E3549" s="223" t="s">
        <v>3886</v>
      </c>
    </row>
    <row r="3550" spans="1:5" x14ac:dyDescent="0.2">
      <c r="A3550" s="221" t="s">
        <v>3831</v>
      </c>
      <c r="B3550" s="221" t="s">
        <v>2724</v>
      </c>
      <c r="C3550" s="221" t="s">
        <v>585</v>
      </c>
      <c r="D3550" s="222" t="s">
        <v>1491</v>
      </c>
      <c r="E3550" s="223" t="s">
        <v>3888</v>
      </c>
    </row>
    <row r="3551" spans="1:5" x14ac:dyDescent="0.2">
      <c r="A3551" s="221" t="s">
        <v>3831</v>
      </c>
      <c r="B3551" s="221" t="s">
        <v>2724</v>
      </c>
      <c r="C3551" s="221" t="s">
        <v>585</v>
      </c>
      <c r="D3551" s="222" t="s">
        <v>1491</v>
      </c>
      <c r="E3551" s="223" t="s">
        <v>3886</v>
      </c>
    </row>
    <row r="3552" spans="1:5" x14ac:dyDescent="0.2">
      <c r="A3552" s="221" t="s">
        <v>3831</v>
      </c>
      <c r="B3552" s="221" t="s">
        <v>2725</v>
      </c>
      <c r="C3552" s="221" t="s">
        <v>644</v>
      </c>
      <c r="D3552" s="222" t="s">
        <v>1491</v>
      </c>
      <c r="E3552" s="223" t="s">
        <v>3885</v>
      </c>
    </row>
    <row r="3553" spans="1:5" x14ac:dyDescent="0.2">
      <c r="A3553" s="221" t="s">
        <v>3831</v>
      </c>
      <c r="B3553" s="221" t="s">
        <v>2725</v>
      </c>
      <c r="C3553" s="221" t="s">
        <v>644</v>
      </c>
      <c r="D3553" s="222" t="s">
        <v>1491</v>
      </c>
      <c r="E3553" s="223" t="s">
        <v>3888</v>
      </c>
    </row>
    <row r="3554" spans="1:5" x14ac:dyDescent="0.2">
      <c r="A3554" s="221" t="s">
        <v>3831</v>
      </c>
      <c r="B3554" s="221" t="s">
        <v>2725</v>
      </c>
      <c r="C3554" s="221" t="s">
        <v>644</v>
      </c>
      <c r="D3554" s="222" t="s">
        <v>1491</v>
      </c>
      <c r="E3554" s="223" t="s">
        <v>3886</v>
      </c>
    </row>
    <row r="3555" spans="1:5" x14ac:dyDescent="0.2">
      <c r="A3555" s="221" t="s">
        <v>3831</v>
      </c>
      <c r="B3555" s="221" t="s">
        <v>2726</v>
      </c>
      <c r="C3555" s="221" t="s">
        <v>281</v>
      </c>
      <c r="D3555" s="222" t="s">
        <v>1491</v>
      </c>
      <c r="E3555" s="223" t="s">
        <v>3885</v>
      </c>
    </row>
    <row r="3556" spans="1:5" x14ac:dyDescent="0.2">
      <c r="A3556" s="221" t="s">
        <v>3831</v>
      </c>
      <c r="B3556" s="221" t="s">
        <v>2726</v>
      </c>
      <c r="C3556" s="221" t="s">
        <v>281</v>
      </c>
      <c r="D3556" s="222" t="s">
        <v>1491</v>
      </c>
      <c r="E3556" s="223" t="s">
        <v>3888</v>
      </c>
    </row>
    <row r="3557" spans="1:5" x14ac:dyDescent="0.2">
      <c r="A3557" s="221" t="s">
        <v>3831</v>
      </c>
      <c r="B3557" s="221" t="s">
        <v>2726</v>
      </c>
      <c r="C3557" s="221" t="s">
        <v>281</v>
      </c>
      <c r="D3557" s="222" t="s">
        <v>1491</v>
      </c>
      <c r="E3557" s="223" t="s">
        <v>3886</v>
      </c>
    </row>
    <row r="3558" spans="1:5" x14ac:dyDescent="0.2">
      <c r="A3558" s="221" t="s">
        <v>3831</v>
      </c>
      <c r="B3558" s="221" t="s">
        <v>2727</v>
      </c>
      <c r="C3558" s="221" t="s">
        <v>503</v>
      </c>
      <c r="D3558" s="222" t="s">
        <v>1491</v>
      </c>
      <c r="E3558" s="223" t="s">
        <v>3886</v>
      </c>
    </row>
    <row r="3559" spans="1:5" x14ac:dyDescent="0.2">
      <c r="A3559" s="221" t="s">
        <v>3831</v>
      </c>
      <c r="B3559" s="221" t="s">
        <v>2728</v>
      </c>
      <c r="C3559" s="221" t="s">
        <v>502</v>
      </c>
      <c r="D3559" s="222" t="s">
        <v>1491</v>
      </c>
      <c r="E3559" s="223" t="s">
        <v>3885</v>
      </c>
    </row>
    <row r="3560" spans="1:5" x14ac:dyDescent="0.2">
      <c r="A3560" s="221" t="s">
        <v>3831</v>
      </c>
      <c r="B3560" s="221" t="s">
        <v>2728</v>
      </c>
      <c r="C3560" s="221" t="s">
        <v>502</v>
      </c>
      <c r="D3560" s="222" t="s">
        <v>1491</v>
      </c>
      <c r="E3560" s="223" t="s">
        <v>3886</v>
      </c>
    </row>
    <row r="3561" spans="1:5" x14ac:dyDescent="0.2">
      <c r="A3561" s="221" t="s">
        <v>3831</v>
      </c>
      <c r="B3561" s="221" t="s">
        <v>2729</v>
      </c>
      <c r="C3561" s="221" t="s">
        <v>204</v>
      </c>
      <c r="D3561" s="222" t="s">
        <v>1491</v>
      </c>
      <c r="E3561" s="223" t="s">
        <v>3885</v>
      </c>
    </row>
    <row r="3562" spans="1:5" x14ac:dyDescent="0.2">
      <c r="A3562" s="221" t="s">
        <v>3831</v>
      </c>
      <c r="B3562" s="221" t="s">
        <v>2729</v>
      </c>
      <c r="C3562" s="221" t="s">
        <v>204</v>
      </c>
      <c r="D3562" s="222" t="s">
        <v>1491</v>
      </c>
      <c r="E3562" s="223" t="s">
        <v>3886</v>
      </c>
    </row>
    <row r="3563" spans="1:5" x14ac:dyDescent="0.2">
      <c r="A3563" s="221" t="s">
        <v>3831</v>
      </c>
      <c r="B3563" s="221" t="s">
        <v>2730</v>
      </c>
      <c r="C3563" s="221" t="s">
        <v>501</v>
      </c>
      <c r="D3563" s="222" t="s">
        <v>1491</v>
      </c>
      <c r="E3563" s="223" t="s">
        <v>3887</v>
      </c>
    </row>
    <row r="3564" spans="1:5" x14ac:dyDescent="0.2">
      <c r="A3564" s="221" t="s">
        <v>3831</v>
      </c>
      <c r="B3564" s="221" t="s">
        <v>2730</v>
      </c>
      <c r="C3564" s="221" t="s">
        <v>501</v>
      </c>
      <c r="D3564" s="222" t="s">
        <v>1491</v>
      </c>
      <c r="E3564" s="223" t="s">
        <v>3888</v>
      </c>
    </row>
    <row r="3565" spans="1:5" x14ac:dyDescent="0.2">
      <c r="A3565" s="221" t="s">
        <v>3831</v>
      </c>
      <c r="B3565" s="221" t="s">
        <v>2730</v>
      </c>
      <c r="C3565" s="221" t="s">
        <v>501</v>
      </c>
      <c r="D3565" s="222" t="s">
        <v>1491</v>
      </c>
      <c r="E3565" s="223" t="s">
        <v>3886</v>
      </c>
    </row>
    <row r="3566" spans="1:5" x14ac:dyDescent="0.2">
      <c r="A3566" s="221" t="s">
        <v>3831</v>
      </c>
      <c r="B3566" s="221" t="s">
        <v>2731</v>
      </c>
      <c r="C3566" s="221" t="s">
        <v>205</v>
      </c>
      <c r="D3566" s="222" t="s">
        <v>1491</v>
      </c>
      <c r="E3566" s="223" t="s">
        <v>3885</v>
      </c>
    </row>
    <row r="3567" spans="1:5" x14ac:dyDescent="0.2">
      <c r="A3567" s="221" t="s">
        <v>3831</v>
      </c>
      <c r="B3567" s="221" t="s">
        <v>2731</v>
      </c>
      <c r="C3567" s="221" t="s">
        <v>205</v>
      </c>
      <c r="D3567" s="222" t="s">
        <v>1491</v>
      </c>
      <c r="E3567" s="223" t="s">
        <v>3888</v>
      </c>
    </row>
    <row r="3568" spans="1:5" x14ac:dyDescent="0.2">
      <c r="A3568" s="221" t="s">
        <v>3831</v>
      </c>
      <c r="B3568" s="221" t="s">
        <v>2731</v>
      </c>
      <c r="C3568" s="221" t="s">
        <v>205</v>
      </c>
      <c r="D3568" s="222" t="s">
        <v>1491</v>
      </c>
      <c r="E3568" s="223" t="s">
        <v>3886</v>
      </c>
    </row>
    <row r="3569" spans="1:5" x14ac:dyDescent="0.2">
      <c r="A3569" s="221" t="s">
        <v>3831</v>
      </c>
      <c r="B3569" s="221" t="s">
        <v>2732</v>
      </c>
      <c r="C3569" s="221" t="s">
        <v>440</v>
      </c>
      <c r="D3569" s="222" t="s">
        <v>1491</v>
      </c>
      <c r="E3569" s="223" t="s">
        <v>3885</v>
      </c>
    </row>
    <row r="3570" spans="1:5" x14ac:dyDescent="0.2">
      <c r="A3570" s="221" t="s">
        <v>3831</v>
      </c>
      <c r="B3570" s="221" t="s">
        <v>2732</v>
      </c>
      <c r="C3570" s="221" t="s">
        <v>440</v>
      </c>
      <c r="D3570" s="222" t="s">
        <v>1491</v>
      </c>
      <c r="E3570" s="223" t="s">
        <v>3886</v>
      </c>
    </row>
    <row r="3571" spans="1:5" x14ac:dyDescent="0.2">
      <c r="A3571" s="221" t="s">
        <v>3831</v>
      </c>
      <c r="B3571" s="221" t="s">
        <v>3503</v>
      </c>
      <c r="C3571" s="221" t="s">
        <v>71</v>
      </c>
      <c r="D3571" s="222" t="s">
        <v>1491</v>
      </c>
      <c r="E3571" s="223" t="s">
        <v>3885</v>
      </c>
    </row>
    <row r="3572" spans="1:5" x14ac:dyDescent="0.2">
      <c r="A3572" s="221" t="s">
        <v>3831</v>
      </c>
      <c r="B3572" s="221" t="s">
        <v>3503</v>
      </c>
      <c r="C3572" s="221" t="s">
        <v>71</v>
      </c>
      <c r="D3572" s="222" t="s">
        <v>1491</v>
      </c>
      <c r="E3572" s="223" t="s">
        <v>3888</v>
      </c>
    </row>
    <row r="3573" spans="1:5" x14ac:dyDescent="0.2">
      <c r="A3573" s="221" t="s">
        <v>3831</v>
      </c>
      <c r="B3573" s="221" t="s">
        <v>3503</v>
      </c>
      <c r="C3573" s="221" t="s">
        <v>71</v>
      </c>
      <c r="D3573" s="222" t="s">
        <v>1491</v>
      </c>
      <c r="E3573" s="223" t="s">
        <v>3886</v>
      </c>
    </row>
    <row r="3574" spans="1:5" x14ac:dyDescent="0.2">
      <c r="A3574" s="221" t="s">
        <v>3831</v>
      </c>
      <c r="B3574" s="221" t="s">
        <v>3544</v>
      </c>
      <c r="C3574" s="221" t="s">
        <v>3545</v>
      </c>
      <c r="D3574" s="222" t="s">
        <v>1491</v>
      </c>
      <c r="E3574" s="223" t="s">
        <v>3886</v>
      </c>
    </row>
    <row r="3575" spans="1:5" x14ac:dyDescent="0.2">
      <c r="A3575" s="221" t="s">
        <v>3831</v>
      </c>
      <c r="B3575" s="221" t="s">
        <v>2733</v>
      </c>
      <c r="C3575" s="221" t="s">
        <v>1319</v>
      </c>
      <c r="D3575" s="222" t="s">
        <v>1491</v>
      </c>
      <c r="E3575" s="223" t="s">
        <v>3887</v>
      </c>
    </row>
    <row r="3576" spans="1:5" x14ac:dyDescent="0.2">
      <c r="A3576" s="221" t="s">
        <v>3831</v>
      </c>
      <c r="B3576" s="221" t="s">
        <v>2733</v>
      </c>
      <c r="C3576" s="221" t="s">
        <v>1319</v>
      </c>
      <c r="D3576" s="222" t="s">
        <v>1491</v>
      </c>
      <c r="E3576" s="223" t="s">
        <v>3885</v>
      </c>
    </row>
    <row r="3577" spans="1:5" x14ac:dyDescent="0.2">
      <c r="A3577" s="221" t="s">
        <v>3831</v>
      </c>
      <c r="B3577" s="221" t="s">
        <v>2733</v>
      </c>
      <c r="C3577" s="221" t="s">
        <v>1319</v>
      </c>
      <c r="D3577" s="222" t="s">
        <v>1491</v>
      </c>
      <c r="E3577" s="223" t="s">
        <v>3888</v>
      </c>
    </row>
    <row r="3578" spans="1:5" x14ac:dyDescent="0.2">
      <c r="A3578" s="221" t="s">
        <v>3831</v>
      </c>
      <c r="B3578" s="221" t="s">
        <v>2733</v>
      </c>
      <c r="C3578" s="221" t="s">
        <v>1319</v>
      </c>
      <c r="D3578" s="222" t="s">
        <v>1491</v>
      </c>
      <c r="E3578" s="223" t="s">
        <v>3886</v>
      </c>
    </row>
    <row r="3579" spans="1:5" x14ac:dyDescent="0.2">
      <c r="A3579" s="221" t="s">
        <v>3831</v>
      </c>
      <c r="B3579" s="221" t="s">
        <v>2734</v>
      </c>
      <c r="C3579" s="221" t="s">
        <v>1320</v>
      </c>
      <c r="D3579" s="222" t="s">
        <v>1491</v>
      </c>
      <c r="E3579" s="223" t="s">
        <v>3887</v>
      </c>
    </row>
    <row r="3580" spans="1:5" x14ac:dyDescent="0.2">
      <c r="A3580" s="221" t="s">
        <v>3831</v>
      </c>
      <c r="B3580" s="221" t="s">
        <v>2734</v>
      </c>
      <c r="C3580" s="221" t="s">
        <v>1320</v>
      </c>
      <c r="D3580" s="222" t="s">
        <v>1491</v>
      </c>
      <c r="E3580" s="223" t="s">
        <v>3885</v>
      </c>
    </row>
    <row r="3581" spans="1:5" x14ac:dyDescent="0.2">
      <c r="A3581" s="221" t="s">
        <v>3831</v>
      </c>
      <c r="B3581" s="221" t="s">
        <v>2734</v>
      </c>
      <c r="C3581" s="221" t="s">
        <v>1320</v>
      </c>
      <c r="D3581" s="222" t="s">
        <v>1491</v>
      </c>
      <c r="E3581" s="223" t="s">
        <v>3888</v>
      </c>
    </row>
    <row r="3582" spans="1:5" x14ac:dyDescent="0.2">
      <c r="A3582" s="221" t="s">
        <v>3831</v>
      </c>
      <c r="B3582" s="221" t="s">
        <v>2734</v>
      </c>
      <c r="C3582" s="221" t="s">
        <v>1320</v>
      </c>
      <c r="D3582" s="222" t="s">
        <v>1491</v>
      </c>
      <c r="E3582" s="223" t="s">
        <v>3886</v>
      </c>
    </row>
    <row r="3583" spans="1:5" x14ac:dyDescent="0.2">
      <c r="A3583" s="221" t="s">
        <v>3831</v>
      </c>
      <c r="B3583" s="221" t="s">
        <v>2735</v>
      </c>
      <c r="C3583" s="221" t="s">
        <v>1322</v>
      </c>
      <c r="D3583" s="222" t="s">
        <v>1491</v>
      </c>
      <c r="E3583" s="223" t="s">
        <v>3885</v>
      </c>
    </row>
    <row r="3584" spans="1:5" x14ac:dyDescent="0.2">
      <c r="A3584" s="221" t="s">
        <v>3831</v>
      </c>
      <c r="B3584" s="221" t="s">
        <v>2735</v>
      </c>
      <c r="C3584" s="221" t="s">
        <v>1322</v>
      </c>
      <c r="D3584" s="222" t="s">
        <v>1491</v>
      </c>
      <c r="E3584" s="223" t="s">
        <v>3888</v>
      </c>
    </row>
    <row r="3585" spans="1:5" x14ac:dyDescent="0.2">
      <c r="A3585" s="221" t="s">
        <v>3831</v>
      </c>
      <c r="B3585" s="221" t="s">
        <v>2735</v>
      </c>
      <c r="C3585" s="221" t="s">
        <v>1322</v>
      </c>
      <c r="D3585" s="222" t="s">
        <v>1491</v>
      </c>
      <c r="E3585" s="223" t="s">
        <v>3886</v>
      </c>
    </row>
    <row r="3586" spans="1:5" x14ac:dyDescent="0.2">
      <c r="A3586" s="221" t="s">
        <v>3831</v>
      </c>
      <c r="B3586" s="221" t="s">
        <v>3149</v>
      </c>
      <c r="C3586" s="221" t="s">
        <v>1703</v>
      </c>
      <c r="D3586" s="222" t="s">
        <v>1491</v>
      </c>
      <c r="E3586" s="223" t="s">
        <v>3887</v>
      </c>
    </row>
    <row r="3587" spans="1:5" x14ac:dyDescent="0.2">
      <c r="A3587" s="221" t="s">
        <v>3831</v>
      </c>
      <c r="B3587" s="221" t="s">
        <v>3149</v>
      </c>
      <c r="C3587" s="221" t="s">
        <v>1703</v>
      </c>
      <c r="D3587" s="222" t="s">
        <v>1491</v>
      </c>
      <c r="E3587" s="223" t="s">
        <v>3885</v>
      </c>
    </row>
    <row r="3588" spans="1:5" x14ac:dyDescent="0.2">
      <c r="A3588" s="221" t="s">
        <v>3831</v>
      </c>
      <c r="B3588" s="221" t="s">
        <v>3149</v>
      </c>
      <c r="C3588" s="221" t="s">
        <v>1703</v>
      </c>
      <c r="D3588" s="222" t="s">
        <v>1491</v>
      </c>
      <c r="E3588" s="223" t="s">
        <v>3888</v>
      </c>
    </row>
    <row r="3589" spans="1:5" x14ac:dyDescent="0.2">
      <c r="A3589" s="221" t="s">
        <v>3831</v>
      </c>
      <c r="B3589" s="221" t="s">
        <v>3149</v>
      </c>
      <c r="C3589" s="221" t="s">
        <v>1703</v>
      </c>
      <c r="D3589" s="222" t="s">
        <v>1491</v>
      </c>
      <c r="E3589" s="223" t="s">
        <v>3886</v>
      </c>
    </row>
    <row r="3590" spans="1:5" x14ac:dyDescent="0.2">
      <c r="A3590" s="221" t="s">
        <v>3831</v>
      </c>
      <c r="B3590" s="221" t="s">
        <v>2736</v>
      </c>
      <c r="C3590" s="221" t="s">
        <v>1318</v>
      </c>
      <c r="D3590" s="222" t="s">
        <v>1491</v>
      </c>
      <c r="E3590" s="223" t="s">
        <v>3885</v>
      </c>
    </row>
    <row r="3591" spans="1:5" x14ac:dyDescent="0.2">
      <c r="A3591" s="221" t="s">
        <v>3831</v>
      </c>
      <c r="B3591" s="221" t="s">
        <v>2736</v>
      </c>
      <c r="C3591" s="221" t="s">
        <v>1318</v>
      </c>
      <c r="D3591" s="222" t="s">
        <v>1491</v>
      </c>
      <c r="E3591" s="223" t="s">
        <v>3888</v>
      </c>
    </row>
    <row r="3592" spans="1:5" x14ac:dyDescent="0.2">
      <c r="A3592" s="221" t="s">
        <v>3831</v>
      </c>
      <c r="B3592" s="221" t="s">
        <v>2736</v>
      </c>
      <c r="C3592" s="221" t="s">
        <v>1318</v>
      </c>
      <c r="D3592" s="222" t="s">
        <v>1491</v>
      </c>
      <c r="E3592" s="223" t="s">
        <v>3886</v>
      </c>
    </row>
    <row r="3593" spans="1:5" x14ac:dyDescent="0.2">
      <c r="A3593" s="221" t="s">
        <v>3831</v>
      </c>
      <c r="B3593" s="221" t="s">
        <v>2737</v>
      </c>
      <c r="C3593" s="221" t="s">
        <v>1321</v>
      </c>
      <c r="D3593" s="222" t="s">
        <v>1491</v>
      </c>
      <c r="E3593" s="223" t="s">
        <v>3885</v>
      </c>
    </row>
    <row r="3594" spans="1:5" x14ac:dyDescent="0.2">
      <c r="A3594" s="221" t="s">
        <v>3831</v>
      </c>
      <c r="B3594" s="221" t="s">
        <v>2737</v>
      </c>
      <c r="C3594" s="221" t="s">
        <v>1321</v>
      </c>
      <c r="D3594" s="222" t="s">
        <v>1491</v>
      </c>
      <c r="E3594" s="223" t="s">
        <v>3888</v>
      </c>
    </row>
    <row r="3595" spans="1:5" x14ac:dyDescent="0.2">
      <c r="A3595" s="221" t="s">
        <v>3831</v>
      </c>
      <c r="B3595" s="221" t="s">
        <v>2737</v>
      </c>
      <c r="C3595" s="221" t="s">
        <v>1321</v>
      </c>
      <c r="D3595" s="222" t="s">
        <v>1491</v>
      </c>
      <c r="E3595" s="223" t="s">
        <v>3886</v>
      </c>
    </row>
    <row r="3596" spans="1:5" x14ac:dyDescent="0.2">
      <c r="A3596" s="221" t="s">
        <v>3831</v>
      </c>
      <c r="B3596" s="221" t="s">
        <v>3546</v>
      </c>
      <c r="C3596" s="221" t="s">
        <v>3547</v>
      </c>
      <c r="D3596" s="222" t="s">
        <v>1491</v>
      </c>
      <c r="E3596" s="223" t="s">
        <v>3886</v>
      </c>
    </row>
    <row r="3597" spans="1:5" x14ac:dyDescent="0.2">
      <c r="A3597" s="221" t="s">
        <v>3831</v>
      </c>
      <c r="B3597" s="221" t="s">
        <v>2738</v>
      </c>
      <c r="C3597" s="221" t="s">
        <v>1323</v>
      </c>
      <c r="D3597" s="222" t="s">
        <v>1491</v>
      </c>
      <c r="E3597" s="223" t="s">
        <v>3885</v>
      </c>
    </row>
    <row r="3598" spans="1:5" x14ac:dyDescent="0.2">
      <c r="A3598" s="221" t="s">
        <v>3831</v>
      </c>
      <c r="B3598" s="221" t="s">
        <v>2738</v>
      </c>
      <c r="C3598" s="221" t="s">
        <v>1323</v>
      </c>
      <c r="D3598" s="222" t="s">
        <v>1491</v>
      </c>
      <c r="E3598" s="223" t="s">
        <v>3888</v>
      </c>
    </row>
    <row r="3599" spans="1:5" x14ac:dyDescent="0.2">
      <c r="A3599" s="221" t="s">
        <v>3831</v>
      </c>
      <c r="B3599" s="221" t="s">
        <v>2738</v>
      </c>
      <c r="C3599" s="221" t="s">
        <v>1323</v>
      </c>
      <c r="D3599" s="222" t="s">
        <v>1491</v>
      </c>
      <c r="E3599" s="223" t="s">
        <v>3886</v>
      </c>
    </row>
    <row r="3600" spans="1:5" x14ac:dyDescent="0.2">
      <c r="A3600" s="221" t="s">
        <v>3831</v>
      </c>
      <c r="B3600" s="221" t="s">
        <v>2739</v>
      </c>
      <c r="C3600" s="221" t="s">
        <v>206</v>
      </c>
      <c r="D3600" s="222" t="s">
        <v>1491</v>
      </c>
      <c r="E3600" s="223" t="s">
        <v>3885</v>
      </c>
    </row>
    <row r="3601" spans="1:5" x14ac:dyDescent="0.2">
      <c r="A3601" s="221" t="s">
        <v>3831</v>
      </c>
      <c r="B3601" s="221" t="s">
        <v>2739</v>
      </c>
      <c r="C3601" s="221" t="s">
        <v>206</v>
      </c>
      <c r="D3601" s="222" t="s">
        <v>1491</v>
      </c>
      <c r="E3601" s="223" t="s">
        <v>3898</v>
      </c>
    </row>
    <row r="3602" spans="1:5" x14ac:dyDescent="0.2">
      <c r="A3602" s="221" t="s">
        <v>3831</v>
      </c>
      <c r="B3602" s="221" t="s">
        <v>2739</v>
      </c>
      <c r="C3602" s="221" t="s">
        <v>206</v>
      </c>
      <c r="D3602" s="222" t="s">
        <v>1491</v>
      </c>
      <c r="E3602" s="223" t="s">
        <v>3888</v>
      </c>
    </row>
    <row r="3603" spans="1:5" x14ac:dyDescent="0.2">
      <c r="A3603" s="221" t="s">
        <v>3831</v>
      </c>
      <c r="B3603" s="221" t="s">
        <v>2739</v>
      </c>
      <c r="C3603" s="221" t="s">
        <v>206</v>
      </c>
      <c r="D3603" s="222" t="s">
        <v>1491</v>
      </c>
      <c r="E3603" s="223" t="s">
        <v>3886</v>
      </c>
    </row>
    <row r="3604" spans="1:5" x14ac:dyDescent="0.2">
      <c r="A3604" s="221" t="s">
        <v>3831</v>
      </c>
      <c r="B3604" s="221" t="s">
        <v>2740</v>
      </c>
      <c r="C3604" s="221" t="s">
        <v>672</v>
      </c>
      <c r="D3604" s="222" t="s">
        <v>1491</v>
      </c>
      <c r="E3604" s="223" t="s">
        <v>3885</v>
      </c>
    </row>
    <row r="3605" spans="1:5" x14ac:dyDescent="0.2">
      <c r="A3605" s="221" t="s">
        <v>3831</v>
      </c>
      <c r="B3605" s="221" t="s">
        <v>2740</v>
      </c>
      <c r="C3605" s="221" t="s">
        <v>672</v>
      </c>
      <c r="D3605" s="222" t="s">
        <v>1491</v>
      </c>
      <c r="E3605" s="223" t="s">
        <v>3888</v>
      </c>
    </row>
    <row r="3606" spans="1:5" x14ac:dyDescent="0.2">
      <c r="A3606" s="221" t="s">
        <v>3831</v>
      </c>
      <c r="B3606" s="221" t="s">
        <v>2740</v>
      </c>
      <c r="C3606" s="221" t="s">
        <v>672</v>
      </c>
      <c r="D3606" s="222" t="s">
        <v>1491</v>
      </c>
      <c r="E3606" s="223" t="s">
        <v>3886</v>
      </c>
    </row>
    <row r="3607" spans="1:5" x14ac:dyDescent="0.2">
      <c r="A3607" s="221" t="s">
        <v>3831</v>
      </c>
      <c r="B3607" s="221" t="s">
        <v>3583</v>
      </c>
      <c r="C3607" s="221" t="s">
        <v>3584</v>
      </c>
      <c r="D3607" s="222" t="s">
        <v>1491</v>
      </c>
      <c r="E3607" s="223" t="s">
        <v>3885</v>
      </c>
    </row>
    <row r="3608" spans="1:5" x14ac:dyDescent="0.2">
      <c r="A3608" s="221" t="s">
        <v>3831</v>
      </c>
      <c r="B3608" s="221" t="s">
        <v>3583</v>
      </c>
      <c r="C3608" s="221" t="s">
        <v>3584</v>
      </c>
      <c r="D3608" s="222" t="s">
        <v>1491</v>
      </c>
      <c r="E3608" s="223" t="s">
        <v>3886</v>
      </c>
    </row>
    <row r="3609" spans="1:5" x14ac:dyDescent="0.2">
      <c r="A3609" s="221" t="s">
        <v>3831</v>
      </c>
      <c r="B3609" s="221" t="s">
        <v>2741</v>
      </c>
      <c r="C3609" s="221" t="s">
        <v>1699</v>
      </c>
      <c r="D3609" s="222" t="s">
        <v>1491</v>
      </c>
      <c r="E3609" s="223" t="s">
        <v>3885</v>
      </c>
    </row>
    <row r="3610" spans="1:5" x14ac:dyDescent="0.2">
      <c r="A3610" s="221" t="s">
        <v>3831</v>
      </c>
      <c r="B3610" s="221" t="s">
        <v>2741</v>
      </c>
      <c r="C3610" s="221" t="s">
        <v>1699</v>
      </c>
      <c r="D3610" s="222" t="s">
        <v>1491</v>
      </c>
      <c r="E3610" s="223" t="s">
        <v>3888</v>
      </c>
    </row>
    <row r="3611" spans="1:5" x14ac:dyDescent="0.2">
      <c r="A3611" s="221" t="s">
        <v>3831</v>
      </c>
      <c r="B3611" s="221" t="s">
        <v>2741</v>
      </c>
      <c r="C3611" s="221" t="s">
        <v>1699</v>
      </c>
      <c r="D3611" s="222" t="s">
        <v>1491</v>
      </c>
      <c r="E3611" s="223" t="s">
        <v>3886</v>
      </c>
    </row>
    <row r="3612" spans="1:5" x14ac:dyDescent="0.2">
      <c r="A3612" s="221" t="s">
        <v>3831</v>
      </c>
      <c r="B3612" s="221" t="s">
        <v>2742</v>
      </c>
      <c r="C3612" s="221" t="s">
        <v>878</v>
      </c>
      <c r="D3612" s="222" t="s">
        <v>1491</v>
      </c>
      <c r="E3612" s="223" t="s">
        <v>3887</v>
      </c>
    </row>
    <row r="3613" spans="1:5" x14ac:dyDescent="0.2">
      <c r="A3613" s="221" t="s">
        <v>3831</v>
      </c>
      <c r="B3613" s="221" t="s">
        <v>2742</v>
      </c>
      <c r="C3613" s="221" t="s">
        <v>878</v>
      </c>
      <c r="D3613" s="222" t="s">
        <v>1491</v>
      </c>
      <c r="E3613" s="223" t="s">
        <v>3885</v>
      </c>
    </row>
    <row r="3614" spans="1:5" x14ac:dyDescent="0.2">
      <c r="A3614" s="221" t="s">
        <v>3831</v>
      </c>
      <c r="B3614" s="221" t="s">
        <v>2742</v>
      </c>
      <c r="C3614" s="221" t="s">
        <v>878</v>
      </c>
      <c r="D3614" s="222" t="s">
        <v>1491</v>
      </c>
      <c r="E3614" s="223" t="s">
        <v>3888</v>
      </c>
    </row>
    <row r="3615" spans="1:5" x14ac:dyDescent="0.2">
      <c r="A3615" s="221" t="s">
        <v>3831</v>
      </c>
      <c r="B3615" s="221" t="s">
        <v>2742</v>
      </c>
      <c r="C3615" s="221" t="s">
        <v>878</v>
      </c>
      <c r="D3615" s="222" t="s">
        <v>1491</v>
      </c>
      <c r="E3615" s="223" t="s">
        <v>3886</v>
      </c>
    </row>
    <row r="3616" spans="1:5" x14ac:dyDescent="0.2">
      <c r="A3616" s="221" t="s">
        <v>3831</v>
      </c>
      <c r="B3616" s="221" t="s">
        <v>2743</v>
      </c>
      <c r="C3616" s="221" t="s">
        <v>876</v>
      </c>
      <c r="D3616" s="222" t="s">
        <v>1491</v>
      </c>
      <c r="E3616" s="223" t="s">
        <v>3887</v>
      </c>
    </row>
    <row r="3617" spans="1:5" x14ac:dyDescent="0.2">
      <c r="A3617" s="221" t="s">
        <v>3831</v>
      </c>
      <c r="B3617" s="221" t="s">
        <v>2743</v>
      </c>
      <c r="C3617" s="221" t="s">
        <v>876</v>
      </c>
      <c r="D3617" s="222" t="s">
        <v>1491</v>
      </c>
      <c r="E3617" s="223" t="s">
        <v>3885</v>
      </c>
    </row>
    <row r="3618" spans="1:5" x14ac:dyDescent="0.2">
      <c r="A3618" s="221" t="s">
        <v>3831</v>
      </c>
      <c r="B3618" s="221" t="s">
        <v>2743</v>
      </c>
      <c r="C3618" s="221" t="s">
        <v>876</v>
      </c>
      <c r="D3618" s="222" t="s">
        <v>1491</v>
      </c>
      <c r="E3618" s="223" t="s">
        <v>3888</v>
      </c>
    </row>
    <row r="3619" spans="1:5" x14ac:dyDescent="0.2">
      <c r="A3619" s="221" t="s">
        <v>3831</v>
      </c>
      <c r="B3619" s="221" t="s">
        <v>2743</v>
      </c>
      <c r="C3619" s="221" t="s">
        <v>876</v>
      </c>
      <c r="D3619" s="222" t="s">
        <v>1491</v>
      </c>
      <c r="E3619" s="223" t="s">
        <v>3886</v>
      </c>
    </row>
    <row r="3620" spans="1:5" x14ac:dyDescent="0.2">
      <c r="A3620" s="221" t="s">
        <v>3831</v>
      </c>
      <c r="B3620" s="221" t="s">
        <v>2744</v>
      </c>
      <c r="C3620" s="221" t="s">
        <v>875</v>
      </c>
      <c r="D3620" s="222" t="s">
        <v>1491</v>
      </c>
      <c r="E3620" s="223" t="s">
        <v>3887</v>
      </c>
    </row>
    <row r="3621" spans="1:5" x14ac:dyDescent="0.2">
      <c r="A3621" s="221" t="s">
        <v>3831</v>
      </c>
      <c r="B3621" s="221" t="s">
        <v>2744</v>
      </c>
      <c r="C3621" s="221" t="s">
        <v>875</v>
      </c>
      <c r="D3621" s="222" t="s">
        <v>1491</v>
      </c>
      <c r="E3621" s="223" t="s">
        <v>3885</v>
      </c>
    </row>
    <row r="3622" spans="1:5" x14ac:dyDescent="0.2">
      <c r="A3622" s="221" t="s">
        <v>3831</v>
      </c>
      <c r="B3622" s="221" t="s">
        <v>2744</v>
      </c>
      <c r="C3622" s="221" t="s">
        <v>875</v>
      </c>
      <c r="D3622" s="222" t="s">
        <v>1491</v>
      </c>
      <c r="E3622" s="223" t="s">
        <v>3888</v>
      </c>
    </row>
    <row r="3623" spans="1:5" x14ac:dyDescent="0.2">
      <c r="A3623" s="221" t="s">
        <v>3831</v>
      </c>
      <c r="B3623" s="221" t="s">
        <v>2744</v>
      </c>
      <c r="C3623" s="221" t="s">
        <v>875</v>
      </c>
      <c r="D3623" s="222" t="s">
        <v>1491</v>
      </c>
      <c r="E3623" s="223" t="s">
        <v>3886</v>
      </c>
    </row>
    <row r="3624" spans="1:5" x14ac:dyDescent="0.2">
      <c r="A3624" s="221" t="s">
        <v>3831</v>
      </c>
      <c r="B3624" s="221" t="s">
        <v>2745</v>
      </c>
      <c r="C3624" s="221" t="s">
        <v>874</v>
      </c>
      <c r="D3624" s="222" t="s">
        <v>1491</v>
      </c>
      <c r="E3624" s="223" t="s">
        <v>3887</v>
      </c>
    </row>
    <row r="3625" spans="1:5" x14ac:dyDescent="0.2">
      <c r="A3625" s="221" t="s">
        <v>3831</v>
      </c>
      <c r="B3625" s="221" t="s">
        <v>2745</v>
      </c>
      <c r="C3625" s="221" t="s">
        <v>874</v>
      </c>
      <c r="D3625" s="222" t="s">
        <v>1491</v>
      </c>
      <c r="E3625" s="223" t="s">
        <v>3885</v>
      </c>
    </row>
    <row r="3626" spans="1:5" x14ac:dyDescent="0.2">
      <c r="A3626" s="221" t="s">
        <v>3831</v>
      </c>
      <c r="B3626" s="221" t="s">
        <v>2745</v>
      </c>
      <c r="C3626" s="221" t="s">
        <v>874</v>
      </c>
      <c r="D3626" s="222" t="s">
        <v>1491</v>
      </c>
      <c r="E3626" s="223" t="s">
        <v>3888</v>
      </c>
    </row>
    <row r="3627" spans="1:5" x14ac:dyDescent="0.2">
      <c r="A3627" s="221" t="s">
        <v>3831</v>
      </c>
      <c r="B3627" s="221" t="s">
        <v>2745</v>
      </c>
      <c r="C3627" s="221" t="s">
        <v>874</v>
      </c>
      <c r="D3627" s="222" t="s">
        <v>1491</v>
      </c>
      <c r="E3627" s="223" t="s">
        <v>3886</v>
      </c>
    </row>
    <row r="3628" spans="1:5" x14ac:dyDescent="0.2">
      <c r="A3628" s="221" t="s">
        <v>3831</v>
      </c>
      <c r="B3628" s="221" t="s">
        <v>3150</v>
      </c>
      <c r="C3628" s="221" t="s">
        <v>1702</v>
      </c>
      <c r="D3628" s="222" t="s">
        <v>1491</v>
      </c>
      <c r="E3628" s="223" t="s">
        <v>3887</v>
      </c>
    </row>
    <row r="3629" spans="1:5" x14ac:dyDescent="0.2">
      <c r="A3629" s="221" t="s">
        <v>3831</v>
      </c>
      <c r="B3629" s="221" t="s">
        <v>3150</v>
      </c>
      <c r="C3629" s="221" t="s">
        <v>1702</v>
      </c>
      <c r="D3629" s="222" t="s">
        <v>1491</v>
      </c>
      <c r="E3629" s="223" t="s">
        <v>3888</v>
      </c>
    </row>
    <row r="3630" spans="1:5" x14ac:dyDescent="0.2">
      <c r="A3630" s="221" t="s">
        <v>3831</v>
      </c>
      <c r="B3630" s="221" t="s">
        <v>3150</v>
      </c>
      <c r="C3630" s="221" t="s">
        <v>1702</v>
      </c>
      <c r="D3630" s="222" t="s">
        <v>1491</v>
      </c>
      <c r="E3630" s="223" t="s">
        <v>3886</v>
      </c>
    </row>
    <row r="3631" spans="1:5" x14ac:dyDescent="0.2">
      <c r="A3631" s="221" t="s">
        <v>3831</v>
      </c>
      <c r="B3631" s="221" t="s">
        <v>3612</v>
      </c>
      <c r="C3631" s="221" t="s">
        <v>3309</v>
      </c>
      <c r="D3631" s="222" t="s">
        <v>1491</v>
      </c>
      <c r="E3631" s="223" t="s">
        <v>3887</v>
      </c>
    </row>
    <row r="3632" spans="1:5" x14ac:dyDescent="0.2">
      <c r="A3632" s="221" t="s">
        <v>3831</v>
      </c>
      <c r="B3632" s="221" t="s">
        <v>3612</v>
      </c>
      <c r="C3632" s="221" t="s">
        <v>3309</v>
      </c>
      <c r="D3632" s="222" t="s">
        <v>1491</v>
      </c>
      <c r="E3632" s="223" t="s">
        <v>3885</v>
      </c>
    </row>
    <row r="3633" spans="1:5" x14ac:dyDescent="0.2">
      <c r="A3633" s="221" t="s">
        <v>3831</v>
      </c>
      <c r="B3633" s="221" t="s">
        <v>3612</v>
      </c>
      <c r="C3633" s="221" t="s">
        <v>3309</v>
      </c>
      <c r="D3633" s="222" t="s">
        <v>1491</v>
      </c>
      <c r="E3633" s="223" t="s">
        <v>3888</v>
      </c>
    </row>
    <row r="3634" spans="1:5" x14ac:dyDescent="0.2">
      <c r="A3634" s="221" t="s">
        <v>3831</v>
      </c>
      <c r="B3634" s="221" t="s">
        <v>3612</v>
      </c>
      <c r="C3634" s="221" t="s">
        <v>3309</v>
      </c>
      <c r="D3634" s="222" t="s">
        <v>1491</v>
      </c>
      <c r="E3634" s="223" t="s">
        <v>3886</v>
      </c>
    </row>
    <row r="3635" spans="1:5" x14ac:dyDescent="0.2">
      <c r="A3635" s="221" t="s">
        <v>3831</v>
      </c>
      <c r="B3635" s="221" t="s">
        <v>2746</v>
      </c>
      <c r="C3635" s="221" t="s">
        <v>873</v>
      </c>
      <c r="D3635" s="222" t="s">
        <v>1491</v>
      </c>
      <c r="E3635" s="223" t="s">
        <v>3887</v>
      </c>
    </row>
    <row r="3636" spans="1:5" x14ac:dyDescent="0.2">
      <c r="A3636" s="221" t="s">
        <v>3831</v>
      </c>
      <c r="B3636" s="221" t="s">
        <v>2746</v>
      </c>
      <c r="C3636" s="221" t="s">
        <v>873</v>
      </c>
      <c r="D3636" s="222" t="s">
        <v>1491</v>
      </c>
      <c r="E3636" s="223" t="s">
        <v>3885</v>
      </c>
    </row>
    <row r="3637" spans="1:5" x14ac:dyDescent="0.2">
      <c r="A3637" s="221" t="s">
        <v>3831</v>
      </c>
      <c r="B3637" s="221" t="s">
        <v>2746</v>
      </c>
      <c r="C3637" s="221" t="s">
        <v>873</v>
      </c>
      <c r="D3637" s="222" t="s">
        <v>1491</v>
      </c>
      <c r="E3637" s="223" t="s">
        <v>3888</v>
      </c>
    </row>
    <row r="3638" spans="1:5" x14ac:dyDescent="0.2">
      <c r="A3638" s="221" t="s">
        <v>3831</v>
      </c>
      <c r="B3638" s="221" t="s">
        <v>2746</v>
      </c>
      <c r="C3638" s="221" t="s">
        <v>873</v>
      </c>
      <c r="D3638" s="222" t="s">
        <v>1491</v>
      </c>
      <c r="E3638" s="223" t="s">
        <v>3886</v>
      </c>
    </row>
    <row r="3639" spans="1:5" x14ac:dyDescent="0.2">
      <c r="A3639" s="221" t="s">
        <v>3831</v>
      </c>
      <c r="B3639" s="221" t="s">
        <v>2747</v>
      </c>
      <c r="C3639" s="221" t="s">
        <v>872</v>
      </c>
      <c r="D3639" s="222" t="s">
        <v>1491</v>
      </c>
      <c r="E3639" s="223" t="s">
        <v>3887</v>
      </c>
    </row>
    <row r="3640" spans="1:5" x14ac:dyDescent="0.2">
      <c r="A3640" s="221" t="s">
        <v>3831</v>
      </c>
      <c r="B3640" s="221" t="s">
        <v>2747</v>
      </c>
      <c r="C3640" s="221" t="s">
        <v>872</v>
      </c>
      <c r="D3640" s="222" t="s">
        <v>1491</v>
      </c>
      <c r="E3640" s="223" t="s">
        <v>3885</v>
      </c>
    </row>
    <row r="3641" spans="1:5" x14ac:dyDescent="0.2">
      <c r="A3641" s="221" t="s">
        <v>3831</v>
      </c>
      <c r="B3641" s="221" t="s">
        <v>2747</v>
      </c>
      <c r="C3641" s="221" t="s">
        <v>872</v>
      </c>
      <c r="D3641" s="222" t="s">
        <v>1491</v>
      </c>
      <c r="E3641" s="223" t="s">
        <v>3888</v>
      </c>
    </row>
    <row r="3642" spans="1:5" x14ac:dyDescent="0.2">
      <c r="A3642" s="221" t="s">
        <v>3831</v>
      </c>
      <c r="B3642" s="221" t="s">
        <v>2747</v>
      </c>
      <c r="C3642" s="221" t="s">
        <v>872</v>
      </c>
      <c r="D3642" s="222" t="s">
        <v>1491</v>
      </c>
      <c r="E3642" s="223" t="s">
        <v>3886</v>
      </c>
    </row>
    <row r="3643" spans="1:5" x14ac:dyDescent="0.2">
      <c r="A3643" s="221" t="s">
        <v>3831</v>
      </c>
      <c r="B3643" s="221" t="s">
        <v>2748</v>
      </c>
      <c r="C3643" s="221" t="s">
        <v>1567</v>
      </c>
      <c r="D3643" s="222" t="s">
        <v>1491</v>
      </c>
      <c r="E3643" s="223" t="s">
        <v>3887</v>
      </c>
    </row>
    <row r="3644" spans="1:5" x14ac:dyDescent="0.2">
      <c r="A3644" s="221" t="s">
        <v>3831</v>
      </c>
      <c r="B3644" s="221" t="s">
        <v>2748</v>
      </c>
      <c r="C3644" s="221" t="s">
        <v>1567</v>
      </c>
      <c r="D3644" s="222" t="s">
        <v>1491</v>
      </c>
      <c r="E3644" s="223" t="s">
        <v>3888</v>
      </c>
    </row>
    <row r="3645" spans="1:5" x14ac:dyDescent="0.2">
      <c r="A3645" s="221" t="s">
        <v>3831</v>
      </c>
      <c r="B3645" s="221" t="s">
        <v>2748</v>
      </c>
      <c r="C3645" s="221" t="s">
        <v>1567</v>
      </c>
      <c r="D3645" s="222" t="s">
        <v>1491</v>
      </c>
      <c r="E3645" s="223" t="s">
        <v>3886</v>
      </c>
    </row>
    <row r="3646" spans="1:5" x14ac:dyDescent="0.2">
      <c r="A3646" s="221" t="s">
        <v>3831</v>
      </c>
      <c r="B3646" s="221" t="s">
        <v>2749</v>
      </c>
      <c r="C3646" s="221" t="s">
        <v>881</v>
      </c>
      <c r="D3646" s="222" t="s">
        <v>1491</v>
      </c>
      <c r="E3646" s="223" t="s">
        <v>3887</v>
      </c>
    </row>
    <row r="3647" spans="1:5" x14ac:dyDescent="0.2">
      <c r="A3647" s="221" t="s">
        <v>3831</v>
      </c>
      <c r="B3647" s="221" t="s">
        <v>2749</v>
      </c>
      <c r="C3647" s="221" t="s">
        <v>881</v>
      </c>
      <c r="D3647" s="222" t="s">
        <v>1491</v>
      </c>
      <c r="E3647" s="223" t="s">
        <v>3885</v>
      </c>
    </row>
    <row r="3648" spans="1:5" x14ac:dyDescent="0.2">
      <c r="A3648" s="221" t="s">
        <v>3831</v>
      </c>
      <c r="B3648" s="221" t="s">
        <v>2749</v>
      </c>
      <c r="C3648" s="221" t="s">
        <v>881</v>
      </c>
      <c r="D3648" s="222" t="s">
        <v>1491</v>
      </c>
      <c r="E3648" s="223" t="s">
        <v>3888</v>
      </c>
    </row>
    <row r="3649" spans="1:5" x14ac:dyDescent="0.2">
      <c r="A3649" s="221" t="s">
        <v>3831</v>
      </c>
      <c r="B3649" s="221" t="s">
        <v>2749</v>
      </c>
      <c r="C3649" s="221" t="s">
        <v>881</v>
      </c>
      <c r="D3649" s="222" t="s">
        <v>1491</v>
      </c>
      <c r="E3649" s="223" t="s">
        <v>3886</v>
      </c>
    </row>
    <row r="3650" spans="1:5" x14ac:dyDescent="0.2">
      <c r="A3650" s="221" t="s">
        <v>3831</v>
      </c>
      <c r="B3650" s="221" t="s">
        <v>2750</v>
      </c>
      <c r="C3650" s="221" t="s">
        <v>880</v>
      </c>
      <c r="D3650" s="222" t="s">
        <v>1491</v>
      </c>
      <c r="E3650" s="223" t="s">
        <v>3887</v>
      </c>
    </row>
    <row r="3651" spans="1:5" x14ac:dyDescent="0.2">
      <c r="A3651" s="221" t="s">
        <v>3831</v>
      </c>
      <c r="B3651" s="221" t="s">
        <v>2750</v>
      </c>
      <c r="C3651" s="221" t="s">
        <v>880</v>
      </c>
      <c r="D3651" s="222" t="s">
        <v>1491</v>
      </c>
      <c r="E3651" s="223" t="s">
        <v>3885</v>
      </c>
    </row>
    <row r="3652" spans="1:5" x14ac:dyDescent="0.2">
      <c r="A3652" s="221" t="s">
        <v>3831</v>
      </c>
      <c r="B3652" s="221" t="s">
        <v>2750</v>
      </c>
      <c r="C3652" s="221" t="s">
        <v>880</v>
      </c>
      <c r="D3652" s="222" t="s">
        <v>1491</v>
      </c>
      <c r="E3652" s="223" t="s">
        <v>3888</v>
      </c>
    </row>
    <row r="3653" spans="1:5" x14ac:dyDescent="0.2">
      <c r="A3653" s="221" t="s">
        <v>3831</v>
      </c>
      <c r="B3653" s="221" t="s">
        <v>2750</v>
      </c>
      <c r="C3653" s="221" t="s">
        <v>880</v>
      </c>
      <c r="D3653" s="222" t="s">
        <v>1491</v>
      </c>
      <c r="E3653" s="223" t="s">
        <v>3886</v>
      </c>
    </row>
    <row r="3654" spans="1:5" x14ac:dyDescent="0.2">
      <c r="A3654" s="221" t="s">
        <v>3831</v>
      </c>
      <c r="B3654" s="221" t="s">
        <v>2751</v>
      </c>
      <c r="C3654" s="221" t="s">
        <v>879</v>
      </c>
      <c r="D3654" s="222" t="s">
        <v>1491</v>
      </c>
      <c r="E3654" s="223" t="s">
        <v>3887</v>
      </c>
    </row>
    <row r="3655" spans="1:5" x14ac:dyDescent="0.2">
      <c r="A3655" s="221" t="s">
        <v>3831</v>
      </c>
      <c r="B3655" s="221" t="s">
        <v>2751</v>
      </c>
      <c r="C3655" s="221" t="s">
        <v>879</v>
      </c>
      <c r="D3655" s="222" t="s">
        <v>1491</v>
      </c>
      <c r="E3655" s="223" t="s">
        <v>3885</v>
      </c>
    </row>
    <row r="3656" spans="1:5" x14ac:dyDescent="0.2">
      <c r="A3656" s="221" t="s">
        <v>3831</v>
      </c>
      <c r="B3656" s="221" t="s">
        <v>2751</v>
      </c>
      <c r="C3656" s="221" t="s">
        <v>879</v>
      </c>
      <c r="D3656" s="222" t="s">
        <v>1491</v>
      </c>
      <c r="E3656" s="223" t="s">
        <v>3888</v>
      </c>
    </row>
    <row r="3657" spans="1:5" x14ac:dyDescent="0.2">
      <c r="A3657" s="221" t="s">
        <v>3831</v>
      </c>
      <c r="B3657" s="221" t="s">
        <v>2751</v>
      </c>
      <c r="C3657" s="221" t="s">
        <v>879</v>
      </c>
      <c r="D3657" s="222" t="s">
        <v>1491</v>
      </c>
      <c r="E3657" s="223" t="s">
        <v>3886</v>
      </c>
    </row>
    <row r="3658" spans="1:5" x14ac:dyDescent="0.2">
      <c r="A3658" s="221" t="s">
        <v>3831</v>
      </c>
      <c r="B3658" s="221" t="s">
        <v>2752</v>
      </c>
      <c r="C3658" s="221" t="s">
        <v>695</v>
      </c>
      <c r="D3658" s="222" t="s">
        <v>1491</v>
      </c>
      <c r="E3658" s="223" t="s">
        <v>3887</v>
      </c>
    </row>
    <row r="3659" spans="1:5" x14ac:dyDescent="0.2">
      <c r="A3659" s="221" t="s">
        <v>3831</v>
      </c>
      <c r="B3659" s="221" t="s">
        <v>2752</v>
      </c>
      <c r="C3659" s="221" t="s">
        <v>695</v>
      </c>
      <c r="D3659" s="222" t="s">
        <v>1491</v>
      </c>
      <c r="E3659" s="223" t="s">
        <v>3885</v>
      </c>
    </row>
    <row r="3660" spans="1:5" x14ac:dyDescent="0.2">
      <c r="A3660" s="221" t="s">
        <v>3831</v>
      </c>
      <c r="B3660" s="221" t="s">
        <v>2752</v>
      </c>
      <c r="C3660" s="221" t="s">
        <v>695</v>
      </c>
      <c r="D3660" s="222" t="s">
        <v>1491</v>
      </c>
      <c r="E3660" s="223" t="s">
        <v>3888</v>
      </c>
    </row>
    <row r="3661" spans="1:5" x14ac:dyDescent="0.2">
      <c r="A3661" s="221" t="s">
        <v>3831</v>
      </c>
      <c r="B3661" s="221" t="s">
        <v>2752</v>
      </c>
      <c r="C3661" s="221" t="s">
        <v>695</v>
      </c>
      <c r="D3661" s="222" t="s">
        <v>1491</v>
      </c>
      <c r="E3661" s="223" t="s">
        <v>3886</v>
      </c>
    </row>
    <row r="3662" spans="1:5" x14ac:dyDescent="0.2">
      <c r="A3662" s="221" t="s">
        <v>3831</v>
      </c>
      <c r="B3662" s="221" t="s">
        <v>2753</v>
      </c>
      <c r="C3662" s="221" t="s">
        <v>696</v>
      </c>
      <c r="D3662" s="222" t="s">
        <v>1491</v>
      </c>
      <c r="E3662" s="223" t="s">
        <v>3887</v>
      </c>
    </row>
    <row r="3663" spans="1:5" x14ac:dyDescent="0.2">
      <c r="A3663" s="221" t="s">
        <v>3831</v>
      </c>
      <c r="B3663" s="221" t="s">
        <v>2753</v>
      </c>
      <c r="C3663" s="221" t="s">
        <v>696</v>
      </c>
      <c r="D3663" s="222" t="s">
        <v>1491</v>
      </c>
      <c r="E3663" s="223" t="s">
        <v>3885</v>
      </c>
    </row>
    <row r="3664" spans="1:5" x14ac:dyDescent="0.2">
      <c r="A3664" s="221" t="s">
        <v>3831</v>
      </c>
      <c r="B3664" s="221" t="s">
        <v>2753</v>
      </c>
      <c r="C3664" s="221" t="s">
        <v>696</v>
      </c>
      <c r="D3664" s="222" t="s">
        <v>1491</v>
      </c>
      <c r="E3664" s="223" t="s">
        <v>3888</v>
      </c>
    </row>
    <row r="3665" spans="1:5" x14ac:dyDescent="0.2">
      <c r="A3665" s="221" t="s">
        <v>3831</v>
      </c>
      <c r="B3665" s="221" t="s">
        <v>2753</v>
      </c>
      <c r="C3665" s="221" t="s">
        <v>696</v>
      </c>
      <c r="D3665" s="222" t="s">
        <v>1491</v>
      </c>
      <c r="E3665" s="223" t="s">
        <v>3886</v>
      </c>
    </row>
    <row r="3666" spans="1:5" x14ac:dyDescent="0.2">
      <c r="A3666" s="221" t="s">
        <v>3831</v>
      </c>
      <c r="B3666" s="221" t="s">
        <v>2754</v>
      </c>
      <c r="C3666" s="221" t="s">
        <v>693</v>
      </c>
      <c r="D3666" s="222" t="s">
        <v>1491</v>
      </c>
      <c r="E3666" s="223" t="s">
        <v>3887</v>
      </c>
    </row>
    <row r="3667" spans="1:5" x14ac:dyDescent="0.2">
      <c r="A3667" s="221" t="s">
        <v>3831</v>
      </c>
      <c r="B3667" s="221" t="s">
        <v>2754</v>
      </c>
      <c r="C3667" s="221" t="s">
        <v>693</v>
      </c>
      <c r="D3667" s="222" t="s">
        <v>1491</v>
      </c>
      <c r="E3667" s="223" t="s">
        <v>3885</v>
      </c>
    </row>
    <row r="3668" spans="1:5" x14ac:dyDescent="0.2">
      <c r="A3668" s="221" t="s">
        <v>3831</v>
      </c>
      <c r="B3668" s="221" t="s">
        <v>2754</v>
      </c>
      <c r="C3668" s="221" t="s">
        <v>693</v>
      </c>
      <c r="D3668" s="222" t="s">
        <v>1491</v>
      </c>
      <c r="E3668" s="223" t="s">
        <v>3888</v>
      </c>
    </row>
    <row r="3669" spans="1:5" x14ac:dyDescent="0.2">
      <c r="A3669" s="221" t="s">
        <v>3831</v>
      </c>
      <c r="B3669" s="221" t="s">
        <v>2754</v>
      </c>
      <c r="C3669" s="221" t="s">
        <v>693</v>
      </c>
      <c r="D3669" s="222" t="s">
        <v>1491</v>
      </c>
      <c r="E3669" s="223" t="s">
        <v>3886</v>
      </c>
    </row>
    <row r="3670" spans="1:5" x14ac:dyDescent="0.2">
      <c r="A3670" s="221" t="s">
        <v>3831</v>
      </c>
      <c r="B3670" s="221" t="s">
        <v>2755</v>
      </c>
      <c r="C3670" s="221" t="s">
        <v>207</v>
      </c>
      <c r="D3670" s="222" t="s">
        <v>1491</v>
      </c>
      <c r="E3670" s="223" t="s">
        <v>3892</v>
      </c>
    </row>
    <row r="3671" spans="1:5" x14ac:dyDescent="0.2">
      <c r="A3671" s="221" t="s">
        <v>3831</v>
      </c>
      <c r="B3671" s="221" t="s">
        <v>2755</v>
      </c>
      <c r="C3671" s="221" t="s">
        <v>207</v>
      </c>
      <c r="D3671" s="222" t="s">
        <v>1491</v>
      </c>
      <c r="E3671" s="223" t="s">
        <v>3887</v>
      </c>
    </row>
    <row r="3672" spans="1:5" x14ac:dyDescent="0.2">
      <c r="A3672" s="221" t="s">
        <v>3831</v>
      </c>
      <c r="B3672" s="221" t="s">
        <v>2755</v>
      </c>
      <c r="C3672" s="221" t="s">
        <v>207</v>
      </c>
      <c r="D3672" s="222" t="s">
        <v>1491</v>
      </c>
      <c r="E3672" s="223" t="s">
        <v>3885</v>
      </c>
    </row>
    <row r="3673" spans="1:5" x14ac:dyDescent="0.2">
      <c r="A3673" s="221" t="s">
        <v>3831</v>
      </c>
      <c r="B3673" s="221" t="s">
        <v>2755</v>
      </c>
      <c r="C3673" s="221" t="s">
        <v>207</v>
      </c>
      <c r="D3673" s="222" t="s">
        <v>1491</v>
      </c>
      <c r="E3673" s="223" t="s">
        <v>3898</v>
      </c>
    </row>
    <row r="3674" spans="1:5" x14ac:dyDescent="0.2">
      <c r="A3674" s="221" t="s">
        <v>3831</v>
      </c>
      <c r="B3674" s="221" t="s">
        <v>2755</v>
      </c>
      <c r="C3674" s="221" t="s">
        <v>207</v>
      </c>
      <c r="D3674" s="222" t="s">
        <v>1491</v>
      </c>
      <c r="E3674" s="223" t="s">
        <v>3888</v>
      </c>
    </row>
    <row r="3675" spans="1:5" x14ac:dyDescent="0.2">
      <c r="A3675" s="221" t="s">
        <v>3831</v>
      </c>
      <c r="B3675" s="221" t="s">
        <v>2755</v>
      </c>
      <c r="C3675" s="221" t="s">
        <v>207</v>
      </c>
      <c r="D3675" s="222" t="s">
        <v>1491</v>
      </c>
      <c r="E3675" s="223" t="s">
        <v>3886</v>
      </c>
    </row>
    <row r="3676" spans="1:5" x14ac:dyDescent="0.2">
      <c r="A3676" s="221" t="s">
        <v>3831</v>
      </c>
      <c r="B3676" s="221" t="s">
        <v>3642</v>
      </c>
      <c r="C3676" s="221" t="s">
        <v>3643</v>
      </c>
      <c r="D3676" s="222" t="s">
        <v>1491</v>
      </c>
      <c r="E3676" s="223" t="s">
        <v>3887</v>
      </c>
    </row>
    <row r="3677" spans="1:5" x14ac:dyDescent="0.2">
      <c r="A3677" s="221" t="s">
        <v>3831</v>
      </c>
      <c r="B3677" s="221" t="s">
        <v>3642</v>
      </c>
      <c r="C3677" s="221" t="s">
        <v>3643</v>
      </c>
      <c r="D3677" s="222" t="s">
        <v>1491</v>
      </c>
      <c r="E3677" s="223" t="s">
        <v>3886</v>
      </c>
    </row>
    <row r="3678" spans="1:5" x14ac:dyDescent="0.2">
      <c r="A3678" s="221" t="s">
        <v>3831</v>
      </c>
      <c r="B3678" s="221" t="s">
        <v>2756</v>
      </c>
      <c r="C3678" s="221" t="s">
        <v>571</v>
      </c>
      <c r="D3678" s="222" t="s">
        <v>1491</v>
      </c>
      <c r="E3678" s="223" t="s">
        <v>3887</v>
      </c>
    </row>
    <row r="3679" spans="1:5" x14ac:dyDescent="0.2">
      <c r="A3679" s="221" t="s">
        <v>3831</v>
      </c>
      <c r="B3679" s="221" t="s">
        <v>2756</v>
      </c>
      <c r="C3679" s="221" t="s">
        <v>571</v>
      </c>
      <c r="D3679" s="222" t="s">
        <v>1491</v>
      </c>
      <c r="E3679" s="223" t="s">
        <v>3885</v>
      </c>
    </row>
    <row r="3680" spans="1:5" x14ac:dyDescent="0.2">
      <c r="A3680" s="221" t="s">
        <v>3831</v>
      </c>
      <c r="B3680" s="221" t="s">
        <v>2756</v>
      </c>
      <c r="C3680" s="221" t="s">
        <v>571</v>
      </c>
      <c r="D3680" s="222" t="s">
        <v>1491</v>
      </c>
      <c r="E3680" s="223" t="s">
        <v>3888</v>
      </c>
    </row>
    <row r="3681" spans="1:5" x14ac:dyDescent="0.2">
      <c r="A3681" s="221" t="s">
        <v>3831</v>
      </c>
      <c r="B3681" s="221" t="s">
        <v>2756</v>
      </c>
      <c r="C3681" s="221" t="s">
        <v>571</v>
      </c>
      <c r="D3681" s="222" t="s">
        <v>1491</v>
      </c>
      <c r="E3681" s="223" t="s">
        <v>3886</v>
      </c>
    </row>
    <row r="3682" spans="1:5" x14ac:dyDescent="0.2">
      <c r="A3682" s="221" t="s">
        <v>3831</v>
      </c>
      <c r="B3682" s="221" t="s">
        <v>2757</v>
      </c>
      <c r="C3682" s="221" t="s">
        <v>688</v>
      </c>
      <c r="D3682" s="222" t="s">
        <v>1491</v>
      </c>
      <c r="E3682" s="223" t="s">
        <v>3892</v>
      </c>
    </row>
    <row r="3683" spans="1:5" x14ac:dyDescent="0.2">
      <c r="A3683" s="221" t="s">
        <v>3831</v>
      </c>
      <c r="B3683" s="221" t="s">
        <v>2757</v>
      </c>
      <c r="C3683" s="221" t="s">
        <v>688</v>
      </c>
      <c r="D3683" s="222" t="s">
        <v>1491</v>
      </c>
      <c r="E3683" s="223" t="s">
        <v>3887</v>
      </c>
    </row>
    <row r="3684" spans="1:5" x14ac:dyDescent="0.2">
      <c r="A3684" s="221" t="s">
        <v>3831</v>
      </c>
      <c r="B3684" s="221" t="s">
        <v>2757</v>
      </c>
      <c r="C3684" s="221" t="s">
        <v>688</v>
      </c>
      <c r="D3684" s="222" t="s">
        <v>1491</v>
      </c>
      <c r="E3684" s="223" t="s">
        <v>3885</v>
      </c>
    </row>
    <row r="3685" spans="1:5" x14ac:dyDescent="0.2">
      <c r="A3685" s="221" t="s">
        <v>3831</v>
      </c>
      <c r="B3685" s="221" t="s">
        <v>2757</v>
      </c>
      <c r="C3685" s="221" t="s">
        <v>688</v>
      </c>
      <c r="D3685" s="222" t="s">
        <v>1491</v>
      </c>
      <c r="E3685" s="223" t="s">
        <v>3888</v>
      </c>
    </row>
    <row r="3686" spans="1:5" x14ac:dyDescent="0.2">
      <c r="A3686" s="221" t="s">
        <v>3831</v>
      </c>
      <c r="B3686" s="221" t="s">
        <v>2758</v>
      </c>
      <c r="C3686" s="221" t="s">
        <v>758</v>
      </c>
      <c r="D3686" s="222" t="s">
        <v>1491</v>
      </c>
      <c r="E3686" s="223" t="s">
        <v>3892</v>
      </c>
    </row>
    <row r="3687" spans="1:5" x14ac:dyDescent="0.2">
      <c r="A3687" s="221" t="s">
        <v>3831</v>
      </c>
      <c r="B3687" s="221" t="s">
        <v>2758</v>
      </c>
      <c r="C3687" s="221" t="s">
        <v>758</v>
      </c>
      <c r="D3687" s="222" t="s">
        <v>1491</v>
      </c>
      <c r="E3687" s="223" t="s">
        <v>3887</v>
      </c>
    </row>
    <row r="3688" spans="1:5" x14ac:dyDescent="0.2">
      <c r="A3688" s="221" t="s">
        <v>3831</v>
      </c>
      <c r="B3688" s="221" t="s">
        <v>2758</v>
      </c>
      <c r="C3688" s="221" t="s">
        <v>758</v>
      </c>
      <c r="D3688" s="222" t="s">
        <v>1491</v>
      </c>
      <c r="E3688" s="223" t="s">
        <v>3885</v>
      </c>
    </row>
    <row r="3689" spans="1:5" x14ac:dyDescent="0.2">
      <c r="A3689" s="221" t="s">
        <v>3831</v>
      </c>
      <c r="B3689" s="221" t="s">
        <v>2758</v>
      </c>
      <c r="C3689" s="221" t="s">
        <v>758</v>
      </c>
      <c r="D3689" s="222" t="s">
        <v>1491</v>
      </c>
      <c r="E3689" s="223" t="s">
        <v>3888</v>
      </c>
    </row>
    <row r="3690" spans="1:5" x14ac:dyDescent="0.2">
      <c r="A3690" s="221" t="s">
        <v>3831</v>
      </c>
      <c r="B3690" s="221" t="s">
        <v>2759</v>
      </c>
      <c r="C3690" s="221" t="s">
        <v>877</v>
      </c>
      <c r="D3690" s="222" t="s">
        <v>1491</v>
      </c>
      <c r="E3690" s="223" t="s">
        <v>3887</v>
      </c>
    </row>
    <row r="3691" spans="1:5" x14ac:dyDescent="0.2">
      <c r="A3691" s="221" t="s">
        <v>3831</v>
      </c>
      <c r="B3691" s="221" t="s">
        <v>2759</v>
      </c>
      <c r="C3691" s="221" t="s">
        <v>877</v>
      </c>
      <c r="D3691" s="222" t="s">
        <v>1491</v>
      </c>
      <c r="E3691" s="223" t="s">
        <v>3885</v>
      </c>
    </row>
    <row r="3692" spans="1:5" x14ac:dyDescent="0.2">
      <c r="A3692" s="221" t="s">
        <v>3831</v>
      </c>
      <c r="B3692" s="221" t="s">
        <v>2759</v>
      </c>
      <c r="C3692" s="221" t="s">
        <v>877</v>
      </c>
      <c r="D3692" s="222" t="s">
        <v>1491</v>
      </c>
      <c r="E3692" s="223" t="s">
        <v>3888</v>
      </c>
    </row>
    <row r="3693" spans="1:5" x14ac:dyDescent="0.2">
      <c r="A3693" s="221" t="s">
        <v>3831</v>
      </c>
      <c r="B3693" s="221" t="s">
        <v>2759</v>
      </c>
      <c r="C3693" s="221" t="s">
        <v>877</v>
      </c>
      <c r="D3693" s="222" t="s">
        <v>1491</v>
      </c>
      <c r="E3693" s="223" t="s">
        <v>3886</v>
      </c>
    </row>
    <row r="3694" spans="1:5" x14ac:dyDescent="0.2">
      <c r="A3694" s="221" t="s">
        <v>3831</v>
      </c>
      <c r="B3694" s="221" t="s">
        <v>2760</v>
      </c>
      <c r="C3694" s="221" t="s">
        <v>694</v>
      </c>
      <c r="D3694" s="222" t="s">
        <v>1491</v>
      </c>
      <c r="E3694" s="223" t="s">
        <v>3887</v>
      </c>
    </row>
    <row r="3695" spans="1:5" x14ac:dyDescent="0.2">
      <c r="A3695" s="221" t="s">
        <v>3831</v>
      </c>
      <c r="B3695" s="221" t="s">
        <v>2760</v>
      </c>
      <c r="C3695" s="221" t="s">
        <v>694</v>
      </c>
      <c r="D3695" s="222" t="s">
        <v>1491</v>
      </c>
      <c r="E3695" s="223" t="s">
        <v>3885</v>
      </c>
    </row>
    <row r="3696" spans="1:5" x14ac:dyDescent="0.2">
      <c r="A3696" s="221" t="s">
        <v>3831</v>
      </c>
      <c r="B3696" s="221" t="s">
        <v>2760</v>
      </c>
      <c r="C3696" s="221" t="s">
        <v>694</v>
      </c>
      <c r="D3696" s="222" t="s">
        <v>1491</v>
      </c>
      <c r="E3696" s="223" t="s">
        <v>3888</v>
      </c>
    </row>
    <row r="3697" spans="1:5" x14ac:dyDescent="0.2">
      <c r="A3697" s="221" t="s">
        <v>3831</v>
      </c>
      <c r="B3697" s="221" t="s">
        <v>2760</v>
      </c>
      <c r="C3697" s="221" t="s">
        <v>694</v>
      </c>
      <c r="D3697" s="222" t="s">
        <v>1491</v>
      </c>
      <c r="E3697" s="223" t="s">
        <v>3886</v>
      </c>
    </row>
    <row r="3698" spans="1:5" x14ac:dyDescent="0.2">
      <c r="A3698" s="221" t="s">
        <v>3831</v>
      </c>
      <c r="B3698" s="221" t="s">
        <v>3593</v>
      </c>
      <c r="C3698" s="221" t="s">
        <v>3548</v>
      </c>
      <c r="D3698" s="222" t="s">
        <v>3549</v>
      </c>
      <c r="E3698" s="223" t="s">
        <v>3885</v>
      </c>
    </row>
    <row r="3699" spans="1:5" x14ac:dyDescent="0.2">
      <c r="A3699" s="221" t="s">
        <v>3831</v>
      </c>
      <c r="B3699" s="221" t="s">
        <v>3593</v>
      </c>
      <c r="C3699" s="221" t="s">
        <v>3548</v>
      </c>
      <c r="D3699" s="222" t="s">
        <v>3549</v>
      </c>
      <c r="E3699" s="223" t="s">
        <v>3886</v>
      </c>
    </row>
    <row r="3700" spans="1:5" x14ac:dyDescent="0.2">
      <c r="A3700" s="221" t="s">
        <v>3831</v>
      </c>
      <c r="B3700" s="221" t="s">
        <v>2761</v>
      </c>
      <c r="C3700" s="221" t="s">
        <v>209</v>
      </c>
      <c r="D3700" s="222" t="s">
        <v>1491</v>
      </c>
      <c r="E3700" s="223" t="s">
        <v>3885</v>
      </c>
    </row>
    <row r="3701" spans="1:5" x14ac:dyDescent="0.2">
      <c r="A3701" s="221" t="s">
        <v>3831</v>
      </c>
      <c r="B3701" s="221" t="s">
        <v>2761</v>
      </c>
      <c r="C3701" s="221" t="s">
        <v>209</v>
      </c>
      <c r="D3701" s="222" t="s">
        <v>1491</v>
      </c>
      <c r="E3701" s="223" t="s">
        <v>3886</v>
      </c>
    </row>
    <row r="3702" spans="1:5" x14ac:dyDescent="0.2">
      <c r="A3702" s="221" t="s">
        <v>3831</v>
      </c>
      <c r="B3702" s="221" t="s">
        <v>3395</v>
      </c>
      <c r="C3702" s="221" t="s">
        <v>3396</v>
      </c>
      <c r="D3702" s="222" t="s">
        <v>1491</v>
      </c>
      <c r="E3702" s="223" t="s">
        <v>3888</v>
      </c>
    </row>
    <row r="3703" spans="1:5" x14ac:dyDescent="0.2">
      <c r="A3703" s="221" t="s">
        <v>3831</v>
      </c>
      <c r="B3703" s="221" t="s">
        <v>3395</v>
      </c>
      <c r="C3703" s="221" t="s">
        <v>3396</v>
      </c>
      <c r="D3703" s="222" t="s">
        <v>1491</v>
      </c>
      <c r="E3703" s="223" t="s">
        <v>3886</v>
      </c>
    </row>
    <row r="3704" spans="1:5" x14ac:dyDescent="0.2">
      <c r="A3704" s="221" t="s">
        <v>3831</v>
      </c>
      <c r="B3704" s="221" t="s">
        <v>2762</v>
      </c>
      <c r="C3704" s="221" t="s">
        <v>533</v>
      </c>
      <c r="D3704" s="222" t="s">
        <v>1491</v>
      </c>
      <c r="E3704" s="223" t="s">
        <v>3892</v>
      </c>
    </row>
    <row r="3705" spans="1:5" x14ac:dyDescent="0.2">
      <c r="A3705" s="221" t="s">
        <v>3831</v>
      </c>
      <c r="B3705" s="221" t="s">
        <v>2762</v>
      </c>
      <c r="C3705" s="221" t="s">
        <v>533</v>
      </c>
      <c r="D3705" s="222" t="s">
        <v>1491</v>
      </c>
      <c r="E3705" s="223" t="s">
        <v>3885</v>
      </c>
    </row>
    <row r="3706" spans="1:5" x14ac:dyDescent="0.2">
      <c r="A3706" s="221" t="s">
        <v>3831</v>
      </c>
      <c r="B3706" s="221" t="s">
        <v>2762</v>
      </c>
      <c r="C3706" s="221" t="s">
        <v>533</v>
      </c>
      <c r="D3706" s="222" t="s">
        <v>1491</v>
      </c>
      <c r="E3706" s="223" t="s">
        <v>3888</v>
      </c>
    </row>
    <row r="3707" spans="1:5" x14ac:dyDescent="0.2">
      <c r="A3707" s="221" t="s">
        <v>3831</v>
      </c>
      <c r="B3707" s="221" t="s">
        <v>2762</v>
      </c>
      <c r="C3707" s="221" t="s">
        <v>533</v>
      </c>
      <c r="D3707" s="222" t="s">
        <v>1491</v>
      </c>
      <c r="E3707" s="223" t="s">
        <v>3886</v>
      </c>
    </row>
    <row r="3708" spans="1:5" x14ac:dyDescent="0.2">
      <c r="A3708" s="221" t="s">
        <v>3831</v>
      </c>
      <c r="B3708" s="221" t="s">
        <v>2763</v>
      </c>
      <c r="C3708" s="221" t="s">
        <v>1808</v>
      </c>
      <c r="D3708" s="222" t="s">
        <v>1491</v>
      </c>
      <c r="E3708" s="223" t="s">
        <v>3888</v>
      </c>
    </row>
    <row r="3709" spans="1:5" x14ac:dyDescent="0.2">
      <c r="A3709" s="221" t="s">
        <v>3831</v>
      </c>
      <c r="B3709" s="221" t="s">
        <v>2763</v>
      </c>
      <c r="C3709" s="221" t="s">
        <v>1808</v>
      </c>
      <c r="D3709" s="222" t="s">
        <v>1491</v>
      </c>
      <c r="E3709" s="223" t="s">
        <v>3886</v>
      </c>
    </row>
    <row r="3710" spans="1:5" x14ac:dyDescent="0.2">
      <c r="A3710" s="221" t="s">
        <v>3831</v>
      </c>
      <c r="B3710" s="221" t="s">
        <v>2764</v>
      </c>
      <c r="C3710" s="221" t="s">
        <v>267</v>
      </c>
      <c r="D3710" s="222" t="s">
        <v>1491</v>
      </c>
      <c r="E3710" s="223" t="s">
        <v>3886</v>
      </c>
    </row>
    <row r="3711" spans="1:5" x14ac:dyDescent="0.2">
      <c r="A3711" s="221" t="s">
        <v>3831</v>
      </c>
      <c r="B3711" s="221" t="s">
        <v>2765</v>
      </c>
      <c r="C3711" s="221" t="s">
        <v>274</v>
      </c>
      <c r="D3711" s="222" t="s">
        <v>1491</v>
      </c>
      <c r="E3711" s="223" t="s">
        <v>3887</v>
      </c>
    </row>
    <row r="3712" spans="1:5" x14ac:dyDescent="0.2">
      <c r="A3712" s="221" t="s">
        <v>3831</v>
      </c>
      <c r="B3712" s="221" t="s">
        <v>2765</v>
      </c>
      <c r="C3712" s="221" t="s">
        <v>274</v>
      </c>
      <c r="D3712" s="222" t="s">
        <v>1491</v>
      </c>
      <c r="E3712" s="223" t="s">
        <v>3886</v>
      </c>
    </row>
    <row r="3713" spans="1:5" x14ac:dyDescent="0.2">
      <c r="A3713" s="221" t="s">
        <v>3831</v>
      </c>
      <c r="B3713" s="221" t="s">
        <v>2766</v>
      </c>
      <c r="C3713" s="221" t="s">
        <v>753</v>
      </c>
      <c r="D3713" s="222" t="s">
        <v>1491</v>
      </c>
      <c r="E3713" s="223" t="s">
        <v>3885</v>
      </c>
    </row>
    <row r="3714" spans="1:5" x14ac:dyDescent="0.2">
      <c r="A3714" s="221" t="s">
        <v>3831</v>
      </c>
      <c r="B3714" s="221" t="s">
        <v>2766</v>
      </c>
      <c r="C3714" s="221" t="s">
        <v>753</v>
      </c>
      <c r="D3714" s="222" t="s">
        <v>1491</v>
      </c>
      <c r="E3714" s="223" t="s">
        <v>3888</v>
      </c>
    </row>
    <row r="3715" spans="1:5" x14ac:dyDescent="0.2">
      <c r="A3715" s="221" t="s">
        <v>3831</v>
      </c>
      <c r="B3715" s="221" t="s">
        <v>2766</v>
      </c>
      <c r="C3715" s="221" t="s">
        <v>753</v>
      </c>
      <c r="D3715" s="222" t="s">
        <v>1491</v>
      </c>
      <c r="E3715" s="223" t="s">
        <v>3886</v>
      </c>
    </row>
    <row r="3716" spans="1:5" x14ac:dyDescent="0.2">
      <c r="A3716" s="221" t="s">
        <v>3831</v>
      </c>
      <c r="B3716" s="221" t="s">
        <v>2767</v>
      </c>
      <c r="C3716" s="221" t="s">
        <v>754</v>
      </c>
      <c r="D3716" s="222" t="s">
        <v>1491</v>
      </c>
      <c r="E3716" s="223" t="s">
        <v>3885</v>
      </c>
    </row>
    <row r="3717" spans="1:5" x14ac:dyDescent="0.2">
      <c r="A3717" s="221" t="s">
        <v>3831</v>
      </c>
      <c r="B3717" s="221" t="s">
        <v>2767</v>
      </c>
      <c r="C3717" s="221" t="s">
        <v>754</v>
      </c>
      <c r="D3717" s="222" t="s">
        <v>1491</v>
      </c>
      <c r="E3717" s="223" t="s">
        <v>3888</v>
      </c>
    </row>
    <row r="3718" spans="1:5" x14ac:dyDescent="0.2">
      <c r="A3718" s="221" t="s">
        <v>3831</v>
      </c>
      <c r="B3718" s="221" t="s">
        <v>2767</v>
      </c>
      <c r="C3718" s="221" t="s">
        <v>754</v>
      </c>
      <c r="D3718" s="222" t="s">
        <v>1491</v>
      </c>
      <c r="E3718" s="223" t="s">
        <v>3886</v>
      </c>
    </row>
    <row r="3719" spans="1:5" x14ac:dyDescent="0.2">
      <c r="A3719" s="221" t="s">
        <v>3831</v>
      </c>
      <c r="B3719" s="221" t="s">
        <v>2768</v>
      </c>
      <c r="C3719" s="221" t="s">
        <v>429</v>
      </c>
      <c r="D3719" s="222" t="s">
        <v>1491</v>
      </c>
      <c r="E3719" s="223" t="s">
        <v>3887</v>
      </c>
    </row>
    <row r="3720" spans="1:5" x14ac:dyDescent="0.2">
      <c r="A3720" s="221" t="s">
        <v>3831</v>
      </c>
      <c r="B3720" s="221" t="s">
        <v>2768</v>
      </c>
      <c r="C3720" s="221" t="s">
        <v>429</v>
      </c>
      <c r="D3720" s="222" t="s">
        <v>1491</v>
      </c>
      <c r="E3720" s="223" t="s">
        <v>3885</v>
      </c>
    </row>
    <row r="3721" spans="1:5" x14ac:dyDescent="0.2">
      <c r="A3721" s="221" t="s">
        <v>3831</v>
      </c>
      <c r="B3721" s="221" t="s">
        <v>2768</v>
      </c>
      <c r="C3721" s="221" t="s">
        <v>429</v>
      </c>
      <c r="D3721" s="222" t="s">
        <v>1491</v>
      </c>
      <c r="E3721" s="223" t="s">
        <v>3888</v>
      </c>
    </row>
    <row r="3722" spans="1:5" x14ac:dyDescent="0.2">
      <c r="A3722" s="221" t="s">
        <v>3831</v>
      </c>
      <c r="B3722" s="221" t="s">
        <v>2768</v>
      </c>
      <c r="C3722" s="221" t="s">
        <v>429</v>
      </c>
      <c r="D3722" s="222" t="s">
        <v>1491</v>
      </c>
      <c r="E3722" s="223" t="s">
        <v>3886</v>
      </c>
    </row>
    <row r="3723" spans="1:5" x14ac:dyDescent="0.2">
      <c r="A3723" s="221" t="s">
        <v>3831</v>
      </c>
      <c r="B3723" s="221" t="s">
        <v>2769</v>
      </c>
      <c r="C3723" s="221" t="s">
        <v>430</v>
      </c>
      <c r="D3723" s="222" t="s">
        <v>1491</v>
      </c>
      <c r="E3723" s="223" t="s">
        <v>3887</v>
      </c>
    </row>
    <row r="3724" spans="1:5" x14ac:dyDescent="0.2">
      <c r="A3724" s="221" t="s">
        <v>3831</v>
      </c>
      <c r="B3724" s="221" t="s">
        <v>2769</v>
      </c>
      <c r="C3724" s="221" t="s">
        <v>430</v>
      </c>
      <c r="D3724" s="222" t="s">
        <v>1491</v>
      </c>
      <c r="E3724" s="223" t="s">
        <v>3885</v>
      </c>
    </row>
    <row r="3725" spans="1:5" x14ac:dyDescent="0.2">
      <c r="A3725" s="221" t="s">
        <v>3831</v>
      </c>
      <c r="B3725" s="221" t="s">
        <v>2769</v>
      </c>
      <c r="C3725" s="221" t="s">
        <v>430</v>
      </c>
      <c r="D3725" s="222" t="s">
        <v>1491</v>
      </c>
      <c r="E3725" s="223" t="s">
        <v>3888</v>
      </c>
    </row>
    <row r="3726" spans="1:5" x14ac:dyDescent="0.2">
      <c r="A3726" s="221" t="s">
        <v>3831</v>
      </c>
      <c r="B3726" s="221" t="s">
        <v>2769</v>
      </c>
      <c r="C3726" s="221" t="s">
        <v>430</v>
      </c>
      <c r="D3726" s="222" t="s">
        <v>1491</v>
      </c>
      <c r="E3726" s="223" t="s">
        <v>3886</v>
      </c>
    </row>
    <row r="3727" spans="1:5" x14ac:dyDescent="0.2">
      <c r="A3727" s="221" t="s">
        <v>3831</v>
      </c>
      <c r="B3727" s="221" t="s">
        <v>2770</v>
      </c>
      <c r="C3727" s="221" t="s">
        <v>687</v>
      </c>
      <c r="D3727" s="222" t="s">
        <v>1491</v>
      </c>
      <c r="E3727" s="223" t="s">
        <v>3887</v>
      </c>
    </row>
    <row r="3728" spans="1:5" x14ac:dyDescent="0.2">
      <c r="A3728" s="221" t="s">
        <v>3831</v>
      </c>
      <c r="B3728" s="221" t="s">
        <v>2770</v>
      </c>
      <c r="C3728" s="221" t="s">
        <v>687</v>
      </c>
      <c r="D3728" s="222" t="s">
        <v>1491</v>
      </c>
      <c r="E3728" s="223" t="s">
        <v>3885</v>
      </c>
    </row>
    <row r="3729" spans="1:5" x14ac:dyDescent="0.2">
      <c r="A3729" s="221" t="s">
        <v>3831</v>
      </c>
      <c r="B3729" s="221" t="s">
        <v>2770</v>
      </c>
      <c r="C3729" s="221" t="s">
        <v>687</v>
      </c>
      <c r="D3729" s="222" t="s">
        <v>1491</v>
      </c>
      <c r="E3729" s="223" t="s">
        <v>3888</v>
      </c>
    </row>
    <row r="3730" spans="1:5" x14ac:dyDescent="0.2">
      <c r="A3730" s="221" t="s">
        <v>3831</v>
      </c>
      <c r="B3730" s="221" t="s">
        <v>2770</v>
      </c>
      <c r="C3730" s="221" t="s">
        <v>687</v>
      </c>
      <c r="D3730" s="222" t="s">
        <v>1491</v>
      </c>
      <c r="E3730" s="223" t="s">
        <v>3886</v>
      </c>
    </row>
    <row r="3731" spans="1:5" x14ac:dyDescent="0.2">
      <c r="A3731" s="221" t="s">
        <v>3831</v>
      </c>
      <c r="B3731" s="221" t="s">
        <v>2771</v>
      </c>
      <c r="C3731" s="221" t="s">
        <v>208</v>
      </c>
      <c r="D3731" s="222" t="s">
        <v>1491</v>
      </c>
      <c r="E3731" s="223" t="s">
        <v>3887</v>
      </c>
    </row>
    <row r="3732" spans="1:5" x14ac:dyDescent="0.2">
      <c r="A3732" s="221" t="s">
        <v>3831</v>
      </c>
      <c r="B3732" s="221" t="s">
        <v>2771</v>
      </c>
      <c r="C3732" s="221" t="s">
        <v>208</v>
      </c>
      <c r="D3732" s="222" t="s">
        <v>1491</v>
      </c>
      <c r="E3732" s="223" t="s">
        <v>3885</v>
      </c>
    </row>
    <row r="3733" spans="1:5" x14ac:dyDescent="0.2">
      <c r="A3733" s="221" t="s">
        <v>3831</v>
      </c>
      <c r="B3733" s="221" t="s">
        <v>2771</v>
      </c>
      <c r="C3733" s="221" t="s">
        <v>208</v>
      </c>
      <c r="D3733" s="222" t="s">
        <v>1491</v>
      </c>
      <c r="E3733" s="223" t="s">
        <v>3888</v>
      </c>
    </row>
    <row r="3734" spans="1:5" x14ac:dyDescent="0.2">
      <c r="A3734" s="221" t="s">
        <v>3831</v>
      </c>
      <c r="B3734" s="221" t="s">
        <v>2771</v>
      </c>
      <c r="C3734" s="221" t="s">
        <v>208</v>
      </c>
      <c r="D3734" s="222" t="s">
        <v>1491</v>
      </c>
      <c r="E3734" s="223" t="s">
        <v>3886</v>
      </c>
    </row>
    <row r="3735" spans="1:5" x14ac:dyDescent="0.2">
      <c r="A3735" s="221" t="s">
        <v>3831</v>
      </c>
      <c r="B3735" s="221" t="s">
        <v>2772</v>
      </c>
      <c r="C3735" s="221" t="s">
        <v>411</v>
      </c>
      <c r="D3735" s="222" t="s">
        <v>1491</v>
      </c>
      <c r="E3735" s="223" t="s">
        <v>3887</v>
      </c>
    </row>
    <row r="3736" spans="1:5" x14ac:dyDescent="0.2">
      <c r="A3736" s="221" t="s">
        <v>3831</v>
      </c>
      <c r="B3736" s="221" t="s">
        <v>2772</v>
      </c>
      <c r="C3736" s="221" t="s">
        <v>411</v>
      </c>
      <c r="D3736" s="222" t="s">
        <v>1491</v>
      </c>
      <c r="E3736" s="223" t="s">
        <v>3885</v>
      </c>
    </row>
    <row r="3737" spans="1:5" x14ac:dyDescent="0.2">
      <c r="A3737" s="221" t="s">
        <v>3831</v>
      </c>
      <c r="B3737" s="221" t="s">
        <v>2772</v>
      </c>
      <c r="C3737" s="221" t="s">
        <v>411</v>
      </c>
      <c r="D3737" s="222" t="s">
        <v>1491</v>
      </c>
      <c r="E3737" s="223" t="s">
        <v>3898</v>
      </c>
    </row>
    <row r="3738" spans="1:5" x14ac:dyDescent="0.2">
      <c r="A3738" s="221" t="s">
        <v>3831</v>
      </c>
      <c r="B3738" s="221" t="s">
        <v>2772</v>
      </c>
      <c r="C3738" s="221" t="s">
        <v>411</v>
      </c>
      <c r="D3738" s="222" t="s">
        <v>1491</v>
      </c>
      <c r="E3738" s="223" t="s">
        <v>3888</v>
      </c>
    </row>
    <row r="3739" spans="1:5" x14ac:dyDescent="0.2">
      <c r="A3739" s="221" t="s">
        <v>3831</v>
      </c>
      <c r="B3739" s="221" t="s">
        <v>2772</v>
      </c>
      <c r="C3739" s="221" t="s">
        <v>411</v>
      </c>
      <c r="D3739" s="222" t="s">
        <v>1491</v>
      </c>
      <c r="E3739" s="223" t="s">
        <v>3886</v>
      </c>
    </row>
    <row r="3740" spans="1:5" x14ac:dyDescent="0.2">
      <c r="A3740" s="221" t="s">
        <v>3831</v>
      </c>
      <c r="B3740" s="221" t="s">
        <v>2773</v>
      </c>
      <c r="C3740" s="221" t="s">
        <v>752</v>
      </c>
      <c r="D3740" s="222" t="s">
        <v>1491</v>
      </c>
      <c r="E3740" s="223" t="s">
        <v>3885</v>
      </c>
    </row>
    <row r="3741" spans="1:5" x14ac:dyDescent="0.2">
      <c r="A3741" s="221" t="s">
        <v>3831</v>
      </c>
      <c r="B3741" s="221" t="s">
        <v>2773</v>
      </c>
      <c r="C3741" s="221" t="s">
        <v>752</v>
      </c>
      <c r="D3741" s="222" t="s">
        <v>1491</v>
      </c>
      <c r="E3741" s="223" t="s">
        <v>3888</v>
      </c>
    </row>
    <row r="3742" spans="1:5" x14ac:dyDescent="0.2">
      <c r="A3742" s="221" t="s">
        <v>3831</v>
      </c>
      <c r="B3742" s="221" t="s">
        <v>2773</v>
      </c>
      <c r="C3742" s="221" t="s">
        <v>752</v>
      </c>
      <c r="D3742" s="222" t="s">
        <v>1491</v>
      </c>
      <c r="E3742" s="223" t="s">
        <v>3886</v>
      </c>
    </row>
    <row r="3743" spans="1:5" x14ac:dyDescent="0.2">
      <c r="A3743" s="221" t="s">
        <v>3831</v>
      </c>
      <c r="B3743" s="221" t="s">
        <v>2774</v>
      </c>
      <c r="C3743" s="221" t="s">
        <v>1807</v>
      </c>
      <c r="D3743" s="222" t="s">
        <v>1491</v>
      </c>
      <c r="E3743" s="223" t="s">
        <v>3885</v>
      </c>
    </row>
    <row r="3744" spans="1:5" x14ac:dyDescent="0.2">
      <c r="A3744" s="221" t="s">
        <v>3831</v>
      </c>
      <c r="B3744" s="221" t="s">
        <v>2774</v>
      </c>
      <c r="C3744" s="221" t="s">
        <v>1807</v>
      </c>
      <c r="D3744" s="222" t="s">
        <v>1491</v>
      </c>
      <c r="E3744" s="223" t="s">
        <v>3888</v>
      </c>
    </row>
    <row r="3745" spans="1:5" x14ac:dyDescent="0.2">
      <c r="A3745" s="221" t="s">
        <v>3831</v>
      </c>
      <c r="B3745" s="221" t="s">
        <v>2774</v>
      </c>
      <c r="C3745" s="221" t="s">
        <v>1807</v>
      </c>
      <c r="D3745" s="222" t="s">
        <v>1491</v>
      </c>
      <c r="E3745" s="223" t="s">
        <v>3886</v>
      </c>
    </row>
    <row r="3746" spans="1:5" x14ac:dyDescent="0.2">
      <c r="A3746" s="221" t="s">
        <v>3831</v>
      </c>
      <c r="B3746" s="221" t="s">
        <v>2775</v>
      </c>
      <c r="C3746" s="221" t="s">
        <v>212</v>
      </c>
      <c r="D3746" s="222" t="s">
        <v>1491</v>
      </c>
      <c r="E3746" s="223" t="s">
        <v>3885</v>
      </c>
    </row>
    <row r="3747" spans="1:5" x14ac:dyDescent="0.2">
      <c r="A3747" s="221" t="s">
        <v>3831</v>
      </c>
      <c r="B3747" s="221" t="s">
        <v>2775</v>
      </c>
      <c r="C3747" s="221" t="s">
        <v>212</v>
      </c>
      <c r="D3747" s="222" t="s">
        <v>1491</v>
      </c>
      <c r="E3747" s="223" t="s">
        <v>3888</v>
      </c>
    </row>
    <row r="3748" spans="1:5" x14ac:dyDescent="0.2">
      <c r="A3748" s="221" t="s">
        <v>3831</v>
      </c>
      <c r="B3748" s="221" t="s">
        <v>2775</v>
      </c>
      <c r="C3748" s="221" t="s">
        <v>212</v>
      </c>
      <c r="D3748" s="222" t="s">
        <v>1491</v>
      </c>
      <c r="E3748" s="223" t="s">
        <v>3886</v>
      </c>
    </row>
    <row r="3749" spans="1:5" x14ac:dyDescent="0.2">
      <c r="A3749" s="221" t="s">
        <v>3831</v>
      </c>
      <c r="B3749" s="221" t="s">
        <v>2776</v>
      </c>
      <c r="C3749" s="221" t="s">
        <v>1876</v>
      </c>
      <c r="D3749" s="222" t="s">
        <v>1491</v>
      </c>
      <c r="E3749" s="223" t="s">
        <v>3885</v>
      </c>
    </row>
    <row r="3750" spans="1:5" x14ac:dyDescent="0.2">
      <c r="A3750" s="221" t="s">
        <v>3831</v>
      </c>
      <c r="B3750" s="221" t="s">
        <v>2776</v>
      </c>
      <c r="C3750" s="221" t="s">
        <v>1876</v>
      </c>
      <c r="D3750" s="222" t="s">
        <v>1491</v>
      </c>
      <c r="E3750" s="223" t="s">
        <v>3886</v>
      </c>
    </row>
    <row r="3751" spans="1:5" x14ac:dyDescent="0.2">
      <c r="A3751" s="221" t="s">
        <v>3831</v>
      </c>
      <c r="B3751" s="221" t="s">
        <v>2777</v>
      </c>
      <c r="C3751" s="221" t="s">
        <v>210</v>
      </c>
      <c r="D3751" s="222" t="s">
        <v>1491</v>
      </c>
      <c r="E3751" s="223" t="s">
        <v>3885</v>
      </c>
    </row>
    <row r="3752" spans="1:5" x14ac:dyDescent="0.2">
      <c r="A3752" s="221" t="s">
        <v>3831</v>
      </c>
      <c r="B3752" s="221" t="s">
        <v>2777</v>
      </c>
      <c r="C3752" s="221" t="s">
        <v>210</v>
      </c>
      <c r="D3752" s="222" t="s">
        <v>1491</v>
      </c>
      <c r="E3752" s="223" t="s">
        <v>3888</v>
      </c>
    </row>
    <row r="3753" spans="1:5" x14ac:dyDescent="0.2">
      <c r="A3753" s="221" t="s">
        <v>3831</v>
      </c>
      <c r="B3753" s="221" t="s">
        <v>2777</v>
      </c>
      <c r="C3753" s="221" t="s">
        <v>210</v>
      </c>
      <c r="D3753" s="222" t="s">
        <v>1491</v>
      </c>
      <c r="E3753" s="223" t="s">
        <v>3886</v>
      </c>
    </row>
    <row r="3754" spans="1:5" x14ac:dyDescent="0.2">
      <c r="A3754" s="221" t="s">
        <v>3831</v>
      </c>
      <c r="B3754" s="221" t="s">
        <v>2778</v>
      </c>
      <c r="C3754" s="221" t="s">
        <v>211</v>
      </c>
      <c r="D3754" s="222" t="s">
        <v>1491</v>
      </c>
      <c r="E3754" s="223" t="s">
        <v>3886</v>
      </c>
    </row>
    <row r="3755" spans="1:5" x14ac:dyDescent="0.2">
      <c r="A3755" s="221" t="s">
        <v>3831</v>
      </c>
      <c r="B3755" s="221" t="s">
        <v>2779</v>
      </c>
      <c r="C3755" s="221" t="s">
        <v>214</v>
      </c>
      <c r="D3755" s="222" t="s">
        <v>1491</v>
      </c>
      <c r="E3755" s="223" t="s">
        <v>3887</v>
      </c>
    </row>
    <row r="3756" spans="1:5" x14ac:dyDescent="0.2">
      <c r="A3756" s="221" t="s">
        <v>3831</v>
      </c>
      <c r="B3756" s="221" t="s">
        <v>2779</v>
      </c>
      <c r="C3756" s="221" t="s">
        <v>214</v>
      </c>
      <c r="D3756" s="222" t="s">
        <v>1491</v>
      </c>
      <c r="E3756" s="223" t="s">
        <v>3885</v>
      </c>
    </row>
    <row r="3757" spans="1:5" x14ac:dyDescent="0.2">
      <c r="A3757" s="221" t="s">
        <v>3831</v>
      </c>
      <c r="B3757" s="221" t="s">
        <v>2779</v>
      </c>
      <c r="C3757" s="221" t="s">
        <v>214</v>
      </c>
      <c r="D3757" s="222" t="s">
        <v>1491</v>
      </c>
      <c r="E3757" s="223" t="s">
        <v>3888</v>
      </c>
    </row>
    <row r="3758" spans="1:5" x14ac:dyDescent="0.2">
      <c r="A3758" s="221" t="s">
        <v>3831</v>
      </c>
      <c r="B3758" s="221" t="s">
        <v>2779</v>
      </c>
      <c r="C3758" s="221" t="s">
        <v>214</v>
      </c>
      <c r="D3758" s="222" t="s">
        <v>1491</v>
      </c>
      <c r="E3758" s="223" t="s">
        <v>3886</v>
      </c>
    </row>
    <row r="3759" spans="1:5" x14ac:dyDescent="0.2">
      <c r="A3759" s="221" t="s">
        <v>3831</v>
      </c>
      <c r="B3759" s="221" t="s">
        <v>2779</v>
      </c>
      <c r="C3759" s="221" t="s">
        <v>214</v>
      </c>
      <c r="D3759" s="222" t="s">
        <v>1491</v>
      </c>
      <c r="E3759" s="223" t="s">
        <v>3900</v>
      </c>
    </row>
    <row r="3760" spans="1:5" x14ac:dyDescent="0.2">
      <c r="A3760" s="221" t="s">
        <v>3831</v>
      </c>
      <c r="B3760" s="221" t="s">
        <v>2780</v>
      </c>
      <c r="C3760" s="221" t="s">
        <v>427</v>
      </c>
      <c r="D3760" s="222" t="s">
        <v>1491</v>
      </c>
      <c r="E3760" s="223" t="s">
        <v>3887</v>
      </c>
    </row>
    <row r="3761" spans="1:5" x14ac:dyDescent="0.2">
      <c r="A3761" s="221" t="s">
        <v>3831</v>
      </c>
      <c r="B3761" s="221" t="s">
        <v>2780</v>
      </c>
      <c r="C3761" s="221" t="s">
        <v>427</v>
      </c>
      <c r="D3761" s="222" t="s">
        <v>1491</v>
      </c>
      <c r="E3761" s="223" t="s">
        <v>3885</v>
      </c>
    </row>
    <row r="3762" spans="1:5" x14ac:dyDescent="0.2">
      <c r="A3762" s="221" t="s">
        <v>3831</v>
      </c>
      <c r="B3762" s="221" t="s">
        <v>2780</v>
      </c>
      <c r="C3762" s="221" t="s">
        <v>427</v>
      </c>
      <c r="D3762" s="222" t="s">
        <v>1491</v>
      </c>
      <c r="E3762" s="223" t="s">
        <v>3888</v>
      </c>
    </row>
    <row r="3763" spans="1:5" x14ac:dyDescent="0.2">
      <c r="A3763" s="221" t="s">
        <v>3831</v>
      </c>
      <c r="B3763" s="221" t="s">
        <v>2780</v>
      </c>
      <c r="C3763" s="221" t="s">
        <v>427</v>
      </c>
      <c r="D3763" s="222" t="s">
        <v>1491</v>
      </c>
      <c r="E3763" s="223" t="s">
        <v>3886</v>
      </c>
    </row>
    <row r="3764" spans="1:5" x14ac:dyDescent="0.2">
      <c r="A3764" s="221" t="s">
        <v>3831</v>
      </c>
      <c r="B3764" s="221" t="s">
        <v>2780</v>
      </c>
      <c r="C3764" s="221" t="s">
        <v>427</v>
      </c>
      <c r="D3764" s="222" t="s">
        <v>1491</v>
      </c>
      <c r="E3764" s="223" t="s">
        <v>3889</v>
      </c>
    </row>
    <row r="3765" spans="1:5" x14ac:dyDescent="0.2">
      <c r="A3765" s="221" t="s">
        <v>3831</v>
      </c>
      <c r="B3765" s="221" t="s">
        <v>2780</v>
      </c>
      <c r="C3765" s="221" t="s">
        <v>427</v>
      </c>
      <c r="D3765" s="222" t="s">
        <v>1491</v>
      </c>
      <c r="E3765" s="223" t="s">
        <v>3900</v>
      </c>
    </row>
    <row r="3766" spans="1:5" x14ac:dyDescent="0.2">
      <c r="A3766" s="221" t="s">
        <v>3831</v>
      </c>
      <c r="B3766" s="221" t="s">
        <v>2781</v>
      </c>
      <c r="C3766" s="221" t="s">
        <v>215</v>
      </c>
      <c r="D3766" s="222" t="s">
        <v>1491</v>
      </c>
      <c r="E3766" s="223" t="s">
        <v>3885</v>
      </c>
    </row>
    <row r="3767" spans="1:5" x14ac:dyDescent="0.2">
      <c r="A3767" s="221" t="s">
        <v>3831</v>
      </c>
      <c r="B3767" s="221" t="s">
        <v>2781</v>
      </c>
      <c r="C3767" s="221" t="s">
        <v>215</v>
      </c>
      <c r="D3767" s="222" t="s">
        <v>1491</v>
      </c>
      <c r="E3767" s="223" t="s">
        <v>3888</v>
      </c>
    </row>
    <row r="3768" spans="1:5" x14ac:dyDescent="0.2">
      <c r="A3768" s="221" t="s">
        <v>3831</v>
      </c>
      <c r="B3768" s="221" t="s">
        <v>2781</v>
      </c>
      <c r="C3768" s="221" t="s">
        <v>215</v>
      </c>
      <c r="D3768" s="222" t="s">
        <v>1491</v>
      </c>
      <c r="E3768" s="223" t="s">
        <v>3886</v>
      </c>
    </row>
    <row r="3769" spans="1:5" x14ac:dyDescent="0.2">
      <c r="A3769" s="221" t="s">
        <v>3831</v>
      </c>
      <c r="B3769" s="221" t="s">
        <v>2782</v>
      </c>
      <c r="C3769" s="221" t="s">
        <v>1238</v>
      </c>
      <c r="D3769" s="222" t="s">
        <v>1491</v>
      </c>
      <c r="E3769" s="223" t="s">
        <v>3885</v>
      </c>
    </row>
    <row r="3770" spans="1:5" x14ac:dyDescent="0.2">
      <c r="A3770" s="221" t="s">
        <v>3831</v>
      </c>
      <c r="B3770" s="221" t="s">
        <v>2782</v>
      </c>
      <c r="C3770" s="221" t="s">
        <v>1238</v>
      </c>
      <c r="D3770" s="222" t="s">
        <v>1491</v>
      </c>
      <c r="E3770" s="223" t="s">
        <v>3886</v>
      </c>
    </row>
    <row r="3771" spans="1:5" x14ac:dyDescent="0.2">
      <c r="A3771" s="221" t="s">
        <v>3831</v>
      </c>
      <c r="B3771" s="221" t="s">
        <v>2783</v>
      </c>
      <c r="C3771" s="221" t="s">
        <v>1239</v>
      </c>
      <c r="D3771" s="222" t="s">
        <v>1491</v>
      </c>
      <c r="E3771" s="223" t="s">
        <v>3885</v>
      </c>
    </row>
    <row r="3772" spans="1:5" x14ac:dyDescent="0.2">
      <c r="A3772" s="221" t="s">
        <v>3831</v>
      </c>
      <c r="B3772" s="221" t="s">
        <v>2783</v>
      </c>
      <c r="C3772" s="221" t="s">
        <v>1239</v>
      </c>
      <c r="D3772" s="222" t="s">
        <v>1491</v>
      </c>
      <c r="E3772" s="223" t="s">
        <v>3886</v>
      </c>
    </row>
    <row r="3773" spans="1:5" x14ac:dyDescent="0.2">
      <c r="A3773" s="221" t="s">
        <v>3831</v>
      </c>
      <c r="B3773" s="221" t="s">
        <v>2784</v>
      </c>
      <c r="C3773" s="221" t="s">
        <v>58</v>
      </c>
      <c r="D3773" s="222" t="s">
        <v>1491</v>
      </c>
      <c r="E3773" s="223" t="s">
        <v>3887</v>
      </c>
    </row>
    <row r="3774" spans="1:5" x14ac:dyDescent="0.2">
      <c r="A3774" s="221" t="s">
        <v>3831</v>
      </c>
      <c r="B3774" s="221" t="s">
        <v>2784</v>
      </c>
      <c r="C3774" s="221" t="s">
        <v>58</v>
      </c>
      <c r="D3774" s="222" t="s">
        <v>1491</v>
      </c>
      <c r="E3774" s="223" t="s">
        <v>3885</v>
      </c>
    </row>
    <row r="3775" spans="1:5" x14ac:dyDescent="0.2">
      <c r="A3775" s="221" t="s">
        <v>3831</v>
      </c>
      <c r="B3775" s="221" t="s">
        <v>2784</v>
      </c>
      <c r="C3775" s="221" t="s">
        <v>58</v>
      </c>
      <c r="D3775" s="222" t="s">
        <v>1491</v>
      </c>
      <c r="E3775" s="223" t="s">
        <v>3888</v>
      </c>
    </row>
    <row r="3776" spans="1:5" x14ac:dyDescent="0.2">
      <c r="A3776" s="221" t="s">
        <v>3831</v>
      </c>
      <c r="B3776" s="221" t="s">
        <v>2784</v>
      </c>
      <c r="C3776" s="221" t="s">
        <v>58</v>
      </c>
      <c r="D3776" s="222" t="s">
        <v>1491</v>
      </c>
      <c r="E3776" s="223" t="s">
        <v>3886</v>
      </c>
    </row>
    <row r="3777" spans="1:5" x14ac:dyDescent="0.2">
      <c r="A3777" s="221" t="s">
        <v>3831</v>
      </c>
      <c r="B3777" s="221" t="s">
        <v>2785</v>
      </c>
      <c r="C3777" s="221" t="s">
        <v>59</v>
      </c>
      <c r="D3777" s="222" t="s">
        <v>1491</v>
      </c>
      <c r="E3777" s="223" t="s">
        <v>3887</v>
      </c>
    </row>
    <row r="3778" spans="1:5" x14ac:dyDescent="0.2">
      <c r="A3778" s="221" t="s">
        <v>3831</v>
      </c>
      <c r="B3778" s="221" t="s">
        <v>2785</v>
      </c>
      <c r="C3778" s="221" t="s">
        <v>59</v>
      </c>
      <c r="D3778" s="222" t="s">
        <v>1491</v>
      </c>
      <c r="E3778" s="223" t="s">
        <v>3885</v>
      </c>
    </row>
    <row r="3779" spans="1:5" x14ac:dyDescent="0.2">
      <c r="A3779" s="221" t="s">
        <v>3831</v>
      </c>
      <c r="B3779" s="221" t="s">
        <v>2785</v>
      </c>
      <c r="C3779" s="221" t="s">
        <v>59</v>
      </c>
      <c r="D3779" s="222" t="s">
        <v>1491</v>
      </c>
      <c r="E3779" s="223" t="s">
        <v>3888</v>
      </c>
    </row>
    <row r="3780" spans="1:5" x14ac:dyDescent="0.2">
      <c r="A3780" s="221" t="s">
        <v>3831</v>
      </c>
      <c r="B3780" s="221" t="s">
        <v>2785</v>
      </c>
      <c r="C3780" s="221" t="s">
        <v>59</v>
      </c>
      <c r="D3780" s="222" t="s">
        <v>1491</v>
      </c>
      <c r="E3780" s="223" t="s">
        <v>3886</v>
      </c>
    </row>
    <row r="3781" spans="1:5" x14ac:dyDescent="0.2">
      <c r="A3781" s="221" t="s">
        <v>3831</v>
      </c>
      <c r="B3781" s="221" t="s">
        <v>2786</v>
      </c>
      <c r="C3781" s="221" t="s">
        <v>60</v>
      </c>
      <c r="D3781" s="222" t="s">
        <v>1491</v>
      </c>
      <c r="E3781" s="223" t="s">
        <v>3887</v>
      </c>
    </row>
    <row r="3782" spans="1:5" x14ac:dyDescent="0.2">
      <c r="A3782" s="221" t="s">
        <v>3831</v>
      </c>
      <c r="B3782" s="221" t="s">
        <v>2786</v>
      </c>
      <c r="C3782" s="221" t="s">
        <v>60</v>
      </c>
      <c r="D3782" s="222" t="s">
        <v>1491</v>
      </c>
      <c r="E3782" s="223" t="s">
        <v>3885</v>
      </c>
    </row>
    <row r="3783" spans="1:5" x14ac:dyDescent="0.2">
      <c r="A3783" s="221" t="s">
        <v>3831</v>
      </c>
      <c r="B3783" s="221" t="s">
        <v>2786</v>
      </c>
      <c r="C3783" s="221" t="s">
        <v>60</v>
      </c>
      <c r="D3783" s="222" t="s">
        <v>1491</v>
      </c>
      <c r="E3783" s="223" t="s">
        <v>3888</v>
      </c>
    </row>
    <row r="3784" spans="1:5" x14ac:dyDescent="0.2">
      <c r="A3784" s="221" t="s">
        <v>3831</v>
      </c>
      <c r="B3784" s="221" t="s">
        <v>2786</v>
      </c>
      <c r="C3784" s="221" t="s">
        <v>60</v>
      </c>
      <c r="D3784" s="222" t="s">
        <v>1491</v>
      </c>
      <c r="E3784" s="223" t="s">
        <v>3886</v>
      </c>
    </row>
    <row r="3785" spans="1:5" x14ac:dyDescent="0.2">
      <c r="A3785" s="221" t="s">
        <v>3831</v>
      </c>
      <c r="B3785" s="221" t="s">
        <v>2787</v>
      </c>
      <c r="C3785" s="221" t="s">
        <v>61</v>
      </c>
      <c r="D3785" s="222" t="s">
        <v>1491</v>
      </c>
      <c r="E3785" s="223" t="s">
        <v>3887</v>
      </c>
    </row>
    <row r="3786" spans="1:5" x14ac:dyDescent="0.2">
      <c r="A3786" s="221" t="s">
        <v>3831</v>
      </c>
      <c r="B3786" s="221" t="s">
        <v>2787</v>
      </c>
      <c r="C3786" s="221" t="s">
        <v>61</v>
      </c>
      <c r="D3786" s="222" t="s">
        <v>1491</v>
      </c>
      <c r="E3786" s="223" t="s">
        <v>3885</v>
      </c>
    </row>
    <row r="3787" spans="1:5" x14ac:dyDescent="0.2">
      <c r="A3787" s="221" t="s">
        <v>3831</v>
      </c>
      <c r="B3787" s="221" t="s">
        <v>2787</v>
      </c>
      <c r="C3787" s="221" t="s">
        <v>61</v>
      </c>
      <c r="D3787" s="222" t="s">
        <v>1491</v>
      </c>
      <c r="E3787" s="223" t="s">
        <v>3888</v>
      </c>
    </row>
    <row r="3788" spans="1:5" x14ac:dyDescent="0.2">
      <c r="A3788" s="221" t="s">
        <v>3831</v>
      </c>
      <c r="B3788" s="221" t="s">
        <v>2787</v>
      </c>
      <c r="C3788" s="221" t="s">
        <v>61</v>
      </c>
      <c r="D3788" s="222" t="s">
        <v>1491</v>
      </c>
      <c r="E3788" s="223" t="s">
        <v>3886</v>
      </c>
    </row>
    <row r="3789" spans="1:5" x14ac:dyDescent="0.2">
      <c r="A3789" s="221" t="s">
        <v>3831</v>
      </c>
      <c r="B3789" s="221" t="s">
        <v>2788</v>
      </c>
      <c r="C3789" s="221" t="s">
        <v>62</v>
      </c>
      <c r="D3789" s="222" t="s">
        <v>1491</v>
      </c>
      <c r="E3789" s="223" t="s">
        <v>3887</v>
      </c>
    </row>
    <row r="3790" spans="1:5" x14ac:dyDescent="0.2">
      <c r="A3790" s="221" t="s">
        <v>3831</v>
      </c>
      <c r="B3790" s="221" t="s">
        <v>2788</v>
      </c>
      <c r="C3790" s="221" t="s">
        <v>62</v>
      </c>
      <c r="D3790" s="222" t="s">
        <v>1491</v>
      </c>
      <c r="E3790" s="223" t="s">
        <v>3885</v>
      </c>
    </row>
    <row r="3791" spans="1:5" x14ac:dyDescent="0.2">
      <c r="A3791" s="221" t="s">
        <v>3831</v>
      </c>
      <c r="B3791" s="221" t="s">
        <v>2788</v>
      </c>
      <c r="C3791" s="221" t="s">
        <v>62</v>
      </c>
      <c r="D3791" s="222" t="s">
        <v>1491</v>
      </c>
      <c r="E3791" s="223" t="s">
        <v>3888</v>
      </c>
    </row>
    <row r="3792" spans="1:5" x14ac:dyDescent="0.2">
      <c r="A3792" s="221" t="s">
        <v>3831</v>
      </c>
      <c r="B3792" s="221" t="s">
        <v>2788</v>
      </c>
      <c r="C3792" s="221" t="s">
        <v>62</v>
      </c>
      <c r="D3792" s="222" t="s">
        <v>1491</v>
      </c>
      <c r="E3792" s="223" t="s">
        <v>3886</v>
      </c>
    </row>
    <row r="3793" spans="1:5" x14ac:dyDescent="0.2">
      <c r="A3793" s="221" t="s">
        <v>3831</v>
      </c>
      <c r="B3793" s="221" t="s">
        <v>2788</v>
      </c>
      <c r="C3793" s="221" t="s">
        <v>62</v>
      </c>
      <c r="D3793" s="222" t="s">
        <v>1491</v>
      </c>
      <c r="E3793" s="223" t="s">
        <v>3889</v>
      </c>
    </row>
    <row r="3794" spans="1:5" x14ac:dyDescent="0.2">
      <c r="A3794" s="221" t="s">
        <v>3831</v>
      </c>
      <c r="B3794" s="221" t="s">
        <v>2789</v>
      </c>
      <c r="C3794" s="221" t="s">
        <v>63</v>
      </c>
      <c r="D3794" s="222" t="s">
        <v>1491</v>
      </c>
      <c r="E3794" s="223" t="s">
        <v>3887</v>
      </c>
    </row>
    <row r="3795" spans="1:5" x14ac:dyDescent="0.2">
      <c r="A3795" s="221" t="s">
        <v>3831</v>
      </c>
      <c r="B3795" s="221" t="s">
        <v>2789</v>
      </c>
      <c r="C3795" s="221" t="s">
        <v>63</v>
      </c>
      <c r="D3795" s="222" t="s">
        <v>1491</v>
      </c>
      <c r="E3795" s="223" t="s">
        <v>3885</v>
      </c>
    </row>
    <row r="3796" spans="1:5" x14ac:dyDescent="0.2">
      <c r="A3796" s="221" t="s">
        <v>3831</v>
      </c>
      <c r="B3796" s="221" t="s">
        <v>2789</v>
      </c>
      <c r="C3796" s="221" t="s">
        <v>63</v>
      </c>
      <c r="D3796" s="222" t="s">
        <v>1491</v>
      </c>
      <c r="E3796" s="223" t="s">
        <v>3888</v>
      </c>
    </row>
    <row r="3797" spans="1:5" x14ac:dyDescent="0.2">
      <c r="A3797" s="221" t="s">
        <v>3831</v>
      </c>
      <c r="B3797" s="221" t="s">
        <v>2789</v>
      </c>
      <c r="C3797" s="221" t="s">
        <v>63</v>
      </c>
      <c r="D3797" s="222" t="s">
        <v>1491</v>
      </c>
      <c r="E3797" s="223" t="s">
        <v>3886</v>
      </c>
    </row>
    <row r="3798" spans="1:5" x14ac:dyDescent="0.2">
      <c r="A3798" s="221" t="s">
        <v>3831</v>
      </c>
      <c r="B3798" s="221" t="s">
        <v>2789</v>
      </c>
      <c r="C3798" s="221" t="s">
        <v>63</v>
      </c>
      <c r="D3798" s="222" t="s">
        <v>1491</v>
      </c>
      <c r="E3798" s="223" t="s">
        <v>3889</v>
      </c>
    </row>
    <row r="3799" spans="1:5" x14ac:dyDescent="0.2">
      <c r="A3799" s="221" t="s">
        <v>3831</v>
      </c>
      <c r="B3799" s="221" t="s">
        <v>2790</v>
      </c>
      <c r="C3799" s="221" t="s">
        <v>64</v>
      </c>
      <c r="D3799" s="222" t="s">
        <v>1491</v>
      </c>
      <c r="E3799" s="223" t="s">
        <v>3887</v>
      </c>
    </row>
    <row r="3800" spans="1:5" x14ac:dyDescent="0.2">
      <c r="A3800" s="221" t="s">
        <v>3831</v>
      </c>
      <c r="B3800" s="221" t="s">
        <v>2790</v>
      </c>
      <c r="C3800" s="221" t="s">
        <v>64</v>
      </c>
      <c r="D3800" s="222" t="s">
        <v>1491</v>
      </c>
      <c r="E3800" s="223" t="s">
        <v>3885</v>
      </c>
    </row>
    <row r="3801" spans="1:5" x14ac:dyDescent="0.2">
      <c r="A3801" s="221" t="s">
        <v>3831</v>
      </c>
      <c r="B3801" s="221" t="s">
        <v>2790</v>
      </c>
      <c r="C3801" s="221" t="s">
        <v>64</v>
      </c>
      <c r="D3801" s="222" t="s">
        <v>1491</v>
      </c>
      <c r="E3801" s="223" t="s">
        <v>3888</v>
      </c>
    </row>
    <row r="3802" spans="1:5" x14ac:dyDescent="0.2">
      <c r="A3802" s="221" t="s">
        <v>3831</v>
      </c>
      <c r="B3802" s="221" t="s">
        <v>2790</v>
      </c>
      <c r="C3802" s="221" t="s">
        <v>64</v>
      </c>
      <c r="D3802" s="222" t="s">
        <v>1491</v>
      </c>
      <c r="E3802" s="223" t="s">
        <v>3886</v>
      </c>
    </row>
    <row r="3803" spans="1:5" x14ac:dyDescent="0.2">
      <c r="A3803" s="221" t="s">
        <v>3831</v>
      </c>
      <c r="B3803" s="221" t="s">
        <v>2790</v>
      </c>
      <c r="C3803" s="221" t="s">
        <v>64</v>
      </c>
      <c r="D3803" s="222" t="s">
        <v>1491</v>
      </c>
      <c r="E3803" s="223" t="s">
        <v>3889</v>
      </c>
    </row>
    <row r="3804" spans="1:5" x14ac:dyDescent="0.2">
      <c r="A3804" s="221" t="s">
        <v>3831</v>
      </c>
      <c r="B3804" s="221" t="s">
        <v>2791</v>
      </c>
      <c r="C3804" s="221" t="s">
        <v>65</v>
      </c>
      <c r="D3804" s="222" t="s">
        <v>1491</v>
      </c>
      <c r="E3804" s="223" t="s">
        <v>3887</v>
      </c>
    </row>
    <row r="3805" spans="1:5" x14ac:dyDescent="0.2">
      <c r="A3805" s="221" t="s">
        <v>3831</v>
      </c>
      <c r="B3805" s="221" t="s">
        <v>2791</v>
      </c>
      <c r="C3805" s="221" t="s">
        <v>65</v>
      </c>
      <c r="D3805" s="222" t="s">
        <v>1491</v>
      </c>
      <c r="E3805" s="223" t="s">
        <v>3885</v>
      </c>
    </row>
    <row r="3806" spans="1:5" x14ac:dyDescent="0.2">
      <c r="A3806" s="221" t="s">
        <v>3831</v>
      </c>
      <c r="B3806" s="221" t="s">
        <v>2791</v>
      </c>
      <c r="C3806" s="221" t="s">
        <v>65</v>
      </c>
      <c r="D3806" s="222" t="s">
        <v>1491</v>
      </c>
      <c r="E3806" s="223" t="s">
        <v>3888</v>
      </c>
    </row>
    <row r="3807" spans="1:5" x14ac:dyDescent="0.2">
      <c r="A3807" s="221" t="s">
        <v>3831</v>
      </c>
      <c r="B3807" s="221" t="s">
        <v>2791</v>
      </c>
      <c r="C3807" s="221" t="s">
        <v>65</v>
      </c>
      <c r="D3807" s="222" t="s">
        <v>1491</v>
      </c>
      <c r="E3807" s="223" t="s">
        <v>3886</v>
      </c>
    </row>
    <row r="3808" spans="1:5" x14ac:dyDescent="0.2">
      <c r="A3808" s="221" t="s">
        <v>3831</v>
      </c>
      <c r="B3808" s="221" t="s">
        <v>2791</v>
      </c>
      <c r="C3808" s="221" t="s">
        <v>65</v>
      </c>
      <c r="D3808" s="222" t="s">
        <v>1491</v>
      </c>
      <c r="E3808" s="223" t="s">
        <v>3889</v>
      </c>
    </row>
    <row r="3809" spans="1:5" x14ac:dyDescent="0.2">
      <c r="A3809" s="221" t="s">
        <v>3831</v>
      </c>
      <c r="B3809" s="221" t="s">
        <v>3420</v>
      </c>
      <c r="C3809" s="221" t="s">
        <v>280</v>
      </c>
      <c r="D3809" s="222" t="s">
        <v>1491</v>
      </c>
      <c r="E3809" s="223" t="s">
        <v>3887</v>
      </c>
    </row>
    <row r="3810" spans="1:5" x14ac:dyDescent="0.2">
      <c r="A3810" s="221" t="s">
        <v>3831</v>
      </c>
      <c r="B3810" s="221" t="s">
        <v>3420</v>
      </c>
      <c r="C3810" s="221" t="s">
        <v>280</v>
      </c>
      <c r="D3810" s="222" t="s">
        <v>1491</v>
      </c>
      <c r="E3810" s="223" t="s">
        <v>3885</v>
      </c>
    </row>
    <row r="3811" spans="1:5" x14ac:dyDescent="0.2">
      <c r="A3811" s="221" t="s">
        <v>3831</v>
      </c>
      <c r="B3811" s="221" t="s">
        <v>3420</v>
      </c>
      <c r="C3811" s="221" t="s">
        <v>280</v>
      </c>
      <c r="D3811" s="222" t="s">
        <v>1491</v>
      </c>
      <c r="E3811" s="223" t="s">
        <v>3888</v>
      </c>
    </row>
    <row r="3812" spans="1:5" x14ac:dyDescent="0.2">
      <c r="A3812" s="221" t="s">
        <v>3831</v>
      </c>
      <c r="B3812" s="221" t="s">
        <v>3420</v>
      </c>
      <c r="C3812" s="221" t="s">
        <v>280</v>
      </c>
      <c r="D3812" s="222" t="s">
        <v>1491</v>
      </c>
      <c r="E3812" s="223" t="s">
        <v>3886</v>
      </c>
    </row>
    <row r="3813" spans="1:5" x14ac:dyDescent="0.2">
      <c r="A3813" s="221" t="s">
        <v>3831</v>
      </c>
      <c r="B3813" s="221" t="s">
        <v>3420</v>
      </c>
      <c r="C3813" s="221" t="s">
        <v>280</v>
      </c>
      <c r="D3813" s="222" t="s">
        <v>1491</v>
      </c>
      <c r="E3813" s="223" t="s">
        <v>3889</v>
      </c>
    </row>
    <row r="3814" spans="1:5" x14ac:dyDescent="0.2">
      <c r="A3814" s="221" t="s">
        <v>3831</v>
      </c>
      <c r="B3814" s="221" t="s">
        <v>2792</v>
      </c>
      <c r="C3814" s="221" t="s">
        <v>1727</v>
      </c>
      <c r="D3814" s="222" t="s">
        <v>1491</v>
      </c>
      <c r="E3814" s="223" t="s">
        <v>3887</v>
      </c>
    </row>
    <row r="3815" spans="1:5" x14ac:dyDescent="0.2">
      <c r="A3815" s="221" t="s">
        <v>3831</v>
      </c>
      <c r="B3815" s="221" t="s">
        <v>2792</v>
      </c>
      <c r="C3815" s="221" t="s">
        <v>1727</v>
      </c>
      <c r="D3815" s="222" t="s">
        <v>1491</v>
      </c>
      <c r="E3815" s="223" t="s">
        <v>3886</v>
      </c>
    </row>
    <row r="3816" spans="1:5" x14ac:dyDescent="0.2">
      <c r="A3816" s="221" t="s">
        <v>3831</v>
      </c>
      <c r="B3816" s="221" t="s">
        <v>2793</v>
      </c>
      <c r="C3816" s="221" t="s">
        <v>66</v>
      </c>
      <c r="D3816" s="222" t="s">
        <v>1491</v>
      </c>
      <c r="E3816" s="223" t="s">
        <v>3887</v>
      </c>
    </row>
    <row r="3817" spans="1:5" x14ac:dyDescent="0.2">
      <c r="A3817" s="221" t="s">
        <v>3831</v>
      </c>
      <c r="B3817" s="221" t="s">
        <v>2793</v>
      </c>
      <c r="C3817" s="221" t="s">
        <v>66</v>
      </c>
      <c r="D3817" s="222" t="s">
        <v>1491</v>
      </c>
      <c r="E3817" s="223" t="s">
        <v>3885</v>
      </c>
    </row>
    <row r="3818" spans="1:5" x14ac:dyDescent="0.2">
      <c r="A3818" s="221" t="s">
        <v>3831</v>
      </c>
      <c r="B3818" s="221" t="s">
        <v>2793</v>
      </c>
      <c r="C3818" s="221" t="s">
        <v>66</v>
      </c>
      <c r="D3818" s="222" t="s">
        <v>1491</v>
      </c>
      <c r="E3818" s="223" t="s">
        <v>3888</v>
      </c>
    </row>
    <row r="3819" spans="1:5" x14ac:dyDescent="0.2">
      <c r="A3819" s="221" t="s">
        <v>3831</v>
      </c>
      <c r="B3819" s="221" t="s">
        <v>2793</v>
      </c>
      <c r="C3819" s="221" t="s">
        <v>66</v>
      </c>
      <c r="D3819" s="222" t="s">
        <v>1491</v>
      </c>
      <c r="E3819" s="223" t="s">
        <v>3886</v>
      </c>
    </row>
    <row r="3820" spans="1:5" x14ac:dyDescent="0.2">
      <c r="A3820" s="221" t="s">
        <v>3831</v>
      </c>
      <c r="B3820" s="221" t="s">
        <v>2793</v>
      </c>
      <c r="C3820" s="221" t="s">
        <v>66</v>
      </c>
      <c r="D3820" s="222" t="s">
        <v>1491</v>
      </c>
      <c r="E3820" s="223" t="s">
        <v>3889</v>
      </c>
    </row>
    <row r="3821" spans="1:5" x14ac:dyDescent="0.2">
      <c r="A3821" s="221" t="s">
        <v>3831</v>
      </c>
      <c r="B3821" s="221" t="s">
        <v>3421</v>
      </c>
      <c r="C3821" s="221" t="s">
        <v>67</v>
      </c>
      <c r="D3821" s="222" t="s">
        <v>1491</v>
      </c>
      <c r="E3821" s="223" t="s">
        <v>3892</v>
      </c>
    </row>
    <row r="3822" spans="1:5" x14ac:dyDescent="0.2">
      <c r="A3822" s="221" t="s">
        <v>3831</v>
      </c>
      <c r="B3822" s="221" t="s">
        <v>3421</v>
      </c>
      <c r="C3822" s="221" t="s">
        <v>67</v>
      </c>
      <c r="D3822" s="222" t="s">
        <v>1491</v>
      </c>
      <c r="E3822" s="223" t="s">
        <v>3887</v>
      </c>
    </row>
    <row r="3823" spans="1:5" x14ac:dyDescent="0.2">
      <c r="A3823" s="221" t="s">
        <v>3831</v>
      </c>
      <c r="B3823" s="221" t="s">
        <v>3421</v>
      </c>
      <c r="C3823" s="221" t="s">
        <v>67</v>
      </c>
      <c r="D3823" s="222" t="s">
        <v>1491</v>
      </c>
      <c r="E3823" s="223" t="s">
        <v>3885</v>
      </c>
    </row>
    <row r="3824" spans="1:5" x14ac:dyDescent="0.2">
      <c r="A3824" s="221" t="s">
        <v>3831</v>
      </c>
      <c r="B3824" s="221" t="s">
        <v>3421</v>
      </c>
      <c r="C3824" s="221" t="s">
        <v>67</v>
      </c>
      <c r="D3824" s="222" t="s">
        <v>1491</v>
      </c>
      <c r="E3824" s="223" t="s">
        <v>3888</v>
      </c>
    </row>
    <row r="3825" spans="1:5" x14ac:dyDescent="0.2">
      <c r="A3825" s="221" t="s">
        <v>3831</v>
      </c>
      <c r="B3825" s="221" t="s">
        <v>3421</v>
      </c>
      <c r="C3825" s="221" t="s">
        <v>67</v>
      </c>
      <c r="D3825" s="222" t="s">
        <v>1491</v>
      </c>
      <c r="E3825" s="223" t="s">
        <v>3886</v>
      </c>
    </row>
    <row r="3826" spans="1:5" x14ac:dyDescent="0.2">
      <c r="A3826" s="221" t="s">
        <v>3831</v>
      </c>
      <c r="B3826" s="221" t="s">
        <v>2794</v>
      </c>
      <c r="C3826" s="221" t="s">
        <v>216</v>
      </c>
      <c r="D3826" s="222" t="s">
        <v>1491</v>
      </c>
      <c r="E3826" s="223" t="s">
        <v>3885</v>
      </c>
    </row>
    <row r="3827" spans="1:5" x14ac:dyDescent="0.2">
      <c r="A3827" s="221" t="s">
        <v>3831</v>
      </c>
      <c r="B3827" s="221" t="s">
        <v>2794</v>
      </c>
      <c r="C3827" s="221" t="s">
        <v>216</v>
      </c>
      <c r="D3827" s="222" t="s">
        <v>1491</v>
      </c>
      <c r="E3827" s="223" t="s">
        <v>3888</v>
      </c>
    </row>
    <row r="3828" spans="1:5" x14ac:dyDescent="0.2">
      <c r="A3828" s="221" t="s">
        <v>3831</v>
      </c>
      <c r="B3828" s="221" t="s">
        <v>2794</v>
      </c>
      <c r="C3828" s="221" t="s">
        <v>216</v>
      </c>
      <c r="D3828" s="222" t="s">
        <v>1491</v>
      </c>
      <c r="E3828" s="223" t="s">
        <v>3886</v>
      </c>
    </row>
    <row r="3829" spans="1:5" x14ac:dyDescent="0.2">
      <c r="A3829" s="221" t="s">
        <v>3831</v>
      </c>
      <c r="B3829" s="221" t="s">
        <v>3304</v>
      </c>
      <c r="C3829" s="221" t="s">
        <v>3305</v>
      </c>
      <c r="D3829" s="222" t="s">
        <v>1491</v>
      </c>
      <c r="E3829" s="223" t="s">
        <v>3887</v>
      </c>
    </row>
    <row r="3830" spans="1:5" x14ac:dyDescent="0.2">
      <c r="A3830" s="221" t="s">
        <v>3831</v>
      </c>
      <c r="B3830" s="221" t="s">
        <v>3304</v>
      </c>
      <c r="C3830" s="221" t="s">
        <v>3305</v>
      </c>
      <c r="D3830" s="222" t="s">
        <v>1491</v>
      </c>
      <c r="E3830" s="223" t="s">
        <v>3885</v>
      </c>
    </row>
    <row r="3831" spans="1:5" x14ac:dyDescent="0.2">
      <c r="A3831" s="221" t="s">
        <v>3831</v>
      </c>
      <c r="B3831" s="221" t="s">
        <v>3306</v>
      </c>
      <c r="C3831" s="221" t="s">
        <v>3307</v>
      </c>
      <c r="D3831" s="222" t="s">
        <v>1491</v>
      </c>
      <c r="E3831" s="223" t="s">
        <v>3885</v>
      </c>
    </row>
    <row r="3832" spans="1:5" x14ac:dyDescent="0.2">
      <c r="A3832" s="221" t="s">
        <v>3831</v>
      </c>
      <c r="B3832" s="221" t="s">
        <v>2795</v>
      </c>
      <c r="C3832" s="221" t="s">
        <v>826</v>
      </c>
      <c r="D3832" s="222" t="s">
        <v>1491</v>
      </c>
      <c r="E3832" s="223" t="s">
        <v>3885</v>
      </c>
    </row>
    <row r="3833" spans="1:5" x14ac:dyDescent="0.2">
      <c r="A3833" s="221" t="s">
        <v>3831</v>
      </c>
      <c r="B3833" s="221" t="s">
        <v>2796</v>
      </c>
      <c r="C3833" s="221" t="s">
        <v>871</v>
      </c>
      <c r="D3833" s="222" t="s">
        <v>1491</v>
      </c>
      <c r="E3833" s="223" t="s">
        <v>3885</v>
      </c>
    </row>
    <row r="3834" spans="1:5" x14ac:dyDescent="0.2">
      <c r="A3834" s="221" t="s">
        <v>3831</v>
      </c>
      <c r="B3834" s="221" t="s">
        <v>2797</v>
      </c>
      <c r="C3834" s="221" t="s">
        <v>1508</v>
      </c>
      <c r="D3834" s="222" t="s">
        <v>1491</v>
      </c>
      <c r="E3834" s="223" t="s">
        <v>3885</v>
      </c>
    </row>
    <row r="3835" spans="1:5" x14ac:dyDescent="0.2">
      <c r="A3835" s="221" t="s">
        <v>3906</v>
      </c>
      <c r="B3835" s="221" t="s">
        <v>3362</v>
      </c>
      <c r="C3835" s="221" t="s">
        <v>3363</v>
      </c>
      <c r="D3835" s="222" t="s">
        <v>1772</v>
      </c>
      <c r="E3835" s="223" t="s">
        <v>3884</v>
      </c>
    </row>
    <row r="3836" spans="1:5" x14ac:dyDescent="0.2">
      <c r="A3836" s="221" t="s">
        <v>3906</v>
      </c>
      <c r="B3836" s="221" t="s">
        <v>3263</v>
      </c>
      <c r="C3836" s="221" t="s">
        <v>3264</v>
      </c>
      <c r="D3836" s="222" t="s">
        <v>404</v>
      </c>
      <c r="E3836" s="223" t="s">
        <v>3885</v>
      </c>
    </row>
    <row r="3837" spans="1:5" x14ac:dyDescent="0.2">
      <c r="A3837" s="221" t="s">
        <v>3906</v>
      </c>
      <c r="B3837" s="221" t="s">
        <v>3267</v>
      </c>
      <c r="C3837" s="221" t="s">
        <v>3268</v>
      </c>
      <c r="D3837" s="222" t="s">
        <v>404</v>
      </c>
      <c r="E3837" s="223" t="s">
        <v>3885</v>
      </c>
    </row>
    <row r="3838" spans="1:5" x14ac:dyDescent="0.2">
      <c r="A3838" s="221" t="s">
        <v>3906</v>
      </c>
      <c r="B3838" s="221" t="s">
        <v>3265</v>
      </c>
      <c r="C3838" s="221" t="s">
        <v>3266</v>
      </c>
      <c r="D3838" s="222" t="s">
        <v>404</v>
      </c>
      <c r="E3838" s="223" t="s">
        <v>3885</v>
      </c>
    </row>
    <row r="3839" spans="1:5" x14ac:dyDescent="0.2">
      <c r="A3839" s="221" t="s">
        <v>3906</v>
      </c>
      <c r="B3839" s="221" t="s">
        <v>544</v>
      </c>
      <c r="C3839" s="221" t="s">
        <v>567</v>
      </c>
      <c r="D3839" s="222" t="s">
        <v>1301</v>
      </c>
      <c r="E3839" s="223" t="s">
        <v>3886</v>
      </c>
    </row>
    <row r="3840" spans="1:5" x14ac:dyDescent="0.2">
      <c r="A3840" s="221" t="s">
        <v>3906</v>
      </c>
      <c r="B3840" s="221" t="s">
        <v>3630</v>
      </c>
      <c r="C3840" s="221" t="s">
        <v>3631</v>
      </c>
      <c r="D3840" s="222" t="s">
        <v>1160</v>
      </c>
      <c r="E3840" s="223" t="s">
        <v>3886</v>
      </c>
    </row>
    <row r="3841" spans="1:5" x14ac:dyDescent="0.2">
      <c r="A3841" s="221" t="s">
        <v>3906</v>
      </c>
      <c r="B3841" s="221" t="s">
        <v>3393</v>
      </c>
      <c r="C3841" s="221" t="s">
        <v>3394</v>
      </c>
      <c r="D3841" s="222" t="s">
        <v>1160</v>
      </c>
      <c r="E3841" s="223" t="s">
        <v>3886</v>
      </c>
    </row>
    <row r="3842" spans="1:5" x14ac:dyDescent="0.2">
      <c r="A3842" s="221" t="s">
        <v>3906</v>
      </c>
      <c r="B3842" s="221" t="s">
        <v>2989</v>
      </c>
      <c r="C3842" s="221" t="s">
        <v>2990</v>
      </c>
      <c r="D3842" s="222" t="s">
        <v>1160</v>
      </c>
      <c r="E3842" s="223" t="s">
        <v>3886</v>
      </c>
    </row>
    <row r="3843" spans="1:5" x14ac:dyDescent="0.2">
      <c r="A3843" s="221" t="s">
        <v>3906</v>
      </c>
      <c r="B3843" s="221" t="s">
        <v>2991</v>
      </c>
      <c r="C3843" s="221" t="s">
        <v>2992</v>
      </c>
      <c r="D3843" s="222" t="s">
        <v>1160</v>
      </c>
      <c r="E3843" s="223" t="s">
        <v>3886</v>
      </c>
    </row>
    <row r="3844" spans="1:5" x14ac:dyDescent="0.2">
      <c r="A3844" s="221" t="s">
        <v>3906</v>
      </c>
      <c r="B3844" s="221" t="s">
        <v>3530</v>
      </c>
      <c r="C3844" s="221" t="s">
        <v>3531</v>
      </c>
      <c r="D3844" s="222" t="s">
        <v>1160</v>
      </c>
      <c r="E3844" s="223" t="s">
        <v>3886</v>
      </c>
    </row>
    <row r="3845" spans="1:5" x14ac:dyDescent="0.2">
      <c r="A3845" s="221" t="s">
        <v>3906</v>
      </c>
      <c r="B3845" s="221" t="s">
        <v>3532</v>
      </c>
      <c r="C3845" s="221" t="s">
        <v>3533</v>
      </c>
      <c r="D3845" s="222" t="s">
        <v>1160</v>
      </c>
      <c r="E3845" s="223" t="s">
        <v>3886</v>
      </c>
    </row>
    <row r="3846" spans="1:5" x14ac:dyDescent="0.2">
      <c r="A3846" s="221" t="s">
        <v>3906</v>
      </c>
      <c r="B3846" s="221" t="s">
        <v>2987</v>
      </c>
      <c r="C3846" s="221" t="s">
        <v>2988</v>
      </c>
      <c r="D3846" s="222" t="s">
        <v>1160</v>
      </c>
      <c r="E3846" s="223" t="s">
        <v>3886</v>
      </c>
    </row>
    <row r="3847" spans="1:5" x14ac:dyDescent="0.2">
      <c r="A3847" s="221" t="s">
        <v>3906</v>
      </c>
      <c r="B3847" s="221" t="s">
        <v>3632</v>
      </c>
      <c r="C3847" s="221" t="s">
        <v>3633</v>
      </c>
      <c r="D3847" s="222" t="s">
        <v>1160</v>
      </c>
      <c r="E3847" s="223" t="s">
        <v>3886</v>
      </c>
    </row>
    <row r="3848" spans="1:5" x14ac:dyDescent="0.2">
      <c r="A3848" s="221" t="s">
        <v>3906</v>
      </c>
      <c r="B3848" s="221" t="s">
        <v>1975</v>
      </c>
      <c r="C3848" s="221" t="s">
        <v>1976</v>
      </c>
      <c r="D3848" s="222" t="s">
        <v>1307</v>
      </c>
      <c r="E3848" s="223" t="s">
        <v>3885</v>
      </c>
    </row>
    <row r="3849" spans="1:5" x14ac:dyDescent="0.2">
      <c r="A3849" s="221" t="s">
        <v>3906</v>
      </c>
      <c r="B3849" s="221" t="s">
        <v>1719</v>
      </c>
      <c r="C3849" s="221" t="s">
        <v>1720</v>
      </c>
      <c r="D3849" s="222" t="s">
        <v>1307</v>
      </c>
      <c r="E3849" s="223" t="s">
        <v>3885</v>
      </c>
    </row>
    <row r="3850" spans="1:5" x14ac:dyDescent="0.2">
      <c r="A3850" s="221" t="s">
        <v>3906</v>
      </c>
      <c r="B3850" s="221" t="s">
        <v>1719</v>
      </c>
      <c r="C3850" s="221" t="s">
        <v>1720</v>
      </c>
      <c r="D3850" s="222" t="s">
        <v>1307</v>
      </c>
      <c r="E3850" s="223" t="s">
        <v>3886</v>
      </c>
    </row>
    <row r="3851" spans="1:5" x14ac:dyDescent="0.2">
      <c r="A3851" s="221" t="s">
        <v>3906</v>
      </c>
      <c r="B3851" s="221" t="s">
        <v>1721</v>
      </c>
      <c r="C3851" s="221" t="s">
        <v>1722</v>
      </c>
      <c r="D3851" s="222" t="s">
        <v>1307</v>
      </c>
      <c r="E3851" s="223" t="s">
        <v>3885</v>
      </c>
    </row>
    <row r="3852" spans="1:5" x14ac:dyDescent="0.2">
      <c r="A3852" s="221" t="s">
        <v>3906</v>
      </c>
      <c r="B3852" s="221" t="s">
        <v>1696</v>
      </c>
      <c r="C3852" s="221" t="s">
        <v>2865</v>
      </c>
      <c r="D3852" s="222" t="s">
        <v>1494</v>
      </c>
      <c r="E3852" s="223" t="s">
        <v>3888</v>
      </c>
    </row>
    <row r="3853" spans="1:5" x14ac:dyDescent="0.2">
      <c r="A3853" s="221" t="s">
        <v>3906</v>
      </c>
      <c r="B3853" s="221" t="s">
        <v>1696</v>
      </c>
      <c r="C3853" s="221" t="s">
        <v>2865</v>
      </c>
      <c r="D3853" s="222" t="s">
        <v>1494</v>
      </c>
      <c r="E3853" s="223" t="s">
        <v>3886</v>
      </c>
    </row>
    <row r="3854" spans="1:5" x14ac:dyDescent="0.2">
      <c r="A3854" s="221" t="s">
        <v>3906</v>
      </c>
      <c r="B3854" s="221" t="s">
        <v>3422</v>
      </c>
      <c r="C3854" s="221" t="s">
        <v>2090</v>
      </c>
      <c r="D3854" s="222" t="s">
        <v>1695</v>
      </c>
      <c r="E3854" s="223" t="s">
        <v>3886</v>
      </c>
    </row>
    <row r="3855" spans="1:5" x14ac:dyDescent="0.2">
      <c r="A3855" s="221" t="s">
        <v>3906</v>
      </c>
      <c r="B3855" s="221" t="s">
        <v>2812</v>
      </c>
      <c r="C3855" s="221" t="s">
        <v>2089</v>
      </c>
      <c r="D3855" s="222" t="s">
        <v>1695</v>
      </c>
      <c r="E3855" s="223" t="s">
        <v>3886</v>
      </c>
    </row>
    <row r="3856" spans="1:5" x14ac:dyDescent="0.2">
      <c r="A3856" s="221" t="s">
        <v>3906</v>
      </c>
      <c r="B3856" s="221" t="s">
        <v>2798</v>
      </c>
      <c r="C3856" s="221" t="s">
        <v>1820</v>
      </c>
      <c r="D3856" s="222" t="s">
        <v>1495</v>
      </c>
      <c r="E3856" s="223" t="s">
        <v>3885</v>
      </c>
    </row>
    <row r="3857" spans="1:5" x14ac:dyDescent="0.2">
      <c r="A3857" s="221" t="s">
        <v>3906</v>
      </c>
      <c r="B3857" s="221" t="s">
        <v>2798</v>
      </c>
      <c r="C3857" s="221" t="s">
        <v>1820</v>
      </c>
      <c r="D3857" s="222" t="s">
        <v>1495</v>
      </c>
      <c r="E3857" s="223" t="s">
        <v>3886</v>
      </c>
    </row>
    <row r="3858" spans="1:5" x14ac:dyDescent="0.2">
      <c r="A3858" s="221" t="s">
        <v>3906</v>
      </c>
      <c r="B3858" s="221" t="s">
        <v>2799</v>
      </c>
      <c r="C3858" s="221" t="s">
        <v>1822</v>
      </c>
      <c r="D3858" s="222" t="s">
        <v>1495</v>
      </c>
      <c r="E3858" s="223" t="s">
        <v>3885</v>
      </c>
    </row>
    <row r="3859" spans="1:5" x14ac:dyDescent="0.2">
      <c r="A3859" s="221" t="s">
        <v>3906</v>
      </c>
      <c r="B3859" s="221" t="s">
        <v>2799</v>
      </c>
      <c r="C3859" s="221" t="s">
        <v>1822</v>
      </c>
      <c r="D3859" s="222" t="s">
        <v>1495</v>
      </c>
      <c r="E3859" s="223" t="s">
        <v>3886</v>
      </c>
    </row>
    <row r="3860" spans="1:5" x14ac:dyDescent="0.2">
      <c r="A3860" s="221" t="s">
        <v>3906</v>
      </c>
      <c r="B3860" s="221" t="s">
        <v>1908</v>
      </c>
      <c r="C3860" s="221" t="s">
        <v>1718</v>
      </c>
      <c r="D3860" s="222" t="s">
        <v>1495</v>
      </c>
      <c r="E3860" s="223" t="s">
        <v>3885</v>
      </c>
    </row>
    <row r="3861" spans="1:5" x14ac:dyDescent="0.2">
      <c r="A3861" s="221" t="s">
        <v>3906</v>
      </c>
      <c r="B3861" s="221" t="s">
        <v>1908</v>
      </c>
      <c r="C3861" s="221" t="s">
        <v>1718</v>
      </c>
      <c r="D3861" s="222" t="s">
        <v>1495</v>
      </c>
      <c r="E3861" s="223" t="s">
        <v>3886</v>
      </c>
    </row>
    <row r="3862" spans="1:5" x14ac:dyDescent="0.2">
      <c r="A3862" s="221" t="s">
        <v>3906</v>
      </c>
      <c r="B3862" s="221" t="s">
        <v>1770</v>
      </c>
      <c r="C3862" s="221" t="s">
        <v>1771</v>
      </c>
      <c r="D3862" s="222" t="s">
        <v>1495</v>
      </c>
      <c r="E3862" s="223" t="s">
        <v>3885</v>
      </c>
    </row>
    <row r="3863" spans="1:5" x14ac:dyDescent="0.2">
      <c r="A3863" s="221" t="s">
        <v>3906</v>
      </c>
      <c r="B3863" s="221" t="s">
        <v>1770</v>
      </c>
      <c r="C3863" s="221" t="s">
        <v>1771</v>
      </c>
      <c r="D3863" s="222" t="s">
        <v>1495</v>
      </c>
      <c r="E3863" s="223" t="s">
        <v>3886</v>
      </c>
    </row>
    <row r="3864" spans="1:5" x14ac:dyDescent="0.2">
      <c r="A3864" s="221" t="s">
        <v>3906</v>
      </c>
      <c r="B3864" s="221" t="s">
        <v>2800</v>
      </c>
      <c r="C3864" s="221" t="s">
        <v>1821</v>
      </c>
      <c r="D3864" s="222" t="s">
        <v>1495</v>
      </c>
      <c r="E3864" s="223" t="s">
        <v>3886</v>
      </c>
    </row>
    <row r="3865" spans="1:5" x14ac:dyDescent="0.2">
      <c r="A3865" s="221" t="s">
        <v>3906</v>
      </c>
      <c r="B3865" s="221" t="s">
        <v>1766</v>
      </c>
      <c r="C3865" s="221" t="s">
        <v>1767</v>
      </c>
      <c r="D3865" s="222" t="s">
        <v>1495</v>
      </c>
      <c r="E3865" s="223" t="s">
        <v>3886</v>
      </c>
    </row>
    <row r="3866" spans="1:5" x14ac:dyDescent="0.2">
      <c r="A3866" s="221" t="s">
        <v>3906</v>
      </c>
      <c r="B3866" s="221" t="s">
        <v>1768</v>
      </c>
      <c r="C3866" s="221" t="s">
        <v>1769</v>
      </c>
      <c r="D3866" s="222" t="s">
        <v>1495</v>
      </c>
      <c r="E3866" s="223" t="s">
        <v>3886</v>
      </c>
    </row>
    <row r="3867" spans="1:5" x14ac:dyDescent="0.2">
      <c r="A3867" s="221" t="s">
        <v>3906</v>
      </c>
      <c r="B3867" s="221" t="s">
        <v>2801</v>
      </c>
      <c r="C3867" s="221" t="s">
        <v>2305</v>
      </c>
      <c r="D3867" s="222" t="s">
        <v>1495</v>
      </c>
      <c r="E3867" s="223" t="s">
        <v>3886</v>
      </c>
    </row>
    <row r="3868" spans="1:5" x14ac:dyDescent="0.2">
      <c r="A3868" s="221" t="s">
        <v>3906</v>
      </c>
      <c r="B3868" s="221" t="s">
        <v>2802</v>
      </c>
      <c r="C3868" s="221" t="s">
        <v>1823</v>
      </c>
      <c r="D3868" s="222" t="s">
        <v>1495</v>
      </c>
      <c r="E3868" s="223" t="s">
        <v>3886</v>
      </c>
    </row>
    <row r="3869" spans="1:5" x14ac:dyDescent="0.2">
      <c r="A3869" s="221" t="s">
        <v>3906</v>
      </c>
      <c r="B3869" s="221" t="s">
        <v>2803</v>
      </c>
      <c r="C3869" s="221" t="s">
        <v>1496</v>
      </c>
      <c r="D3869" s="222" t="s">
        <v>1495</v>
      </c>
      <c r="E3869" s="223" t="s">
        <v>3885</v>
      </c>
    </row>
    <row r="3870" spans="1:5" x14ac:dyDescent="0.2">
      <c r="A3870" s="221" t="s">
        <v>3906</v>
      </c>
      <c r="B3870" s="221" t="s">
        <v>2803</v>
      </c>
      <c r="C3870" s="221" t="s">
        <v>1496</v>
      </c>
      <c r="D3870" s="222" t="s">
        <v>1495</v>
      </c>
      <c r="E3870" s="223" t="s">
        <v>3886</v>
      </c>
    </row>
    <row r="3871" spans="1:5" x14ac:dyDescent="0.2">
      <c r="A3871" s="221" t="s">
        <v>3906</v>
      </c>
      <c r="B3871" s="221" t="s">
        <v>2803</v>
      </c>
      <c r="C3871" s="221" t="s">
        <v>1974</v>
      </c>
      <c r="D3871" s="222" t="s">
        <v>1495</v>
      </c>
      <c r="E3871" s="223" t="s">
        <v>3886</v>
      </c>
    </row>
    <row r="3872" spans="1:5" x14ac:dyDescent="0.2">
      <c r="A3872" s="221" t="s">
        <v>3906</v>
      </c>
      <c r="B3872" s="221" t="s">
        <v>2939</v>
      </c>
      <c r="C3872" s="221" t="s">
        <v>1534</v>
      </c>
      <c r="D3872" s="222" t="s">
        <v>1301</v>
      </c>
      <c r="E3872" s="223" t="s">
        <v>3886</v>
      </c>
    </row>
    <row r="3873" spans="1:5" x14ac:dyDescent="0.2">
      <c r="A3873" s="221" t="s">
        <v>3906</v>
      </c>
      <c r="B3873" s="221" t="s">
        <v>2940</v>
      </c>
      <c r="C3873" s="221" t="s">
        <v>1533</v>
      </c>
      <c r="D3873" s="222" t="s">
        <v>1301</v>
      </c>
      <c r="E3873" s="223" t="s">
        <v>3886</v>
      </c>
    </row>
    <row r="3874" spans="1:5" x14ac:dyDescent="0.2">
      <c r="A3874" s="221" t="s">
        <v>3906</v>
      </c>
      <c r="B3874" s="221" t="s">
        <v>2941</v>
      </c>
      <c r="C3874" s="221" t="s">
        <v>883</v>
      </c>
      <c r="D3874" s="222" t="s">
        <v>1301</v>
      </c>
      <c r="E3874" s="223" t="s">
        <v>3886</v>
      </c>
    </row>
    <row r="3875" spans="1:5" x14ac:dyDescent="0.2">
      <c r="A3875" s="221" t="s">
        <v>3906</v>
      </c>
      <c r="B3875" s="221" t="s">
        <v>3269</v>
      </c>
      <c r="C3875" s="221" t="s">
        <v>3270</v>
      </c>
      <c r="D3875" s="222" t="s">
        <v>1301</v>
      </c>
      <c r="E3875" s="223" t="s">
        <v>3886</v>
      </c>
    </row>
    <row r="3876" spans="1:5" x14ac:dyDescent="0.2">
      <c r="A3876" s="221" t="s">
        <v>3906</v>
      </c>
      <c r="B3876" s="221" t="s">
        <v>1697</v>
      </c>
      <c r="C3876" s="221" t="s">
        <v>1698</v>
      </c>
      <c r="D3876" s="222" t="s">
        <v>433</v>
      </c>
      <c r="E3876" s="223" t="s">
        <v>3887</v>
      </c>
    </row>
    <row r="3877" spans="1:5" x14ac:dyDescent="0.2">
      <c r="A3877" s="221" t="s">
        <v>3906</v>
      </c>
      <c r="B3877" s="221" t="s">
        <v>1716</v>
      </c>
      <c r="C3877" s="221" t="s">
        <v>1717</v>
      </c>
      <c r="D3877" s="222" t="s">
        <v>433</v>
      </c>
      <c r="E3877" s="223" t="s">
        <v>3887</v>
      </c>
    </row>
    <row r="3878" spans="1:5" x14ac:dyDescent="0.2">
      <c r="A3878" s="221" t="s">
        <v>3906</v>
      </c>
      <c r="B3878" s="221" t="s">
        <v>3794</v>
      </c>
      <c r="C3878" s="221" t="s">
        <v>437</v>
      </c>
      <c r="D3878" s="222" t="s">
        <v>433</v>
      </c>
      <c r="E3878" s="223" t="s">
        <v>3887</v>
      </c>
    </row>
    <row r="3879" spans="1:5" x14ac:dyDescent="0.2">
      <c r="A3879" s="221" t="s">
        <v>3906</v>
      </c>
      <c r="B3879" s="221" t="s">
        <v>3794</v>
      </c>
      <c r="C3879" s="221" t="s">
        <v>437</v>
      </c>
      <c r="D3879" s="222" t="s">
        <v>433</v>
      </c>
      <c r="E3879" s="223" t="s">
        <v>3885</v>
      </c>
    </row>
    <row r="3880" spans="1:5" x14ac:dyDescent="0.2">
      <c r="A3880" s="221" t="s">
        <v>3906</v>
      </c>
      <c r="B3880" s="221" t="s">
        <v>3554</v>
      </c>
      <c r="C3880" s="221" t="s">
        <v>3555</v>
      </c>
      <c r="D3880" s="222" t="s">
        <v>433</v>
      </c>
      <c r="E3880" s="223" t="s">
        <v>3887</v>
      </c>
    </row>
    <row r="3881" spans="1:5" x14ac:dyDescent="0.2">
      <c r="A3881" s="221" t="s">
        <v>3906</v>
      </c>
      <c r="B3881" s="221" t="s">
        <v>3556</v>
      </c>
      <c r="C3881" s="221" t="s">
        <v>3557</v>
      </c>
      <c r="D3881" s="222" t="s">
        <v>433</v>
      </c>
      <c r="E3881" s="223" t="s">
        <v>3887</v>
      </c>
    </row>
    <row r="3882" spans="1:5" x14ac:dyDescent="0.2">
      <c r="A3882" s="221" t="s">
        <v>3906</v>
      </c>
      <c r="B3882" s="221" t="s">
        <v>3795</v>
      </c>
      <c r="C3882" s="221" t="s">
        <v>850</v>
      </c>
      <c r="D3882" s="222" t="s">
        <v>433</v>
      </c>
      <c r="E3882" s="223" t="s">
        <v>3887</v>
      </c>
    </row>
    <row r="3883" spans="1:5" x14ac:dyDescent="0.2">
      <c r="A3883" s="221" t="s">
        <v>3906</v>
      </c>
      <c r="B3883" s="221" t="s">
        <v>2804</v>
      </c>
      <c r="C3883" s="221" t="s">
        <v>2021</v>
      </c>
      <c r="D3883" s="222" t="s">
        <v>433</v>
      </c>
      <c r="E3883" s="223" t="s">
        <v>3887</v>
      </c>
    </row>
    <row r="3884" spans="1:5" x14ac:dyDescent="0.2">
      <c r="A3884" s="221" t="s">
        <v>3906</v>
      </c>
      <c r="B3884" s="221" t="s">
        <v>2805</v>
      </c>
      <c r="C3884" s="221" t="s">
        <v>2020</v>
      </c>
      <c r="D3884" s="222" t="s">
        <v>433</v>
      </c>
      <c r="E3884" s="223" t="s">
        <v>3887</v>
      </c>
    </row>
    <row r="3885" spans="1:5" x14ac:dyDescent="0.2">
      <c r="A3885" s="221" t="s">
        <v>3906</v>
      </c>
      <c r="B3885" s="221" t="s">
        <v>1840</v>
      </c>
      <c r="C3885" s="221" t="s">
        <v>1841</v>
      </c>
      <c r="D3885" s="222" t="s">
        <v>433</v>
      </c>
      <c r="E3885" s="223" t="s">
        <v>3887</v>
      </c>
    </row>
    <row r="3886" spans="1:5" x14ac:dyDescent="0.2">
      <c r="A3886" s="221" t="s">
        <v>3906</v>
      </c>
      <c r="B3886" s="221" t="s">
        <v>1842</v>
      </c>
      <c r="C3886" s="221" t="s">
        <v>1843</v>
      </c>
      <c r="D3886" s="222" t="s">
        <v>433</v>
      </c>
      <c r="E3886" s="223" t="s">
        <v>3887</v>
      </c>
    </row>
    <row r="3887" spans="1:5" x14ac:dyDescent="0.2">
      <c r="A3887" s="221" t="s">
        <v>3906</v>
      </c>
      <c r="B3887" s="221" t="s">
        <v>3151</v>
      </c>
      <c r="C3887" s="221" t="s">
        <v>605</v>
      </c>
      <c r="D3887" s="222" t="s">
        <v>3139</v>
      </c>
      <c r="E3887" s="223" t="s">
        <v>3892</v>
      </c>
    </row>
    <row r="3888" spans="1:5" x14ac:dyDescent="0.2">
      <c r="A3888" s="221" t="s">
        <v>3906</v>
      </c>
      <c r="B3888" s="221" t="s">
        <v>3151</v>
      </c>
      <c r="C3888" s="221" t="s">
        <v>605</v>
      </c>
      <c r="D3888" s="222" t="s">
        <v>3139</v>
      </c>
      <c r="E3888" s="223" t="s">
        <v>3885</v>
      </c>
    </row>
    <row r="3889" spans="1:5" x14ac:dyDescent="0.2">
      <c r="A3889" s="221" t="s">
        <v>3906</v>
      </c>
      <c r="B3889" s="221" t="s">
        <v>3152</v>
      </c>
      <c r="C3889" s="221" t="s">
        <v>716</v>
      </c>
      <c r="D3889" s="222" t="s">
        <v>3139</v>
      </c>
      <c r="E3889" s="223" t="s">
        <v>3892</v>
      </c>
    </row>
    <row r="3890" spans="1:5" x14ac:dyDescent="0.2">
      <c r="A3890" s="221" t="s">
        <v>3906</v>
      </c>
      <c r="B3890" s="221" t="s">
        <v>3152</v>
      </c>
      <c r="C3890" s="221" t="s">
        <v>716</v>
      </c>
      <c r="D3890" s="222" t="s">
        <v>3139</v>
      </c>
      <c r="E3890" s="223" t="s">
        <v>3885</v>
      </c>
    </row>
    <row r="3891" spans="1:5" x14ac:dyDescent="0.2">
      <c r="A3891" s="221" t="s">
        <v>3906</v>
      </c>
      <c r="B3891" s="221" t="s">
        <v>3153</v>
      </c>
      <c r="C3891" s="221" t="s">
        <v>491</v>
      </c>
      <c r="D3891" s="222" t="s">
        <v>3139</v>
      </c>
      <c r="E3891" s="223" t="s">
        <v>3885</v>
      </c>
    </row>
    <row r="3892" spans="1:5" x14ac:dyDescent="0.2">
      <c r="A3892" s="221" t="s">
        <v>3906</v>
      </c>
      <c r="B3892" s="221" t="s">
        <v>3154</v>
      </c>
      <c r="C3892" s="221" t="s">
        <v>768</v>
      </c>
      <c r="D3892" s="222" t="s">
        <v>3139</v>
      </c>
      <c r="E3892" s="223" t="s">
        <v>3885</v>
      </c>
    </row>
    <row r="3893" spans="1:5" x14ac:dyDescent="0.2">
      <c r="A3893" s="221" t="s">
        <v>3906</v>
      </c>
      <c r="B3893" s="221" t="s">
        <v>3461</v>
      </c>
      <c r="C3893" s="221" t="s">
        <v>3462</v>
      </c>
      <c r="D3893" s="222" t="s">
        <v>1330</v>
      </c>
      <c r="E3893" s="223" t="s">
        <v>3886</v>
      </c>
    </row>
    <row r="3894" spans="1:5" x14ac:dyDescent="0.2">
      <c r="A3894" s="221" t="s">
        <v>3906</v>
      </c>
      <c r="B3894" s="221" t="s">
        <v>3463</v>
      </c>
      <c r="C3894" s="221" t="s">
        <v>3464</v>
      </c>
      <c r="D3894" s="222" t="s">
        <v>1330</v>
      </c>
      <c r="E3894" s="223" t="s">
        <v>3886</v>
      </c>
    </row>
    <row r="3895" spans="1:5" x14ac:dyDescent="0.2">
      <c r="A3895" s="221" t="s">
        <v>3906</v>
      </c>
      <c r="B3895" s="221" t="s">
        <v>3465</v>
      </c>
      <c r="C3895" s="221" t="s">
        <v>3466</v>
      </c>
      <c r="D3895" s="222" t="s">
        <v>1330</v>
      </c>
      <c r="E3895" s="223" t="s">
        <v>3886</v>
      </c>
    </row>
    <row r="3896" spans="1:5" x14ac:dyDescent="0.2">
      <c r="A3896" s="221" t="s">
        <v>3906</v>
      </c>
      <c r="B3896" s="221" t="s">
        <v>3467</v>
      </c>
      <c r="C3896" s="221" t="s">
        <v>3468</v>
      </c>
      <c r="D3896" s="222" t="s">
        <v>1330</v>
      </c>
      <c r="E3896" s="223" t="s">
        <v>3886</v>
      </c>
    </row>
    <row r="3897" spans="1:5" x14ac:dyDescent="0.2">
      <c r="A3897" s="221" t="s">
        <v>3906</v>
      </c>
      <c r="B3897" s="221" t="s">
        <v>3469</v>
      </c>
      <c r="C3897" s="221" t="s">
        <v>3470</v>
      </c>
      <c r="D3897" s="222" t="s">
        <v>1330</v>
      </c>
      <c r="E3897" s="223" t="s">
        <v>3886</v>
      </c>
    </row>
    <row r="3898" spans="1:5" x14ac:dyDescent="0.2">
      <c r="A3898" s="221" t="s">
        <v>3906</v>
      </c>
      <c r="B3898" s="221" t="s">
        <v>3471</v>
      </c>
      <c r="C3898" s="221" t="s">
        <v>3472</v>
      </c>
      <c r="D3898" s="222" t="s">
        <v>1330</v>
      </c>
      <c r="E3898" s="223" t="s">
        <v>3886</v>
      </c>
    </row>
    <row r="3899" spans="1:5" x14ac:dyDescent="0.2">
      <c r="A3899" s="221" t="s">
        <v>3906</v>
      </c>
      <c r="B3899" s="221" t="s">
        <v>3473</v>
      </c>
      <c r="C3899" s="221" t="s">
        <v>3474</v>
      </c>
      <c r="D3899" s="222" t="s">
        <v>1330</v>
      </c>
      <c r="E3899" s="223" t="s">
        <v>3886</v>
      </c>
    </row>
    <row r="3900" spans="1:5" x14ac:dyDescent="0.2">
      <c r="A3900" s="221" t="s">
        <v>3906</v>
      </c>
      <c r="B3900" s="221" t="s">
        <v>3475</v>
      </c>
      <c r="C3900" s="221" t="s">
        <v>3476</v>
      </c>
      <c r="D3900" s="222" t="s">
        <v>1330</v>
      </c>
      <c r="E3900" s="223" t="s">
        <v>3886</v>
      </c>
    </row>
    <row r="3901" spans="1:5" x14ac:dyDescent="0.2">
      <c r="A3901" s="221" t="s">
        <v>3820</v>
      </c>
      <c r="B3901" s="221" t="s">
        <v>2806</v>
      </c>
      <c r="C3901" s="221" t="s">
        <v>2051</v>
      </c>
      <c r="D3901" s="222" t="s">
        <v>1300</v>
      </c>
      <c r="E3901" s="223" t="s">
        <v>3887</v>
      </c>
    </row>
    <row r="3902" spans="1:5" x14ac:dyDescent="0.2">
      <c r="A3902" s="221" t="s">
        <v>3820</v>
      </c>
      <c r="B3902" s="221" t="s">
        <v>2806</v>
      </c>
      <c r="C3902" s="221" t="s">
        <v>2051</v>
      </c>
      <c r="D3902" s="222" t="s">
        <v>1300</v>
      </c>
      <c r="E3902" s="223" t="s">
        <v>3888</v>
      </c>
    </row>
    <row r="3903" spans="1:5" x14ac:dyDescent="0.2">
      <c r="A3903" s="221" t="s">
        <v>3820</v>
      </c>
      <c r="B3903" s="221" t="s">
        <v>1222</v>
      </c>
      <c r="C3903" s="221" t="s">
        <v>1223</v>
      </c>
      <c r="D3903" s="222" t="s">
        <v>3594</v>
      </c>
      <c r="E3903" s="223" t="s">
        <v>3887</v>
      </c>
    </row>
    <row r="3904" spans="1:5" x14ac:dyDescent="0.2">
      <c r="A3904" s="221" t="s">
        <v>3820</v>
      </c>
      <c r="B3904" s="221" t="s">
        <v>1212</v>
      </c>
      <c r="C3904" s="221" t="s">
        <v>1213</v>
      </c>
      <c r="D3904" s="222" t="s">
        <v>3594</v>
      </c>
      <c r="E3904" s="223" t="s">
        <v>3887</v>
      </c>
    </row>
    <row r="3905" spans="1:5" x14ac:dyDescent="0.2">
      <c r="A3905" s="221" t="s">
        <v>3820</v>
      </c>
      <c r="B3905" s="221" t="s">
        <v>1224</v>
      </c>
      <c r="C3905" s="221" t="s">
        <v>1168</v>
      </c>
      <c r="D3905" s="222" t="s">
        <v>3594</v>
      </c>
      <c r="E3905" s="223" t="s">
        <v>3887</v>
      </c>
    </row>
    <row r="3906" spans="1:5" x14ac:dyDescent="0.2">
      <c r="A3906" s="221" t="s">
        <v>3820</v>
      </c>
      <c r="B3906" s="221" t="s">
        <v>1176</v>
      </c>
      <c r="C3906" s="221" t="s">
        <v>1177</v>
      </c>
      <c r="D3906" s="222" t="s">
        <v>3594</v>
      </c>
      <c r="E3906" s="223" t="s">
        <v>3887</v>
      </c>
    </row>
    <row r="3907" spans="1:5" x14ac:dyDescent="0.2">
      <c r="A3907" s="221" t="s">
        <v>3820</v>
      </c>
      <c r="B3907" s="221" t="s">
        <v>1174</v>
      </c>
      <c r="C3907" s="221" t="s">
        <v>1175</v>
      </c>
      <c r="D3907" s="222" t="s">
        <v>3594</v>
      </c>
      <c r="E3907" s="223" t="s">
        <v>3887</v>
      </c>
    </row>
    <row r="3908" spans="1:5" x14ac:dyDescent="0.2">
      <c r="A3908" s="221" t="s">
        <v>3820</v>
      </c>
      <c r="B3908" s="221" t="s">
        <v>1081</v>
      </c>
      <c r="C3908" s="221" t="s">
        <v>1083</v>
      </c>
      <c r="D3908" s="222" t="s">
        <v>3594</v>
      </c>
      <c r="E3908" s="223" t="s">
        <v>3887</v>
      </c>
    </row>
    <row r="3909" spans="1:5" x14ac:dyDescent="0.2">
      <c r="A3909" s="221" t="s">
        <v>3820</v>
      </c>
      <c r="B3909" s="221" t="s">
        <v>1182</v>
      </c>
      <c r="C3909" s="221" t="s">
        <v>1183</v>
      </c>
      <c r="D3909" s="222" t="s">
        <v>3594</v>
      </c>
      <c r="E3909" s="223" t="s">
        <v>3887</v>
      </c>
    </row>
    <row r="3910" spans="1:5" x14ac:dyDescent="0.2">
      <c r="A3910" s="221" t="s">
        <v>3820</v>
      </c>
      <c r="B3910" s="221" t="s">
        <v>1216</v>
      </c>
      <c r="C3910" s="221" t="s">
        <v>1217</v>
      </c>
      <c r="D3910" s="222" t="s">
        <v>3594</v>
      </c>
      <c r="E3910" s="223" t="s">
        <v>3887</v>
      </c>
    </row>
    <row r="3911" spans="1:5" x14ac:dyDescent="0.2">
      <c r="A3911" s="221" t="s">
        <v>3820</v>
      </c>
      <c r="B3911" s="221" t="s">
        <v>1178</v>
      </c>
      <c r="C3911" s="221" t="s">
        <v>1179</v>
      </c>
      <c r="D3911" s="222" t="s">
        <v>3594</v>
      </c>
      <c r="E3911" s="223" t="s">
        <v>3887</v>
      </c>
    </row>
    <row r="3912" spans="1:5" x14ac:dyDescent="0.2">
      <c r="A3912" s="221" t="s">
        <v>3820</v>
      </c>
      <c r="B3912" s="221" t="s">
        <v>1220</v>
      </c>
      <c r="C3912" s="221" t="s">
        <v>1221</v>
      </c>
      <c r="D3912" s="222" t="s">
        <v>3594</v>
      </c>
      <c r="E3912" s="223" t="s">
        <v>3887</v>
      </c>
    </row>
    <row r="3913" spans="1:5" x14ac:dyDescent="0.2">
      <c r="A3913" s="221" t="s">
        <v>3820</v>
      </c>
      <c r="B3913" s="221" t="s">
        <v>1082</v>
      </c>
      <c r="C3913" s="221" t="s">
        <v>1084</v>
      </c>
      <c r="D3913" s="222" t="s">
        <v>3594</v>
      </c>
      <c r="E3913" s="223" t="s">
        <v>3887</v>
      </c>
    </row>
    <row r="3914" spans="1:5" x14ac:dyDescent="0.2">
      <c r="A3914" s="221" t="s">
        <v>3820</v>
      </c>
      <c r="B3914" s="221" t="s">
        <v>1050</v>
      </c>
      <c r="C3914" s="221" t="s">
        <v>1044</v>
      </c>
      <c r="D3914" s="222" t="s">
        <v>3594</v>
      </c>
      <c r="E3914" s="223" t="s">
        <v>3887</v>
      </c>
    </row>
    <row r="3915" spans="1:5" x14ac:dyDescent="0.2">
      <c r="A3915" s="221" t="s">
        <v>3820</v>
      </c>
      <c r="B3915" s="221" t="s">
        <v>1017</v>
      </c>
      <c r="C3915" s="221" t="s">
        <v>1018</v>
      </c>
      <c r="D3915" s="222" t="s">
        <v>3594</v>
      </c>
      <c r="E3915" s="223" t="s">
        <v>3887</v>
      </c>
    </row>
    <row r="3916" spans="1:5" x14ac:dyDescent="0.2">
      <c r="A3916" s="221" t="s">
        <v>3820</v>
      </c>
      <c r="B3916" s="221" t="s">
        <v>1054</v>
      </c>
      <c r="C3916" s="221" t="s">
        <v>1048</v>
      </c>
      <c r="D3916" s="222" t="s">
        <v>3594</v>
      </c>
      <c r="E3916" s="223" t="s">
        <v>3887</v>
      </c>
    </row>
    <row r="3917" spans="1:5" x14ac:dyDescent="0.2">
      <c r="A3917" s="221" t="s">
        <v>3820</v>
      </c>
      <c r="B3917" s="221" t="s">
        <v>1015</v>
      </c>
      <c r="C3917" s="221" t="s">
        <v>1016</v>
      </c>
      <c r="D3917" s="222" t="s">
        <v>3594</v>
      </c>
      <c r="E3917" s="223" t="s">
        <v>3887</v>
      </c>
    </row>
    <row r="3918" spans="1:5" x14ac:dyDescent="0.2">
      <c r="A3918" s="221" t="s">
        <v>3820</v>
      </c>
      <c r="B3918" s="221" t="s">
        <v>1061</v>
      </c>
      <c r="C3918" s="221" t="s">
        <v>1068</v>
      </c>
      <c r="D3918" s="222" t="s">
        <v>3594</v>
      </c>
      <c r="E3918" s="223" t="s">
        <v>3887</v>
      </c>
    </row>
    <row r="3919" spans="1:5" x14ac:dyDescent="0.2">
      <c r="A3919" s="221" t="s">
        <v>3820</v>
      </c>
      <c r="B3919" s="221" t="s">
        <v>2214</v>
      </c>
      <c r="C3919" s="221" t="s">
        <v>2215</v>
      </c>
      <c r="D3919" s="222" t="s">
        <v>3594</v>
      </c>
      <c r="E3919" s="223" t="s">
        <v>3887</v>
      </c>
    </row>
    <row r="3920" spans="1:5" x14ac:dyDescent="0.2">
      <c r="A3920" s="221" t="s">
        <v>3820</v>
      </c>
      <c r="B3920" s="221" t="s">
        <v>1200</v>
      </c>
      <c r="C3920" s="221" t="s">
        <v>1201</v>
      </c>
      <c r="D3920" s="222" t="s">
        <v>3594</v>
      </c>
      <c r="E3920" s="223" t="s">
        <v>3887</v>
      </c>
    </row>
    <row r="3921" spans="1:5" x14ac:dyDescent="0.2">
      <c r="A3921" s="221" t="s">
        <v>3820</v>
      </c>
      <c r="B3921" s="221" t="s">
        <v>2085</v>
      </c>
      <c r="C3921" s="221" t="s">
        <v>2086</v>
      </c>
      <c r="D3921" s="222" t="s">
        <v>3594</v>
      </c>
      <c r="E3921" s="223" t="s">
        <v>3887</v>
      </c>
    </row>
    <row r="3922" spans="1:5" x14ac:dyDescent="0.2">
      <c r="A3922" s="221" t="s">
        <v>3820</v>
      </c>
      <c r="B3922" s="221" t="s">
        <v>1225</v>
      </c>
      <c r="C3922" s="221" t="s">
        <v>1169</v>
      </c>
      <c r="D3922" s="222" t="s">
        <v>3594</v>
      </c>
      <c r="E3922" s="223" t="s">
        <v>3887</v>
      </c>
    </row>
    <row r="3923" spans="1:5" x14ac:dyDescent="0.2">
      <c r="A3923" s="221" t="s">
        <v>3820</v>
      </c>
      <c r="B3923" s="221" t="s">
        <v>1226</v>
      </c>
      <c r="C3923" s="221" t="s">
        <v>1008</v>
      </c>
      <c r="D3923" s="222" t="s">
        <v>3594</v>
      </c>
      <c r="E3923" s="223" t="s">
        <v>3887</v>
      </c>
    </row>
    <row r="3924" spans="1:5" x14ac:dyDescent="0.2">
      <c r="A3924" s="221" t="s">
        <v>3820</v>
      </c>
      <c r="B3924" s="221" t="s">
        <v>2087</v>
      </c>
      <c r="C3924" s="221" t="s">
        <v>2088</v>
      </c>
      <c r="D3924" s="222" t="s">
        <v>3594</v>
      </c>
      <c r="E3924" s="223" t="s">
        <v>3887</v>
      </c>
    </row>
    <row r="3925" spans="1:5" x14ac:dyDescent="0.2">
      <c r="A3925" s="221" t="s">
        <v>3820</v>
      </c>
      <c r="B3925" s="221" t="s">
        <v>1202</v>
      </c>
      <c r="C3925" s="221" t="s">
        <v>1203</v>
      </c>
      <c r="D3925" s="222" t="s">
        <v>3594</v>
      </c>
      <c r="E3925" s="223" t="s">
        <v>3887</v>
      </c>
    </row>
    <row r="3926" spans="1:5" x14ac:dyDescent="0.2">
      <c r="A3926" s="221" t="s">
        <v>3820</v>
      </c>
      <c r="B3926" s="221" t="s">
        <v>2052</v>
      </c>
      <c r="C3926" s="221" t="s">
        <v>2053</v>
      </c>
      <c r="D3926" s="222" t="s">
        <v>3594</v>
      </c>
      <c r="E3926" s="223" t="s">
        <v>3887</v>
      </c>
    </row>
    <row r="3927" spans="1:5" x14ac:dyDescent="0.2">
      <c r="A3927" s="221" t="s">
        <v>3820</v>
      </c>
      <c r="B3927" s="221" t="s">
        <v>1190</v>
      </c>
      <c r="C3927" s="221" t="s">
        <v>1191</v>
      </c>
      <c r="D3927" s="222" t="s">
        <v>3594</v>
      </c>
      <c r="E3927" s="223" t="s">
        <v>3887</v>
      </c>
    </row>
    <row r="3928" spans="1:5" x14ac:dyDescent="0.2">
      <c r="A3928" s="221" t="s">
        <v>3820</v>
      </c>
      <c r="B3928" s="221" t="s">
        <v>2220</v>
      </c>
      <c r="C3928" s="221" t="s">
        <v>2221</v>
      </c>
      <c r="D3928" s="222" t="s">
        <v>3594</v>
      </c>
      <c r="E3928" s="223" t="s">
        <v>3887</v>
      </c>
    </row>
    <row r="3929" spans="1:5" x14ac:dyDescent="0.2">
      <c r="A3929" s="221" t="s">
        <v>3820</v>
      </c>
      <c r="B3929" s="221" t="s">
        <v>1186</v>
      </c>
      <c r="C3929" s="221" t="s">
        <v>1187</v>
      </c>
      <c r="D3929" s="222" t="s">
        <v>3594</v>
      </c>
      <c r="E3929" s="223" t="s">
        <v>3887</v>
      </c>
    </row>
    <row r="3930" spans="1:5" x14ac:dyDescent="0.2">
      <c r="A3930" s="221" t="s">
        <v>3820</v>
      </c>
      <c r="B3930" s="221" t="s">
        <v>2218</v>
      </c>
      <c r="C3930" s="221" t="s">
        <v>2219</v>
      </c>
      <c r="D3930" s="222" t="s">
        <v>3594</v>
      </c>
      <c r="E3930" s="223" t="s">
        <v>3887</v>
      </c>
    </row>
    <row r="3931" spans="1:5" x14ac:dyDescent="0.2">
      <c r="A3931" s="221" t="s">
        <v>3820</v>
      </c>
      <c r="B3931" s="221" t="s">
        <v>1188</v>
      </c>
      <c r="C3931" s="221" t="s">
        <v>1189</v>
      </c>
      <c r="D3931" s="222" t="s">
        <v>3594</v>
      </c>
      <c r="E3931" s="223" t="s">
        <v>3887</v>
      </c>
    </row>
    <row r="3932" spans="1:5" x14ac:dyDescent="0.2">
      <c r="A3932" s="221" t="s">
        <v>3820</v>
      </c>
      <c r="B3932" s="221" t="s">
        <v>2216</v>
      </c>
      <c r="C3932" s="221" t="s">
        <v>2217</v>
      </c>
      <c r="D3932" s="222" t="s">
        <v>3594</v>
      </c>
      <c r="E3932" s="223" t="s">
        <v>3887</v>
      </c>
    </row>
    <row r="3933" spans="1:5" x14ac:dyDescent="0.2">
      <c r="A3933" s="221" t="s">
        <v>3820</v>
      </c>
      <c r="B3933" s="221" t="s">
        <v>1184</v>
      </c>
      <c r="C3933" s="221" t="s">
        <v>1185</v>
      </c>
      <c r="D3933" s="222" t="s">
        <v>3594</v>
      </c>
      <c r="E3933" s="223" t="s">
        <v>3887</v>
      </c>
    </row>
    <row r="3934" spans="1:5" x14ac:dyDescent="0.2">
      <c r="A3934" s="221" t="s">
        <v>3820</v>
      </c>
      <c r="B3934" s="221" t="s">
        <v>2081</v>
      </c>
      <c r="C3934" s="221" t="s">
        <v>2082</v>
      </c>
      <c r="D3934" s="222" t="s">
        <v>3594</v>
      </c>
      <c r="E3934" s="223" t="s">
        <v>3887</v>
      </c>
    </row>
    <row r="3935" spans="1:5" x14ac:dyDescent="0.2">
      <c r="A3935" s="221" t="s">
        <v>3820</v>
      </c>
      <c r="B3935" s="221" t="s">
        <v>1198</v>
      </c>
      <c r="C3935" s="221" t="s">
        <v>1199</v>
      </c>
      <c r="D3935" s="222" t="s">
        <v>3594</v>
      </c>
      <c r="E3935" s="223" t="s">
        <v>3887</v>
      </c>
    </row>
    <row r="3936" spans="1:5" x14ac:dyDescent="0.2">
      <c r="A3936" s="221" t="s">
        <v>3820</v>
      </c>
      <c r="B3936" s="221" t="s">
        <v>2208</v>
      </c>
      <c r="C3936" s="221" t="s">
        <v>2209</v>
      </c>
      <c r="D3936" s="222" t="s">
        <v>3594</v>
      </c>
      <c r="E3936" s="223" t="s">
        <v>3887</v>
      </c>
    </row>
    <row r="3937" spans="1:5" x14ac:dyDescent="0.2">
      <c r="A3937" s="221" t="s">
        <v>3820</v>
      </c>
      <c r="B3937" s="221" t="s">
        <v>1210</v>
      </c>
      <c r="C3937" s="221" t="s">
        <v>1211</v>
      </c>
      <c r="D3937" s="222" t="s">
        <v>3594</v>
      </c>
      <c r="E3937" s="223" t="s">
        <v>3887</v>
      </c>
    </row>
    <row r="3938" spans="1:5" x14ac:dyDescent="0.2">
      <c r="A3938" s="221" t="s">
        <v>3820</v>
      </c>
      <c r="B3938" s="221" t="s">
        <v>2206</v>
      </c>
      <c r="C3938" s="221" t="s">
        <v>2207</v>
      </c>
      <c r="D3938" s="222" t="s">
        <v>3594</v>
      </c>
      <c r="E3938" s="223" t="s">
        <v>3887</v>
      </c>
    </row>
    <row r="3939" spans="1:5" x14ac:dyDescent="0.2">
      <c r="A3939" s="221" t="s">
        <v>3820</v>
      </c>
      <c r="B3939" s="221" t="s">
        <v>1196</v>
      </c>
      <c r="C3939" s="221" t="s">
        <v>1197</v>
      </c>
      <c r="D3939" s="222" t="s">
        <v>3594</v>
      </c>
      <c r="E3939" s="223" t="s">
        <v>3887</v>
      </c>
    </row>
    <row r="3940" spans="1:5" x14ac:dyDescent="0.2">
      <c r="A3940" s="221" t="s">
        <v>3820</v>
      </c>
      <c r="B3940" s="221" t="s">
        <v>2077</v>
      </c>
      <c r="C3940" s="221" t="s">
        <v>2078</v>
      </c>
      <c r="D3940" s="222" t="s">
        <v>3594</v>
      </c>
      <c r="E3940" s="223" t="s">
        <v>3887</v>
      </c>
    </row>
    <row r="3941" spans="1:5" x14ac:dyDescent="0.2">
      <c r="A3941" s="221" t="s">
        <v>3820</v>
      </c>
      <c r="B3941" s="221" t="s">
        <v>1194</v>
      </c>
      <c r="C3941" s="221" t="s">
        <v>1195</v>
      </c>
      <c r="D3941" s="222" t="s">
        <v>3594</v>
      </c>
      <c r="E3941" s="223" t="s">
        <v>3887</v>
      </c>
    </row>
    <row r="3942" spans="1:5" x14ac:dyDescent="0.2">
      <c r="A3942" s="221" t="s">
        <v>3820</v>
      </c>
      <c r="B3942" s="221" t="s">
        <v>2083</v>
      </c>
      <c r="C3942" s="221" t="s">
        <v>2084</v>
      </c>
      <c r="D3942" s="222" t="s">
        <v>3594</v>
      </c>
      <c r="E3942" s="223" t="s">
        <v>3887</v>
      </c>
    </row>
    <row r="3943" spans="1:5" x14ac:dyDescent="0.2">
      <c r="A3943" s="221" t="s">
        <v>3820</v>
      </c>
      <c r="B3943" s="221" t="s">
        <v>1208</v>
      </c>
      <c r="C3943" s="221" t="s">
        <v>1209</v>
      </c>
      <c r="D3943" s="222" t="s">
        <v>3594</v>
      </c>
      <c r="E3943" s="223" t="s">
        <v>3887</v>
      </c>
    </row>
    <row r="3944" spans="1:5" x14ac:dyDescent="0.2">
      <c r="A3944" s="221" t="s">
        <v>3820</v>
      </c>
      <c r="B3944" s="221" t="s">
        <v>2210</v>
      </c>
      <c r="C3944" s="221" t="s">
        <v>2211</v>
      </c>
      <c r="D3944" s="222" t="s">
        <v>3594</v>
      </c>
      <c r="E3944" s="223" t="s">
        <v>3887</v>
      </c>
    </row>
    <row r="3945" spans="1:5" x14ac:dyDescent="0.2">
      <c r="A3945" s="221" t="s">
        <v>3820</v>
      </c>
      <c r="B3945" s="221" t="s">
        <v>1206</v>
      </c>
      <c r="C3945" s="221" t="s">
        <v>1207</v>
      </c>
      <c r="D3945" s="222" t="s">
        <v>3594</v>
      </c>
      <c r="E3945" s="223" t="s">
        <v>3887</v>
      </c>
    </row>
    <row r="3946" spans="1:5" x14ac:dyDescent="0.2">
      <c r="A3946" s="221" t="s">
        <v>3820</v>
      </c>
      <c r="B3946" s="221" t="s">
        <v>2079</v>
      </c>
      <c r="C3946" s="221" t="s">
        <v>2080</v>
      </c>
      <c r="D3946" s="222" t="s">
        <v>3594</v>
      </c>
      <c r="E3946" s="223" t="s">
        <v>3887</v>
      </c>
    </row>
    <row r="3947" spans="1:5" x14ac:dyDescent="0.2">
      <c r="A3947" s="221" t="s">
        <v>3820</v>
      </c>
      <c r="B3947" s="221" t="s">
        <v>1192</v>
      </c>
      <c r="C3947" s="221" t="s">
        <v>1193</v>
      </c>
      <c r="D3947" s="222" t="s">
        <v>3594</v>
      </c>
      <c r="E3947" s="223" t="s">
        <v>3887</v>
      </c>
    </row>
    <row r="3948" spans="1:5" x14ac:dyDescent="0.2">
      <c r="A3948" s="221" t="s">
        <v>3820</v>
      </c>
      <c r="B3948" s="221" t="s">
        <v>2212</v>
      </c>
      <c r="C3948" s="221" t="s">
        <v>2213</v>
      </c>
      <c r="D3948" s="222" t="s">
        <v>3594</v>
      </c>
      <c r="E3948" s="223" t="s">
        <v>3887</v>
      </c>
    </row>
    <row r="3949" spans="1:5" x14ac:dyDescent="0.2">
      <c r="A3949" s="221" t="s">
        <v>3820</v>
      </c>
      <c r="B3949" s="221" t="s">
        <v>1204</v>
      </c>
      <c r="C3949" s="221" t="s">
        <v>1205</v>
      </c>
      <c r="D3949" s="222" t="s">
        <v>3594</v>
      </c>
      <c r="E3949" s="223" t="s">
        <v>3887</v>
      </c>
    </row>
    <row r="3950" spans="1:5" x14ac:dyDescent="0.2">
      <c r="A3950" s="221" t="s">
        <v>3820</v>
      </c>
      <c r="B3950" s="221" t="s">
        <v>1009</v>
      </c>
      <c r="C3950" s="221" t="s">
        <v>1010</v>
      </c>
      <c r="D3950" s="222" t="s">
        <v>3594</v>
      </c>
      <c r="E3950" s="223" t="s">
        <v>3887</v>
      </c>
    </row>
    <row r="3951" spans="1:5" x14ac:dyDescent="0.2">
      <c r="A3951" s="221" t="s">
        <v>3820</v>
      </c>
      <c r="B3951" s="221" t="s">
        <v>1060</v>
      </c>
      <c r="C3951" s="221" t="s">
        <v>1067</v>
      </c>
      <c r="D3951" s="222" t="s">
        <v>3594</v>
      </c>
      <c r="E3951" s="223" t="s">
        <v>3887</v>
      </c>
    </row>
    <row r="3952" spans="1:5" x14ac:dyDescent="0.2">
      <c r="A3952" s="221" t="s">
        <v>3820</v>
      </c>
      <c r="B3952" s="221" t="s">
        <v>1053</v>
      </c>
      <c r="C3952" s="221" t="s">
        <v>1047</v>
      </c>
      <c r="D3952" s="222" t="s">
        <v>3594</v>
      </c>
      <c r="E3952" s="223" t="s">
        <v>3887</v>
      </c>
    </row>
    <row r="3953" spans="1:5" x14ac:dyDescent="0.2">
      <c r="A3953" s="221" t="s">
        <v>3820</v>
      </c>
      <c r="B3953" s="221" t="s">
        <v>1059</v>
      </c>
      <c r="C3953" s="221" t="s">
        <v>1066</v>
      </c>
      <c r="D3953" s="222" t="s">
        <v>3594</v>
      </c>
      <c r="E3953" s="223" t="s">
        <v>3887</v>
      </c>
    </row>
    <row r="3954" spans="1:5" x14ac:dyDescent="0.2">
      <c r="A3954" s="221" t="s">
        <v>3820</v>
      </c>
      <c r="B3954" s="221" t="s">
        <v>1011</v>
      </c>
      <c r="C3954" s="221" t="s">
        <v>1012</v>
      </c>
      <c r="D3954" s="222" t="s">
        <v>3594</v>
      </c>
      <c r="E3954" s="223" t="s">
        <v>3887</v>
      </c>
    </row>
    <row r="3955" spans="1:5" x14ac:dyDescent="0.2">
      <c r="A3955" s="221" t="s">
        <v>3820</v>
      </c>
      <c r="B3955" s="221" t="s">
        <v>1055</v>
      </c>
      <c r="C3955" s="221" t="s">
        <v>1049</v>
      </c>
      <c r="D3955" s="222" t="s">
        <v>3594</v>
      </c>
      <c r="E3955" s="223" t="s">
        <v>3887</v>
      </c>
    </row>
    <row r="3956" spans="1:5" x14ac:dyDescent="0.2">
      <c r="A3956" s="221" t="s">
        <v>3820</v>
      </c>
      <c r="B3956" s="221" t="s">
        <v>1013</v>
      </c>
      <c r="C3956" s="221" t="s">
        <v>1014</v>
      </c>
      <c r="D3956" s="222" t="s">
        <v>3594</v>
      </c>
      <c r="E3956" s="223" t="s">
        <v>3887</v>
      </c>
    </row>
    <row r="3957" spans="1:5" x14ac:dyDescent="0.2">
      <c r="A3957" s="221" t="s">
        <v>3820</v>
      </c>
      <c r="B3957" s="221" t="s">
        <v>1051</v>
      </c>
      <c r="C3957" s="221" t="s">
        <v>1045</v>
      </c>
      <c r="D3957" s="222" t="s">
        <v>3594</v>
      </c>
      <c r="E3957" s="223" t="s">
        <v>3887</v>
      </c>
    </row>
    <row r="3958" spans="1:5" x14ac:dyDescent="0.2">
      <c r="A3958" s="221" t="s">
        <v>3820</v>
      </c>
      <c r="B3958" s="221" t="s">
        <v>1052</v>
      </c>
      <c r="C3958" s="221" t="s">
        <v>1046</v>
      </c>
      <c r="D3958" s="222" t="s">
        <v>3594</v>
      </c>
      <c r="E3958" s="223" t="s">
        <v>3887</v>
      </c>
    </row>
    <row r="3959" spans="1:5" x14ac:dyDescent="0.2">
      <c r="A3959" s="221" t="s">
        <v>3820</v>
      </c>
      <c r="B3959" s="221" t="s">
        <v>1180</v>
      </c>
      <c r="C3959" s="221" t="s">
        <v>1181</v>
      </c>
      <c r="D3959" s="222" t="s">
        <v>3594</v>
      </c>
      <c r="E3959" s="223" t="s">
        <v>3887</v>
      </c>
    </row>
    <row r="3960" spans="1:5" x14ac:dyDescent="0.2">
      <c r="A3960" s="221" t="s">
        <v>3820</v>
      </c>
      <c r="B3960" s="221" t="s">
        <v>1218</v>
      </c>
      <c r="C3960" s="221" t="s">
        <v>1219</v>
      </c>
      <c r="D3960" s="222" t="s">
        <v>3594</v>
      </c>
      <c r="E3960" s="223" t="s">
        <v>3887</v>
      </c>
    </row>
    <row r="3961" spans="1:5" x14ac:dyDescent="0.2">
      <c r="A3961" s="221" t="s">
        <v>3820</v>
      </c>
      <c r="B3961" s="221" t="s">
        <v>1214</v>
      </c>
      <c r="C3961" s="221" t="s">
        <v>1215</v>
      </c>
      <c r="D3961" s="222" t="s">
        <v>3594</v>
      </c>
      <c r="E3961" s="223" t="s">
        <v>3887</v>
      </c>
    </row>
    <row r="3962" spans="1:5" x14ac:dyDescent="0.2">
      <c r="A3962" s="221" t="s">
        <v>3820</v>
      </c>
      <c r="B3962" s="221" t="s">
        <v>387</v>
      </c>
      <c r="C3962" s="221" t="s">
        <v>323</v>
      </c>
      <c r="D3962" s="222" t="s">
        <v>1568</v>
      </c>
      <c r="E3962" s="223" t="s">
        <v>3885</v>
      </c>
    </row>
    <row r="3963" spans="1:5" x14ac:dyDescent="0.2">
      <c r="A3963" s="221" t="s">
        <v>3820</v>
      </c>
      <c r="B3963" s="221" t="s">
        <v>387</v>
      </c>
      <c r="C3963" s="221" t="s">
        <v>323</v>
      </c>
      <c r="D3963" s="222" t="s">
        <v>1568</v>
      </c>
      <c r="E3963" s="223" t="s">
        <v>3888</v>
      </c>
    </row>
    <row r="3964" spans="1:5" x14ac:dyDescent="0.2">
      <c r="A3964" s="221" t="s">
        <v>3820</v>
      </c>
      <c r="B3964" s="221" t="s">
        <v>387</v>
      </c>
      <c r="C3964" s="221" t="s">
        <v>323</v>
      </c>
      <c r="D3964" s="222" t="s">
        <v>1568</v>
      </c>
      <c r="E3964" s="223" t="s">
        <v>3900</v>
      </c>
    </row>
    <row r="3965" spans="1:5" x14ac:dyDescent="0.2">
      <c r="A3965" s="221" t="s">
        <v>3820</v>
      </c>
      <c r="B3965" s="221" t="s">
        <v>3595</v>
      </c>
      <c r="C3965" s="221" t="s">
        <v>3596</v>
      </c>
      <c r="D3965" s="222" t="s">
        <v>3766</v>
      </c>
      <c r="E3965" s="223" t="s">
        <v>3900</v>
      </c>
    </row>
    <row r="3966" spans="1:5" x14ac:dyDescent="0.2">
      <c r="A3966" s="221" t="s">
        <v>3820</v>
      </c>
      <c r="B3966" s="221" t="s">
        <v>3597</v>
      </c>
      <c r="C3966" s="221" t="s">
        <v>3598</v>
      </c>
      <c r="D3966" s="222" t="s">
        <v>3766</v>
      </c>
      <c r="E3966" s="223" t="s">
        <v>3900</v>
      </c>
    </row>
    <row r="3967" spans="1:5" x14ac:dyDescent="0.2">
      <c r="A3967" s="221" t="s">
        <v>3820</v>
      </c>
      <c r="B3967" s="221" t="s">
        <v>3599</v>
      </c>
      <c r="C3967" s="221" t="s">
        <v>3600</v>
      </c>
      <c r="D3967" s="222" t="s">
        <v>3766</v>
      </c>
      <c r="E3967" s="223" t="s">
        <v>3900</v>
      </c>
    </row>
    <row r="3968" spans="1:5" x14ac:dyDescent="0.2">
      <c r="A3968" s="221" t="s">
        <v>3820</v>
      </c>
      <c r="B3968" s="221" t="s">
        <v>3601</v>
      </c>
      <c r="C3968" s="221" t="s">
        <v>3602</v>
      </c>
      <c r="D3968" s="222" t="s">
        <v>3766</v>
      </c>
      <c r="E3968" s="223" t="s">
        <v>3900</v>
      </c>
    </row>
    <row r="3969" spans="1:5" x14ac:dyDescent="0.2">
      <c r="A3969" s="221" t="s">
        <v>3820</v>
      </c>
      <c r="B3969" s="221" t="s">
        <v>2099</v>
      </c>
      <c r="C3969" s="221" t="s">
        <v>2942</v>
      </c>
      <c r="D3969" s="222" t="s">
        <v>1695</v>
      </c>
      <c r="E3969" s="223" t="s">
        <v>3885</v>
      </c>
    </row>
    <row r="3970" spans="1:5" x14ac:dyDescent="0.2">
      <c r="A3970" s="221" t="s">
        <v>3820</v>
      </c>
      <c r="B3970" s="221" t="s">
        <v>2099</v>
      </c>
      <c r="C3970" s="221" t="s">
        <v>2942</v>
      </c>
      <c r="D3970" s="222" t="s">
        <v>1695</v>
      </c>
      <c r="E3970" s="223" t="s">
        <v>3888</v>
      </c>
    </row>
    <row r="3971" spans="1:5" x14ac:dyDescent="0.2">
      <c r="A3971" s="221" t="s">
        <v>3820</v>
      </c>
      <c r="B3971" s="221" t="s">
        <v>2099</v>
      </c>
      <c r="C3971" s="221" t="s">
        <v>2942</v>
      </c>
      <c r="D3971" s="222" t="s">
        <v>1695</v>
      </c>
      <c r="E3971" s="223" t="s">
        <v>3900</v>
      </c>
    </row>
    <row r="3972" spans="1:5" x14ac:dyDescent="0.2">
      <c r="A3972" s="221" t="s">
        <v>3820</v>
      </c>
      <c r="B3972" s="221" t="s">
        <v>3157</v>
      </c>
      <c r="C3972" s="221" t="s">
        <v>3158</v>
      </c>
      <c r="D3972" s="222" t="s">
        <v>1695</v>
      </c>
      <c r="E3972" s="223" t="s">
        <v>3885</v>
      </c>
    </row>
    <row r="3973" spans="1:5" x14ac:dyDescent="0.2">
      <c r="A3973" s="221" t="s">
        <v>3820</v>
      </c>
      <c r="B3973" s="221" t="s">
        <v>3818</v>
      </c>
      <c r="C3973" s="221" t="s">
        <v>3819</v>
      </c>
      <c r="D3973" s="222" t="s">
        <v>1695</v>
      </c>
      <c r="E3973" s="223" t="s">
        <v>3885</v>
      </c>
    </row>
    <row r="3974" spans="1:5" x14ac:dyDescent="0.2">
      <c r="A3974" s="221" t="s">
        <v>3820</v>
      </c>
      <c r="B3974" s="221" t="s">
        <v>3823</v>
      </c>
      <c r="C3974" s="221" t="s">
        <v>3824</v>
      </c>
      <c r="D3974" s="222" t="s">
        <v>1695</v>
      </c>
      <c r="E3974" s="223" t="s">
        <v>3885</v>
      </c>
    </row>
    <row r="3975" spans="1:5" x14ac:dyDescent="0.2">
      <c r="A3975" s="221" t="s">
        <v>3820</v>
      </c>
      <c r="B3975" s="221" t="s">
        <v>3826</v>
      </c>
      <c r="C3975" s="221" t="s">
        <v>3827</v>
      </c>
      <c r="D3975" s="222" t="s">
        <v>1695</v>
      </c>
      <c r="E3975" s="223" t="s">
        <v>3885</v>
      </c>
    </row>
    <row r="3976" spans="1:5" x14ac:dyDescent="0.2">
      <c r="A3976" s="221" t="s">
        <v>3820</v>
      </c>
      <c r="B3976" s="221" t="s">
        <v>2814</v>
      </c>
      <c r="C3976" s="221" t="s">
        <v>2815</v>
      </c>
      <c r="D3976" s="222" t="s">
        <v>1772</v>
      </c>
      <c r="E3976" s="223" t="s">
        <v>3885</v>
      </c>
    </row>
    <row r="3977" spans="1:5" x14ac:dyDescent="0.2">
      <c r="A3977" s="221" t="s">
        <v>3820</v>
      </c>
      <c r="B3977" s="221" t="s">
        <v>2814</v>
      </c>
      <c r="C3977" s="221" t="s">
        <v>2815</v>
      </c>
      <c r="D3977" s="222" t="s">
        <v>1772</v>
      </c>
      <c r="E3977" s="223" t="s">
        <v>3888</v>
      </c>
    </row>
    <row r="3978" spans="1:5" x14ac:dyDescent="0.2">
      <c r="A3978" s="221" t="s">
        <v>3820</v>
      </c>
      <c r="B3978" s="221" t="s">
        <v>2145</v>
      </c>
      <c r="C3978" s="221" t="s">
        <v>338</v>
      </c>
      <c r="D3978" s="222" t="s">
        <v>1568</v>
      </c>
      <c r="E3978" s="223" t="s">
        <v>3885</v>
      </c>
    </row>
    <row r="3979" spans="1:5" x14ac:dyDescent="0.2">
      <c r="A3979" s="221" t="s">
        <v>3820</v>
      </c>
      <c r="B3979" s="221" t="s">
        <v>2145</v>
      </c>
      <c r="C3979" s="221" t="s">
        <v>338</v>
      </c>
      <c r="D3979" s="222" t="s">
        <v>1568</v>
      </c>
      <c r="E3979" s="223" t="s">
        <v>3888</v>
      </c>
    </row>
    <row r="3980" spans="1:5" x14ac:dyDescent="0.2">
      <c r="A3980" s="221" t="s">
        <v>3820</v>
      </c>
      <c r="B3980" s="221" t="s">
        <v>2159</v>
      </c>
      <c r="C3980" s="221" t="s">
        <v>479</v>
      </c>
      <c r="D3980" s="222" t="s">
        <v>1568</v>
      </c>
      <c r="E3980" s="223" t="s">
        <v>3885</v>
      </c>
    </row>
    <row r="3981" spans="1:5" x14ac:dyDescent="0.2">
      <c r="A3981" s="221" t="s">
        <v>3820</v>
      </c>
      <c r="B3981" s="221" t="s">
        <v>2159</v>
      </c>
      <c r="C3981" s="221" t="s">
        <v>479</v>
      </c>
      <c r="D3981" s="222" t="s">
        <v>1568</v>
      </c>
      <c r="E3981" s="223" t="s">
        <v>3900</v>
      </c>
    </row>
    <row r="3982" spans="1:5" x14ac:dyDescent="0.2">
      <c r="A3982" s="221" t="s">
        <v>3820</v>
      </c>
      <c r="B3982" s="221" t="s">
        <v>2162</v>
      </c>
      <c r="C3982" s="221" t="s">
        <v>362</v>
      </c>
      <c r="D3982" s="222" t="s">
        <v>1568</v>
      </c>
      <c r="E3982" s="223" t="s">
        <v>3885</v>
      </c>
    </row>
    <row r="3983" spans="1:5" x14ac:dyDescent="0.2">
      <c r="A3983" s="221" t="s">
        <v>3820</v>
      </c>
      <c r="B3983" s="221" t="s">
        <v>2175</v>
      </c>
      <c r="C3983" s="221" t="s">
        <v>366</v>
      </c>
      <c r="D3983" s="222" t="s">
        <v>1568</v>
      </c>
      <c r="E3983" s="223" t="s">
        <v>3885</v>
      </c>
    </row>
    <row r="3984" spans="1:5" x14ac:dyDescent="0.2">
      <c r="A3984" s="221" t="s">
        <v>3820</v>
      </c>
      <c r="B3984" s="221" t="s">
        <v>2166</v>
      </c>
      <c r="C3984" s="221" t="s">
        <v>357</v>
      </c>
      <c r="D3984" s="222" t="s">
        <v>1568</v>
      </c>
      <c r="E3984" s="223" t="s">
        <v>3885</v>
      </c>
    </row>
    <row r="3985" spans="1:5" x14ac:dyDescent="0.2">
      <c r="A3985" s="221" t="s">
        <v>3820</v>
      </c>
      <c r="B3985" s="221" t="s">
        <v>2166</v>
      </c>
      <c r="C3985" s="221" t="s">
        <v>357</v>
      </c>
      <c r="D3985" s="222" t="s">
        <v>1568</v>
      </c>
      <c r="E3985" s="223" t="s">
        <v>3888</v>
      </c>
    </row>
    <row r="3986" spans="1:5" x14ac:dyDescent="0.2">
      <c r="A3986" s="221" t="s">
        <v>3820</v>
      </c>
      <c r="B3986" s="221" t="s">
        <v>2166</v>
      </c>
      <c r="C3986" s="221" t="s">
        <v>357</v>
      </c>
      <c r="D3986" s="222" t="s">
        <v>1568</v>
      </c>
      <c r="E3986" s="223" t="s">
        <v>3900</v>
      </c>
    </row>
    <row r="3987" spans="1:5" x14ac:dyDescent="0.2">
      <c r="A3987" s="221" t="s">
        <v>3820</v>
      </c>
      <c r="B3987" s="221" t="s">
        <v>3603</v>
      </c>
      <c r="C3987" s="221" t="s">
        <v>3505</v>
      </c>
      <c r="D3987" s="222" t="s">
        <v>1568</v>
      </c>
      <c r="E3987" s="223" t="s">
        <v>3885</v>
      </c>
    </row>
    <row r="3988" spans="1:5" x14ac:dyDescent="0.2">
      <c r="A3988" s="221" t="s">
        <v>3820</v>
      </c>
      <c r="B3988" s="221" t="s">
        <v>3603</v>
      </c>
      <c r="C3988" s="221" t="s">
        <v>3505</v>
      </c>
      <c r="D3988" s="222" t="s">
        <v>1568</v>
      </c>
      <c r="E3988" s="223" t="s">
        <v>3888</v>
      </c>
    </row>
    <row r="3989" spans="1:5" x14ac:dyDescent="0.2">
      <c r="A3989" s="221" t="s">
        <v>3820</v>
      </c>
      <c r="B3989" s="221" t="s">
        <v>3603</v>
      </c>
      <c r="C3989" s="221" t="s">
        <v>3505</v>
      </c>
      <c r="D3989" s="222" t="s">
        <v>1568</v>
      </c>
      <c r="E3989" s="223" t="s">
        <v>3900</v>
      </c>
    </row>
    <row r="3990" spans="1:5" x14ac:dyDescent="0.2">
      <c r="A3990" s="221" t="s">
        <v>3820</v>
      </c>
      <c r="B3990" s="221" t="s">
        <v>3604</v>
      </c>
      <c r="C3990" s="221" t="s">
        <v>3514</v>
      </c>
      <c r="D3990" s="222" t="s">
        <v>1568</v>
      </c>
      <c r="E3990" s="223" t="s">
        <v>3885</v>
      </c>
    </row>
    <row r="3991" spans="1:5" x14ac:dyDescent="0.2">
      <c r="A3991" s="221" t="s">
        <v>3820</v>
      </c>
      <c r="B3991" s="221" t="s">
        <v>3604</v>
      </c>
      <c r="C3991" s="221" t="s">
        <v>3514</v>
      </c>
      <c r="D3991" s="222" t="s">
        <v>1568</v>
      </c>
      <c r="E3991" s="223" t="s">
        <v>3888</v>
      </c>
    </row>
    <row r="3992" spans="1:5" x14ac:dyDescent="0.2">
      <c r="A3992" s="221" t="s">
        <v>3820</v>
      </c>
      <c r="B3992" s="221" t="s">
        <v>3604</v>
      </c>
      <c r="C3992" s="221" t="s">
        <v>3514</v>
      </c>
      <c r="D3992" s="222" t="s">
        <v>1568</v>
      </c>
      <c r="E3992" s="223" t="s">
        <v>3900</v>
      </c>
    </row>
    <row r="3993" spans="1:5" x14ac:dyDescent="0.2">
      <c r="A3993" s="221" t="s">
        <v>3820</v>
      </c>
      <c r="B3993" s="221" t="s">
        <v>2115</v>
      </c>
      <c r="C3993" s="221" t="s">
        <v>489</v>
      </c>
      <c r="D3993" s="222" t="s">
        <v>1568</v>
      </c>
      <c r="E3993" s="223" t="s">
        <v>3885</v>
      </c>
    </row>
    <row r="3994" spans="1:5" x14ac:dyDescent="0.2">
      <c r="A3994" s="221" t="s">
        <v>3820</v>
      </c>
      <c r="B3994" s="221" t="s">
        <v>2115</v>
      </c>
      <c r="C3994" s="221" t="s">
        <v>489</v>
      </c>
      <c r="D3994" s="222" t="s">
        <v>1568</v>
      </c>
      <c r="E3994" s="223" t="s">
        <v>3888</v>
      </c>
    </row>
    <row r="3995" spans="1:5" x14ac:dyDescent="0.2">
      <c r="A3995" s="221" t="s">
        <v>3820</v>
      </c>
      <c r="B3995" s="221" t="s">
        <v>2115</v>
      </c>
      <c r="C3995" s="221" t="s">
        <v>489</v>
      </c>
      <c r="D3995" s="222" t="s">
        <v>1568</v>
      </c>
      <c r="E3995" s="223" t="s">
        <v>3900</v>
      </c>
    </row>
    <row r="3996" spans="1:5" x14ac:dyDescent="0.2">
      <c r="A3996" s="221" t="s">
        <v>3820</v>
      </c>
      <c r="B3996" s="221" t="s">
        <v>2151</v>
      </c>
      <c r="C3996" s="221" t="s">
        <v>488</v>
      </c>
      <c r="D3996" s="222" t="s">
        <v>1568</v>
      </c>
      <c r="E3996" s="223" t="s">
        <v>3885</v>
      </c>
    </row>
    <row r="3997" spans="1:5" x14ac:dyDescent="0.2">
      <c r="A3997" s="221" t="s">
        <v>3820</v>
      </c>
      <c r="B3997" s="221" t="s">
        <v>2151</v>
      </c>
      <c r="C3997" s="221" t="s">
        <v>488</v>
      </c>
      <c r="D3997" s="222" t="s">
        <v>1568</v>
      </c>
      <c r="E3997" s="223" t="s">
        <v>3888</v>
      </c>
    </row>
    <row r="3998" spans="1:5" x14ac:dyDescent="0.2">
      <c r="A3998" s="221" t="s">
        <v>3820</v>
      </c>
      <c r="B3998" s="221" t="s">
        <v>2151</v>
      </c>
      <c r="C3998" s="221" t="s">
        <v>488</v>
      </c>
      <c r="D3998" s="222" t="s">
        <v>1568</v>
      </c>
      <c r="E3998" s="223" t="s">
        <v>3900</v>
      </c>
    </row>
    <row r="3999" spans="1:5" x14ac:dyDescent="0.2">
      <c r="A3999" s="221" t="s">
        <v>3820</v>
      </c>
      <c r="B3999" s="221" t="s">
        <v>2174</v>
      </c>
      <c r="C3999" s="221" t="s">
        <v>3504</v>
      </c>
      <c r="D3999" s="222" t="s">
        <v>1568</v>
      </c>
      <c r="E3999" s="223" t="s">
        <v>3885</v>
      </c>
    </row>
    <row r="4000" spans="1:5" x14ac:dyDescent="0.2">
      <c r="A4000" s="221" t="s">
        <v>3820</v>
      </c>
      <c r="B4000" s="221" t="s">
        <v>2174</v>
      </c>
      <c r="C4000" s="221" t="s">
        <v>3504</v>
      </c>
      <c r="D4000" s="222" t="s">
        <v>1568</v>
      </c>
      <c r="E4000" s="223" t="s">
        <v>3888</v>
      </c>
    </row>
    <row r="4001" spans="1:5" x14ac:dyDescent="0.2">
      <c r="A4001" s="221" t="s">
        <v>3820</v>
      </c>
      <c r="B4001" s="221" t="s">
        <v>2174</v>
      </c>
      <c r="C4001" s="221" t="s">
        <v>3504</v>
      </c>
      <c r="D4001" s="222" t="s">
        <v>1568</v>
      </c>
      <c r="E4001" s="223" t="s">
        <v>3900</v>
      </c>
    </row>
    <row r="4002" spans="1:5" x14ac:dyDescent="0.2">
      <c r="A4002" s="221" t="s">
        <v>3820</v>
      </c>
      <c r="B4002" s="221" t="s">
        <v>2158</v>
      </c>
      <c r="C4002" s="221" t="s">
        <v>490</v>
      </c>
      <c r="D4002" s="222" t="s">
        <v>1568</v>
      </c>
      <c r="E4002" s="223" t="s">
        <v>3885</v>
      </c>
    </row>
    <row r="4003" spans="1:5" x14ac:dyDescent="0.2">
      <c r="A4003" s="221" t="s">
        <v>3820</v>
      </c>
      <c r="B4003" s="221" t="s">
        <v>2146</v>
      </c>
      <c r="C4003" s="221" t="s">
        <v>360</v>
      </c>
      <c r="D4003" s="222" t="s">
        <v>1568</v>
      </c>
      <c r="E4003" s="223" t="s">
        <v>3885</v>
      </c>
    </row>
    <row r="4004" spans="1:5" x14ac:dyDescent="0.2">
      <c r="A4004" s="221" t="s">
        <v>3820</v>
      </c>
      <c r="B4004" s="221" t="s">
        <v>2146</v>
      </c>
      <c r="C4004" s="221" t="s">
        <v>360</v>
      </c>
      <c r="D4004" s="222" t="s">
        <v>1568</v>
      </c>
      <c r="E4004" s="223" t="s">
        <v>3888</v>
      </c>
    </row>
    <row r="4005" spans="1:5" x14ac:dyDescent="0.2">
      <c r="A4005" s="221" t="s">
        <v>3820</v>
      </c>
      <c r="B4005" s="221" t="s">
        <v>2146</v>
      </c>
      <c r="C4005" s="221" t="s">
        <v>360</v>
      </c>
      <c r="D4005" s="222" t="s">
        <v>1568</v>
      </c>
      <c r="E4005" s="223" t="s">
        <v>3900</v>
      </c>
    </row>
    <row r="4006" spans="1:5" x14ac:dyDescent="0.2">
      <c r="A4006" s="221" t="s">
        <v>3820</v>
      </c>
      <c r="B4006" s="221" t="s">
        <v>2152</v>
      </c>
      <c r="C4006" s="221" t="s">
        <v>480</v>
      </c>
      <c r="D4006" s="222" t="s">
        <v>1568</v>
      </c>
      <c r="E4006" s="223" t="s">
        <v>3885</v>
      </c>
    </row>
    <row r="4007" spans="1:5" x14ac:dyDescent="0.2">
      <c r="A4007" s="221" t="s">
        <v>3820</v>
      </c>
      <c r="B4007" s="221" t="s">
        <v>2152</v>
      </c>
      <c r="C4007" s="221" t="s">
        <v>480</v>
      </c>
      <c r="D4007" s="222" t="s">
        <v>1568</v>
      </c>
      <c r="E4007" s="223" t="s">
        <v>3888</v>
      </c>
    </row>
    <row r="4008" spans="1:5" x14ac:dyDescent="0.2">
      <c r="A4008" s="221" t="s">
        <v>3820</v>
      </c>
      <c r="B4008" s="221" t="s">
        <v>2152</v>
      </c>
      <c r="C4008" s="221" t="s">
        <v>480</v>
      </c>
      <c r="D4008" s="222" t="s">
        <v>1568</v>
      </c>
      <c r="E4008" s="223" t="s">
        <v>3900</v>
      </c>
    </row>
    <row r="4009" spans="1:5" x14ac:dyDescent="0.2">
      <c r="A4009" s="221" t="s">
        <v>3820</v>
      </c>
      <c r="B4009" s="221" t="s">
        <v>2168</v>
      </c>
      <c r="C4009" s="221" t="s">
        <v>510</v>
      </c>
      <c r="D4009" s="222" t="s">
        <v>1568</v>
      </c>
      <c r="E4009" s="223" t="s">
        <v>3885</v>
      </c>
    </row>
    <row r="4010" spans="1:5" x14ac:dyDescent="0.2">
      <c r="A4010" s="221" t="s">
        <v>3820</v>
      </c>
      <c r="B4010" s="221" t="s">
        <v>2168</v>
      </c>
      <c r="C4010" s="221" t="s">
        <v>510</v>
      </c>
      <c r="D4010" s="222" t="s">
        <v>1568</v>
      </c>
      <c r="E4010" s="223" t="s">
        <v>3888</v>
      </c>
    </row>
    <row r="4011" spans="1:5" x14ac:dyDescent="0.2">
      <c r="A4011" s="221" t="s">
        <v>3820</v>
      </c>
      <c r="B4011" s="221" t="s">
        <v>2178</v>
      </c>
      <c r="C4011" s="221" t="s">
        <v>372</v>
      </c>
      <c r="D4011" s="222" t="s">
        <v>1568</v>
      </c>
      <c r="E4011" s="223" t="s">
        <v>3885</v>
      </c>
    </row>
    <row r="4012" spans="1:5" x14ac:dyDescent="0.2">
      <c r="A4012" s="221" t="s">
        <v>3820</v>
      </c>
      <c r="B4012" s="221" t="s">
        <v>2178</v>
      </c>
      <c r="C4012" s="221" t="s">
        <v>372</v>
      </c>
      <c r="D4012" s="222" t="s">
        <v>1568</v>
      </c>
      <c r="E4012" s="223" t="s">
        <v>3888</v>
      </c>
    </row>
    <row r="4013" spans="1:5" x14ac:dyDescent="0.2">
      <c r="A4013" s="221" t="s">
        <v>3820</v>
      </c>
      <c r="B4013" s="221" t="s">
        <v>2124</v>
      </c>
      <c r="C4013" s="221" t="s">
        <v>382</v>
      </c>
      <c r="D4013" s="222" t="s">
        <v>1568</v>
      </c>
      <c r="E4013" s="223" t="s">
        <v>3885</v>
      </c>
    </row>
    <row r="4014" spans="1:5" x14ac:dyDescent="0.2">
      <c r="A4014" s="221" t="s">
        <v>3820</v>
      </c>
      <c r="B4014" s="221" t="s">
        <v>2124</v>
      </c>
      <c r="C4014" s="221" t="s">
        <v>382</v>
      </c>
      <c r="D4014" s="222" t="s">
        <v>1568</v>
      </c>
      <c r="E4014" s="223" t="s">
        <v>3900</v>
      </c>
    </row>
    <row r="4015" spans="1:5" x14ac:dyDescent="0.2">
      <c r="A4015" s="221" t="s">
        <v>3820</v>
      </c>
      <c r="B4015" s="221" t="s">
        <v>2111</v>
      </c>
      <c r="C4015" s="221" t="s">
        <v>374</v>
      </c>
      <c r="D4015" s="222" t="s">
        <v>1568</v>
      </c>
      <c r="E4015" s="223" t="s">
        <v>3885</v>
      </c>
    </row>
    <row r="4016" spans="1:5" x14ac:dyDescent="0.2">
      <c r="A4016" s="221" t="s">
        <v>3820</v>
      </c>
      <c r="B4016" s="221" t="s">
        <v>2111</v>
      </c>
      <c r="C4016" s="221" t="s">
        <v>374</v>
      </c>
      <c r="D4016" s="222" t="s">
        <v>1568</v>
      </c>
      <c r="E4016" s="223" t="s">
        <v>3888</v>
      </c>
    </row>
    <row r="4017" spans="1:5" x14ac:dyDescent="0.2">
      <c r="A4017" s="221" t="s">
        <v>3820</v>
      </c>
      <c r="B4017" s="221" t="s">
        <v>2111</v>
      </c>
      <c r="C4017" s="221" t="s">
        <v>374</v>
      </c>
      <c r="D4017" s="222" t="s">
        <v>1568</v>
      </c>
      <c r="E4017" s="223" t="s">
        <v>3900</v>
      </c>
    </row>
    <row r="4018" spans="1:5" x14ac:dyDescent="0.2">
      <c r="A4018" s="221" t="s">
        <v>3820</v>
      </c>
      <c r="B4018" s="221" t="s">
        <v>2127</v>
      </c>
      <c r="C4018" s="221" t="s">
        <v>364</v>
      </c>
      <c r="D4018" s="222" t="s">
        <v>1568</v>
      </c>
      <c r="E4018" s="223" t="s">
        <v>3885</v>
      </c>
    </row>
    <row r="4019" spans="1:5" x14ac:dyDescent="0.2">
      <c r="A4019" s="221" t="s">
        <v>3820</v>
      </c>
      <c r="B4019" s="221" t="s">
        <v>2127</v>
      </c>
      <c r="C4019" s="221" t="s">
        <v>364</v>
      </c>
      <c r="D4019" s="222" t="s">
        <v>1568</v>
      </c>
      <c r="E4019" s="223" t="s">
        <v>3888</v>
      </c>
    </row>
    <row r="4020" spans="1:5" x14ac:dyDescent="0.2">
      <c r="A4020" s="221" t="s">
        <v>3820</v>
      </c>
      <c r="B4020" s="221" t="s">
        <v>2127</v>
      </c>
      <c r="C4020" s="221" t="s">
        <v>364</v>
      </c>
      <c r="D4020" s="222" t="s">
        <v>1568</v>
      </c>
      <c r="E4020" s="223" t="s">
        <v>3900</v>
      </c>
    </row>
    <row r="4021" spans="1:5" x14ac:dyDescent="0.2">
      <c r="A4021" s="221" t="s">
        <v>3820</v>
      </c>
      <c r="B4021" s="221" t="s">
        <v>2136</v>
      </c>
      <c r="C4021" s="221" t="s">
        <v>342</v>
      </c>
      <c r="D4021" s="222" t="s">
        <v>1568</v>
      </c>
      <c r="E4021" s="223" t="s">
        <v>3885</v>
      </c>
    </row>
    <row r="4022" spans="1:5" x14ac:dyDescent="0.2">
      <c r="A4022" s="221" t="s">
        <v>3820</v>
      </c>
      <c r="B4022" s="221" t="s">
        <v>2136</v>
      </c>
      <c r="C4022" s="221" t="s">
        <v>342</v>
      </c>
      <c r="D4022" s="222" t="s">
        <v>1568</v>
      </c>
      <c r="E4022" s="223" t="s">
        <v>3888</v>
      </c>
    </row>
    <row r="4023" spans="1:5" x14ac:dyDescent="0.2">
      <c r="A4023" s="221" t="s">
        <v>3820</v>
      </c>
      <c r="B4023" s="221" t="s">
        <v>2136</v>
      </c>
      <c r="C4023" s="221" t="s">
        <v>342</v>
      </c>
      <c r="D4023" s="222" t="s">
        <v>1568</v>
      </c>
      <c r="E4023" s="223" t="s">
        <v>3900</v>
      </c>
    </row>
    <row r="4024" spans="1:5" x14ac:dyDescent="0.2">
      <c r="A4024" s="221" t="s">
        <v>3820</v>
      </c>
      <c r="B4024" s="221" t="s">
        <v>2148</v>
      </c>
      <c r="C4024" s="221" t="s">
        <v>481</v>
      </c>
      <c r="D4024" s="222" t="s">
        <v>1568</v>
      </c>
      <c r="E4024" s="223" t="s">
        <v>3885</v>
      </c>
    </row>
    <row r="4025" spans="1:5" x14ac:dyDescent="0.2">
      <c r="A4025" s="221" t="s">
        <v>3820</v>
      </c>
      <c r="B4025" s="221" t="s">
        <v>2148</v>
      </c>
      <c r="C4025" s="221" t="s">
        <v>481</v>
      </c>
      <c r="D4025" s="222" t="s">
        <v>1568</v>
      </c>
      <c r="E4025" s="223" t="s">
        <v>3888</v>
      </c>
    </row>
    <row r="4026" spans="1:5" x14ac:dyDescent="0.2">
      <c r="A4026" s="221" t="s">
        <v>3820</v>
      </c>
      <c r="B4026" s="221" t="s">
        <v>2148</v>
      </c>
      <c r="C4026" s="221" t="s">
        <v>481</v>
      </c>
      <c r="D4026" s="222" t="s">
        <v>1568</v>
      </c>
      <c r="E4026" s="223" t="s">
        <v>3900</v>
      </c>
    </row>
    <row r="4027" spans="1:5" x14ac:dyDescent="0.2">
      <c r="A4027" s="221" t="s">
        <v>3820</v>
      </c>
      <c r="B4027" s="221" t="s">
        <v>2157</v>
      </c>
      <c r="C4027" s="221" t="s">
        <v>353</v>
      </c>
      <c r="D4027" s="222" t="s">
        <v>1568</v>
      </c>
      <c r="E4027" s="223" t="s">
        <v>3885</v>
      </c>
    </row>
    <row r="4028" spans="1:5" x14ac:dyDescent="0.2">
      <c r="A4028" s="221" t="s">
        <v>3820</v>
      </c>
      <c r="B4028" s="221" t="s">
        <v>2157</v>
      </c>
      <c r="C4028" s="221" t="s">
        <v>353</v>
      </c>
      <c r="D4028" s="222" t="s">
        <v>1568</v>
      </c>
      <c r="E4028" s="223" t="s">
        <v>3888</v>
      </c>
    </row>
    <row r="4029" spans="1:5" x14ac:dyDescent="0.2">
      <c r="A4029" s="221" t="s">
        <v>3820</v>
      </c>
      <c r="B4029" s="221" t="s">
        <v>2157</v>
      </c>
      <c r="C4029" s="221" t="s">
        <v>353</v>
      </c>
      <c r="D4029" s="222" t="s">
        <v>1568</v>
      </c>
      <c r="E4029" s="223" t="s">
        <v>3900</v>
      </c>
    </row>
    <row r="4030" spans="1:5" x14ac:dyDescent="0.2">
      <c r="A4030" s="221" t="s">
        <v>3820</v>
      </c>
      <c r="B4030" s="221" t="s">
        <v>3628</v>
      </c>
      <c r="C4030" s="221" t="s">
        <v>3629</v>
      </c>
      <c r="D4030" s="222" t="s">
        <v>1568</v>
      </c>
      <c r="E4030" s="223" t="s">
        <v>3900</v>
      </c>
    </row>
    <row r="4031" spans="1:5" x14ac:dyDescent="0.2">
      <c r="A4031" s="221" t="s">
        <v>3820</v>
      </c>
      <c r="B4031" s="221" t="s">
        <v>2150</v>
      </c>
      <c r="C4031" s="221" t="s">
        <v>361</v>
      </c>
      <c r="D4031" s="222" t="s">
        <v>1568</v>
      </c>
      <c r="E4031" s="223" t="s">
        <v>3885</v>
      </c>
    </row>
    <row r="4032" spans="1:5" x14ac:dyDescent="0.2">
      <c r="A4032" s="221" t="s">
        <v>3820</v>
      </c>
      <c r="B4032" s="221" t="s">
        <v>2150</v>
      </c>
      <c r="C4032" s="221" t="s">
        <v>361</v>
      </c>
      <c r="D4032" s="222" t="s">
        <v>1568</v>
      </c>
      <c r="E4032" s="223" t="s">
        <v>3888</v>
      </c>
    </row>
    <row r="4033" spans="1:5" x14ac:dyDescent="0.2">
      <c r="A4033" s="221" t="s">
        <v>3820</v>
      </c>
      <c r="B4033" s="221" t="s">
        <v>2163</v>
      </c>
      <c r="C4033" s="221" t="s">
        <v>368</v>
      </c>
      <c r="D4033" s="222" t="s">
        <v>1568</v>
      </c>
      <c r="E4033" s="223" t="s">
        <v>3885</v>
      </c>
    </row>
    <row r="4034" spans="1:5" x14ac:dyDescent="0.2">
      <c r="A4034" s="221" t="s">
        <v>3820</v>
      </c>
      <c r="B4034" s="221" t="s">
        <v>2163</v>
      </c>
      <c r="C4034" s="221" t="s">
        <v>368</v>
      </c>
      <c r="D4034" s="222" t="s">
        <v>1568</v>
      </c>
      <c r="E4034" s="223" t="s">
        <v>3888</v>
      </c>
    </row>
    <row r="4035" spans="1:5" x14ac:dyDescent="0.2">
      <c r="A4035" s="221" t="s">
        <v>3820</v>
      </c>
      <c r="B4035" s="221" t="s">
        <v>2163</v>
      </c>
      <c r="C4035" s="221" t="s">
        <v>368</v>
      </c>
      <c r="D4035" s="222" t="s">
        <v>1568</v>
      </c>
      <c r="E4035" s="223" t="s">
        <v>3900</v>
      </c>
    </row>
    <row r="4036" spans="1:5" x14ac:dyDescent="0.2">
      <c r="A4036" s="221" t="s">
        <v>3820</v>
      </c>
      <c r="B4036" s="221" t="s">
        <v>2139</v>
      </c>
      <c r="C4036" s="221" t="s">
        <v>367</v>
      </c>
      <c r="D4036" s="222" t="s">
        <v>1568</v>
      </c>
      <c r="E4036" s="223" t="s">
        <v>3885</v>
      </c>
    </row>
    <row r="4037" spans="1:5" x14ac:dyDescent="0.2">
      <c r="A4037" s="221" t="s">
        <v>3820</v>
      </c>
      <c r="B4037" s="221" t="s">
        <v>2139</v>
      </c>
      <c r="C4037" s="221" t="s">
        <v>367</v>
      </c>
      <c r="D4037" s="222" t="s">
        <v>1568</v>
      </c>
      <c r="E4037" s="223" t="s">
        <v>3900</v>
      </c>
    </row>
    <row r="4038" spans="1:5" x14ac:dyDescent="0.2">
      <c r="A4038" s="221" t="s">
        <v>3820</v>
      </c>
      <c r="B4038" s="221" t="s">
        <v>2155</v>
      </c>
      <c r="C4038" s="221" t="s">
        <v>341</v>
      </c>
      <c r="D4038" s="222" t="s">
        <v>1568</v>
      </c>
      <c r="E4038" s="223" t="s">
        <v>3885</v>
      </c>
    </row>
    <row r="4039" spans="1:5" x14ac:dyDescent="0.2">
      <c r="A4039" s="221" t="s">
        <v>3820</v>
      </c>
      <c r="B4039" s="221" t="s">
        <v>2155</v>
      </c>
      <c r="C4039" s="221" t="s">
        <v>341</v>
      </c>
      <c r="D4039" s="222" t="s">
        <v>1568</v>
      </c>
      <c r="E4039" s="223" t="s">
        <v>3888</v>
      </c>
    </row>
    <row r="4040" spans="1:5" x14ac:dyDescent="0.2">
      <c r="A4040" s="221" t="s">
        <v>3820</v>
      </c>
      <c r="B4040" s="221" t="s">
        <v>2155</v>
      </c>
      <c r="C4040" s="221" t="s">
        <v>341</v>
      </c>
      <c r="D4040" s="222" t="s">
        <v>1568</v>
      </c>
      <c r="E4040" s="223" t="s">
        <v>3900</v>
      </c>
    </row>
    <row r="4041" spans="1:5" x14ac:dyDescent="0.2">
      <c r="A4041" s="221" t="s">
        <v>3820</v>
      </c>
      <c r="B4041" s="221" t="s">
        <v>2179</v>
      </c>
      <c r="C4041" s="221" t="s">
        <v>592</v>
      </c>
      <c r="D4041" s="222" t="s">
        <v>1568</v>
      </c>
      <c r="E4041" s="223" t="s">
        <v>3885</v>
      </c>
    </row>
    <row r="4042" spans="1:5" x14ac:dyDescent="0.2">
      <c r="A4042" s="221" t="s">
        <v>3820</v>
      </c>
      <c r="B4042" s="221" t="s">
        <v>2181</v>
      </c>
      <c r="C4042" s="221" t="s">
        <v>3506</v>
      </c>
      <c r="D4042" s="222" t="s">
        <v>1568</v>
      </c>
      <c r="E4042" s="223" t="s">
        <v>3885</v>
      </c>
    </row>
    <row r="4043" spans="1:5" x14ac:dyDescent="0.2">
      <c r="A4043" s="221" t="s">
        <v>3820</v>
      </c>
      <c r="B4043" s="221" t="s">
        <v>2181</v>
      </c>
      <c r="C4043" s="221" t="s">
        <v>3506</v>
      </c>
      <c r="D4043" s="222" t="s">
        <v>1568</v>
      </c>
      <c r="E4043" s="223" t="s">
        <v>3888</v>
      </c>
    </row>
    <row r="4044" spans="1:5" x14ac:dyDescent="0.2">
      <c r="A4044" s="221" t="s">
        <v>3820</v>
      </c>
      <c r="B4044" s="221" t="s">
        <v>3552</v>
      </c>
      <c r="C4044" s="221" t="s">
        <v>3553</v>
      </c>
      <c r="D4044" s="222" t="s">
        <v>1568</v>
      </c>
      <c r="E4044" s="223" t="s">
        <v>3885</v>
      </c>
    </row>
    <row r="4045" spans="1:5" x14ac:dyDescent="0.2">
      <c r="A4045" s="221" t="s">
        <v>3820</v>
      </c>
      <c r="B4045" s="221" t="s">
        <v>2170</v>
      </c>
      <c r="C4045" s="221" t="s">
        <v>383</v>
      </c>
      <c r="D4045" s="222" t="s">
        <v>1568</v>
      </c>
      <c r="E4045" s="223" t="s">
        <v>3885</v>
      </c>
    </row>
    <row r="4046" spans="1:5" x14ac:dyDescent="0.2">
      <c r="A4046" s="221" t="s">
        <v>3820</v>
      </c>
      <c r="B4046" s="221" t="s">
        <v>2164</v>
      </c>
      <c r="C4046" s="221" t="s">
        <v>381</v>
      </c>
      <c r="D4046" s="222" t="s">
        <v>1568</v>
      </c>
      <c r="E4046" s="223" t="s">
        <v>3885</v>
      </c>
    </row>
    <row r="4047" spans="1:5" x14ac:dyDescent="0.2">
      <c r="A4047" s="221" t="s">
        <v>3820</v>
      </c>
      <c r="B4047" s="221" t="s">
        <v>2117</v>
      </c>
      <c r="C4047" s="221" t="s">
        <v>352</v>
      </c>
      <c r="D4047" s="222" t="s">
        <v>1568</v>
      </c>
      <c r="E4047" s="223" t="s">
        <v>3885</v>
      </c>
    </row>
    <row r="4048" spans="1:5" x14ac:dyDescent="0.2">
      <c r="A4048" s="221" t="s">
        <v>3820</v>
      </c>
      <c r="B4048" s="221" t="s">
        <v>2117</v>
      </c>
      <c r="C4048" s="221" t="s">
        <v>352</v>
      </c>
      <c r="D4048" s="222" t="s">
        <v>1568</v>
      </c>
      <c r="E4048" s="223" t="s">
        <v>3888</v>
      </c>
    </row>
    <row r="4049" spans="1:5" x14ac:dyDescent="0.2">
      <c r="A4049" s="221" t="s">
        <v>3820</v>
      </c>
      <c r="B4049" s="221" t="s">
        <v>2117</v>
      </c>
      <c r="C4049" s="221" t="s">
        <v>352</v>
      </c>
      <c r="D4049" s="222" t="s">
        <v>1568</v>
      </c>
      <c r="E4049" s="223" t="s">
        <v>3900</v>
      </c>
    </row>
    <row r="4050" spans="1:5" x14ac:dyDescent="0.2">
      <c r="A4050" s="221" t="s">
        <v>3820</v>
      </c>
      <c r="B4050" s="221" t="s">
        <v>2129</v>
      </c>
      <c r="C4050" s="221" t="s">
        <v>483</v>
      </c>
      <c r="D4050" s="222" t="s">
        <v>1568</v>
      </c>
      <c r="E4050" s="223" t="s">
        <v>3885</v>
      </c>
    </row>
    <row r="4051" spans="1:5" x14ac:dyDescent="0.2">
      <c r="A4051" s="221" t="s">
        <v>3820</v>
      </c>
      <c r="B4051" s="221" t="s">
        <v>2129</v>
      </c>
      <c r="C4051" s="221" t="s">
        <v>483</v>
      </c>
      <c r="D4051" s="222" t="s">
        <v>1568</v>
      </c>
      <c r="E4051" s="223" t="s">
        <v>3888</v>
      </c>
    </row>
    <row r="4052" spans="1:5" x14ac:dyDescent="0.2">
      <c r="A4052" s="221" t="s">
        <v>3820</v>
      </c>
      <c r="B4052" s="221" t="s">
        <v>2129</v>
      </c>
      <c r="C4052" s="221" t="s">
        <v>483</v>
      </c>
      <c r="D4052" s="222" t="s">
        <v>1568</v>
      </c>
      <c r="E4052" s="223" t="s">
        <v>3900</v>
      </c>
    </row>
    <row r="4053" spans="1:5" x14ac:dyDescent="0.2">
      <c r="A4053" s="221" t="s">
        <v>3820</v>
      </c>
      <c r="B4053" s="221" t="s">
        <v>2118</v>
      </c>
      <c r="C4053" s="221" t="s">
        <v>343</v>
      </c>
      <c r="D4053" s="222" t="s">
        <v>1568</v>
      </c>
      <c r="E4053" s="223" t="s">
        <v>3885</v>
      </c>
    </row>
    <row r="4054" spans="1:5" x14ac:dyDescent="0.2">
      <c r="A4054" s="221" t="s">
        <v>3820</v>
      </c>
      <c r="B4054" s="221" t="s">
        <v>2118</v>
      </c>
      <c r="C4054" s="221" t="s">
        <v>343</v>
      </c>
      <c r="D4054" s="222" t="s">
        <v>1568</v>
      </c>
      <c r="E4054" s="223" t="s">
        <v>3888</v>
      </c>
    </row>
    <row r="4055" spans="1:5" x14ac:dyDescent="0.2">
      <c r="A4055" s="221" t="s">
        <v>3820</v>
      </c>
      <c r="B4055" s="221" t="s">
        <v>2118</v>
      </c>
      <c r="C4055" s="221" t="s">
        <v>343</v>
      </c>
      <c r="D4055" s="222" t="s">
        <v>1568</v>
      </c>
      <c r="E4055" s="223" t="s">
        <v>3900</v>
      </c>
    </row>
    <row r="4056" spans="1:5" x14ac:dyDescent="0.2">
      <c r="A4056" s="221" t="s">
        <v>3820</v>
      </c>
      <c r="B4056" s="221" t="s">
        <v>2102</v>
      </c>
      <c r="C4056" s="221" t="s">
        <v>340</v>
      </c>
      <c r="D4056" s="222" t="s">
        <v>1568</v>
      </c>
      <c r="E4056" s="223" t="s">
        <v>3885</v>
      </c>
    </row>
    <row r="4057" spans="1:5" x14ac:dyDescent="0.2">
      <c r="A4057" s="221" t="s">
        <v>3820</v>
      </c>
      <c r="B4057" s="221" t="s">
        <v>2102</v>
      </c>
      <c r="C4057" s="221" t="s">
        <v>340</v>
      </c>
      <c r="D4057" s="222" t="s">
        <v>1568</v>
      </c>
      <c r="E4057" s="223" t="s">
        <v>3888</v>
      </c>
    </row>
    <row r="4058" spans="1:5" x14ac:dyDescent="0.2">
      <c r="A4058" s="221" t="s">
        <v>3820</v>
      </c>
      <c r="B4058" s="221" t="s">
        <v>2102</v>
      </c>
      <c r="C4058" s="221" t="s">
        <v>340</v>
      </c>
      <c r="D4058" s="222" t="s">
        <v>1568</v>
      </c>
      <c r="E4058" s="223" t="s">
        <v>3900</v>
      </c>
    </row>
    <row r="4059" spans="1:5" x14ac:dyDescent="0.2">
      <c r="A4059" s="221" t="s">
        <v>3820</v>
      </c>
      <c r="B4059" s="221" t="s">
        <v>2134</v>
      </c>
      <c r="C4059" s="221" t="s">
        <v>3507</v>
      </c>
      <c r="D4059" s="222" t="s">
        <v>1568</v>
      </c>
      <c r="E4059" s="223" t="s">
        <v>3885</v>
      </c>
    </row>
    <row r="4060" spans="1:5" x14ac:dyDescent="0.2">
      <c r="A4060" s="221" t="s">
        <v>3820</v>
      </c>
      <c r="B4060" s="221" t="s">
        <v>2134</v>
      </c>
      <c r="C4060" s="221" t="s">
        <v>3507</v>
      </c>
      <c r="D4060" s="222" t="s">
        <v>1568</v>
      </c>
      <c r="E4060" s="223" t="s">
        <v>3888</v>
      </c>
    </row>
    <row r="4061" spans="1:5" x14ac:dyDescent="0.2">
      <c r="A4061" s="221" t="s">
        <v>3820</v>
      </c>
      <c r="B4061" s="221" t="s">
        <v>2112</v>
      </c>
      <c r="C4061" s="221" t="s">
        <v>3508</v>
      </c>
      <c r="D4061" s="222" t="s">
        <v>1568</v>
      </c>
      <c r="E4061" s="223" t="s">
        <v>3885</v>
      </c>
    </row>
    <row r="4062" spans="1:5" x14ac:dyDescent="0.2">
      <c r="A4062" s="221" t="s">
        <v>3820</v>
      </c>
      <c r="B4062" s="221" t="s">
        <v>2112</v>
      </c>
      <c r="C4062" s="221" t="s">
        <v>3508</v>
      </c>
      <c r="D4062" s="222" t="s">
        <v>1568</v>
      </c>
      <c r="E4062" s="223" t="s">
        <v>3888</v>
      </c>
    </row>
    <row r="4063" spans="1:5" x14ac:dyDescent="0.2">
      <c r="A4063" s="221" t="s">
        <v>3820</v>
      </c>
      <c r="B4063" s="221" t="s">
        <v>2165</v>
      </c>
      <c r="C4063" s="221" t="s">
        <v>356</v>
      </c>
      <c r="D4063" s="222" t="s">
        <v>1568</v>
      </c>
      <c r="E4063" s="223" t="s">
        <v>3885</v>
      </c>
    </row>
    <row r="4064" spans="1:5" x14ac:dyDescent="0.2">
      <c r="A4064" s="221" t="s">
        <v>3820</v>
      </c>
      <c r="B4064" s="221" t="s">
        <v>2165</v>
      </c>
      <c r="C4064" s="221" t="s">
        <v>356</v>
      </c>
      <c r="D4064" s="222" t="s">
        <v>1568</v>
      </c>
      <c r="E4064" s="223" t="s">
        <v>3888</v>
      </c>
    </row>
    <row r="4065" spans="1:5" x14ac:dyDescent="0.2">
      <c r="A4065" s="221" t="s">
        <v>3820</v>
      </c>
      <c r="B4065" s="221" t="s">
        <v>2160</v>
      </c>
      <c r="C4065" s="221" t="s">
        <v>375</v>
      </c>
      <c r="D4065" s="222" t="s">
        <v>1568</v>
      </c>
      <c r="E4065" s="223" t="s">
        <v>3885</v>
      </c>
    </row>
    <row r="4066" spans="1:5" x14ac:dyDescent="0.2">
      <c r="A4066" s="221" t="s">
        <v>3820</v>
      </c>
      <c r="B4066" s="221" t="s">
        <v>2160</v>
      </c>
      <c r="C4066" s="221" t="s">
        <v>375</v>
      </c>
      <c r="D4066" s="222" t="s">
        <v>1568</v>
      </c>
      <c r="E4066" s="223" t="s">
        <v>3900</v>
      </c>
    </row>
    <row r="4067" spans="1:5" x14ac:dyDescent="0.2">
      <c r="A4067" s="221" t="s">
        <v>3820</v>
      </c>
      <c r="B4067" s="221" t="s">
        <v>2119</v>
      </c>
      <c r="C4067" s="221" t="s">
        <v>350</v>
      </c>
      <c r="D4067" s="222" t="s">
        <v>1568</v>
      </c>
      <c r="E4067" s="223" t="s">
        <v>3885</v>
      </c>
    </row>
    <row r="4068" spans="1:5" x14ac:dyDescent="0.2">
      <c r="A4068" s="221" t="s">
        <v>3820</v>
      </c>
      <c r="B4068" s="221" t="s">
        <v>2119</v>
      </c>
      <c r="C4068" s="221" t="s">
        <v>350</v>
      </c>
      <c r="D4068" s="222" t="s">
        <v>1568</v>
      </c>
      <c r="E4068" s="223" t="s">
        <v>3888</v>
      </c>
    </row>
    <row r="4069" spans="1:5" x14ac:dyDescent="0.2">
      <c r="A4069" s="221" t="s">
        <v>3820</v>
      </c>
      <c r="B4069" s="221" t="s">
        <v>2119</v>
      </c>
      <c r="C4069" s="221" t="s">
        <v>350</v>
      </c>
      <c r="D4069" s="222" t="s">
        <v>1568</v>
      </c>
      <c r="E4069" s="223" t="s">
        <v>3900</v>
      </c>
    </row>
    <row r="4070" spans="1:5" x14ac:dyDescent="0.2">
      <c r="A4070" s="221" t="s">
        <v>3820</v>
      </c>
      <c r="B4070" s="221" t="s">
        <v>2180</v>
      </c>
      <c r="C4070" s="221" t="s">
        <v>3509</v>
      </c>
      <c r="D4070" s="222" t="s">
        <v>1568</v>
      </c>
      <c r="E4070" s="223" t="s">
        <v>3885</v>
      </c>
    </row>
    <row r="4071" spans="1:5" x14ac:dyDescent="0.2">
      <c r="A4071" s="221" t="s">
        <v>3820</v>
      </c>
      <c r="B4071" s="221" t="s">
        <v>2180</v>
      </c>
      <c r="C4071" s="221" t="s">
        <v>3509</v>
      </c>
      <c r="D4071" s="222" t="s">
        <v>1568</v>
      </c>
      <c r="E4071" s="223" t="s">
        <v>3888</v>
      </c>
    </row>
    <row r="4072" spans="1:5" x14ac:dyDescent="0.2">
      <c r="A4072" s="221" t="s">
        <v>3820</v>
      </c>
      <c r="B4072" s="221" t="s">
        <v>2171</v>
      </c>
      <c r="C4072" s="221" t="s">
        <v>380</v>
      </c>
      <c r="D4072" s="222" t="s">
        <v>1568</v>
      </c>
      <c r="E4072" s="223" t="s">
        <v>3885</v>
      </c>
    </row>
    <row r="4073" spans="1:5" x14ac:dyDescent="0.2">
      <c r="A4073" s="221" t="s">
        <v>3820</v>
      </c>
      <c r="B4073" s="221" t="s">
        <v>2125</v>
      </c>
      <c r="C4073" s="221" t="s">
        <v>370</v>
      </c>
      <c r="D4073" s="222" t="s">
        <v>1568</v>
      </c>
      <c r="E4073" s="223" t="s">
        <v>3885</v>
      </c>
    </row>
    <row r="4074" spans="1:5" x14ac:dyDescent="0.2">
      <c r="A4074" s="221" t="s">
        <v>3820</v>
      </c>
      <c r="B4074" s="221" t="s">
        <v>2140</v>
      </c>
      <c r="C4074" s="221" t="s">
        <v>369</v>
      </c>
      <c r="D4074" s="222" t="s">
        <v>1568</v>
      </c>
      <c r="E4074" s="223" t="s">
        <v>3885</v>
      </c>
    </row>
    <row r="4075" spans="1:5" x14ac:dyDescent="0.2">
      <c r="A4075" s="221" t="s">
        <v>3820</v>
      </c>
      <c r="B4075" s="221" t="s">
        <v>2141</v>
      </c>
      <c r="C4075" s="221" t="s">
        <v>326</v>
      </c>
      <c r="D4075" s="222" t="s">
        <v>1568</v>
      </c>
      <c r="E4075" s="223" t="s">
        <v>3885</v>
      </c>
    </row>
    <row r="4076" spans="1:5" x14ac:dyDescent="0.2">
      <c r="A4076" s="221" t="s">
        <v>3820</v>
      </c>
      <c r="B4076" s="221" t="s">
        <v>2141</v>
      </c>
      <c r="C4076" s="221" t="s">
        <v>326</v>
      </c>
      <c r="D4076" s="222" t="s">
        <v>1568</v>
      </c>
      <c r="E4076" s="223" t="s">
        <v>3888</v>
      </c>
    </row>
    <row r="4077" spans="1:5" x14ac:dyDescent="0.2">
      <c r="A4077" s="221" t="s">
        <v>3820</v>
      </c>
      <c r="B4077" s="221" t="s">
        <v>2141</v>
      </c>
      <c r="C4077" s="221" t="s">
        <v>326</v>
      </c>
      <c r="D4077" s="222" t="s">
        <v>1568</v>
      </c>
      <c r="E4077" s="223" t="s">
        <v>3900</v>
      </c>
    </row>
    <row r="4078" spans="1:5" x14ac:dyDescent="0.2">
      <c r="A4078" s="221" t="s">
        <v>3820</v>
      </c>
      <c r="B4078" s="221" t="s">
        <v>2149</v>
      </c>
      <c r="C4078" s="221" t="s">
        <v>484</v>
      </c>
      <c r="D4078" s="222" t="s">
        <v>1568</v>
      </c>
      <c r="E4078" s="223" t="s">
        <v>3885</v>
      </c>
    </row>
    <row r="4079" spans="1:5" x14ac:dyDescent="0.2">
      <c r="A4079" s="221" t="s">
        <v>3820</v>
      </c>
      <c r="B4079" s="221" t="s">
        <v>2149</v>
      </c>
      <c r="C4079" s="221" t="s">
        <v>484</v>
      </c>
      <c r="D4079" s="222" t="s">
        <v>1568</v>
      </c>
      <c r="E4079" s="223" t="s">
        <v>3888</v>
      </c>
    </row>
    <row r="4080" spans="1:5" x14ac:dyDescent="0.2">
      <c r="A4080" s="221" t="s">
        <v>3820</v>
      </c>
      <c r="B4080" s="221" t="s">
        <v>2149</v>
      </c>
      <c r="C4080" s="221" t="s">
        <v>484</v>
      </c>
      <c r="D4080" s="222" t="s">
        <v>1568</v>
      </c>
      <c r="E4080" s="223" t="s">
        <v>3900</v>
      </c>
    </row>
    <row r="4081" spans="1:5" x14ac:dyDescent="0.2">
      <c r="A4081" s="221" t="s">
        <v>3820</v>
      </c>
      <c r="B4081" s="221" t="s">
        <v>2154</v>
      </c>
      <c r="C4081" s="221" t="s">
        <v>355</v>
      </c>
      <c r="D4081" s="222" t="s">
        <v>1568</v>
      </c>
      <c r="E4081" s="223" t="s">
        <v>3885</v>
      </c>
    </row>
    <row r="4082" spans="1:5" x14ac:dyDescent="0.2">
      <c r="A4082" s="221" t="s">
        <v>3820</v>
      </c>
      <c r="B4082" s="221" t="s">
        <v>2154</v>
      </c>
      <c r="C4082" s="221" t="s">
        <v>355</v>
      </c>
      <c r="D4082" s="222" t="s">
        <v>1568</v>
      </c>
      <c r="E4082" s="223" t="s">
        <v>3888</v>
      </c>
    </row>
    <row r="4083" spans="1:5" x14ac:dyDescent="0.2">
      <c r="A4083" s="221" t="s">
        <v>3820</v>
      </c>
      <c r="B4083" s="221" t="s">
        <v>2116</v>
      </c>
      <c r="C4083" s="221" t="s">
        <v>914</v>
      </c>
      <c r="D4083" s="222" t="s">
        <v>1568</v>
      </c>
      <c r="E4083" s="223" t="s">
        <v>3885</v>
      </c>
    </row>
    <row r="4084" spans="1:5" x14ac:dyDescent="0.2">
      <c r="A4084" s="221" t="s">
        <v>3820</v>
      </c>
      <c r="B4084" s="221" t="s">
        <v>2116</v>
      </c>
      <c r="C4084" s="221" t="s">
        <v>914</v>
      </c>
      <c r="D4084" s="222" t="s">
        <v>1568</v>
      </c>
      <c r="E4084" s="223" t="s">
        <v>3888</v>
      </c>
    </row>
    <row r="4085" spans="1:5" x14ac:dyDescent="0.2">
      <c r="A4085" s="221" t="s">
        <v>3820</v>
      </c>
      <c r="B4085" s="221" t="s">
        <v>2116</v>
      </c>
      <c r="C4085" s="221" t="s">
        <v>914</v>
      </c>
      <c r="D4085" s="222" t="s">
        <v>1568</v>
      </c>
      <c r="E4085" s="223" t="s">
        <v>3900</v>
      </c>
    </row>
    <row r="4086" spans="1:5" x14ac:dyDescent="0.2">
      <c r="A4086" s="221" t="s">
        <v>3820</v>
      </c>
      <c r="B4086" s="221" t="s">
        <v>2135</v>
      </c>
      <c r="C4086" s="221" t="s">
        <v>3510</v>
      </c>
      <c r="D4086" s="222" t="s">
        <v>1568</v>
      </c>
      <c r="E4086" s="223" t="s">
        <v>3885</v>
      </c>
    </row>
    <row r="4087" spans="1:5" x14ac:dyDescent="0.2">
      <c r="A4087" s="221" t="s">
        <v>3820</v>
      </c>
      <c r="B4087" s="221" t="s">
        <v>2135</v>
      </c>
      <c r="C4087" s="221" t="s">
        <v>3510</v>
      </c>
      <c r="D4087" s="222" t="s">
        <v>1568</v>
      </c>
      <c r="E4087" s="223" t="s">
        <v>3888</v>
      </c>
    </row>
    <row r="4088" spans="1:5" x14ac:dyDescent="0.2">
      <c r="A4088" s="221" t="s">
        <v>3820</v>
      </c>
      <c r="B4088" s="221" t="s">
        <v>2172</v>
      </c>
      <c r="C4088" s="221" t="s">
        <v>3511</v>
      </c>
      <c r="D4088" s="222" t="s">
        <v>1568</v>
      </c>
      <c r="E4088" s="223" t="s">
        <v>3885</v>
      </c>
    </row>
    <row r="4089" spans="1:5" x14ac:dyDescent="0.2">
      <c r="A4089" s="221" t="s">
        <v>3820</v>
      </c>
      <c r="B4089" s="221" t="s">
        <v>2172</v>
      </c>
      <c r="C4089" s="221" t="s">
        <v>3511</v>
      </c>
      <c r="D4089" s="222" t="s">
        <v>1568</v>
      </c>
      <c r="E4089" s="223" t="s">
        <v>3888</v>
      </c>
    </row>
    <row r="4090" spans="1:5" x14ac:dyDescent="0.2">
      <c r="A4090" s="221" t="s">
        <v>3820</v>
      </c>
      <c r="B4090" s="221" t="s">
        <v>2107</v>
      </c>
      <c r="C4090" s="221" t="s">
        <v>358</v>
      </c>
      <c r="D4090" s="222" t="s">
        <v>1568</v>
      </c>
      <c r="E4090" s="223" t="s">
        <v>3885</v>
      </c>
    </row>
    <row r="4091" spans="1:5" x14ac:dyDescent="0.2">
      <c r="A4091" s="221" t="s">
        <v>3820</v>
      </c>
      <c r="B4091" s="221" t="s">
        <v>2107</v>
      </c>
      <c r="C4091" s="221" t="s">
        <v>358</v>
      </c>
      <c r="D4091" s="222" t="s">
        <v>1568</v>
      </c>
      <c r="E4091" s="223" t="s">
        <v>3888</v>
      </c>
    </row>
    <row r="4092" spans="1:5" x14ac:dyDescent="0.2">
      <c r="A4092" s="221" t="s">
        <v>3820</v>
      </c>
      <c r="B4092" s="221" t="s">
        <v>2107</v>
      </c>
      <c r="C4092" s="221" t="s">
        <v>358</v>
      </c>
      <c r="D4092" s="222" t="s">
        <v>1568</v>
      </c>
      <c r="E4092" s="223" t="s">
        <v>3900</v>
      </c>
    </row>
    <row r="4093" spans="1:5" x14ac:dyDescent="0.2">
      <c r="A4093" s="221" t="s">
        <v>3820</v>
      </c>
      <c r="B4093" s="221" t="s">
        <v>2156</v>
      </c>
      <c r="C4093" s="221" t="s">
        <v>371</v>
      </c>
      <c r="D4093" s="222" t="s">
        <v>1568</v>
      </c>
      <c r="E4093" s="223" t="s">
        <v>3885</v>
      </c>
    </row>
    <row r="4094" spans="1:5" x14ac:dyDescent="0.2">
      <c r="A4094" s="221" t="s">
        <v>3820</v>
      </c>
      <c r="B4094" s="221" t="s">
        <v>2137</v>
      </c>
      <c r="C4094" s="221" t="s">
        <v>915</v>
      </c>
      <c r="D4094" s="222" t="s">
        <v>1568</v>
      </c>
      <c r="E4094" s="223" t="s">
        <v>3885</v>
      </c>
    </row>
    <row r="4095" spans="1:5" x14ac:dyDescent="0.2">
      <c r="A4095" s="221" t="s">
        <v>3820</v>
      </c>
      <c r="B4095" s="221" t="s">
        <v>2137</v>
      </c>
      <c r="C4095" s="221" t="s">
        <v>915</v>
      </c>
      <c r="D4095" s="222" t="s">
        <v>1568</v>
      </c>
      <c r="E4095" s="223" t="s">
        <v>3900</v>
      </c>
    </row>
    <row r="4096" spans="1:5" x14ac:dyDescent="0.2">
      <c r="A4096" s="221" t="s">
        <v>3820</v>
      </c>
      <c r="B4096" s="221" t="s">
        <v>2169</v>
      </c>
      <c r="C4096" s="221" t="s">
        <v>376</v>
      </c>
      <c r="D4096" s="222" t="s">
        <v>1568</v>
      </c>
      <c r="E4096" s="223" t="s">
        <v>3885</v>
      </c>
    </row>
    <row r="4097" spans="1:5" x14ac:dyDescent="0.2">
      <c r="A4097" s="221" t="s">
        <v>3820</v>
      </c>
      <c r="B4097" s="221" t="s">
        <v>2109</v>
      </c>
      <c r="C4097" s="221" t="s">
        <v>534</v>
      </c>
      <c r="D4097" s="222" t="s">
        <v>1568</v>
      </c>
      <c r="E4097" s="223" t="s">
        <v>3885</v>
      </c>
    </row>
    <row r="4098" spans="1:5" x14ac:dyDescent="0.2">
      <c r="A4098" s="221" t="s">
        <v>3820</v>
      </c>
      <c r="B4098" s="221" t="s">
        <v>2109</v>
      </c>
      <c r="C4098" s="221" t="s">
        <v>534</v>
      </c>
      <c r="D4098" s="222" t="s">
        <v>1568</v>
      </c>
      <c r="E4098" s="223" t="s">
        <v>3888</v>
      </c>
    </row>
    <row r="4099" spans="1:5" x14ac:dyDescent="0.2">
      <c r="A4099" s="221" t="s">
        <v>3820</v>
      </c>
      <c r="B4099" s="221" t="s">
        <v>2109</v>
      </c>
      <c r="C4099" s="221" t="s">
        <v>534</v>
      </c>
      <c r="D4099" s="222" t="s">
        <v>1568</v>
      </c>
      <c r="E4099" s="223" t="s">
        <v>3900</v>
      </c>
    </row>
    <row r="4100" spans="1:5" x14ac:dyDescent="0.2">
      <c r="A4100" s="221" t="s">
        <v>3820</v>
      </c>
      <c r="B4100" s="221" t="s">
        <v>2101</v>
      </c>
      <c r="C4100" s="221" t="s">
        <v>325</v>
      </c>
      <c r="D4100" s="222" t="s">
        <v>1568</v>
      </c>
      <c r="E4100" s="223" t="s">
        <v>3885</v>
      </c>
    </row>
    <row r="4101" spans="1:5" x14ac:dyDescent="0.2">
      <c r="A4101" s="221" t="s">
        <v>3820</v>
      </c>
      <c r="B4101" s="221" t="s">
        <v>2101</v>
      </c>
      <c r="C4101" s="221" t="s">
        <v>325</v>
      </c>
      <c r="D4101" s="222" t="s">
        <v>1568</v>
      </c>
      <c r="E4101" s="223" t="s">
        <v>3888</v>
      </c>
    </row>
    <row r="4102" spans="1:5" x14ac:dyDescent="0.2">
      <c r="A4102" s="221" t="s">
        <v>3820</v>
      </c>
      <c r="B4102" s="221" t="s">
        <v>2101</v>
      </c>
      <c r="C4102" s="221" t="s">
        <v>325</v>
      </c>
      <c r="D4102" s="222" t="s">
        <v>1568</v>
      </c>
      <c r="E4102" s="223" t="s">
        <v>3886</v>
      </c>
    </row>
    <row r="4103" spans="1:5" x14ac:dyDescent="0.2">
      <c r="A4103" s="221" t="s">
        <v>3820</v>
      </c>
      <c r="B4103" s="221" t="s">
        <v>2101</v>
      </c>
      <c r="C4103" s="221" t="s">
        <v>325</v>
      </c>
      <c r="D4103" s="222" t="s">
        <v>1568</v>
      </c>
      <c r="E4103" s="223" t="s">
        <v>3900</v>
      </c>
    </row>
    <row r="4104" spans="1:5" x14ac:dyDescent="0.2">
      <c r="A4104" s="221" t="s">
        <v>3820</v>
      </c>
      <c r="B4104" s="221" t="s">
        <v>2123</v>
      </c>
      <c r="C4104" s="221" t="s">
        <v>347</v>
      </c>
      <c r="D4104" s="222" t="s">
        <v>1568</v>
      </c>
      <c r="E4104" s="223" t="s">
        <v>3885</v>
      </c>
    </row>
    <row r="4105" spans="1:5" x14ac:dyDescent="0.2">
      <c r="A4105" s="221" t="s">
        <v>3820</v>
      </c>
      <c r="B4105" s="221" t="s">
        <v>2123</v>
      </c>
      <c r="C4105" s="221" t="s">
        <v>347</v>
      </c>
      <c r="D4105" s="222" t="s">
        <v>1568</v>
      </c>
      <c r="E4105" s="223" t="s">
        <v>3888</v>
      </c>
    </row>
    <row r="4106" spans="1:5" x14ac:dyDescent="0.2">
      <c r="A4106" s="221" t="s">
        <v>3820</v>
      </c>
      <c r="B4106" s="221" t="s">
        <v>2123</v>
      </c>
      <c r="C4106" s="221" t="s">
        <v>347</v>
      </c>
      <c r="D4106" s="222" t="s">
        <v>1568</v>
      </c>
      <c r="E4106" s="223" t="s">
        <v>3900</v>
      </c>
    </row>
    <row r="4107" spans="1:5" x14ac:dyDescent="0.2">
      <c r="A4107" s="221" t="s">
        <v>3820</v>
      </c>
      <c r="B4107" s="221" t="s">
        <v>2105</v>
      </c>
      <c r="C4107" s="221" t="s">
        <v>335</v>
      </c>
      <c r="D4107" s="222" t="s">
        <v>1568</v>
      </c>
      <c r="E4107" s="223" t="s">
        <v>3885</v>
      </c>
    </row>
    <row r="4108" spans="1:5" x14ac:dyDescent="0.2">
      <c r="A4108" s="221" t="s">
        <v>3820</v>
      </c>
      <c r="B4108" s="221" t="s">
        <v>2105</v>
      </c>
      <c r="C4108" s="221" t="s">
        <v>335</v>
      </c>
      <c r="D4108" s="222" t="s">
        <v>1568</v>
      </c>
      <c r="E4108" s="223" t="s">
        <v>3888</v>
      </c>
    </row>
    <row r="4109" spans="1:5" x14ac:dyDescent="0.2">
      <c r="A4109" s="221" t="s">
        <v>3820</v>
      </c>
      <c r="B4109" s="221" t="s">
        <v>2105</v>
      </c>
      <c r="C4109" s="221" t="s">
        <v>335</v>
      </c>
      <c r="D4109" s="222" t="s">
        <v>1568</v>
      </c>
      <c r="E4109" s="223" t="s">
        <v>3900</v>
      </c>
    </row>
    <row r="4110" spans="1:5" x14ac:dyDescent="0.2">
      <c r="A4110" s="221" t="s">
        <v>3820</v>
      </c>
      <c r="B4110" s="221" t="s">
        <v>2130</v>
      </c>
      <c r="C4110" s="221" t="s">
        <v>345</v>
      </c>
      <c r="D4110" s="222" t="s">
        <v>1568</v>
      </c>
      <c r="E4110" s="223" t="s">
        <v>3885</v>
      </c>
    </row>
    <row r="4111" spans="1:5" x14ac:dyDescent="0.2">
      <c r="A4111" s="221" t="s">
        <v>3820</v>
      </c>
      <c r="B4111" s="221" t="s">
        <v>2130</v>
      </c>
      <c r="C4111" s="221" t="s">
        <v>345</v>
      </c>
      <c r="D4111" s="222" t="s">
        <v>1568</v>
      </c>
      <c r="E4111" s="223" t="s">
        <v>3900</v>
      </c>
    </row>
    <row r="4112" spans="1:5" x14ac:dyDescent="0.2">
      <c r="A4112" s="221" t="s">
        <v>3820</v>
      </c>
      <c r="B4112" s="221" t="s">
        <v>2103</v>
      </c>
      <c r="C4112" s="221" t="s">
        <v>324</v>
      </c>
      <c r="D4112" s="222" t="s">
        <v>1568</v>
      </c>
      <c r="E4112" s="223" t="s">
        <v>3885</v>
      </c>
    </row>
    <row r="4113" spans="1:5" x14ac:dyDescent="0.2">
      <c r="A4113" s="221" t="s">
        <v>3820</v>
      </c>
      <c r="B4113" s="221" t="s">
        <v>2103</v>
      </c>
      <c r="C4113" s="221" t="s">
        <v>324</v>
      </c>
      <c r="D4113" s="222" t="s">
        <v>1568</v>
      </c>
      <c r="E4113" s="223" t="s">
        <v>3888</v>
      </c>
    </row>
    <row r="4114" spans="1:5" x14ac:dyDescent="0.2">
      <c r="A4114" s="221" t="s">
        <v>3820</v>
      </c>
      <c r="B4114" s="221" t="s">
        <v>2103</v>
      </c>
      <c r="C4114" s="221" t="s">
        <v>324</v>
      </c>
      <c r="D4114" s="222" t="s">
        <v>1568</v>
      </c>
      <c r="E4114" s="223" t="s">
        <v>3886</v>
      </c>
    </row>
    <row r="4115" spans="1:5" x14ac:dyDescent="0.2">
      <c r="A4115" s="221" t="s">
        <v>3820</v>
      </c>
      <c r="B4115" s="221" t="s">
        <v>2103</v>
      </c>
      <c r="C4115" s="221" t="s">
        <v>324</v>
      </c>
      <c r="D4115" s="222" t="s">
        <v>1568</v>
      </c>
      <c r="E4115" s="223" t="s">
        <v>3900</v>
      </c>
    </row>
    <row r="4116" spans="1:5" x14ac:dyDescent="0.2">
      <c r="A4116" s="221" t="s">
        <v>3820</v>
      </c>
      <c r="B4116" s="221" t="s">
        <v>2106</v>
      </c>
      <c r="C4116" s="221" t="s">
        <v>354</v>
      </c>
      <c r="D4116" s="222" t="s">
        <v>1568</v>
      </c>
      <c r="E4116" s="223" t="s">
        <v>3885</v>
      </c>
    </row>
    <row r="4117" spans="1:5" x14ac:dyDescent="0.2">
      <c r="A4117" s="221" t="s">
        <v>3820</v>
      </c>
      <c r="B4117" s="221" t="s">
        <v>2106</v>
      </c>
      <c r="C4117" s="221" t="s">
        <v>354</v>
      </c>
      <c r="D4117" s="222" t="s">
        <v>1568</v>
      </c>
      <c r="E4117" s="223" t="s">
        <v>3888</v>
      </c>
    </row>
    <row r="4118" spans="1:5" x14ac:dyDescent="0.2">
      <c r="A4118" s="221" t="s">
        <v>3820</v>
      </c>
      <c r="B4118" s="221" t="s">
        <v>2106</v>
      </c>
      <c r="C4118" s="221" t="s">
        <v>354</v>
      </c>
      <c r="D4118" s="222" t="s">
        <v>1568</v>
      </c>
      <c r="E4118" s="223" t="s">
        <v>3900</v>
      </c>
    </row>
    <row r="4119" spans="1:5" x14ac:dyDescent="0.2">
      <c r="A4119" s="221" t="s">
        <v>3820</v>
      </c>
      <c r="B4119" s="221" t="s">
        <v>2128</v>
      </c>
      <c r="C4119" s="221" t="s">
        <v>351</v>
      </c>
      <c r="D4119" s="222" t="s">
        <v>1568</v>
      </c>
      <c r="E4119" s="223" t="s">
        <v>3885</v>
      </c>
    </row>
    <row r="4120" spans="1:5" x14ac:dyDescent="0.2">
      <c r="A4120" s="221" t="s">
        <v>3820</v>
      </c>
      <c r="B4120" s="221" t="s">
        <v>2128</v>
      </c>
      <c r="C4120" s="221" t="s">
        <v>351</v>
      </c>
      <c r="D4120" s="222" t="s">
        <v>1568</v>
      </c>
      <c r="E4120" s="223" t="s">
        <v>3888</v>
      </c>
    </row>
    <row r="4121" spans="1:5" x14ac:dyDescent="0.2">
      <c r="A4121" s="221" t="s">
        <v>3820</v>
      </c>
      <c r="B4121" s="221" t="s">
        <v>2121</v>
      </c>
      <c r="C4121" s="221" t="s">
        <v>337</v>
      </c>
      <c r="D4121" s="222" t="s">
        <v>1568</v>
      </c>
      <c r="E4121" s="223" t="s">
        <v>3885</v>
      </c>
    </row>
    <row r="4122" spans="1:5" x14ac:dyDescent="0.2">
      <c r="A4122" s="221" t="s">
        <v>3820</v>
      </c>
      <c r="B4122" s="221" t="s">
        <v>2121</v>
      </c>
      <c r="C4122" s="221" t="s">
        <v>337</v>
      </c>
      <c r="D4122" s="222" t="s">
        <v>1568</v>
      </c>
      <c r="E4122" s="223" t="s">
        <v>3888</v>
      </c>
    </row>
    <row r="4123" spans="1:5" x14ac:dyDescent="0.2">
      <c r="A4123" s="221" t="s">
        <v>3820</v>
      </c>
      <c r="B4123" s="221" t="s">
        <v>2173</v>
      </c>
      <c r="C4123" s="221" t="s">
        <v>485</v>
      </c>
      <c r="D4123" s="222" t="s">
        <v>1568</v>
      </c>
      <c r="E4123" s="223" t="s">
        <v>3885</v>
      </c>
    </row>
    <row r="4124" spans="1:5" x14ac:dyDescent="0.2">
      <c r="A4124" s="221" t="s">
        <v>3820</v>
      </c>
      <c r="B4124" s="221" t="s">
        <v>2173</v>
      </c>
      <c r="C4124" s="221" t="s">
        <v>485</v>
      </c>
      <c r="D4124" s="222" t="s">
        <v>1568</v>
      </c>
      <c r="E4124" s="223" t="s">
        <v>3900</v>
      </c>
    </row>
    <row r="4125" spans="1:5" x14ac:dyDescent="0.2">
      <c r="A4125" s="221" t="s">
        <v>3820</v>
      </c>
      <c r="B4125" s="221" t="s">
        <v>2113</v>
      </c>
      <c r="C4125" s="221" t="s">
        <v>344</v>
      </c>
      <c r="D4125" s="222" t="s">
        <v>1568</v>
      </c>
      <c r="E4125" s="223" t="s">
        <v>3885</v>
      </c>
    </row>
    <row r="4126" spans="1:5" x14ac:dyDescent="0.2">
      <c r="A4126" s="221" t="s">
        <v>3820</v>
      </c>
      <c r="B4126" s="221" t="s">
        <v>2113</v>
      </c>
      <c r="C4126" s="221" t="s">
        <v>344</v>
      </c>
      <c r="D4126" s="222" t="s">
        <v>1568</v>
      </c>
      <c r="E4126" s="223" t="s">
        <v>3888</v>
      </c>
    </row>
    <row r="4127" spans="1:5" x14ac:dyDescent="0.2">
      <c r="A4127" s="221" t="s">
        <v>3820</v>
      </c>
      <c r="B4127" s="221" t="s">
        <v>2113</v>
      </c>
      <c r="C4127" s="221" t="s">
        <v>344</v>
      </c>
      <c r="D4127" s="222" t="s">
        <v>1568</v>
      </c>
      <c r="E4127" s="223" t="s">
        <v>3900</v>
      </c>
    </row>
    <row r="4128" spans="1:5" x14ac:dyDescent="0.2">
      <c r="A4128" s="221" t="s">
        <v>3820</v>
      </c>
      <c r="B4128" s="221" t="s">
        <v>2133</v>
      </c>
      <c r="C4128" s="221" t="s">
        <v>486</v>
      </c>
      <c r="D4128" s="222" t="s">
        <v>1568</v>
      </c>
      <c r="E4128" s="223" t="s">
        <v>3885</v>
      </c>
    </row>
    <row r="4129" spans="1:5" x14ac:dyDescent="0.2">
      <c r="A4129" s="221" t="s">
        <v>3820</v>
      </c>
      <c r="B4129" s="221" t="s">
        <v>2133</v>
      </c>
      <c r="C4129" s="221" t="s">
        <v>486</v>
      </c>
      <c r="D4129" s="222" t="s">
        <v>1568</v>
      </c>
      <c r="E4129" s="223" t="s">
        <v>3888</v>
      </c>
    </row>
    <row r="4130" spans="1:5" x14ac:dyDescent="0.2">
      <c r="A4130" s="221" t="s">
        <v>3820</v>
      </c>
      <c r="B4130" s="221" t="s">
        <v>2133</v>
      </c>
      <c r="C4130" s="221" t="s">
        <v>486</v>
      </c>
      <c r="D4130" s="222" t="s">
        <v>1568</v>
      </c>
      <c r="E4130" s="223" t="s">
        <v>3900</v>
      </c>
    </row>
    <row r="4131" spans="1:5" x14ac:dyDescent="0.2">
      <c r="A4131" s="221" t="s">
        <v>3820</v>
      </c>
      <c r="B4131" s="221" t="s">
        <v>2153</v>
      </c>
      <c r="C4131" s="221" t="s">
        <v>349</v>
      </c>
      <c r="D4131" s="222" t="s">
        <v>1568</v>
      </c>
      <c r="E4131" s="223" t="s">
        <v>3885</v>
      </c>
    </row>
    <row r="4132" spans="1:5" x14ac:dyDescent="0.2">
      <c r="A4132" s="221" t="s">
        <v>3820</v>
      </c>
      <c r="B4132" s="221" t="s">
        <v>2153</v>
      </c>
      <c r="C4132" s="221" t="s">
        <v>349</v>
      </c>
      <c r="D4132" s="222" t="s">
        <v>1568</v>
      </c>
      <c r="E4132" s="223" t="s">
        <v>3888</v>
      </c>
    </row>
    <row r="4133" spans="1:5" x14ac:dyDescent="0.2">
      <c r="A4133" s="221" t="s">
        <v>3820</v>
      </c>
      <c r="B4133" s="221" t="s">
        <v>2120</v>
      </c>
      <c r="C4133" s="221" t="s">
        <v>339</v>
      </c>
      <c r="D4133" s="222" t="s">
        <v>1568</v>
      </c>
      <c r="E4133" s="223" t="s">
        <v>3885</v>
      </c>
    </row>
    <row r="4134" spans="1:5" x14ac:dyDescent="0.2">
      <c r="A4134" s="221" t="s">
        <v>3820</v>
      </c>
      <c r="B4134" s="221" t="s">
        <v>2120</v>
      </c>
      <c r="C4134" s="221" t="s">
        <v>339</v>
      </c>
      <c r="D4134" s="222" t="s">
        <v>1568</v>
      </c>
      <c r="E4134" s="223" t="s">
        <v>3888</v>
      </c>
    </row>
    <row r="4135" spans="1:5" x14ac:dyDescent="0.2">
      <c r="A4135" s="221" t="s">
        <v>3820</v>
      </c>
      <c r="B4135" s="221" t="s">
        <v>2120</v>
      </c>
      <c r="C4135" s="221" t="s">
        <v>339</v>
      </c>
      <c r="D4135" s="222" t="s">
        <v>1568</v>
      </c>
      <c r="E4135" s="223" t="s">
        <v>3900</v>
      </c>
    </row>
    <row r="4136" spans="1:5" x14ac:dyDescent="0.2">
      <c r="A4136" s="221" t="s">
        <v>3820</v>
      </c>
      <c r="B4136" s="221" t="s">
        <v>2132</v>
      </c>
      <c r="C4136" s="221" t="s">
        <v>3512</v>
      </c>
      <c r="D4136" s="222" t="s">
        <v>1568</v>
      </c>
      <c r="E4136" s="223" t="s">
        <v>3885</v>
      </c>
    </row>
    <row r="4137" spans="1:5" x14ac:dyDescent="0.2">
      <c r="A4137" s="221" t="s">
        <v>3820</v>
      </c>
      <c r="B4137" s="221" t="s">
        <v>2132</v>
      </c>
      <c r="C4137" s="221" t="s">
        <v>3512</v>
      </c>
      <c r="D4137" s="222" t="s">
        <v>1568</v>
      </c>
      <c r="E4137" s="223" t="s">
        <v>3888</v>
      </c>
    </row>
    <row r="4138" spans="1:5" x14ac:dyDescent="0.2">
      <c r="A4138" s="221" t="s">
        <v>3820</v>
      </c>
      <c r="B4138" s="221" t="s">
        <v>2138</v>
      </c>
      <c r="C4138" s="221" t="s">
        <v>3513</v>
      </c>
      <c r="D4138" s="222" t="s">
        <v>1568</v>
      </c>
      <c r="E4138" s="223" t="s">
        <v>3885</v>
      </c>
    </row>
    <row r="4139" spans="1:5" x14ac:dyDescent="0.2">
      <c r="A4139" s="221" t="s">
        <v>3820</v>
      </c>
      <c r="B4139" s="221" t="s">
        <v>2138</v>
      </c>
      <c r="C4139" s="221" t="s">
        <v>3513</v>
      </c>
      <c r="D4139" s="222" t="s">
        <v>1568</v>
      </c>
      <c r="E4139" s="223" t="s">
        <v>3888</v>
      </c>
    </row>
    <row r="4140" spans="1:5" x14ac:dyDescent="0.2">
      <c r="A4140" s="221" t="s">
        <v>3820</v>
      </c>
      <c r="B4140" s="221" t="s">
        <v>2176</v>
      </c>
      <c r="C4140" s="221" t="s">
        <v>359</v>
      </c>
      <c r="D4140" s="222" t="s">
        <v>1568</v>
      </c>
      <c r="E4140" s="223" t="s">
        <v>3885</v>
      </c>
    </row>
    <row r="4141" spans="1:5" x14ac:dyDescent="0.2">
      <c r="A4141" s="221" t="s">
        <v>3820</v>
      </c>
      <c r="B4141" s="221" t="s">
        <v>2176</v>
      </c>
      <c r="C4141" s="221" t="s">
        <v>359</v>
      </c>
      <c r="D4141" s="222" t="s">
        <v>1568</v>
      </c>
      <c r="E4141" s="223" t="s">
        <v>3888</v>
      </c>
    </row>
    <row r="4142" spans="1:5" x14ac:dyDescent="0.2">
      <c r="A4142" s="221" t="s">
        <v>3820</v>
      </c>
      <c r="B4142" s="221" t="s">
        <v>2177</v>
      </c>
      <c r="C4142" s="221" t="s">
        <v>378</v>
      </c>
      <c r="D4142" s="222" t="s">
        <v>1568</v>
      </c>
      <c r="E4142" s="223" t="s">
        <v>3885</v>
      </c>
    </row>
    <row r="4143" spans="1:5" x14ac:dyDescent="0.2">
      <c r="A4143" s="221" t="s">
        <v>3820</v>
      </c>
      <c r="B4143" s="221" t="s">
        <v>2161</v>
      </c>
      <c r="C4143" s="221" t="s">
        <v>377</v>
      </c>
      <c r="D4143" s="222" t="s">
        <v>1568</v>
      </c>
      <c r="E4143" s="223" t="s">
        <v>3885</v>
      </c>
    </row>
    <row r="4144" spans="1:5" x14ac:dyDescent="0.2">
      <c r="A4144" s="221" t="s">
        <v>3820</v>
      </c>
      <c r="B4144" s="221" t="s">
        <v>2161</v>
      </c>
      <c r="C4144" s="221" t="s">
        <v>377</v>
      </c>
      <c r="D4144" s="222" t="s">
        <v>1568</v>
      </c>
      <c r="E4144" s="223" t="s">
        <v>3900</v>
      </c>
    </row>
    <row r="4145" spans="1:5" x14ac:dyDescent="0.2">
      <c r="A4145" s="221" t="s">
        <v>3820</v>
      </c>
      <c r="B4145" s="221" t="s">
        <v>2122</v>
      </c>
      <c r="C4145" s="221" t="s">
        <v>363</v>
      </c>
      <c r="D4145" s="222" t="s">
        <v>1568</v>
      </c>
      <c r="E4145" s="223" t="s">
        <v>3885</v>
      </c>
    </row>
    <row r="4146" spans="1:5" x14ac:dyDescent="0.2">
      <c r="A4146" s="221" t="s">
        <v>3820</v>
      </c>
      <c r="B4146" s="221" t="s">
        <v>2122</v>
      </c>
      <c r="C4146" s="221" t="s">
        <v>363</v>
      </c>
      <c r="D4146" s="222" t="s">
        <v>1568</v>
      </c>
      <c r="E4146" s="223" t="s">
        <v>3900</v>
      </c>
    </row>
    <row r="4147" spans="1:5" x14ac:dyDescent="0.2">
      <c r="A4147" s="221" t="s">
        <v>3820</v>
      </c>
      <c r="B4147" s="221" t="s">
        <v>2143</v>
      </c>
      <c r="C4147" s="221" t="s">
        <v>373</v>
      </c>
      <c r="D4147" s="222" t="s">
        <v>1568</v>
      </c>
      <c r="E4147" s="223" t="s">
        <v>3885</v>
      </c>
    </row>
    <row r="4148" spans="1:5" x14ac:dyDescent="0.2">
      <c r="A4148" s="221" t="s">
        <v>3820</v>
      </c>
      <c r="B4148" s="221" t="s">
        <v>2143</v>
      </c>
      <c r="C4148" s="221" t="s">
        <v>373</v>
      </c>
      <c r="D4148" s="222" t="s">
        <v>1568</v>
      </c>
      <c r="E4148" s="223" t="s">
        <v>3900</v>
      </c>
    </row>
    <row r="4149" spans="1:5" x14ac:dyDescent="0.2">
      <c r="A4149" s="221" t="s">
        <v>3820</v>
      </c>
      <c r="B4149" s="221" t="s">
        <v>2131</v>
      </c>
      <c r="C4149" s="221" t="s">
        <v>348</v>
      </c>
      <c r="D4149" s="222" t="s">
        <v>1568</v>
      </c>
      <c r="E4149" s="223" t="s">
        <v>3885</v>
      </c>
    </row>
    <row r="4150" spans="1:5" x14ac:dyDescent="0.2">
      <c r="A4150" s="221" t="s">
        <v>3820</v>
      </c>
      <c r="B4150" s="221" t="s">
        <v>2131</v>
      </c>
      <c r="C4150" s="221" t="s">
        <v>348</v>
      </c>
      <c r="D4150" s="222" t="s">
        <v>1568</v>
      </c>
      <c r="E4150" s="223" t="s">
        <v>3900</v>
      </c>
    </row>
    <row r="4151" spans="1:5" x14ac:dyDescent="0.2">
      <c r="A4151" s="221" t="s">
        <v>3820</v>
      </c>
      <c r="B4151" s="221" t="s">
        <v>2142</v>
      </c>
      <c r="C4151" s="221" t="s">
        <v>487</v>
      </c>
      <c r="D4151" s="222" t="s">
        <v>1568</v>
      </c>
      <c r="E4151" s="223" t="s">
        <v>3885</v>
      </c>
    </row>
    <row r="4152" spans="1:5" x14ac:dyDescent="0.2">
      <c r="A4152" s="221" t="s">
        <v>3820</v>
      </c>
      <c r="B4152" s="221" t="s">
        <v>2142</v>
      </c>
      <c r="C4152" s="221" t="s">
        <v>487</v>
      </c>
      <c r="D4152" s="222" t="s">
        <v>1568</v>
      </c>
      <c r="E4152" s="223" t="s">
        <v>3900</v>
      </c>
    </row>
    <row r="4153" spans="1:5" x14ac:dyDescent="0.2">
      <c r="A4153" s="221" t="s">
        <v>3820</v>
      </c>
      <c r="B4153" s="221" t="s">
        <v>2147</v>
      </c>
      <c r="C4153" s="221" t="s">
        <v>890</v>
      </c>
      <c r="D4153" s="222" t="s">
        <v>1568</v>
      </c>
      <c r="E4153" s="223" t="s">
        <v>3885</v>
      </c>
    </row>
    <row r="4154" spans="1:5" x14ac:dyDescent="0.2">
      <c r="A4154" s="221" t="s">
        <v>3820</v>
      </c>
      <c r="B4154" s="221" t="s">
        <v>2147</v>
      </c>
      <c r="C4154" s="221" t="s">
        <v>890</v>
      </c>
      <c r="D4154" s="222" t="s">
        <v>1568</v>
      </c>
      <c r="E4154" s="223" t="s">
        <v>3900</v>
      </c>
    </row>
    <row r="4155" spans="1:5" x14ac:dyDescent="0.2">
      <c r="A4155" s="221" t="s">
        <v>3820</v>
      </c>
      <c r="B4155" s="221" t="s">
        <v>2104</v>
      </c>
      <c r="C4155" s="221" t="s">
        <v>336</v>
      </c>
      <c r="D4155" s="222" t="s">
        <v>1568</v>
      </c>
      <c r="E4155" s="223" t="s">
        <v>3885</v>
      </c>
    </row>
    <row r="4156" spans="1:5" x14ac:dyDescent="0.2">
      <c r="A4156" s="221" t="s">
        <v>3820</v>
      </c>
      <c r="B4156" s="221" t="s">
        <v>2104</v>
      </c>
      <c r="C4156" s="221" t="s">
        <v>336</v>
      </c>
      <c r="D4156" s="222" t="s">
        <v>1568</v>
      </c>
      <c r="E4156" s="223" t="s">
        <v>3888</v>
      </c>
    </row>
    <row r="4157" spans="1:5" x14ac:dyDescent="0.2">
      <c r="A4157" s="221" t="s">
        <v>3820</v>
      </c>
      <c r="B4157" s="221" t="s">
        <v>2104</v>
      </c>
      <c r="C4157" s="221" t="s">
        <v>336</v>
      </c>
      <c r="D4157" s="222" t="s">
        <v>1568</v>
      </c>
      <c r="E4157" s="223" t="s">
        <v>3900</v>
      </c>
    </row>
    <row r="4158" spans="1:5" x14ac:dyDescent="0.2">
      <c r="A4158" s="221" t="s">
        <v>3820</v>
      </c>
      <c r="B4158" s="221" t="s">
        <v>2126</v>
      </c>
      <c r="C4158" s="221" t="s">
        <v>482</v>
      </c>
      <c r="D4158" s="222" t="s">
        <v>1568</v>
      </c>
      <c r="E4158" s="223" t="s">
        <v>3885</v>
      </c>
    </row>
    <row r="4159" spans="1:5" x14ac:dyDescent="0.2">
      <c r="A4159" s="221" t="s">
        <v>3820</v>
      </c>
      <c r="B4159" s="221" t="s">
        <v>2126</v>
      </c>
      <c r="C4159" s="221" t="s">
        <v>482</v>
      </c>
      <c r="D4159" s="222" t="s">
        <v>1568</v>
      </c>
      <c r="E4159" s="223" t="s">
        <v>3888</v>
      </c>
    </row>
    <row r="4160" spans="1:5" x14ac:dyDescent="0.2">
      <c r="A4160" s="221" t="s">
        <v>3820</v>
      </c>
      <c r="B4160" s="221" t="s">
        <v>2126</v>
      </c>
      <c r="C4160" s="221" t="s">
        <v>482</v>
      </c>
      <c r="D4160" s="222" t="s">
        <v>1568</v>
      </c>
      <c r="E4160" s="223" t="s">
        <v>3900</v>
      </c>
    </row>
    <row r="4161" spans="1:5" x14ac:dyDescent="0.2">
      <c r="A4161" s="221" t="s">
        <v>3820</v>
      </c>
      <c r="B4161" s="221" t="s">
        <v>2114</v>
      </c>
      <c r="C4161" s="221" t="s">
        <v>346</v>
      </c>
      <c r="D4161" s="222" t="s">
        <v>1568</v>
      </c>
      <c r="E4161" s="223" t="s">
        <v>3885</v>
      </c>
    </row>
    <row r="4162" spans="1:5" x14ac:dyDescent="0.2">
      <c r="A4162" s="221" t="s">
        <v>3820</v>
      </c>
      <c r="B4162" s="221" t="s">
        <v>2114</v>
      </c>
      <c r="C4162" s="221" t="s">
        <v>346</v>
      </c>
      <c r="D4162" s="222" t="s">
        <v>1568</v>
      </c>
      <c r="E4162" s="223" t="s">
        <v>3900</v>
      </c>
    </row>
    <row r="4163" spans="1:5" x14ac:dyDescent="0.2">
      <c r="A4163" s="221" t="s">
        <v>3820</v>
      </c>
      <c r="B4163" s="221" t="s">
        <v>2108</v>
      </c>
      <c r="C4163" s="221" t="s">
        <v>916</v>
      </c>
      <c r="D4163" s="222" t="s">
        <v>1568</v>
      </c>
      <c r="E4163" s="223" t="s">
        <v>3885</v>
      </c>
    </row>
    <row r="4164" spans="1:5" x14ac:dyDescent="0.2">
      <c r="A4164" s="221" t="s">
        <v>3820</v>
      </c>
      <c r="B4164" s="221" t="s">
        <v>2108</v>
      </c>
      <c r="C4164" s="221" t="s">
        <v>916</v>
      </c>
      <c r="D4164" s="222" t="s">
        <v>1568</v>
      </c>
      <c r="E4164" s="223" t="s">
        <v>3888</v>
      </c>
    </row>
    <row r="4165" spans="1:5" x14ac:dyDescent="0.2">
      <c r="A4165" s="221" t="s">
        <v>3820</v>
      </c>
      <c r="B4165" s="221" t="s">
        <v>2108</v>
      </c>
      <c r="C4165" s="221" t="s">
        <v>916</v>
      </c>
      <c r="D4165" s="222" t="s">
        <v>1568</v>
      </c>
      <c r="E4165" s="223" t="s">
        <v>3900</v>
      </c>
    </row>
    <row r="4166" spans="1:5" x14ac:dyDescent="0.2">
      <c r="A4166" s="221" t="s">
        <v>3820</v>
      </c>
      <c r="B4166" s="221" t="s">
        <v>2144</v>
      </c>
      <c r="C4166" s="221" t="s">
        <v>365</v>
      </c>
      <c r="D4166" s="222" t="s">
        <v>1568</v>
      </c>
      <c r="E4166" s="223" t="s">
        <v>3885</v>
      </c>
    </row>
    <row r="4167" spans="1:5" x14ac:dyDescent="0.2">
      <c r="A4167" s="221" t="s">
        <v>3820</v>
      </c>
      <c r="B4167" s="221" t="s">
        <v>2144</v>
      </c>
      <c r="C4167" s="221" t="s">
        <v>365</v>
      </c>
      <c r="D4167" s="222" t="s">
        <v>1568</v>
      </c>
      <c r="E4167" s="223" t="s">
        <v>3900</v>
      </c>
    </row>
    <row r="4168" spans="1:5" x14ac:dyDescent="0.2">
      <c r="A4168" s="221" t="s">
        <v>3820</v>
      </c>
      <c r="B4168" s="221" t="s">
        <v>386</v>
      </c>
      <c r="C4168" s="221" t="s">
        <v>320</v>
      </c>
      <c r="D4168" s="222" t="s">
        <v>3605</v>
      </c>
      <c r="E4168" s="223" t="s">
        <v>3892</v>
      </c>
    </row>
    <row r="4169" spans="1:5" x14ac:dyDescent="0.2">
      <c r="A4169" s="221" t="s">
        <v>3820</v>
      </c>
      <c r="B4169" s="221" t="s">
        <v>386</v>
      </c>
      <c r="C4169" s="221" t="s">
        <v>320</v>
      </c>
      <c r="D4169" s="222" t="s">
        <v>3605</v>
      </c>
      <c r="E4169" s="223" t="s">
        <v>3904</v>
      </c>
    </row>
    <row r="4170" spans="1:5" x14ac:dyDescent="0.2">
      <c r="A4170" s="221" t="s">
        <v>3820</v>
      </c>
      <c r="B4170" s="221" t="s">
        <v>386</v>
      </c>
      <c r="C4170" s="221" t="s">
        <v>320</v>
      </c>
      <c r="D4170" s="222" t="s">
        <v>3605</v>
      </c>
      <c r="E4170" s="223" t="s">
        <v>3885</v>
      </c>
    </row>
    <row r="4171" spans="1:5" x14ac:dyDescent="0.2">
      <c r="A4171" s="221" t="s">
        <v>3820</v>
      </c>
      <c r="B4171" s="221" t="s">
        <v>386</v>
      </c>
      <c r="C4171" s="221" t="s">
        <v>320</v>
      </c>
      <c r="D4171" s="222" t="s">
        <v>3605</v>
      </c>
      <c r="E4171" s="223" t="s">
        <v>3888</v>
      </c>
    </row>
    <row r="4172" spans="1:5" x14ac:dyDescent="0.2">
      <c r="A4172" s="221" t="s">
        <v>3820</v>
      </c>
      <c r="B4172" s="221" t="s">
        <v>386</v>
      </c>
      <c r="C4172" s="221" t="s">
        <v>320</v>
      </c>
      <c r="D4172" s="222" t="s">
        <v>3605</v>
      </c>
      <c r="E4172" s="223" t="s">
        <v>3886</v>
      </c>
    </row>
    <row r="4173" spans="1:5" x14ac:dyDescent="0.2">
      <c r="A4173" s="221" t="s">
        <v>3820</v>
      </c>
      <c r="B4173" s="221" t="s">
        <v>386</v>
      </c>
      <c r="C4173" s="221" t="s">
        <v>320</v>
      </c>
      <c r="D4173" s="222" t="s">
        <v>3605</v>
      </c>
      <c r="E4173" s="223" t="s">
        <v>3900</v>
      </c>
    </row>
    <row r="4174" spans="1:5" x14ac:dyDescent="0.2">
      <c r="A4174" s="221" t="s">
        <v>3820</v>
      </c>
      <c r="B4174" s="221" t="s">
        <v>2110</v>
      </c>
      <c r="C4174" s="221" t="s">
        <v>403</v>
      </c>
      <c r="D4174" s="222" t="s">
        <v>3606</v>
      </c>
      <c r="E4174" s="223" t="s">
        <v>3885</v>
      </c>
    </row>
    <row r="4175" spans="1:5" x14ac:dyDescent="0.2">
      <c r="A4175" s="221" t="s">
        <v>3820</v>
      </c>
      <c r="B4175" s="221" t="s">
        <v>2110</v>
      </c>
      <c r="C4175" s="221" t="s">
        <v>403</v>
      </c>
      <c r="D4175" s="222" t="s">
        <v>3606</v>
      </c>
      <c r="E4175" s="223" t="s">
        <v>3888</v>
      </c>
    </row>
    <row r="4176" spans="1:5" x14ac:dyDescent="0.2">
      <c r="A4176" s="221" t="s">
        <v>3820</v>
      </c>
      <c r="B4176" s="221" t="s">
        <v>2110</v>
      </c>
      <c r="C4176" s="221" t="s">
        <v>403</v>
      </c>
      <c r="D4176" s="222" t="s">
        <v>3606</v>
      </c>
      <c r="E4176" s="223" t="s">
        <v>3886</v>
      </c>
    </row>
    <row r="4177" spans="1:5" x14ac:dyDescent="0.2">
      <c r="A4177" s="221" t="s">
        <v>3820</v>
      </c>
      <c r="B4177" s="221" t="s">
        <v>1488</v>
      </c>
      <c r="C4177" s="221" t="s">
        <v>75</v>
      </c>
      <c r="D4177" s="222" t="s">
        <v>3606</v>
      </c>
      <c r="E4177" s="223" t="s">
        <v>3885</v>
      </c>
    </row>
    <row r="4178" spans="1:5" x14ac:dyDescent="0.2">
      <c r="A4178" s="221" t="s">
        <v>3820</v>
      </c>
      <c r="B4178" s="221" t="s">
        <v>1488</v>
      </c>
      <c r="C4178" s="221" t="s">
        <v>75</v>
      </c>
      <c r="D4178" s="222" t="s">
        <v>3606</v>
      </c>
      <c r="E4178" s="223" t="s">
        <v>3888</v>
      </c>
    </row>
    <row r="4179" spans="1:5" x14ac:dyDescent="0.2">
      <c r="A4179" s="221" t="s">
        <v>3820</v>
      </c>
      <c r="B4179" s="221" t="s">
        <v>1488</v>
      </c>
      <c r="C4179" s="221" t="s">
        <v>75</v>
      </c>
      <c r="D4179" s="222" t="s">
        <v>3606</v>
      </c>
      <c r="E4179" s="223" t="s">
        <v>3886</v>
      </c>
    </row>
    <row r="4180" spans="1:5" x14ac:dyDescent="0.2">
      <c r="A4180" s="221" t="s">
        <v>3820</v>
      </c>
      <c r="B4180" s="221" t="s">
        <v>2167</v>
      </c>
      <c r="C4180" s="221" t="s">
        <v>268</v>
      </c>
      <c r="D4180" s="222" t="s">
        <v>3606</v>
      </c>
      <c r="E4180" s="223" t="s">
        <v>3885</v>
      </c>
    </row>
    <row r="4181" spans="1:5" x14ac:dyDescent="0.2">
      <c r="A4181" s="221" t="s">
        <v>3820</v>
      </c>
      <c r="B4181" s="221" t="s">
        <v>2167</v>
      </c>
      <c r="C4181" s="221" t="s">
        <v>268</v>
      </c>
      <c r="D4181" s="222" t="s">
        <v>3606</v>
      </c>
      <c r="E4181" s="223" t="s">
        <v>3886</v>
      </c>
    </row>
    <row r="4182" spans="1:5" x14ac:dyDescent="0.2">
      <c r="A4182" s="221" t="s">
        <v>3820</v>
      </c>
      <c r="B4182" s="221" t="s">
        <v>2949</v>
      </c>
      <c r="C4182" s="221" t="s">
        <v>2950</v>
      </c>
      <c r="D4182" s="222" t="s">
        <v>3606</v>
      </c>
      <c r="E4182" s="223" t="s">
        <v>3885</v>
      </c>
    </row>
    <row r="4183" spans="1:5" x14ac:dyDescent="0.2">
      <c r="A4183" s="221" t="s">
        <v>3820</v>
      </c>
      <c r="B4183" s="221" t="s">
        <v>2949</v>
      </c>
      <c r="C4183" s="221" t="s">
        <v>2950</v>
      </c>
      <c r="D4183" s="222" t="s">
        <v>3606</v>
      </c>
      <c r="E4183" s="223" t="s">
        <v>3888</v>
      </c>
    </row>
    <row r="4184" spans="1:5" x14ac:dyDescent="0.2">
      <c r="A4184" s="221" t="s">
        <v>3820</v>
      </c>
      <c r="B4184" s="221" t="s">
        <v>2945</v>
      </c>
      <c r="C4184" s="221" t="s">
        <v>2946</v>
      </c>
      <c r="D4184" s="222" t="s">
        <v>3606</v>
      </c>
      <c r="E4184" s="223" t="s">
        <v>3885</v>
      </c>
    </row>
    <row r="4185" spans="1:5" x14ac:dyDescent="0.2">
      <c r="A4185" s="221" t="s">
        <v>3820</v>
      </c>
      <c r="B4185" s="221" t="s">
        <v>2945</v>
      </c>
      <c r="C4185" s="221" t="s">
        <v>2946</v>
      </c>
      <c r="D4185" s="222" t="s">
        <v>3606</v>
      </c>
      <c r="E4185" s="223" t="s">
        <v>3888</v>
      </c>
    </row>
    <row r="4186" spans="1:5" x14ac:dyDescent="0.2">
      <c r="A4186" s="221" t="s">
        <v>3820</v>
      </c>
      <c r="B4186" s="221" t="s">
        <v>2947</v>
      </c>
      <c r="C4186" s="221" t="s">
        <v>2948</v>
      </c>
      <c r="D4186" s="222" t="s">
        <v>3606</v>
      </c>
      <c r="E4186" s="223" t="s">
        <v>3885</v>
      </c>
    </row>
    <row r="4187" spans="1:5" x14ac:dyDescent="0.2">
      <c r="A4187" s="221" t="s">
        <v>3820</v>
      </c>
      <c r="B4187" s="221" t="s">
        <v>2947</v>
      </c>
      <c r="C4187" s="221" t="s">
        <v>2948</v>
      </c>
      <c r="D4187" s="222" t="s">
        <v>3606</v>
      </c>
      <c r="E4187" s="223" t="s">
        <v>3888</v>
      </c>
    </row>
    <row r="4188" spans="1:5" x14ac:dyDescent="0.2">
      <c r="A4188" s="221" t="s">
        <v>3820</v>
      </c>
      <c r="B4188" s="221" t="s">
        <v>2985</v>
      </c>
      <c r="C4188" s="221" t="s">
        <v>2986</v>
      </c>
      <c r="D4188" s="222" t="s">
        <v>3606</v>
      </c>
      <c r="E4188" s="223" t="s">
        <v>3885</v>
      </c>
    </row>
    <row r="4189" spans="1:5" x14ac:dyDescent="0.2">
      <c r="A4189" s="221" t="s">
        <v>3820</v>
      </c>
      <c r="B4189" s="221" t="s">
        <v>2951</v>
      </c>
      <c r="C4189" s="221" t="s">
        <v>2952</v>
      </c>
      <c r="D4189" s="222" t="s">
        <v>3606</v>
      </c>
      <c r="E4189" s="223" t="s">
        <v>3885</v>
      </c>
    </row>
    <row r="4190" spans="1:5" x14ac:dyDescent="0.2">
      <c r="A4190" s="221" t="s">
        <v>3820</v>
      </c>
      <c r="B4190" s="221" t="s">
        <v>2951</v>
      </c>
      <c r="C4190" s="221" t="s">
        <v>2952</v>
      </c>
      <c r="D4190" s="222" t="s">
        <v>3606</v>
      </c>
      <c r="E4190" s="223" t="s">
        <v>3888</v>
      </c>
    </row>
    <row r="4191" spans="1:5" x14ac:dyDescent="0.2">
      <c r="A4191" s="221" t="s">
        <v>3820</v>
      </c>
      <c r="B4191" s="221" t="s">
        <v>2943</v>
      </c>
      <c r="C4191" s="221" t="s">
        <v>2944</v>
      </c>
      <c r="D4191" s="222" t="s">
        <v>3606</v>
      </c>
      <c r="E4191" s="223" t="s">
        <v>3885</v>
      </c>
    </row>
    <row r="4192" spans="1:5" x14ac:dyDescent="0.2">
      <c r="A4192" s="221" t="s">
        <v>3820</v>
      </c>
      <c r="B4192" s="221" t="s">
        <v>1487</v>
      </c>
      <c r="C4192" s="221" t="s">
        <v>202</v>
      </c>
      <c r="D4192" s="222" t="s">
        <v>3606</v>
      </c>
      <c r="E4192" s="223" t="s">
        <v>3885</v>
      </c>
    </row>
    <row r="4193" spans="1:5" x14ac:dyDescent="0.2">
      <c r="A4193" s="221" t="s">
        <v>3820</v>
      </c>
      <c r="B4193" s="221" t="s">
        <v>1487</v>
      </c>
      <c r="C4193" s="221" t="s">
        <v>202</v>
      </c>
      <c r="D4193" s="222" t="s">
        <v>3606</v>
      </c>
      <c r="E4193" s="223" t="s">
        <v>3888</v>
      </c>
    </row>
    <row r="4194" spans="1:5" x14ac:dyDescent="0.2">
      <c r="A4194" s="221" t="s">
        <v>3820</v>
      </c>
      <c r="B4194" s="221" t="s">
        <v>1487</v>
      </c>
      <c r="C4194" s="221" t="s">
        <v>202</v>
      </c>
      <c r="D4194" s="222" t="s">
        <v>3606</v>
      </c>
      <c r="E4194" s="223" t="s">
        <v>3886</v>
      </c>
    </row>
    <row r="4195" spans="1:5" x14ac:dyDescent="0.2">
      <c r="A4195" s="221" t="s">
        <v>3820</v>
      </c>
      <c r="B4195" s="221" t="s">
        <v>1487</v>
      </c>
      <c r="C4195" s="221" t="s">
        <v>202</v>
      </c>
      <c r="D4195" s="222" t="s">
        <v>3606</v>
      </c>
      <c r="E4195" s="223" t="s">
        <v>3900</v>
      </c>
    </row>
    <row r="4196" spans="1:5" x14ac:dyDescent="0.2">
      <c r="A4196" s="221" t="s">
        <v>3820</v>
      </c>
      <c r="B4196" s="221" t="s">
        <v>1484</v>
      </c>
      <c r="C4196" s="221" t="s">
        <v>309</v>
      </c>
      <c r="D4196" s="222" t="s">
        <v>3606</v>
      </c>
      <c r="E4196" s="223" t="s">
        <v>3885</v>
      </c>
    </row>
    <row r="4197" spans="1:5" x14ac:dyDescent="0.2">
      <c r="A4197" s="221" t="s">
        <v>3820</v>
      </c>
      <c r="B4197" s="221" t="s">
        <v>1484</v>
      </c>
      <c r="C4197" s="221" t="s">
        <v>309</v>
      </c>
      <c r="D4197" s="222" t="s">
        <v>3606</v>
      </c>
      <c r="E4197" s="223" t="s">
        <v>3888</v>
      </c>
    </row>
    <row r="4198" spans="1:5" x14ac:dyDescent="0.2">
      <c r="A4198" s="221" t="s">
        <v>3820</v>
      </c>
      <c r="B4198" s="221" t="s">
        <v>1490</v>
      </c>
      <c r="C4198" s="221" t="s">
        <v>104</v>
      </c>
      <c r="D4198" s="222" t="s">
        <v>3606</v>
      </c>
      <c r="E4198" s="223" t="s">
        <v>3885</v>
      </c>
    </row>
    <row r="4199" spans="1:5" x14ac:dyDescent="0.2">
      <c r="A4199" s="221" t="s">
        <v>3820</v>
      </c>
      <c r="B4199" s="221" t="s">
        <v>1490</v>
      </c>
      <c r="C4199" s="221" t="s">
        <v>104</v>
      </c>
      <c r="D4199" s="222" t="s">
        <v>3606</v>
      </c>
      <c r="E4199" s="223" t="s">
        <v>3888</v>
      </c>
    </row>
    <row r="4200" spans="1:5" x14ac:dyDescent="0.2">
      <c r="A4200" s="221" t="s">
        <v>3820</v>
      </c>
      <c r="B4200" s="221" t="s">
        <v>1490</v>
      </c>
      <c r="C4200" s="221" t="s">
        <v>104</v>
      </c>
      <c r="D4200" s="222" t="s">
        <v>3606</v>
      </c>
      <c r="E4200" s="223" t="s">
        <v>3886</v>
      </c>
    </row>
    <row r="4201" spans="1:5" x14ac:dyDescent="0.2">
      <c r="A4201" s="221" t="s">
        <v>3820</v>
      </c>
      <c r="B4201" s="221" t="s">
        <v>1489</v>
      </c>
      <c r="C4201" s="221" t="s">
        <v>103</v>
      </c>
      <c r="D4201" s="222" t="s">
        <v>3606</v>
      </c>
      <c r="E4201" s="223" t="s">
        <v>3885</v>
      </c>
    </row>
    <row r="4202" spans="1:5" x14ac:dyDescent="0.2">
      <c r="A4202" s="221" t="s">
        <v>3820</v>
      </c>
      <c r="B4202" s="221" t="s">
        <v>1489</v>
      </c>
      <c r="C4202" s="221" t="s">
        <v>103</v>
      </c>
      <c r="D4202" s="222" t="s">
        <v>3606</v>
      </c>
      <c r="E4202" s="223" t="s">
        <v>3888</v>
      </c>
    </row>
    <row r="4203" spans="1:5" x14ac:dyDescent="0.2">
      <c r="A4203" s="221" t="s">
        <v>3820</v>
      </c>
      <c r="B4203" s="221" t="s">
        <v>1489</v>
      </c>
      <c r="C4203" s="221" t="s">
        <v>103</v>
      </c>
      <c r="D4203" s="222" t="s">
        <v>3606</v>
      </c>
      <c r="E4203" s="223" t="s">
        <v>3886</v>
      </c>
    </row>
    <row r="4204" spans="1:5" x14ac:dyDescent="0.2">
      <c r="A4204" s="221" t="s">
        <v>3820</v>
      </c>
      <c r="B4204" s="221" t="s">
        <v>1485</v>
      </c>
      <c r="C4204" s="221" t="s">
        <v>203</v>
      </c>
      <c r="D4204" s="222" t="s">
        <v>3606</v>
      </c>
      <c r="E4204" s="223" t="s">
        <v>3885</v>
      </c>
    </row>
    <row r="4205" spans="1:5" x14ac:dyDescent="0.2">
      <c r="A4205" s="221" t="s">
        <v>3820</v>
      </c>
      <c r="B4205" s="221" t="s">
        <v>1485</v>
      </c>
      <c r="C4205" s="221" t="s">
        <v>203</v>
      </c>
      <c r="D4205" s="222" t="s">
        <v>3606</v>
      </c>
      <c r="E4205" s="223" t="s">
        <v>3888</v>
      </c>
    </row>
    <row r="4206" spans="1:5" x14ac:dyDescent="0.2">
      <c r="A4206" s="221" t="s">
        <v>3820</v>
      </c>
      <c r="B4206" s="221" t="s">
        <v>1485</v>
      </c>
      <c r="C4206" s="221" t="s">
        <v>203</v>
      </c>
      <c r="D4206" s="222" t="s">
        <v>3606</v>
      </c>
      <c r="E4206" s="223" t="s">
        <v>3900</v>
      </c>
    </row>
    <row r="4207" spans="1:5" x14ac:dyDescent="0.2">
      <c r="A4207" s="221" t="s">
        <v>3820</v>
      </c>
      <c r="B4207" s="221" t="s">
        <v>1486</v>
      </c>
      <c r="C4207" s="221" t="s">
        <v>310</v>
      </c>
      <c r="D4207" s="222" t="s">
        <v>3606</v>
      </c>
      <c r="E4207" s="223" t="s">
        <v>3885</v>
      </c>
    </row>
    <row r="4208" spans="1:5" x14ac:dyDescent="0.2">
      <c r="A4208" s="221" t="s">
        <v>3820</v>
      </c>
      <c r="B4208" s="221" t="s">
        <v>1486</v>
      </c>
      <c r="C4208" s="221" t="s">
        <v>310</v>
      </c>
      <c r="D4208" s="222" t="s">
        <v>3606</v>
      </c>
      <c r="E4208" s="223" t="s">
        <v>3888</v>
      </c>
    </row>
    <row r="4209" spans="1:5" x14ac:dyDescent="0.2">
      <c r="A4209" s="221" t="s">
        <v>3808</v>
      </c>
      <c r="B4209" s="221" t="s">
        <v>3624</v>
      </c>
      <c r="C4209" s="221" t="s">
        <v>3625</v>
      </c>
      <c r="D4209" s="222" t="s">
        <v>3607</v>
      </c>
      <c r="E4209" s="223" t="s">
        <v>3885</v>
      </c>
    </row>
    <row r="4210" spans="1:5" x14ac:dyDescent="0.2">
      <c r="A4210" s="221" t="s">
        <v>3808</v>
      </c>
      <c r="B4210" s="221" t="s">
        <v>3624</v>
      </c>
      <c r="C4210" s="221" t="s">
        <v>3625</v>
      </c>
      <c r="D4210" s="222" t="s">
        <v>3607</v>
      </c>
      <c r="E4210" s="223" t="s">
        <v>3888</v>
      </c>
    </row>
    <row r="4211" spans="1:5" x14ac:dyDescent="0.2">
      <c r="A4211" s="221" t="s">
        <v>3808</v>
      </c>
      <c r="B4211" s="221" t="s">
        <v>3155</v>
      </c>
      <c r="C4211" s="221" t="s">
        <v>3156</v>
      </c>
      <c r="D4211" s="222" t="s">
        <v>3607</v>
      </c>
      <c r="E4211" s="223" t="s">
        <v>3885</v>
      </c>
    </row>
    <row r="4212" spans="1:5" x14ac:dyDescent="0.2">
      <c r="A4212" s="221" t="s">
        <v>3808</v>
      </c>
      <c r="B4212" s="221" t="s">
        <v>3155</v>
      </c>
      <c r="C4212" s="221" t="s">
        <v>3156</v>
      </c>
      <c r="D4212" s="222" t="s">
        <v>3607</v>
      </c>
      <c r="E4212" s="223" t="s">
        <v>3888</v>
      </c>
    </row>
    <row r="4213" spans="1:5" x14ac:dyDescent="0.2">
      <c r="A4213" s="221" t="s">
        <v>3808</v>
      </c>
      <c r="B4213" s="221" t="s">
        <v>3622</v>
      </c>
      <c r="C4213" s="221" t="s">
        <v>3623</v>
      </c>
      <c r="D4213" s="222" t="s">
        <v>3607</v>
      </c>
      <c r="E4213" s="223" t="s">
        <v>3885</v>
      </c>
    </row>
    <row r="4214" spans="1:5" x14ac:dyDescent="0.2">
      <c r="A4214" s="221" t="s">
        <v>3808</v>
      </c>
      <c r="B4214" s="221" t="s">
        <v>3622</v>
      </c>
      <c r="C4214" s="221" t="s">
        <v>3623</v>
      </c>
      <c r="D4214" s="222" t="s">
        <v>3607</v>
      </c>
      <c r="E4214" s="223" t="s">
        <v>3888</v>
      </c>
    </row>
    <row r="4215" spans="1:5" x14ac:dyDescent="0.2">
      <c r="A4215" s="221" t="s">
        <v>3808</v>
      </c>
      <c r="B4215" s="221" t="s">
        <v>3261</v>
      </c>
      <c r="C4215" s="221" t="s">
        <v>3262</v>
      </c>
      <c r="D4215" s="222" t="s">
        <v>3607</v>
      </c>
      <c r="E4215" s="223" t="s">
        <v>3885</v>
      </c>
    </row>
    <row r="4216" spans="1:5" x14ac:dyDescent="0.2">
      <c r="A4216" s="221" t="s">
        <v>3808</v>
      </c>
      <c r="B4216" s="221" t="s">
        <v>3261</v>
      </c>
      <c r="C4216" s="221" t="s">
        <v>3262</v>
      </c>
      <c r="D4216" s="222" t="s">
        <v>3607</v>
      </c>
      <c r="E4216" s="223" t="s">
        <v>3888</v>
      </c>
    </row>
    <row r="4217" spans="1:5" x14ac:dyDescent="0.2">
      <c r="A4217" s="221" t="s">
        <v>3808</v>
      </c>
      <c r="B4217" s="221" t="s">
        <v>2983</v>
      </c>
      <c r="C4217" s="221" t="s">
        <v>2984</v>
      </c>
      <c r="D4217" s="222" t="s">
        <v>3608</v>
      </c>
      <c r="E4217" s="223" t="s">
        <v>3885</v>
      </c>
    </row>
    <row r="4218" spans="1:5" x14ac:dyDescent="0.2">
      <c r="A4218" s="221" t="s">
        <v>3808</v>
      </c>
      <c r="B4218" s="221" t="s">
        <v>2983</v>
      </c>
      <c r="C4218" s="221" t="s">
        <v>2984</v>
      </c>
      <c r="D4218" s="222" t="s">
        <v>3608</v>
      </c>
      <c r="E4218" s="223" t="s">
        <v>3888</v>
      </c>
    </row>
    <row r="4219" spans="1:5" x14ac:dyDescent="0.2">
      <c r="A4219" s="221" t="s">
        <v>3808</v>
      </c>
      <c r="B4219" s="221" t="s">
        <v>2983</v>
      </c>
      <c r="C4219" s="221" t="s">
        <v>2984</v>
      </c>
      <c r="D4219" s="222" t="s">
        <v>3608</v>
      </c>
      <c r="E4219" s="223" t="s">
        <v>3902</v>
      </c>
    </row>
    <row r="4220" spans="1:5" x14ac:dyDescent="0.2">
      <c r="A4220" s="221" t="s">
        <v>3808</v>
      </c>
      <c r="B4220" s="221" t="s">
        <v>3806</v>
      </c>
      <c r="C4220" s="221" t="s">
        <v>3807</v>
      </c>
      <c r="D4220" s="222" t="s">
        <v>3809</v>
      </c>
      <c r="E4220" s="223" t="s">
        <v>3885</v>
      </c>
    </row>
    <row r="4221" spans="1:5" x14ac:dyDescent="0.2">
      <c r="A4221" s="221" t="s">
        <v>3808</v>
      </c>
      <c r="B4221" s="221" t="s">
        <v>3806</v>
      </c>
      <c r="C4221" s="221" t="s">
        <v>3807</v>
      </c>
      <c r="D4221" s="222" t="s">
        <v>3809</v>
      </c>
      <c r="E4221" s="223" t="s">
        <v>3888</v>
      </c>
    </row>
    <row r="4222" spans="1:5" x14ac:dyDescent="0.2">
      <c r="A4222" s="221" t="s">
        <v>3808</v>
      </c>
      <c r="B4222" s="221" t="s">
        <v>3812</v>
      </c>
      <c r="C4222" s="221" t="s">
        <v>3813</v>
      </c>
      <c r="D4222" s="222" t="s">
        <v>3809</v>
      </c>
      <c r="E4222" s="223" t="s">
        <v>3885</v>
      </c>
    </row>
    <row r="4223" spans="1:5" x14ac:dyDescent="0.2">
      <c r="A4223" s="221" t="s">
        <v>3808</v>
      </c>
      <c r="B4223" s="221" t="s">
        <v>3812</v>
      </c>
      <c r="C4223" s="221" t="s">
        <v>3813</v>
      </c>
      <c r="D4223" s="222" t="s">
        <v>3809</v>
      </c>
      <c r="E4223" s="223" t="s">
        <v>3888</v>
      </c>
    </row>
    <row r="4224" spans="1:5" x14ac:dyDescent="0.2">
      <c r="A4224" s="221" t="s">
        <v>3808</v>
      </c>
      <c r="B4224" s="221" t="s">
        <v>3815</v>
      </c>
      <c r="C4224" s="221" t="s">
        <v>3816</v>
      </c>
      <c r="D4224" s="222" t="s">
        <v>3809</v>
      </c>
      <c r="E4224" s="223" t="s">
        <v>3885</v>
      </c>
    </row>
    <row r="4225" spans="1:5" x14ac:dyDescent="0.2">
      <c r="A4225" s="221" t="s">
        <v>3808</v>
      </c>
      <c r="B4225" s="221" t="s">
        <v>3815</v>
      </c>
      <c r="C4225" s="221" t="s">
        <v>3816</v>
      </c>
      <c r="D4225" s="222" t="s">
        <v>3809</v>
      </c>
      <c r="E4225" s="223" t="s">
        <v>3888</v>
      </c>
    </row>
    <row r="4226" spans="1:5" x14ac:dyDescent="0.2">
      <c r="A4226" s="221" t="s">
        <v>3808</v>
      </c>
      <c r="B4226" s="221" t="s">
        <v>3620</v>
      </c>
      <c r="C4226" s="221" t="s">
        <v>3621</v>
      </c>
      <c r="D4226" s="222" t="s">
        <v>3608</v>
      </c>
      <c r="E4226" s="223" t="s">
        <v>3885</v>
      </c>
    </row>
    <row r="4227" spans="1:5" x14ac:dyDescent="0.2">
      <c r="A4227" s="221" t="s">
        <v>3808</v>
      </c>
      <c r="B4227" s="221" t="s">
        <v>3620</v>
      </c>
      <c r="C4227" s="221" t="s">
        <v>3621</v>
      </c>
      <c r="D4227" s="222" t="s">
        <v>3608</v>
      </c>
      <c r="E4227" s="223" t="s">
        <v>3888</v>
      </c>
    </row>
    <row r="4228" spans="1:5" x14ac:dyDescent="0.2">
      <c r="A4228" s="221" t="s">
        <v>3808</v>
      </c>
      <c r="B4228" s="221" t="s">
        <v>3774</v>
      </c>
      <c r="C4228" s="221" t="s">
        <v>3775</v>
      </c>
      <c r="D4228" s="222" t="s">
        <v>3907</v>
      </c>
      <c r="E4228" s="223" t="s">
        <v>3885</v>
      </c>
    </row>
    <row r="4229" spans="1:5" x14ac:dyDescent="0.2">
      <c r="A4229" s="221" t="s">
        <v>3808</v>
      </c>
      <c r="B4229" s="221" t="s">
        <v>3723</v>
      </c>
      <c r="C4229" s="221" t="s">
        <v>3724</v>
      </c>
      <c r="D4229" s="222" t="s">
        <v>3608</v>
      </c>
      <c r="E4229" s="223" t="s">
        <v>3885</v>
      </c>
    </row>
    <row r="4230" spans="1:5" x14ac:dyDescent="0.2">
      <c r="A4230" s="221" t="s">
        <v>3808</v>
      </c>
      <c r="B4230" s="221" t="s">
        <v>3723</v>
      </c>
      <c r="C4230" s="221" t="s">
        <v>3724</v>
      </c>
      <c r="D4230" s="222" t="s">
        <v>3608</v>
      </c>
      <c r="E4230" s="223" t="s">
        <v>3888</v>
      </c>
    </row>
    <row r="4231" spans="1:5" x14ac:dyDescent="0.2">
      <c r="A4231" s="221" t="s">
        <v>3808</v>
      </c>
      <c r="B4231" s="221" t="s">
        <v>3391</v>
      </c>
      <c r="C4231" s="221" t="s">
        <v>3392</v>
      </c>
      <c r="D4231" s="222" t="s">
        <v>1403</v>
      </c>
      <c r="E4231" s="223" t="s">
        <v>3885</v>
      </c>
    </row>
    <row r="4232" spans="1:5" x14ac:dyDescent="0.2">
      <c r="A4232" s="221" t="s">
        <v>3808</v>
      </c>
      <c r="B4232" s="221" t="s">
        <v>3391</v>
      </c>
      <c r="C4232" s="221" t="s">
        <v>3392</v>
      </c>
      <c r="D4232" s="222" t="s">
        <v>1403</v>
      </c>
      <c r="E4232" s="223" t="s">
        <v>3888</v>
      </c>
    </row>
    <row r="4233" spans="1:5" x14ac:dyDescent="0.2">
      <c r="A4233" s="221" t="s">
        <v>3808</v>
      </c>
      <c r="B4233" s="221" t="s">
        <v>3626</v>
      </c>
      <c r="C4233" s="221" t="s">
        <v>3627</v>
      </c>
      <c r="D4233" s="222" t="s">
        <v>1403</v>
      </c>
      <c r="E4233" s="223" t="s">
        <v>3885</v>
      </c>
    </row>
    <row r="4234" spans="1:5" x14ac:dyDescent="0.2">
      <c r="A4234" s="221" t="s">
        <v>3808</v>
      </c>
      <c r="B4234" s="221" t="s">
        <v>3626</v>
      </c>
      <c r="C4234" s="221" t="s">
        <v>3627</v>
      </c>
      <c r="D4234" s="222" t="s">
        <v>1403</v>
      </c>
      <c r="E4234" s="223" t="s">
        <v>3888</v>
      </c>
    </row>
    <row r="4235" spans="1:5" x14ac:dyDescent="0.2">
      <c r="A4235" s="221" t="s">
        <v>3808</v>
      </c>
      <c r="B4235" s="221" t="s">
        <v>3725</v>
      </c>
      <c r="C4235" s="221" t="s">
        <v>3726</v>
      </c>
      <c r="D4235" s="222" t="s">
        <v>1568</v>
      </c>
      <c r="E4235" s="223" t="s">
        <v>3885</v>
      </c>
    </row>
    <row r="4236" spans="1:5" x14ac:dyDescent="0.2">
      <c r="A4236" s="221" t="s">
        <v>3808</v>
      </c>
      <c r="B4236" s="221" t="s">
        <v>3725</v>
      </c>
      <c r="C4236" s="221" t="s">
        <v>3726</v>
      </c>
      <c r="D4236" s="222" t="s">
        <v>1568</v>
      </c>
      <c r="E4236" s="223" t="s">
        <v>3888</v>
      </c>
    </row>
    <row r="4237" spans="1:5" x14ac:dyDescent="0.2">
      <c r="A4237" s="221" t="s">
        <v>3808</v>
      </c>
      <c r="B4237" s="221" t="s">
        <v>2203</v>
      </c>
      <c r="C4237" s="221" t="s">
        <v>3515</v>
      </c>
      <c r="D4237" s="222" t="s">
        <v>1568</v>
      </c>
      <c r="E4237" s="223" t="s">
        <v>3885</v>
      </c>
    </row>
    <row r="4238" spans="1:5" x14ac:dyDescent="0.2">
      <c r="A4238" s="221" t="s">
        <v>3808</v>
      </c>
      <c r="B4238" s="221" t="s">
        <v>2203</v>
      </c>
      <c r="C4238" s="221" t="s">
        <v>3515</v>
      </c>
      <c r="D4238" s="222" t="s">
        <v>1568</v>
      </c>
      <c r="E4238" s="223" t="s">
        <v>3888</v>
      </c>
    </row>
    <row r="4239" spans="1:5" x14ac:dyDescent="0.2">
      <c r="A4239" s="221" t="s">
        <v>3808</v>
      </c>
      <c r="B4239" s="221" t="s">
        <v>2200</v>
      </c>
      <c r="C4239" s="221" t="s">
        <v>3516</v>
      </c>
      <c r="D4239" s="222" t="s">
        <v>1568</v>
      </c>
      <c r="E4239" s="223" t="s">
        <v>3885</v>
      </c>
    </row>
    <row r="4240" spans="1:5" x14ac:dyDescent="0.2">
      <c r="A4240" s="221" t="s">
        <v>3808</v>
      </c>
      <c r="B4240" s="221" t="s">
        <v>2200</v>
      </c>
      <c r="C4240" s="221" t="s">
        <v>3516</v>
      </c>
      <c r="D4240" s="222" t="s">
        <v>1568</v>
      </c>
      <c r="E4240" s="223" t="s">
        <v>3888</v>
      </c>
    </row>
    <row r="4241" spans="1:5" x14ac:dyDescent="0.2">
      <c r="A4241" s="221" t="s">
        <v>3808</v>
      </c>
      <c r="B4241" s="221" t="s">
        <v>2185</v>
      </c>
      <c r="C4241" s="221" t="s">
        <v>3517</v>
      </c>
      <c r="D4241" s="222" t="s">
        <v>1568</v>
      </c>
      <c r="E4241" s="223" t="s">
        <v>3885</v>
      </c>
    </row>
    <row r="4242" spans="1:5" x14ac:dyDescent="0.2">
      <c r="A4242" s="221" t="s">
        <v>3808</v>
      </c>
      <c r="B4242" s="221" t="s">
        <v>2185</v>
      </c>
      <c r="C4242" s="221" t="s">
        <v>3517</v>
      </c>
      <c r="D4242" s="222" t="s">
        <v>1568</v>
      </c>
      <c r="E4242" s="223" t="s">
        <v>3900</v>
      </c>
    </row>
    <row r="4243" spans="1:5" x14ac:dyDescent="0.2">
      <c r="A4243" s="221" t="s">
        <v>3808</v>
      </c>
      <c r="B4243" s="221" t="s">
        <v>2182</v>
      </c>
      <c r="C4243" s="221" t="s">
        <v>3518</v>
      </c>
      <c r="D4243" s="222" t="s">
        <v>1568</v>
      </c>
      <c r="E4243" s="223" t="s">
        <v>3885</v>
      </c>
    </row>
    <row r="4244" spans="1:5" x14ac:dyDescent="0.2">
      <c r="A4244" s="221" t="s">
        <v>3808</v>
      </c>
      <c r="B4244" s="221" t="s">
        <v>2182</v>
      </c>
      <c r="C4244" s="221" t="s">
        <v>3518</v>
      </c>
      <c r="D4244" s="222" t="s">
        <v>1568</v>
      </c>
      <c r="E4244" s="223" t="s">
        <v>3900</v>
      </c>
    </row>
    <row r="4245" spans="1:5" x14ac:dyDescent="0.2">
      <c r="A4245" s="221" t="s">
        <v>3808</v>
      </c>
      <c r="B4245" s="221" t="s">
        <v>2198</v>
      </c>
      <c r="C4245" s="221" t="s">
        <v>3519</v>
      </c>
      <c r="D4245" s="222" t="s">
        <v>1568</v>
      </c>
      <c r="E4245" s="223" t="s">
        <v>3888</v>
      </c>
    </row>
    <row r="4246" spans="1:5" x14ac:dyDescent="0.2">
      <c r="A4246" s="221" t="s">
        <v>3808</v>
      </c>
      <c r="B4246" s="221" t="s">
        <v>2198</v>
      </c>
      <c r="C4246" s="221" t="s">
        <v>3519</v>
      </c>
      <c r="D4246" s="222" t="s">
        <v>1568</v>
      </c>
      <c r="E4246" s="223" t="s">
        <v>3900</v>
      </c>
    </row>
    <row r="4247" spans="1:5" x14ac:dyDescent="0.2">
      <c r="A4247" s="221" t="s">
        <v>3808</v>
      </c>
      <c r="B4247" s="221" t="s">
        <v>2205</v>
      </c>
      <c r="C4247" s="221" t="s">
        <v>3520</v>
      </c>
      <c r="D4247" s="222" t="s">
        <v>1568</v>
      </c>
      <c r="E4247" s="223" t="s">
        <v>3888</v>
      </c>
    </row>
    <row r="4248" spans="1:5" x14ac:dyDescent="0.2">
      <c r="A4248" s="221" t="s">
        <v>3808</v>
      </c>
      <c r="B4248" s="221" t="s">
        <v>2205</v>
      </c>
      <c r="C4248" s="221" t="s">
        <v>3520</v>
      </c>
      <c r="D4248" s="222" t="s">
        <v>1568</v>
      </c>
      <c r="E4248" s="223" t="s">
        <v>3900</v>
      </c>
    </row>
    <row r="4249" spans="1:5" x14ac:dyDescent="0.2">
      <c r="A4249" s="221" t="s">
        <v>3808</v>
      </c>
      <c r="B4249" s="221" t="s">
        <v>3727</v>
      </c>
      <c r="C4249" s="221" t="s">
        <v>3728</v>
      </c>
      <c r="D4249" s="222" t="s">
        <v>1568</v>
      </c>
      <c r="E4249" s="223" t="s">
        <v>3885</v>
      </c>
    </row>
    <row r="4250" spans="1:5" x14ac:dyDescent="0.2">
      <c r="A4250" s="221" t="s">
        <v>3808</v>
      </c>
      <c r="B4250" s="221" t="s">
        <v>2807</v>
      </c>
      <c r="C4250" s="221" t="s">
        <v>3521</v>
      </c>
      <c r="D4250" s="222" t="s">
        <v>1568</v>
      </c>
      <c r="E4250" s="223" t="s">
        <v>3885</v>
      </c>
    </row>
    <row r="4251" spans="1:5" x14ac:dyDescent="0.2">
      <c r="A4251" s="221" t="s">
        <v>3808</v>
      </c>
      <c r="B4251" s="221" t="s">
        <v>2807</v>
      </c>
      <c r="C4251" s="221" t="s">
        <v>3521</v>
      </c>
      <c r="D4251" s="222" t="s">
        <v>1568</v>
      </c>
      <c r="E4251" s="223" t="s">
        <v>3900</v>
      </c>
    </row>
    <row r="4252" spans="1:5" x14ac:dyDescent="0.2">
      <c r="A4252" s="221" t="s">
        <v>3808</v>
      </c>
      <c r="B4252" s="221" t="s">
        <v>2813</v>
      </c>
      <c r="C4252" s="221" t="s">
        <v>3522</v>
      </c>
      <c r="D4252" s="222" t="s">
        <v>1568</v>
      </c>
      <c r="E4252" s="223" t="s">
        <v>3885</v>
      </c>
    </row>
    <row r="4253" spans="1:5" x14ac:dyDescent="0.2">
      <c r="A4253" s="221" t="s">
        <v>3808</v>
      </c>
      <c r="B4253" s="221" t="s">
        <v>2813</v>
      </c>
      <c r="C4253" s="221" t="s">
        <v>3522</v>
      </c>
      <c r="D4253" s="222" t="s">
        <v>1568</v>
      </c>
      <c r="E4253" s="223" t="s">
        <v>3900</v>
      </c>
    </row>
    <row r="4254" spans="1:5" x14ac:dyDescent="0.2">
      <c r="A4254" s="221" t="s">
        <v>3808</v>
      </c>
      <c r="B4254" s="221" t="s">
        <v>2184</v>
      </c>
      <c r="C4254" s="221" t="s">
        <v>3523</v>
      </c>
      <c r="D4254" s="222" t="s">
        <v>1568</v>
      </c>
      <c r="E4254" s="223" t="s">
        <v>3888</v>
      </c>
    </row>
    <row r="4255" spans="1:5" x14ac:dyDescent="0.2">
      <c r="A4255" s="221" t="s">
        <v>3808</v>
      </c>
      <c r="B4255" s="221" t="s">
        <v>2184</v>
      </c>
      <c r="C4255" s="221" t="s">
        <v>3523</v>
      </c>
      <c r="D4255" s="222" t="s">
        <v>1568</v>
      </c>
      <c r="E4255" s="223" t="s">
        <v>3900</v>
      </c>
    </row>
    <row r="4256" spans="1:5" x14ac:dyDescent="0.2">
      <c r="A4256" s="221" t="s">
        <v>3808</v>
      </c>
      <c r="B4256" s="221" t="s">
        <v>2195</v>
      </c>
      <c r="C4256" s="221" t="s">
        <v>311</v>
      </c>
      <c r="D4256" s="222" t="s">
        <v>1568</v>
      </c>
      <c r="E4256" s="223" t="s">
        <v>3885</v>
      </c>
    </row>
    <row r="4257" spans="1:5" x14ac:dyDescent="0.2">
      <c r="A4257" s="221" t="s">
        <v>3808</v>
      </c>
      <c r="B4257" s="221" t="s">
        <v>2197</v>
      </c>
      <c r="C4257" s="221" t="s">
        <v>257</v>
      </c>
      <c r="D4257" s="222" t="s">
        <v>1568</v>
      </c>
      <c r="E4257" s="223" t="s">
        <v>3885</v>
      </c>
    </row>
    <row r="4258" spans="1:5" x14ac:dyDescent="0.2">
      <c r="A4258" s="221" t="s">
        <v>3808</v>
      </c>
      <c r="B4258" s="221" t="s">
        <v>2204</v>
      </c>
      <c r="C4258" s="221" t="s">
        <v>312</v>
      </c>
      <c r="D4258" s="222" t="s">
        <v>1568</v>
      </c>
      <c r="E4258" s="223" t="s">
        <v>3885</v>
      </c>
    </row>
    <row r="4259" spans="1:5" x14ac:dyDescent="0.2">
      <c r="A4259" s="221" t="s">
        <v>3808</v>
      </c>
      <c r="B4259" s="221" t="s">
        <v>2191</v>
      </c>
      <c r="C4259" s="221" t="s">
        <v>261</v>
      </c>
      <c r="D4259" s="222" t="s">
        <v>1568</v>
      </c>
      <c r="E4259" s="223" t="s">
        <v>3885</v>
      </c>
    </row>
    <row r="4260" spans="1:5" x14ac:dyDescent="0.2">
      <c r="A4260" s="221" t="s">
        <v>3808</v>
      </c>
      <c r="B4260" s="221" t="s">
        <v>2187</v>
      </c>
      <c r="C4260" s="221" t="s">
        <v>258</v>
      </c>
      <c r="D4260" s="222" t="s">
        <v>1568</v>
      </c>
      <c r="E4260" s="223" t="s">
        <v>3885</v>
      </c>
    </row>
    <row r="4261" spans="1:5" x14ac:dyDescent="0.2">
      <c r="A4261" s="221" t="s">
        <v>3808</v>
      </c>
      <c r="B4261" s="221" t="s">
        <v>2196</v>
      </c>
      <c r="C4261" s="221" t="s">
        <v>262</v>
      </c>
      <c r="D4261" s="222" t="s">
        <v>1568</v>
      </c>
      <c r="E4261" s="223" t="s">
        <v>3885</v>
      </c>
    </row>
    <row r="4262" spans="1:5" x14ac:dyDescent="0.2">
      <c r="A4262" s="221" t="s">
        <v>3808</v>
      </c>
      <c r="B4262" s="221" t="s">
        <v>2186</v>
      </c>
      <c r="C4262" s="221" t="s">
        <v>313</v>
      </c>
      <c r="D4262" s="222" t="s">
        <v>1568</v>
      </c>
      <c r="E4262" s="223" t="s">
        <v>3885</v>
      </c>
    </row>
    <row r="4263" spans="1:5" x14ac:dyDescent="0.2">
      <c r="A4263" s="221" t="s">
        <v>3808</v>
      </c>
      <c r="B4263" s="221" t="s">
        <v>2189</v>
      </c>
      <c r="C4263" s="221" t="s">
        <v>700</v>
      </c>
      <c r="D4263" s="222" t="s">
        <v>1568</v>
      </c>
      <c r="E4263" s="223" t="s">
        <v>3885</v>
      </c>
    </row>
    <row r="4264" spans="1:5" x14ac:dyDescent="0.2">
      <c r="A4264" s="221" t="s">
        <v>3808</v>
      </c>
      <c r="B4264" s="221" t="s">
        <v>2808</v>
      </c>
      <c r="C4264" s="221" t="s">
        <v>3524</v>
      </c>
      <c r="D4264" s="222" t="s">
        <v>1568</v>
      </c>
      <c r="E4264" s="223" t="s">
        <v>3885</v>
      </c>
    </row>
    <row r="4265" spans="1:5" x14ac:dyDescent="0.2">
      <c r="A4265" s="221" t="s">
        <v>3808</v>
      </c>
      <c r="B4265" s="221" t="s">
        <v>2808</v>
      </c>
      <c r="C4265" s="221" t="s">
        <v>3524</v>
      </c>
      <c r="D4265" s="222" t="s">
        <v>1568</v>
      </c>
      <c r="E4265" s="223" t="s">
        <v>3888</v>
      </c>
    </row>
    <row r="4266" spans="1:5" x14ac:dyDescent="0.2">
      <c r="A4266" s="221" t="s">
        <v>3808</v>
      </c>
      <c r="B4266" s="221" t="s">
        <v>2808</v>
      </c>
      <c r="C4266" s="221" t="s">
        <v>3524</v>
      </c>
      <c r="D4266" s="222" t="s">
        <v>1568</v>
      </c>
      <c r="E4266" s="223" t="s">
        <v>3900</v>
      </c>
    </row>
    <row r="4267" spans="1:5" x14ac:dyDescent="0.2">
      <c r="A4267" s="221" t="s">
        <v>3808</v>
      </c>
      <c r="B4267" s="221" t="s">
        <v>2809</v>
      </c>
      <c r="C4267" s="221" t="s">
        <v>3525</v>
      </c>
      <c r="D4267" s="222" t="s">
        <v>1568</v>
      </c>
      <c r="E4267" s="223" t="s">
        <v>3885</v>
      </c>
    </row>
    <row r="4268" spans="1:5" x14ac:dyDescent="0.2">
      <c r="A4268" s="221" t="s">
        <v>3808</v>
      </c>
      <c r="B4268" s="221" t="s">
        <v>2809</v>
      </c>
      <c r="C4268" s="221" t="s">
        <v>3525</v>
      </c>
      <c r="D4268" s="222" t="s">
        <v>1568</v>
      </c>
      <c r="E4268" s="223" t="s">
        <v>3888</v>
      </c>
    </row>
    <row r="4269" spans="1:5" x14ac:dyDescent="0.2">
      <c r="A4269" s="221" t="s">
        <v>3808</v>
      </c>
      <c r="B4269" s="221" t="s">
        <v>2809</v>
      </c>
      <c r="C4269" s="221" t="s">
        <v>3525</v>
      </c>
      <c r="D4269" s="222" t="s">
        <v>1568</v>
      </c>
      <c r="E4269" s="223" t="s">
        <v>3900</v>
      </c>
    </row>
    <row r="4270" spans="1:5" x14ac:dyDescent="0.2">
      <c r="A4270" s="221" t="s">
        <v>3808</v>
      </c>
      <c r="B4270" s="221" t="s">
        <v>2194</v>
      </c>
      <c r="C4270" s="221" t="s">
        <v>3526</v>
      </c>
      <c r="D4270" s="222" t="s">
        <v>1568</v>
      </c>
      <c r="E4270" s="223" t="s">
        <v>3885</v>
      </c>
    </row>
    <row r="4271" spans="1:5" x14ac:dyDescent="0.2">
      <c r="A4271" s="221" t="s">
        <v>3808</v>
      </c>
      <c r="B4271" s="221" t="s">
        <v>2194</v>
      </c>
      <c r="C4271" s="221" t="s">
        <v>3526</v>
      </c>
      <c r="D4271" s="222" t="s">
        <v>1568</v>
      </c>
      <c r="E4271" s="223" t="s">
        <v>3888</v>
      </c>
    </row>
    <row r="4272" spans="1:5" x14ac:dyDescent="0.2">
      <c r="A4272" s="221" t="s">
        <v>3808</v>
      </c>
      <c r="B4272" s="221" t="s">
        <v>2194</v>
      </c>
      <c r="C4272" s="221" t="s">
        <v>3526</v>
      </c>
      <c r="D4272" s="222" t="s">
        <v>1568</v>
      </c>
      <c r="E4272" s="223" t="s">
        <v>3900</v>
      </c>
    </row>
    <row r="4273" spans="1:5" x14ac:dyDescent="0.2">
      <c r="A4273" s="221" t="s">
        <v>3808</v>
      </c>
      <c r="B4273" s="221" t="s">
        <v>2188</v>
      </c>
      <c r="C4273" s="221" t="s">
        <v>3527</v>
      </c>
      <c r="D4273" s="222" t="s">
        <v>1568</v>
      </c>
      <c r="E4273" s="223" t="s">
        <v>3885</v>
      </c>
    </row>
    <row r="4274" spans="1:5" x14ac:dyDescent="0.2">
      <c r="A4274" s="221" t="s">
        <v>3808</v>
      </c>
      <c r="B4274" s="221" t="s">
        <v>2188</v>
      </c>
      <c r="C4274" s="221" t="s">
        <v>3527</v>
      </c>
      <c r="D4274" s="222" t="s">
        <v>1568</v>
      </c>
      <c r="E4274" s="223" t="s">
        <v>3888</v>
      </c>
    </row>
    <row r="4275" spans="1:5" x14ac:dyDescent="0.2">
      <c r="A4275" s="221" t="s">
        <v>3808</v>
      </c>
      <c r="B4275" s="221" t="s">
        <v>2188</v>
      </c>
      <c r="C4275" s="221" t="s">
        <v>3527</v>
      </c>
      <c r="D4275" s="222" t="s">
        <v>1568</v>
      </c>
      <c r="E4275" s="223" t="s">
        <v>3900</v>
      </c>
    </row>
    <row r="4276" spans="1:5" x14ac:dyDescent="0.2">
      <c r="A4276" s="221" t="s">
        <v>3808</v>
      </c>
      <c r="B4276" s="221" t="s">
        <v>2192</v>
      </c>
      <c r="C4276" s="221" t="s">
        <v>3528</v>
      </c>
      <c r="D4276" s="222" t="s">
        <v>1568</v>
      </c>
      <c r="E4276" s="223" t="s">
        <v>3885</v>
      </c>
    </row>
    <row r="4277" spans="1:5" x14ac:dyDescent="0.2">
      <c r="A4277" s="221" t="s">
        <v>3808</v>
      </c>
      <c r="B4277" s="221" t="s">
        <v>2192</v>
      </c>
      <c r="C4277" s="221" t="s">
        <v>3528</v>
      </c>
      <c r="D4277" s="222" t="s">
        <v>1568</v>
      </c>
      <c r="E4277" s="223" t="s">
        <v>3900</v>
      </c>
    </row>
    <row r="4278" spans="1:5" x14ac:dyDescent="0.2">
      <c r="A4278" s="221" t="s">
        <v>3808</v>
      </c>
      <c r="B4278" s="221" t="s">
        <v>2199</v>
      </c>
      <c r="C4278" s="221" t="s">
        <v>259</v>
      </c>
      <c r="D4278" s="222" t="s">
        <v>1568</v>
      </c>
      <c r="E4278" s="223" t="s">
        <v>3885</v>
      </c>
    </row>
    <row r="4279" spans="1:5" x14ac:dyDescent="0.2">
      <c r="A4279" s="221" t="s">
        <v>3808</v>
      </c>
      <c r="B4279" s="221" t="s">
        <v>2193</v>
      </c>
      <c r="C4279" s="221" t="s">
        <v>314</v>
      </c>
      <c r="D4279" s="222" t="s">
        <v>1568</v>
      </c>
      <c r="E4279" s="223" t="s">
        <v>3885</v>
      </c>
    </row>
    <row r="4280" spans="1:5" x14ac:dyDescent="0.2">
      <c r="A4280" s="221" t="s">
        <v>3808</v>
      </c>
      <c r="B4280" s="221" t="s">
        <v>2201</v>
      </c>
      <c r="C4280" s="221" t="s">
        <v>260</v>
      </c>
      <c r="D4280" s="222" t="s">
        <v>1568</v>
      </c>
      <c r="E4280" s="223" t="s">
        <v>3885</v>
      </c>
    </row>
    <row r="4281" spans="1:5" x14ac:dyDescent="0.2">
      <c r="A4281" s="221" t="s">
        <v>3808</v>
      </c>
      <c r="B4281" s="221" t="s">
        <v>2183</v>
      </c>
      <c r="C4281" s="221" t="s">
        <v>315</v>
      </c>
      <c r="D4281" s="222" t="s">
        <v>1568</v>
      </c>
      <c r="E4281" s="223" t="s">
        <v>3885</v>
      </c>
    </row>
    <row r="4282" spans="1:5" x14ac:dyDescent="0.2">
      <c r="A4282" s="221" t="s">
        <v>3808</v>
      </c>
      <c r="B4282" s="221" t="s">
        <v>2190</v>
      </c>
      <c r="C4282" s="221" t="s">
        <v>701</v>
      </c>
      <c r="D4282" s="222" t="s">
        <v>1568</v>
      </c>
      <c r="E4282" s="223" t="s">
        <v>3885</v>
      </c>
    </row>
    <row r="4283" spans="1:5" x14ac:dyDescent="0.2">
      <c r="A4283" s="218" t="s">
        <v>3808</v>
      </c>
      <c r="B4283" s="218" t="s">
        <v>2202</v>
      </c>
      <c r="C4283" s="218" t="s">
        <v>3529</v>
      </c>
      <c r="D4283" s="219" t="s">
        <v>1568</v>
      </c>
      <c r="E4283" s="220" t="s">
        <v>3885</v>
      </c>
    </row>
    <row r="4284" spans="1:5" x14ac:dyDescent="0.2">
      <c r="A4284" s="213" t="s">
        <v>3808</v>
      </c>
      <c r="B4284" s="213" t="s">
        <v>2202</v>
      </c>
      <c r="C4284" s="213" t="s">
        <v>3529</v>
      </c>
      <c r="D4284" s="217" t="s">
        <v>1568</v>
      </c>
      <c r="E4284" s="215" t="s">
        <v>3888</v>
      </c>
    </row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>
    <oddFooter>&amp;C&amp;1#&amp;"Calibri"&amp;10&amp;K000000Internal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73"/>
  <sheetViews>
    <sheetView showGridLines="0" zoomScaleNormal="100" workbookViewId="0">
      <selection sqref="A1:C1"/>
    </sheetView>
  </sheetViews>
  <sheetFormatPr defaultColWidth="9.140625" defaultRowHeight="12.75" x14ac:dyDescent="0.2"/>
  <cols>
    <col min="1" max="1" width="9.5703125" style="65" customWidth="1"/>
    <col min="2" max="2" width="75.42578125" style="65" bestFit="1" customWidth="1"/>
    <col min="3" max="3" width="12.85546875" style="36" customWidth="1"/>
    <col min="4" max="4" width="17.7109375" style="36" customWidth="1"/>
    <col min="5" max="5" width="97" style="36" bestFit="1" customWidth="1"/>
    <col min="6" max="6" width="14.5703125" style="65" bestFit="1" customWidth="1"/>
    <col min="7" max="7" width="10.28515625" style="67" bestFit="1" customWidth="1"/>
    <col min="8" max="16384" width="9.140625" style="63"/>
  </cols>
  <sheetData>
    <row r="1" spans="1:7" s="66" customFormat="1" ht="26.25" customHeight="1" x14ac:dyDescent="0.2">
      <c r="A1" s="232" t="s">
        <v>1088</v>
      </c>
      <c r="B1" s="232"/>
      <c r="C1" s="232"/>
      <c r="D1" s="36"/>
      <c r="E1" s="36"/>
      <c r="F1" s="65"/>
      <c r="G1" s="67"/>
    </row>
    <row r="2" spans="1:7" s="66" customFormat="1" ht="15.75" customHeight="1" x14ac:dyDescent="0.2">
      <c r="A2" s="233" t="s">
        <v>3805</v>
      </c>
      <c r="B2" s="233"/>
      <c r="C2" s="233"/>
      <c r="D2" s="62"/>
      <c r="E2" s="62"/>
      <c r="F2" s="65"/>
      <c r="G2" s="67"/>
    </row>
    <row r="3" spans="1:7" s="66" customFormat="1" ht="12" x14ac:dyDescent="0.2">
      <c r="A3" s="65"/>
      <c r="B3" s="65"/>
      <c r="C3" s="36"/>
      <c r="D3" s="36"/>
      <c r="E3" s="36"/>
      <c r="F3" s="65"/>
      <c r="G3" s="67"/>
    </row>
    <row r="4" spans="1:7" s="66" customFormat="1" ht="12" x14ac:dyDescent="0.2">
      <c r="C4" s="88"/>
      <c r="D4" s="88"/>
      <c r="E4" s="88"/>
      <c r="F4" s="99"/>
      <c r="G4" s="102"/>
    </row>
    <row r="5" spans="1:7" s="7" customFormat="1" ht="30" customHeight="1" x14ac:dyDescent="0.2">
      <c r="A5" s="38" t="s">
        <v>993</v>
      </c>
      <c r="B5" s="38" t="s">
        <v>827</v>
      </c>
      <c r="C5" s="38" t="s">
        <v>52</v>
      </c>
      <c r="D5" s="38" t="s">
        <v>646</v>
      </c>
      <c r="E5" s="38" t="s">
        <v>994</v>
      </c>
      <c r="F5" s="38" t="s">
        <v>995</v>
      </c>
      <c r="G5" s="38" t="s">
        <v>996</v>
      </c>
    </row>
    <row r="6" spans="1:7" s="31" customFormat="1" ht="11.25" x14ac:dyDescent="0.2">
      <c r="A6" s="140"/>
      <c r="B6" s="141"/>
      <c r="C6" s="141"/>
      <c r="D6" s="141"/>
      <c r="E6" s="142"/>
      <c r="F6" s="142"/>
      <c r="G6" s="147"/>
    </row>
    <row r="7" spans="1:7" ht="12" customHeight="1" x14ac:dyDescent="0.2">
      <c r="A7" s="196" t="s">
        <v>3831</v>
      </c>
      <c r="B7" s="197" t="s">
        <v>3829</v>
      </c>
      <c r="C7" s="197" t="s">
        <v>3830</v>
      </c>
      <c r="D7" s="197" t="s">
        <v>1302</v>
      </c>
      <c r="E7" s="197" t="s">
        <v>3832</v>
      </c>
      <c r="F7" s="198" t="s">
        <v>3833</v>
      </c>
      <c r="G7" s="199">
        <v>44354</v>
      </c>
    </row>
    <row r="8" spans="1:7" ht="12" customHeight="1" x14ac:dyDescent="0.2">
      <c r="A8" s="200" t="s">
        <v>3831</v>
      </c>
      <c r="B8" s="201" t="s">
        <v>3834</v>
      </c>
      <c r="C8" s="201" t="s">
        <v>3835</v>
      </c>
      <c r="D8" s="201" t="s">
        <v>1302</v>
      </c>
      <c r="E8" s="201" t="s">
        <v>3836</v>
      </c>
      <c r="F8" s="202" t="s">
        <v>3833</v>
      </c>
      <c r="G8" s="203">
        <v>44354</v>
      </c>
    </row>
    <row r="9" spans="1:7" ht="12" customHeight="1" x14ac:dyDescent="0.2">
      <c r="A9" s="200" t="s">
        <v>3831</v>
      </c>
      <c r="B9" s="201" t="s">
        <v>3837</v>
      </c>
      <c r="C9" s="201" t="s">
        <v>3838</v>
      </c>
      <c r="D9" s="201" t="s">
        <v>1302</v>
      </c>
      <c r="E9" s="201" t="s">
        <v>3839</v>
      </c>
      <c r="F9" s="202" t="s">
        <v>3833</v>
      </c>
      <c r="G9" s="203">
        <v>44354</v>
      </c>
    </row>
    <row r="10" spans="1:7" ht="12" customHeight="1" x14ac:dyDescent="0.2">
      <c r="A10" s="200" t="s">
        <v>3831</v>
      </c>
      <c r="B10" s="201" t="s">
        <v>3840</v>
      </c>
      <c r="C10" s="201" t="s">
        <v>3841</v>
      </c>
      <c r="D10" s="201" t="s">
        <v>1301</v>
      </c>
      <c r="E10" s="201" t="s">
        <v>3842</v>
      </c>
      <c r="F10" s="202" t="s">
        <v>3843</v>
      </c>
      <c r="G10" s="203">
        <v>44355</v>
      </c>
    </row>
    <row r="11" spans="1:7" ht="12" customHeight="1" x14ac:dyDescent="0.2">
      <c r="A11" s="200" t="s">
        <v>3831</v>
      </c>
      <c r="B11" s="201" t="s">
        <v>3844</v>
      </c>
      <c r="C11" s="201" t="s">
        <v>3845</v>
      </c>
      <c r="D11" s="201" t="s">
        <v>1772</v>
      </c>
      <c r="E11" s="201" t="s">
        <v>3846</v>
      </c>
      <c r="F11" s="202" t="s">
        <v>3833</v>
      </c>
      <c r="G11" s="203">
        <v>44362</v>
      </c>
    </row>
    <row r="12" spans="1:7" ht="12" customHeight="1" x14ac:dyDescent="0.2">
      <c r="A12" s="200" t="s">
        <v>3831</v>
      </c>
      <c r="B12" s="201" t="s">
        <v>3847</v>
      </c>
      <c r="C12" s="201" t="s">
        <v>3848</v>
      </c>
      <c r="D12" s="201" t="s">
        <v>1772</v>
      </c>
      <c r="E12" s="201" t="s">
        <v>3849</v>
      </c>
      <c r="F12" s="202" t="s">
        <v>3833</v>
      </c>
      <c r="G12" s="203">
        <v>44362</v>
      </c>
    </row>
    <row r="13" spans="1:7" ht="12" customHeight="1" x14ac:dyDescent="0.2">
      <c r="A13" s="200" t="s">
        <v>3831</v>
      </c>
      <c r="B13" s="201" t="s">
        <v>3850</v>
      </c>
      <c r="C13" s="201" t="s">
        <v>3851</v>
      </c>
      <c r="D13" s="201" t="s">
        <v>1772</v>
      </c>
      <c r="E13" s="201" t="s">
        <v>3852</v>
      </c>
      <c r="F13" s="202" t="s">
        <v>3833</v>
      </c>
      <c r="G13" s="203">
        <v>44364</v>
      </c>
    </row>
    <row r="14" spans="1:7" ht="12" customHeight="1" x14ac:dyDescent="0.2">
      <c r="A14" s="200" t="s">
        <v>3831</v>
      </c>
      <c r="B14" s="201" t="s">
        <v>3853</v>
      </c>
      <c r="C14" s="201" t="s">
        <v>3854</v>
      </c>
      <c r="D14" s="201" t="s">
        <v>1772</v>
      </c>
      <c r="E14" s="201" t="s">
        <v>3855</v>
      </c>
      <c r="F14" s="202" t="s">
        <v>3833</v>
      </c>
      <c r="G14" s="203">
        <v>44364</v>
      </c>
    </row>
    <row r="15" spans="1:7" ht="12" customHeight="1" x14ac:dyDescent="0.2">
      <c r="A15" s="200" t="s">
        <v>3831</v>
      </c>
      <c r="B15" s="201" t="s">
        <v>3856</v>
      </c>
      <c r="C15" s="201" t="s">
        <v>3857</v>
      </c>
      <c r="D15" s="201" t="s">
        <v>1695</v>
      </c>
      <c r="E15" s="201" t="s">
        <v>3858</v>
      </c>
      <c r="F15" s="202" t="s">
        <v>3833</v>
      </c>
      <c r="G15" s="203">
        <v>44364</v>
      </c>
    </row>
    <row r="16" spans="1:7" ht="12" customHeight="1" x14ac:dyDescent="0.2">
      <c r="A16" s="200" t="s">
        <v>3831</v>
      </c>
      <c r="B16" s="201" t="s">
        <v>3859</v>
      </c>
      <c r="C16" s="201" t="s">
        <v>3860</v>
      </c>
      <c r="D16" s="201" t="s">
        <v>3069</v>
      </c>
      <c r="E16" s="201" t="s">
        <v>3861</v>
      </c>
      <c r="F16" s="202" t="s">
        <v>3833</v>
      </c>
      <c r="G16" s="203">
        <v>44369</v>
      </c>
    </row>
    <row r="17" spans="1:7" ht="12" customHeight="1" x14ac:dyDescent="0.2">
      <c r="A17" s="200" t="s">
        <v>3831</v>
      </c>
      <c r="B17" s="201" t="s">
        <v>3862</v>
      </c>
      <c r="C17" s="201" t="s">
        <v>3863</v>
      </c>
      <c r="D17" s="201" t="s">
        <v>1300</v>
      </c>
      <c r="E17" s="201" t="s">
        <v>3864</v>
      </c>
      <c r="F17" s="202" t="s">
        <v>3843</v>
      </c>
      <c r="G17" s="203">
        <v>44371</v>
      </c>
    </row>
    <row r="18" spans="1:7" ht="12" customHeight="1" x14ac:dyDescent="0.2">
      <c r="A18" s="200" t="s">
        <v>3831</v>
      </c>
      <c r="B18" s="201" t="s">
        <v>3865</v>
      </c>
      <c r="C18" s="201" t="s">
        <v>3866</v>
      </c>
      <c r="D18" s="201" t="s">
        <v>1772</v>
      </c>
      <c r="E18" s="201" t="s">
        <v>3867</v>
      </c>
      <c r="F18" s="202" t="s">
        <v>3833</v>
      </c>
      <c r="G18" s="203">
        <v>44375</v>
      </c>
    </row>
    <row r="19" spans="1:7" ht="12" customHeight="1" x14ac:dyDescent="0.2">
      <c r="A19" s="200" t="s">
        <v>3831</v>
      </c>
      <c r="B19" s="201" t="s">
        <v>3868</v>
      </c>
      <c r="C19" s="201" t="s">
        <v>3869</v>
      </c>
      <c r="D19" s="201" t="s">
        <v>1772</v>
      </c>
      <c r="E19" s="201" t="s">
        <v>3870</v>
      </c>
      <c r="F19" s="202" t="s">
        <v>3833</v>
      </c>
      <c r="G19" s="203">
        <v>44375</v>
      </c>
    </row>
    <row r="20" spans="1:7" ht="12" customHeight="1" x14ac:dyDescent="0.2">
      <c r="A20" s="200" t="s">
        <v>3831</v>
      </c>
      <c r="B20" s="201" t="s">
        <v>3871</v>
      </c>
      <c r="C20" s="201" t="s">
        <v>3872</v>
      </c>
      <c r="D20" s="201" t="s">
        <v>1300</v>
      </c>
      <c r="E20" s="201" t="s">
        <v>3873</v>
      </c>
      <c r="F20" s="202" t="s">
        <v>3843</v>
      </c>
      <c r="G20" s="203">
        <v>44376</v>
      </c>
    </row>
    <row r="21" spans="1:7" ht="12" customHeight="1" x14ac:dyDescent="0.2">
      <c r="A21" s="200" t="s">
        <v>3831</v>
      </c>
      <c r="B21" s="201" t="s">
        <v>3874</v>
      </c>
      <c r="C21" s="201" t="s">
        <v>3875</v>
      </c>
      <c r="D21" s="201" t="s">
        <v>3069</v>
      </c>
      <c r="E21" s="201" t="s">
        <v>3876</v>
      </c>
      <c r="F21" s="202" t="s">
        <v>3833</v>
      </c>
      <c r="G21" s="203">
        <v>44376</v>
      </c>
    </row>
    <row r="22" spans="1:7" ht="12" customHeight="1" x14ac:dyDescent="0.2">
      <c r="A22" s="200" t="s">
        <v>3831</v>
      </c>
      <c r="B22" s="201" t="s">
        <v>3877</v>
      </c>
      <c r="C22" s="201" t="s">
        <v>3878</v>
      </c>
      <c r="D22" s="201" t="s">
        <v>404</v>
      </c>
      <c r="E22" s="201" t="s">
        <v>3879</v>
      </c>
      <c r="F22" s="202" t="s">
        <v>3833</v>
      </c>
      <c r="G22" s="203">
        <v>44377</v>
      </c>
    </row>
    <row r="23" spans="1:7" ht="12" customHeight="1" x14ac:dyDescent="0.2">
      <c r="A23" s="200" t="s">
        <v>3831</v>
      </c>
      <c r="B23" s="201" t="s">
        <v>3880</v>
      </c>
      <c r="C23" s="201" t="s">
        <v>3881</v>
      </c>
      <c r="D23" s="201" t="s">
        <v>1772</v>
      </c>
      <c r="E23" s="201" t="s">
        <v>3882</v>
      </c>
      <c r="F23" s="202" t="s">
        <v>3833</v>
      </c>
      <c r="G23" s="203">
        <v>44377</v>
      </c>
    </row>
    <row r="24" spans="1:7" ht="12" customHeight="1" x14ac:dyDescent="0.2">
      <c r="A24" s="200" t="s">
        <v>3820</v>
      </c>
      <c r="B24" s="201" t="s">
        <v>3818</v>
      </c>
      <c r="C24" s="201" t="s">
        <v>3819</v>
      </c>
      <c r="D24" s="201" t="s">
        <v>1695</v>
      </c>
      <c r="E24" s="201" t="s">
        <v>3821</v>
      </c>
      <c r="F24" s="202" t="s">
        <v>3822</v>
      </c>
      <c r="G24" s="203">
        <v>44371</v>
      </c>
    </row>
    <row r="25" spans="1:7" ht="12" customHeight="1" x14ac:dyDescent="0.2">
      <c r="A25" s="200" t="s">
        <v>3820</v>
      </c>
      <c r="B25" s="201" t="s">
        <v>3823</v>
      </c>
      <c r="C25" s="201" t="s">
        <v>3824</v>
      </c>
      <c r="D25" s="201" t="s">
        <v>1695</v>
      </c>
      <c r="E25" s="201" t="s">
        <v>3825</v>
      </c>
      <c r="F25" s="202" t="s">
        <v>3822</v>
      </c>
      <c r="G25" s="203">
        <v>44371</v>
      </c>
    </row>
    <row r="26" spans="1:7" ht="12" customHeight="1" x14ac:dyDescent="0.2">
      <c r="A26" s="200" t="s">
        <v>3820</v>
      </c>
      <c r="B26" s="201" t="s">
        <v>3826</v>
      </c>
      <c r="C26" s="201" t="s">
        <v>3827</v>
      </c>
      <c r="D26" s="201" t="s">
        <v>1695</v>
      </c>
      <c r="E26" s="201" t="s">
        <v>3828</v>
      </c>
      <c r="F26" s="202" t="s">
        <v>3822</v>
      </c>
      <c r="G26" s="203">
        <v>44371</v>
      </c>
    </row>
    <row r="27" spans="1:7" ht="12" customHeight="1" x14ac:dyDescent="0.2">
      <c r="A27" s="200" t="s">
        <v>3808</v>
      </c>
      <c r="B27" s="201" t="s">
        <v>3806</v>
      </c>
      <c r="C27" s="201" t="s">
        <v>3807</v>
      </c>
      <c r="D27" s="201" t="s">
        <v>3809</v>
      </c>
      <c r="E27" s="201" t="s">
        <v>3810</v>
      </c>
      <c r="F27" s="202" t="s">
        <v>3811</v>
      </c>
      <c r="G27" s="203">
        <v>44354</v>
      </c>
    </row>
    <row r="28" spans="1:7" ht="12" customHeight="1" x14ac:dyDescent="0.2">
      <c r="A28" s="204" t="s">
        <v>3808</v>
      </c>
      <c r="B28" s="205" t="s">
        <v>3812</v>
      </c>
      <c r="C28" s="205" t="s">
        <v>3813</v>
      </c>
      <c r="D28" s="205" t="s">
        <v>3809</v>
      </c>
      <c r="E28" s="205" t="s">
        <v>3814</v>
      </c>
      <c r="F28" s="206" t="s">
        <v>3811</v>
      </c>
      <c r="G28" s="207">
        <v>44354</v>
      </c>
    </row>
    <row r="29" spans="1:7" ht="12" customHeight="1" x14ac:dyDescent="0.2">
      <c r="A29" s="208" t="s">
        <v>3808</v>
      </c>
      <c r="B29" s="209" t="s">
        <v>3815</v>
      </c>
      <c r="C29" s="209" t="s">
        <v>3816</v>
      </c>
      <c r="D29" s="209" t="s">
        <v>3809</v>
      </c>
      <c r="E29" s="209" t="s">
        <v>3817</v>
      </c>
      <c r="F29" s="210" t="s">
        <v>3811</v>
      </c>
      <c r="G29" s="211">
        <v>44354</v>
      </c>
    </row>
    <row r="30" spans="1:7" ht="12" customHeight="1" x14ac:dyDescent="0.2">
      <c r="A30" s="63"/>
      <c r="B30" s="63"/>
      <c r="C30" s="63"/>
      <c r="D30" s="63"/>
      <c r="E30" s="63"/>
      <c r="F30" s="63"/>
      <c r="G30" s="63"/>
    </row>
    <row r="31" spans="1:7" ht="12" customHeight="1" x14ac:dyDescent="0.2">
      <c r="A31" s="63"/>
      <c r="B31" s="63"/>
      <c r="C31" s="63"/>
      <c r="D31" s="63"/>
      <c r="E31" s="63"/>
      <c r="F31" s="63"/>
      <c r="G31" s="63"/>
    </row>
    <row r="32" spans="1:7" ht="12" customHeight="1" x14ac:dyDescent="0.2">
      <c r="A32" s="63"/>
      <c r="B32" s="63"/>
      <c r="C32" s="63"/>
      <c r="D32" s="63"/>
      <c r="E32" s="63"/>
      <c r="F32" s="63"/>
      <c r="G32" s="63"/>
    </row>
    <row r="33" spans="1:7" ht="12" customHeight="1" x14ac:dyDescent="0.2">
      <c r="A33" s="63"/>
      <c r="B33" s="63"/>
      <c r="C33" s="63"/>
      <c r="D33" s="63"/>
      <c r="E33" s="63"/>
      <c r="F33" s="63"/>
      <c r="G33" s="63"/>
    </row>
    <row r="34" spans="1:7" ht="12" customHeight="1" x14ac:dyDescent="0.2">
      <c r="A34" s="63"/>
      <c r="B34" s="63"/>
      <c r="C34" s="63"/>
      <c r="D34" s="63"/>
      <c r="E34" s="63"/>
      <c r="F34" s="63"/>
      <c r="G34" s="63"/>
    </row>
    <row r="35" spans="1:7" ht="12" customHeight="1" x14ac:dyDescent="0.2">
      <c r="A35" s="63"/>
      <c r="B35" s="63"/>
      <c r="C35" s="63"/>
      <c r="D35" s="63"/>
      <c r="E35" s="63"/>
      <c r="F35" s="63"/>
      <c r="G35" s="63"/>
    </row>
    <row r="36" spans="1:7" ht="12" customHeight="1" x14ac:dyDescent="0.2">
      <c r="A36" s="63"/>
      <c r="B36" s="63"/>
      <c r="C36" s="63"/>
      <c r="D36" s="63"/>
      <c r="E36" s="63"/>
      <c r="F36" s="63"/>
      <c r="G36" s="63"/>
    </row>
    <row r="37" spans="1:7" ht="12" customHeight="1" x14ac:dyDescent="0.2">
      <c r="A37" s="63"/>
      <c r="B37" s="63"/>
      <c r="C37" s="63"/>
      <c r="D37" s="63"/>
      <c r="E37" s="63"/>
      <c r="F37" s="63"/>
      <c r="G37" s="63"/>
    </row>
    <row r="38" spans="1:7" ht="12" customHeight="1" x14ac:dyDescent="0.2">
      <c r="A38" s="63"/>
      <c r="B38" s="63"/>
      <c r="C38" s="63"/>
      <c r="D38" s="63"/>
      <c r="E38" s="63"/>
      <c r="F38" s="63"/>
      <c r="G38" s="63"/>
    </row>
    <row r="39" spans="1:7" ht="12" customHeight="1" x14ac:dyDescent="0.2">
      <c r="A39" s="63"/>
      <c r="B39" s="63"/>
      <c r="C39" s="63"/>
      <c r="D39" s="63"/>
      <c r="E39" s="63"/>
      <c r="F39" s="63"/>
      <c r="G39" s="63"/>
    </row>
    <row r="40" spans="1:7" ht="12" customHeight="1" x14ac:dyDescent="0.2">
      <c r="A40" s="63"/>
      <c r="B40" s="63"/>
      <c r="C40" s="63"/>
      <c r="D40" s="63"/>
      <c r="E40" s="63"/>
      <c r="F40" s="63"/>
      <c r="G40" s="63"/>
    </row>
    <row r="41" spans="1:7" ht="12" customHeight="1" x14ac:dyDescent="0.2">
      <c r="A41" s="63"/>
      <c r="B41" s="63"/>
      <c r="C41" s="63"/>
      <c r="D41" s="63"/>
      <c r="E41" s="63"/>
      <c r="F41" s="63"/>
      <c r="G41" s="63"/>
    </row>
    <row r="42" spans="1:7" ht="12" customHeight="1" x14ac:dyDescent="0.2">
      <c r="A42" s="63"/>
      <c r="B42" s="63"/>
      <c r="C42" s="63"/>
      <c r="D42" s="63"/>
      <c r="E42" s="63"/>
      <c r="F42" s="63"/>
      <c r="G42" s="63"/>
    </row>
    <row r="43" spans="1:7" ht="12" customHeight="1" x14ac:dyDescent="0.2">
      <c r="A43" s="63"/>
      <c r="B43" s="63"/>
      <c r="C43" s="63"/>
      <c r="D43" s="63"/>
      <c r="E43" s="63"/>
      <c r="F43" s="63"/>
      <c r="G43" s="63"/>
    </row>
    <row r="44" spans="1:7" ht="12" customHeight="1" x14ac:dyDescent="0.2">
      <c r="A44" s="63"/>
      <c r="B44" s="63"/>
      <c r="C44" s="63"/>
      <c r="D44" s="63"/>
      <c r="E44" s="63"/>
      <c r="F44" s="63"/>
      <c r="G44" s="63"/>
    </row>
    <row r="45" spans="1:7" ht="12" customHeight="1" x14ac:dyDescent="0.2">
      <c r="A45" s="63"/>
      <c r="B45" s="63"/>
      <c r="C45" s="63"/>
      <c r="D45" s="63"/>
      <c r="E45" s="63"/>
      <c r="F45" s="63"/>
      <c r="G45" s="63"/>
    </row>
    <row r="46" spans="1:7" ht="12" customHeight="1" x14ac:dyDescent="0.2">
      <c r="A46" s="63"/>
      <c r="B46" s="63"/>
      <c r="C46" s="63"/>
      <c r="D46" s="63"/>
      <c r="E46" s="63"/>
      <c r="F46" s="63"/>
      <c r="G46" s="63"/>
    </row>
    <row r="47" spans="1:7" ht="12" customHeight="1" x14ac:dyDescent="0.2">
      <c r="A47" s="63"/>
      <c r="B47" s="63"/>
      <c r="C47" s="63"/>
      <c r="D47" s="63"/>
      <c r="E47" s="63"/>
      <c r="F47" s="63"/>
      <c r="G47" s="63"/>
    </row>
    <row r="48" spans="1:7" ht="12" customHeight="1" x14ac:dyDescent="0.2">
      <c r="A48" s="63"/>
      <c r="B48" s="63"/>
      <c r="C48" s="63"/>
      <c r="D48" s="63"/>
      <c r="E48" s="63"/>
      <c r="F48" s="63"/>
      <c r="G48" s="63"/>
    </row>
    <row r="49" spans="1:7" ht="12" customHeight="1" x14ac:dyDescent="0.2">
      <c r="A49" s="63"/>
      <c r="B49" s="63"/>
      <c r="C49" s="63"/>
      <c r="D49" s="63"/>
      <c r="E49" s="63"/>
      <c r="F49" s="63"/>
      <c r="G49" s="63"/>
    </row>
    <row r="50" spans="1:7" ht="12" customHeight="1" x14ac:dyDescent="0.2">
      <c r="A50" s="63"/>
      <c r="B50" s="63"/>
      <c r="C50" s="63"/>
      <c r="D50" s="63"/>
      <c r="E50" s="63"/>
      <c r="F50" s="63"/>
      <c r="G50" s="63"/>
    </row>
    <row r="51" spans="1:7" ht="12" customHeight="1" x14ac:dyDescent="0.2">
      <c r="A51" s="63"/>
      <c r="B51" s="63"/>
      <c r="C51" s="63"/>
      <c r="D51" s="63"/>
      <c r="E51" s="63"/>
      <c r="F51" s="63"/>
      <c r="G51" s="63"/>
    </row>
    <row r="52" spans="1:7" ht="12" customHeight="1" x14ac:dyDescent="0.2">
      <c r="A52" s="63"/>
      <c r="B52" s="63"/>
      <c r="C52" s="63"/>
      <c r="D52" s="63"/>
      <c r="E52" s="63"/>
      <c r="F52" s="63"/>
      <c r="G52" s="63"/>
    </row>
    <row r="53" spans="1:7" ht="12" customHeight="1" x14ac:dyDescent="0.2">
      <c r="A53" s="63"/>
      <c r="B53" s="63"/>
      <c r="C53" s="63"/>
      <c r="D53" s="63"/>
      <c r="E53" s="63"/>
      <c r="F53" s="63"/>
      <c r="G53" s="63"/>
    </row>
    <row r="54" spans="1:7" ht="12" customHeight="1" x14ac:dyDescent="0.2">
      <c r="A54" s="63"/>
      <c r="B54" s="63"/>
      <c r="C54" s="63"/>
      <c r="D54" s="63"/>
      <c r="E54" s="63"/>
      <c r="F54" s="63"/>
      <c r="G54" s="63"/>
    </row>
    <row r="55" spans="1:7" ht="12" customHeight="1" x14ac:dyDescent="0.2">
      <c r="A55" s="63"/>
      <c r="B55" s="63"/>
      <c r="C55" s="63"/>
      <c r="D55" s="63"/>
      <c r="E55" s="63"/>
      <c r="F55" s="63"/>
      <c r="G55" s="63"/>
    </row>
    <row r="56" spans="1:7" ht="12" customHeight="1" x14ac:dyDescent="0.2">
      <c r="A56" s="63"/>
      <c r="B56" s="63"/>
      <c r="C56" s="63"/>
      <c r="D56" s="63"/>
      <c r="E56" s="63"/>
      <c r="F56" s="63"/>
      <c r="G56" s="63"/>
    </row>
    <row r="57" spans="1:7" ht="12" customHeight="1" x14ac:dyDescent="0.2">
      <c r="A57" s="63"/>
      <c r="B57" s="63"/>
      <c r="C57" s="63"/>
      <c r="D57" s="63"/>
      <c r="E57" s="63"/>
      <c r="F57" s="63"/>
      <c r="G57" s="63"/>
    </row>
    <row r="58" spans="1:7" ht="12" customHeight="1" x14ac:dyDescent="0.2">
      <c r="A58" s="63"/>
      <c r="B58" s="63"/>
      <c r="C58" s="63"/>
      <c r="D58" s="63"/>
      <c r="E58" s="63"/>
      <c r="F58" s="63"/>
      <c r="G58" s="63"/>
    </row>
    <row r="59" spans="1:7" ht="12" customHeight="1" x14ac:dyDescent="0.2">
      <c r="A59" s="63"/>
      <c r="B59" s="63"/>
      <c r="C59" s="63"/>
      <c r="D59" s="63"/>
      <c r="E59" s="63"/>
      <c r="F59" s="63"/>
      <c r="G59" s="63"/>
    </row>
    <row r="60" spans="1:7" ht="12" customHeight="1" x14ac:dyDescent="0.2">
      <c r="A60" s="63"/>
      <c r="B60" s="63"/>
      <c r="C60" s="63"/>
      <c r="D60" s="63"/>
      <c r="E60" s="63"/>
      <c r="F60" s="63"/>
      <c r="G60" s="63"/>
    </row>
    <row r="61" spans="1:7" ht="12" customHeight="1" x14ac:dyDescent="0.2">
      <c r="A61" s="63"/>
      <c r="B61" s="63"/>
      <c r="C61" s="63"/>
      <c r="D61" s="63"/>
      <c r="E61" s="63"/>
      <c r="F61" s="63"/>
      <c r="G61" s="63"/>
    </row>
    <row r="62" spans="1:7" ht="12" customHeight="1" x14ac:dyDescent="0.2">
      <c r="A62" s="63"/>
      <c r="B62" s="63"/>
      <c r="C62" s="63"/>
      <c r="D62" s="63"/>
      <c r="E62" s="63"/>
      <c r="F62" s="63"/>
      <c r="G62" s="63"/>
    </row>
    <row r="63" spans="1:7" ht="12" customHeight="1" x14ac:dyDescent="0.2">
      <c r="A63" s="63"/>
      <c r="B63" s="63"/>
      <c r="C63" s="63"/>
      <c r="D63" s="63"/>
      <c r="E63" s="63"/>
      <c r="F63" s="63"/>
      <c r="G63" s="63"/>
    </row>
    <row r="64" spans="1:7" ht="12" customHeight="1" x14ac:dyDescent="0.2">
      <c r="A64" s="63"/>
      <c r="B64" s="63"/>
      <c r="C64" s="63"/>
      <c r="D64" s="63"/>
      <c r="E64" s="63"/>
      <c r="F64" s="63"/>
      <c r="G64" s="63"/>
    </row>
    <row r="65" spans="1:7" ht="12" customHeight="1" x14ac:dyDescent="0.2">
      <c r="A65" s="63"/>
      <c r="B65" s="63"/>
      <c r="C65" s="63"/>
      <c r="D65" s="63"/>
      <c r="E65" s="63"/>
      <c r="F65" s="63"/>
      <c r="G65" s="63"/>
    </row>
    <row r="66" spans="1:7" x14ac:dyDescent="0.2">
      <c r="A66" s="63"/>
      <c r="B66" s="63"/>
      <c r="C66" s="63"/>
      <c r="D66" s="63"/>
      <c r="E66" s="63"/>
      <c r="F66" s="63"/>
      <c r="G66" s="63"/>
    </row>
    <row r="67" spans="1:7" x14ac:dyDescent="0.2">
      <c r="A67" s="63"/>
      <c r="B67" s="63"/>
      <c r="C67" s="63"/>
      <c r="D67" s="63"/>
      <c r="E67" s="63"/>
      <c r="F67" s="63"/>
      <c r="G67" s="63"/>
    </row>
    <row r="68" spans="1:7" x14ac:dyDescent="0.2">
      <c r="A68" s="63"/>
      <c r="B68" s="63"/>
      <c r="C68" s="63"/>
      <c r="D68" s="63"/>
      <c r="E68" s="63"/>
      <c r="F68" s="63"/>
      <c r="G68" s="63"/>
    </row>
    <row r="69" spans="1:7" x14ac:dyDescent="0.2">
      <c r="A69" s="63"/>
      <c r="B69" s="63"/>
      <c r="C69" s="63"/>
      <c r="D69" s="63"/>
      <c r="E69" s="63"/>
      <c r="F69" s="63"/>
      <c r="G69" s="63"/>
    </row>
    <row r="70" spans="1:7" x14ac:dyDescent="0.2">
      <c r="A70" s="63"/>
      <c r="B70" s="63"/>
      <c r="C70" s="63"/>
      <c r="D70" s="63"/>
      <c r="E70" s="63"/>
      <c r="F70" s="63"/>
      <c r="G70" s="63"/>
    </row>
    <row r="71" spans="1:7" x14ac:dyDescent="0.2">
      <c r="A71" s="63"/>
      <c r="B71" s="63"/>
      <c r="C71" s="63"/>
      <c r="D71" s="63"/>
      <c r="E71" s="63"/>
      <c r="F71" s="63"/>
      <c r="G71" s="63"/>
    </row>
    <row r="72" spans="1:7" x14ac:dyDescent="0.2">
      <c r="A72" s="63"/>
      <c r="B72" s="63"/>
      <c r="C72" s="63"/>
      <c r="D72" s="63"/>
      <c r="E72" s="63"/>
      <c r="F72" s="63"/>
      <c r="G72" s="63"/>
    </row>
    <row r="73" spans="1:7" x14ac:dyDescent="0.2">
      <c r="A73" s="63"/>
      <c r="B73" s="63"/>
      <c r="C73" s="63"/>
      <c r="D73" s="63"/>
      <c r="E73" s="63"/>
      <c r="F73" s="63"/>
      <c r="G73" s="63"/>
    </row>
  </sheetData>
  <mergeCells count="2">
    <mergeCell ref="A1:C1"/>
    <mergeCell ref="A2:C2"/>
  </mergeCells>
  <conditionalFormatting sqref="D37:D54 F37:F54">
    <cfRule type="containsErrors" dxfId="5" priority="13">
      <formula>ISERROR(D37)</formula>
    </cfRule>
  </conditionalFormatting>
  <conditionalFormatting sqref="D66 F66">
    <cfRule type="containsErrors" dxfId="4" priority="9">
      <formula>ISERROR(D66)</formula>
    </cfRule>
  </conditionalFormatting>
  <conditionalFormatting sqref="B66">
    <cfRule type="duplicateValues" dxfId="3" priority="10"/>
  </conditionalFormatting>
  <conditionalFormatting sqref="D55:D65 F55:F65">
    <cfRule type="containsErrors" dxfId="2" priority="7">
      <formula>ISERROR(D55)</formula>
    </cfRule>
  </conditionalFormatting>
  <conditionalFormatting sqref="B55:B65">
    <cfRule type="duplicateValues" dxfId="1" priority="8"/>
  </conditionalFormatting>
  <conditionalFormatting sqref="B37:B54">
    <cfRule type="duplicateValues" dxfId="0" priority="222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>
    <oddFooter>&amp;C&amp;1#&amp;"Calibri"&amp;10&amp;K000000Internal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CF9E-8376-415B-936D-B83759429A20}">
  <sheetPr codeName="Tabelle1"/>
  <dimension ref="A1:T1664"/>
  <sheetViews>
    <sheetView workbookViewId="0"/>
  </sheetViews>
  <sheetFormatPr defaultColWidth="8.85546875" defaultRowHeight="12.75" x14ac:dyDescent="0.2"/>
  <cols>
    <col min="1" max="1" width="75.7109375" style="151" customWidth="1"/>
    <col min="2" max="2" width="17.5703125" style="151" customWidth="1"/>
    <col min="3" max="3" width="19.42578125" style="151" customWidth="1"/>
    <col min="4" max="16384" width="8.85546875" style="151"/>
  </cols>
  <sheetData>
    <row r="1" spans="1:20" ht="20.25" x14ac:dyDescent="0.2">
      <c r="A1" s="148" t="s">
        <v>3772</v>
      </c>
      <c r="B1" s="148"/>
      <c r="C1" s="148"/>
      <c r="D1" s="149"/>
      <c r="E1" s="150"/>
      <c r="F1" s="102"/>
    </row>
    <row r="2" spans="1:20" ht="15" x14ac:dyDescent="0.2">
      <c r="A2" s="234" t="s">
        <v>3926</v>
      </c>
      <c r="B2" s="234"/>
      <c r="C2" s="234"/>
      <c r="D2" s="152"/>
      <c r="E2" s="150"/>
      <c r="F2" s="102"/>
    </row>
    <row r="3" spans="1:20" ht="15" x14ac:dyDescent="0.2">
      <c r="A3" s="224"/>
      <c r="B3" s="224"/>
      <c r="C3" s="224"/>
      <c r="D3" s="152"/>
      <c r="E3" s="150"/>
      <c r="F3" s="102"/>
    </row>
    <row r="4" spans="1:20" ht="22.5" x14ac:dyDescent="0.2">
      <c r="A4" s="38" t="s">
        <v>827</v>
      </c>
      <c r="B4" s="38" t="s">
        <v>52</v>
      </c>
      <c r="C4" s="38" t="s">
        <v>646</v>
      </c>
      <c r="D4" s="75" t="s">
        <v>1919</v>
      </c>
      <c r="E4" s="75" t="s">
        <v>1920</v>
      </c>
      <c r="F4" s="75" t="s">
        <v>1921</v>
      </c>
      <c r="G4" s="75" t="s">
        <v>1922</v>
      </c>
      <c r="H4" s="75" t="s">
        <v>1923</v>
      </c>
      <c r="I4" s="75" t="s">
        <v>1924</v>
      </c>
      <c r="J4" s="75" t="s">
        <v>1925</v>
      </c>
      <c r="K4" s="75" t="s">
        <v>1926</v>
      </c>
      <c r="L4" s="75" t="s">
        <v>1927</v>
      </c>
      <c r="M4" s="75" t="s">
        <v>1928</v>
      </c>
      <c r="N4" s="75" t="s">
        <v>1929</v>
      </c>
      <c r="O4" s="75" t="s">
        <v>1930</v>
      </c>
      <c r="P4" s="75" t="s">
        <v>1931</v>
      </c>
      <c r="Q4" s="75" t="s">
        <v>1932</v>
      </c>
      <c r="R4" s="75" t="s">
        <v>1933</v>
      </c>
      <c r="S4" s="75" t="s">
        <v>1934</v>
      </c>
      <c r="T4" s="75" t="s">
        <v>1935</v>
      </c>
    </row>
    <row r="5" spans="1:20" x14ac:dyDescent="0.2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62"/>
    </row>
    <row r="6" spans="1:20" x14ac:dyDescent="0.2">
      <c r="A6" s="182" t="s">
        <v>2341</v>
      </c>
      <c r="B6" s="182" t="s">
        <v>1530</v>
      </c>
      <c r="C6" s="182" t="s">
        <v>1300</v>
      </c>
      <c r="D6" s="174">
        <v>13.230062590909091</v>
      </c>
      <c r="E6" s="174">
        <v>14.220133863636365</v>
      </c>
      <c r="F6" s="174">
        <v>14.10194631818182</v>
      </c>
      <c r="G6" s="174">
        <v>12.915411863636365</v>
      </c>
      <c r="H6" s="174">
        <v>14.981831181818182</v>
      </c>
      <c r="I6" s="174">
        <v>13.289948045454542</v>
      </c>
      <c r="J6" s="174">
        <v>13.47395990909091</v>
      </c>
      <c r="K6" s="174">
        <v>13.0126265</v>
      </c>
      <c r="L6" s="174">
        <v>14.926018909090908</v>
      </c>
      <c r="M6" s="174">
        <v>13.781878272727273</v>
      </c>
      <c r="N6" s="174">
        <v>15.164946727272724</v>
      </c>
      <c r="O6" s="174">
        <v>15.325206954545452</v>
      </c>
      <c r="P6" s="174">
        <v>14.939649590909086</v>
      </c>
      <c r="Q6" s="174">
        <v>34.772790681818179</v>
      </c>
      <c r="R6" s="174">
        <v>12.834390090909089</v>
      </c>
      <c r="S6" s="174">
        <v>13.361399818181814</v>
      </c>
      <c r="T6" s="175">
        <v>12.904135909090911</v>
      </c>
    </row>
    <row r="7" spans="1:20" x14ac:dyDescent="0.2">
      <c r="A7" s="182" t="s">
        <v>2342</v>
      </c>
      <c r="B7" s="182" t="s">
        <v>1511</v>
      </c>
      <c r="C7" s="182" t="s">
        <v>1300</v>
      </c>
      <c r="D7" s="174">
        <v>10.57259890909091</v>
      </c>
      <c r="E7" s="174">
        <v>10.070731409090909</v>
      </c>
      <c r="F7" s="174">
        <v>9.8368669090909062</v>
      </c>
      <c r="G7" s="174">
        <v>9.6752265909090891</v>
      </c>
      <c r="H7" s="174">
        <v>9.7980265909090889</v>
      </c>
      <c r="I7" s="174">
        <v>8.9246661363636353</v>
      </c>
      <c r="J7" s="174">
        <v>8.9937617727272716</v>
      </c>
      <c r="K7" s="174">
        <v>8.747709681818181</v>
      </c>
      <c r="L7" s="174">
        <v>8.4140938636363654</v>
      </c>
      <c r="M7" s="174">
        <v>6.0526586818181816</v>
      </c>
      <c r="N7" s="174">
        <v>6.1754778181818182</v>
      </c>
      <c r="O7" s="174">
        <v>6.899520954545455</v>
      </c>
      <c r="P7" s="174">
        <v>5.7637427272727262</v>
      </c>
      <c r="Q7" s="174">
        <v>6.1327994545454541</v>
      </c>
      <c r="R7" s="174">
        <v>6.5763152272727288</v>
      </c>
      <c r="S7" s="174">
        <v>5.8134748181818177</v>
      </c>
      <c r="T7" s="176">
        <v>5.9736339545454538</v>
      </c>
    </row>
    <row r="8" spans="1:20" x14ac:dyDescent="0.2">
      <c r="A8" s="182" t="s">
        <v>3483</v>
      </c>
      <c r="B8" s="182" t="s">
        <v>3484</v>
      </c>
      <c r="C8" s="182" t="s">
        <v>1300</v>
      </c>
      <c r="D8" s="174">
        <v>38.215403954545451</v>
      </c>
      <c r="E8" s="174">
        <v>33.001994545454544</v>
      </c>
      <c r="F8" s="174">
        <v>32.341635227272725</v>
      </c>
      <c r="G8" s="174">
        <v>32.101039090909097</v>
      </c>
      <c r="H8" s="174">
        <v>32.177584954545445</v>
      </c>
      <c r="I8" s="174">
        <v>32.181646636363638</v>
      </c>
      <c r="J8" s="174">
        <v>32.139134909090906</v>
      </c>
      <c r="K8" s="174">
        <v>31.890087363636358</v>
      </c>
      <c r="L8" s="174">
        <v>38.504053363636359</v>
      </c>
      <c r="M8" s="174">
        <v>32.185107227272724</v>
      </c>
      <c r="N8" s="174">
        <v>32.26730481818182</v>
      </c>
      <c r="O8" s="174">
        <v>32.994608499999998</v>
      </c>
      <c r="P8" s="174">
        <v>32.199791863636364</v>
      </c>
      <c r="Q8" s="174">
        <v>32.357073454545457</v>
      </c>
      <c r="R8" s="174">
        <v>32.464042545454546</v>
      </c>
      <c r="S8" s="174">
        <v>31.913947409090905</v>
      </c>
      <c r="T8" s="176">
        <v>31.891258454545458</v>
      </c>
    </row>
    <row r="9" spans="1:20" x14ac:dyDescent="0.2">
      <c r="A9" s="182" t="s">
        <v>3013</v>
      </c>
      <c r="B9" s="182" t="s">
        <v>38</v>
      </c>
      <c r="C9" s="182" t="s">
        <v>1300</v>
      </c>
      <c r="D9" s="174">
        <v>10.292564363636366</v>
      </c>
      <c r="E9" s="174">
        <v>8.8241847727272766</v>
      </c>
      <c r="F9" s="174">
        <v>8.4855494545454562</v>
      </c>
      <c r="G9" s="174">
        <v>8.5437117272727274</v>
      </c>
      <c r="H9" s="174">
        <v>8.4978587727272732</v>
      </c>
      <c r="I9" s="174">
        <v>8.240623227272728</v>
      </c>
      <c r="J9" s="174">
        <v>8.0972084545454539</v>
      </c>
      <c r="K9" s="174">
        <v>8.6099317272727269</v>
      </c>
      <c r="L9" s="174">
        <v>8.4568646818181819</v>
      </c>
      <c r="M9" s="174">
        <v>8.6571981818181847</v>
      </c>
      <c r="N9" s="174">
        <v>8.8427316818181811</v>
      </c>
      <c r="O9" s="174">
        <v>8.7359234545454552</v>
      </c>
      <c r="P9" s="174">
        <v>8.4891493181818181</v>
      </c>
      <c r="Q9" s="174">
        <v>9.7773491363636378</v>
      </c>
      <c r="R9" s="174">
        <v>9.2152943636363638</v>
      </c>
      <c r="S9" s="174">
        <v>8.9310221818181823</v>
      </c>
      <c r="T9" s="176">
        <v>8.9632767272727243</v>
      </c>
    </row>
    <row r="10" spans="1:20" x14ac:dyDescent="0.2">
      <c r="A10" s="182" t="s">
        <v>2343</v>
      </c>
      <c r="B10" s="182" t="s">
        <v>123</v>
      </c>
      <c r="C10" s="182" t="s">
        <v>1300</v>
      </c>
      <c r="D10" s="174">
        <v>8.7713319545454542</v>
      </c>
      <c r="E10" s="174">
        <v>9.5152410909090896</v>
      </c>
      <c r="F10" s="174">
        <v>9.7159637272727259</v>
      </c>
      <c r="G10" s="174">
        <v>9.1436555454545463</v>
      </c>
      <c r="H10" s="174">
        <v>9.1015561818181805</v>
      </c>
      <c r="I10" s="174">
        <v>9.1656486363636365</v>
      </c>
      <c r="J10" s="174">
        <v>9.4293581363636392</v>
      </c>
      <c r="K10" s="174">
        <v>9.1115077272727252</v>
      </c>
      <c r="L10" s="174">
        <v>10.147108772727274</v>
      </c>
      <c r="M10" s="174">
        <v>9.2027845454545449</v>
      </c>
      <c r="N10" s="174">
        <v>9.9393437727272715</v>
      </c>
      <c r="O10" s="174">
        <v>10.25991059090909</v>
      </c>
      <c r="P10" s="174">
        <v>9.9313048181818164</v>
      </c>
      <c r="Q10" s="174">
        <v>24.890432318181812</v>
      </c>
      <c r="R10" s="174">
        <v>8.4865661818181799</v>
      </c>
      <c r="S10" s="174">
        <v>9.0075746818181823</v>
      </c>
      <c r="T10" s="176">
        <v>8.4603523636363622</v>
      </c>
    </row>
    <row r="11" spans="1:20" x14ac:dyDescent="0.2">
      <c r="A11" s="182" t="s">
        <v>3014</v>
      </c>
      <c r="B11" s="182" t="s">
        <v>129</v>
      </c>
      <c r="C11" s="182" t="s">
        <v>1300</v>
      </c>
      <c r="D11" s="174">
        <v>4.6775738636363631</v>
      </c>
      <c r="E11" s="174">
        <v>4.7387922727272729</v>
      </c>
      <c r="F11" s="174">
        <v>4.8363604090909096</v>
      </c>
      <c r="G11" s="174">
        <v>4.6593182272727267</v>
      </c>
      <c r="H11" s="174">
        <v>4.6596374545454546</v>
      </c>
      <c r="I11" s="174">
        <v>4.6758634090909093</v>
      </c>
      <c r="J11" s="174">
        <v>4.743573636363636</v>
      </c>
      <c r="K11" s="174">
        <v>4.6758648181818181</v>
      </c>
      <c r="L11" s="174">
        <v>5.9170994545454558</v>
      </c>
      <c r="M11" s="174">
        <v>4.7377079545454546</v>
      </c>
      <c r="N11" s="174">
        <v>5.4198415454545463</v>
      </c>
      <c r="O11" s="174">
        <v>6.4291226818181801</v>
      </c>
      <c r="P11" s="174">
        <v>5.0215346363636364</v>
      </c>
      <c r="Q11" s="174">
        <v>6.8833360909090882</v>
      </c>
      <c r="R11" s="174">
        <v>4.5567069090909094</v>
      </c>
      <c r="S11" s="174">
        <v>4.6748970909090906</v>
      </c>
      <c r="T11" s="176">
        <v>4.5486227272727273</v>
      </c>
    </row>
    <row r="12" spans="1:20" x14ac:dyDescent="0.2">
      <c r="A12" s="182" t="s">
        <v>3890</v>
      </c>
      <c r="B12" s="182" t="s">
        <v>124</v>
      </c>
      <c r="C12" s="182" t="s">
        <v>1300</v>
      </c>
      <c r="D12" s="174">
        <v>5.5845952272727279</v>
      </c>
      <c r="E12" s="174">
        <v>4.8673914090909083</v>
      </c>
      <c r="F12" s="174">
        <v>4.9909708181818182</v>
      </c>
      <c r="G12" s="174">
        <v>4.7964550000000008</v>
      </c>
      <c r="H12" s="174">
        <v>4.791408636363637</v>
      </c>
      <c r="I12" s="174">
        <v>4.8349336818181818</v>
      </c>
      <c r="J12" s="174">
        <v>4.8895623636363643</v>
      </c>
      <c r="K12" s="174">
        <v>4.8459544999999995</v>
      </c>
      <c r="L12" s="174">
        <v>7.1008070454545456</v>
      </c>
      <c r="M12" s="174">
        <v>4.9959416363636358</v>
      </c>
      <c r="N12" s="174">
        <v>6.0692242272727261</v>
      </c>
      <c r="O12" s="174">
        <v>6.6988580909090896</v>
      </c>
      <c r="P12" s="174">
        <v>5.474470227272727</v>
      </c>
      <c r="Q12" s="174">
        <v>6.6409272272727291</v>
      </c>
      <c r="R12" s="174">
        <v>4.626731454545455</v>
      </c>
      <c r="S12" s="174">
        <v>4.7444210454545441</v>
      </c>
      <c r="T12" s="176">
        <v>4.6177018181818177</v>
      </c>
    </row>
    <row r="13" spans="1:20" x14ac:dyDescent="0.2">
      <c r="A13" s="182" t="s">
        <v>3015</v>
      </c>
      <c r="B13" s="182" t="s">
        <v>125</v>
      </c>
      <c r="C13" s="182" t="s">
        <v>1300</v>
      </c>
      <c r="D13" s="174">
        <v>4.5317939545454529</v>
      </c>
      <c r="E13" s="174">
        <v>4.5065220909090904</v>
      </c>
      <c r="F13" s="174">
        <v>4.5257169545454552</v>
      </c>
      <c r="G13" s="174">
        <v>4.5252492727272724</v>
      </c>
      <c r="H13" s="174">
        <v>4.5496059090909089</v>
      </c>
      <c r="I13" s="174">
        <v>4.5184110000000004</v>
      </c>
      <c r="J13" s="174">
        <v>4.5815568636363624</v>
      </c>
      <c r="K13" s="174">
        <v>4.5215072727272734</v>
      </c>
      <c r="L13" s="174">
        <v>5.1787920000000005</v>
      </c>
      <c r="M13" s="174">
        <v>4.6267065909090901</v>
      </c>
      <c r="N13" s="174">
        <v>6.3305065454545453</v>
      </c>
      <c r="O13" s="174">
        <v>6.0409870000000012</v>
      </c>
      <c r="P13" s="174">
        <v>4.8419771363636368</v>
      </c>
      <c r="Q13" s="174">
        <v>5.6456265909090906</v>
      </c>
      <c r="R13" s="174">
        <v>4.5481633636363643</v>
      </c>
      <c r="S13" s="174">
        <v>4.4575057272727276</v>
      </c>
      <c r="T13" s="176">
        <v>4.4359273181818173</v>
      </c>
    </row>
    <row r="14" spans="1:20" x14ac:dyDescent="0.2">
      <c r="A14" s="182" t="s">
        <v>3016</v>
      </c>
      <c r="B14" s="182" t="s">
        <v>126</v>
      </c>
      <c r="C14" s="182" t="s">
        <v>1300</v>
      </c>
      <c r="D14" s="174">
        <v>5.4381804090909087</v>
      </c>
      <c r="E14" s="174">
        <v>5.3833967727272727</v>
      </c>
      <c r="F14" s="174">
        <v>5.4964266818181819</v>
      </c>
      <c r="G14" s="174">
        <v>5.378064227272727</v>
      </c>
      <c r="H14" s="174">
        <v>5.4677810909090914</v>
      </c>
      <c r="I14" s="174">
        <v>5.5001182272727265</v>
      </c>
      <c r="J14" s="174">
        <v>5.5625020909090912</v>
      </c>
      <c r="K14" s="174">
        <v>5.5101880909090903</v>
      </c>
      <c r="L14" s="174">
        <v>6.3445550454545447</v>
      </c>
      <c r="M14" s="174">
        <v>5.6054206363636361</v>
      </c>
      <c r="N14" s="174">
        <v>6.8291888636363618</v>
      </c>
      <c r="O14" s="174">
        <v>6.1306843181818174</v>
      </c>
      <c r="P14" s="174">
        <v>5.780680409090909</v>
      </c>
      <c r="Q14" s="174">
        <v>6.4396740909090902</v>
      </c>
      <c r="R14" s="174">
        <v>5.438565636363637</v>
      </c>
      <c r="S14" s="174">
        <v>5.4313610909090899</v>
      </c>
      <c r="T14" s="176">
        <v>5.3959472727272733</v>
      </c>
    </row>
    <row r="15" spans="1:20" x14ac:dyDescent="0.2">
      <c r="A15" s="182" t="s">
        <v>3017</v>
      </c>
      <c r="B15" s="182" t="s">
        <v>127</v>
      </c>
      <c r="C15" s="182" t="s">
        <v>1300</v>
      </c>
      <c r="D15" s="174">
        <v>5.0499937272727271</v>
      </c>
      <c r="E15" s="174">
        <v>4.9600605454545441</v>
      </c>
      <c r="F15" s="174">
        <v>5.0067668181818172</v>
      </c>
      <c r="G15" s="174">
        <v>4.9145792727272726</v>
      </c>
      <c r="H15" s="174">
        <v>4.9465814545454538</v>
      </c>
      <c r="I15" s="174">
        <v>4.9831446818181826</v>
      </c>
      <c r="J15" s="174">
        <v>5.0064349090909097</v>
      </c>
      <c r="K15" s="174">
        <v>4.9609095909090906</v>
      </c>
      <c r="L15" s="174">
        <v>5.6760779090909095</v>
      </c>
      <c r="M15" s="174">
        <v>5.0489530909090909</v>
      </c>
      <c r="N15" s="174">
        <v>5.2281568181818177</v>
      </c>
      <c r="O15" s="174">
        <v>5.326744772727273</v>
      </c>
      <c r="P15" s="174">
        <v>5.1432981363636356</v>
      </c>
      <c r="Q15" s="174">
        <v>5.4169969999999994</v>
      </c>
      <c r="R15" s="174">
        <v>4.9371939545454548</v>
      </c>
      <c r="S15" s="174">
        <v>4.8637181818181823</v>
      </c>
      <c r="T15" s="176">
        <v>4.8797170909090912</v>
      </c>
    </row>
    <row r="16" spans="1:20" x14ac:dyDescent="0.2">
      <c r="A16" s="182" t="s">
        <v>3018</v>
      </c>
      <c r="B16" s="182" t="s">
        <v>128</v>
      </c>
      <c r="C16" s="182" t="s">
        <v>1300</v>
      </c>
      <c r="D16" s="174">
        <v>6.0435077727272732</v>
      </c>
      <c r="E16" s="174">
        <v>5.9745587272727274</v>
      </c>
      <c r="F16" s="174">
        <v>6.0763583181818177</v>
      </c>
      <c r="G16" s="174">
        <v>5.8987864545454549</v>
      </c>
      <c r="H16" s="174">
        <v>5.958677954545454</v>
      </c>
      <c r="I16" s="174">
        <v>5.8939594545454534</v>
      </c>
      <c r="J16" s="174">
        <v>5.9846251818181821</v>
      </c>
      <c r="K16" s="174">
        <v>5.7754265</v>
      </c>
      <c r="L16" s="174">
        <v>6.4539632727272727</v>
      </c>
      <c r="M16" s="174">
        <v>5.9035327272727267</v>
      </c>
      <c r="N16" s="174">
        <v>7.7843432272727293</v>
      </c>
      <c r="O16" s="174">
        <v>6.7634547272727268</v>
      </c>
      <c r="P16" s="174">
        <v>6.1676994545454562</v>
      </c>
      <c r="Q16" s="174">
        <v>7.432486863636365</v>
      </c>
      <c r="R16" s="174">
        <v>5.8234125000000008</v>
      </c>
      <c r="S16" s="174">
        <v>5.8135843636363642</v>
      </c>
      <c r="T16" s="176">
        <v>5.7865294090909085</v>
      </c>
    </row>
    <row r="17" spans="1:20" x14ac:dyDescent="0.2">
      <c r="A17" s="182" t="s">
        <v>3019</v>
      </c>
      <c r="B17" s="182" t="s">
        <v>1407</v>
      </c>
      <c r="C17" s="182" t="s">
        <v>1300</v>
      </c>
      <c r="D17" s="174">
        <v>37.444808954545465</v>
      </c>
      <c r="E17" s="174">
        <v>33.532174136363636</v>
      </c>
      <c r="F17" s="174">
        <v>32.626921318181822</v>
      </c>
      <c r="G17" s="174">
        <v>32.062622636363642</v>
      </c>
      <c r="H17" s="174">
        <v>31.965811818181816</v>
      </c>
      <c r="I17" s="174">
        <v>32.044287318181809</v>
      </c>
      <c r="J17" s="174">
        <v>34.200542863636365</v>
      </c>
      <c r="K17" s="174">
        <v>34.329938090909089</v>
      </c>
      <c r="L17" s="174">
        <v>40.761368954545453</v>
      </c>
      <c r="M17" s="174">
        <v>35.216584500000003</v>
      </c>
      <c r="N17" s="174">
        <v>35.286550954545454</v>
      </c>
      <c r="O17" s="174">
        <v>34.689940499999992</v>
      </c>
      <c r="P17" s="174">
        <v>34.146291454545462</v>
      </c>
      <c r="Q17" s="174">
        <v>34.988553045454552</v>
      </c>
      <c r="R17" s="174">
        <v>36.26249468181819</v>
      </c>
      <c r="S17" s="174">
        <v>36.19664527272726</v>
      </c>
      <c r="T17" s="176">
        <v>37.817755636363643</v>
      </c>
    </row>
    <row r="18" spans="1:20" x14ac:dyDescent="0.2">
      <c r="A18" s="182" t="s">
        <v>3020</v>
      </c>
      <c r="B18" s="182" t="s">
        <v>37</v>
      </c>
      <c r="C18" s="182" t="s">
        <v>1300</v>
      </c>
      <c r="D18" s="174">
        <v>23.12711172727273</v>
      </c>
      <c r="E18" s="174">
        <v>19.828296909090906</v>
      </c>
      <c r="F18" s="174">
        <v>18.999806681818185</v>
      </c>
      <c r="G18" s="174">
        <v>18.242180727272725</v>
      </c>
      <c r="H18" s="174">
        <v>18.40315727272727</v>
      </c>
      <c r="I18" s="174">
        <v>17.80110854545455</v>
      </c>
      <c r="J18" s="174">
        <v>17.281878363636363</v>
      </c>
      <c r="K18" s="174">
        <v>17.700582090909094</v>
      </c>
      <c r="L18" s="174">
        <v>19.16828790909091</v>
      </c>
      <c r="M18" s="174">
        <v>18.245077318181817</v>
      </c>
      <c r="N18" s="174">
        <v>22.237264636363633</v>
      </c>
      <c r="O18" s="174">
        <v>24.272164818181817</v>
      </c>
      <c r="P18" s="174">
        <v>17.647530318181818</v>
      </c>
      <c r="Q18" s="174">
        <v>22.932974909090913</v>
      </c>
      <c r="R18" s="174">
        <v>19.977125863636363</v>
      </c>
      <c r="S18" s="174">
        <v>18.029055863636366</v>
      </c>
      <c r="T18" s="176">
        <v>17.483960681818182</v>
      </c>
    </row>
    <row r="19" spans="1:20" x14ac:dyDescent="0.2">
      <c r="A19" s="182" t="s">
        <v>3021</v>
      </c>
      <c r="B19" s="182" t="s">
        <v>130</v>
      </c>
      <c r="C19" s="182" t="s">
        <v>1300</v>
      </c>
      <c r="D19" s="174">
        <v>25.354956227272726</v>
      </c>
      <c r="E19" s="174">
        <v>21.168712090909089</v>
      </c>
      <c r="F19" s="174">
        <v>20.678795636363635</v>
      </c>
      <c r="G19" s="174">
        <v>20.549640045454542</v>
      </c>
      <c r="H19" s="174">
        <v>21.004042636363632</v>
      </c>
      <c r="I19" s="174">
        <v>20.806310681818179</v>
      </c>
      <c r="J19" s="174">
        <v>20.286720272727273</v>
      </c>
      <c r="K19" s="174">
        <v>20.069957545454546</v>
      </c>
      <c r="L19" s="174">
        <v>23.864347227272731</v>
      </c>
      <c r="M19" s="174">
        <v>20.397072545454549</v>
      </c>
      <c r="N19" s="174">
        <v>20.920552545454548</v>
      </c>
      <c r="O19" s="174">
        <v>21.434544363636363</v>
      </c>
      <c r="P19" s="174">
        <v>21.151710181818181</v>
      </c>
      <c r="Q19" s="174">
        <v>21.009701272727266</v>
      </c>
      <c r="R19" s="174">
        <v>20.946911227272725</v>
      </c>
      <c r="S19" s="174">
        <v>20.987978318181817</v>
      </c>
      <c r="T19" s="176">
        <v>21.468961454545457</v>
      </c>
    </row>
    <row r="20" spans="1:20" x14ac:dyDescent="0.2">
      <c r="A20" s="182" t="s">
        <v>3022</v>
      </c>
      <c r="B20" s="182" t="s">
        <v>131</v>
      </c>
      <c r="C20" s="182" t="s">
        <v>1300</v>
      </c>
      <c r="D20" s="174">
        <v>35.408810272727266</v>
      </c>
      <c r="E20" s="174">
        <v>32.498787909090915</v>
      </c>
      <c r="F20" s="174">
        <v>32.27172827272728</v>
      </c>
      <c r="G20" s="174">
        <v>31.763420181818177</v>
      </c>
      <c r="H20" s="174">
        <v>29.457512818181826</v>
      </c>
      <c r="I20" s="174">
        <v>28.702434909090904</v>
      </c>
      <c r="J20" s="174">
        <v>28.438385227272729</v>
      </c>
      <c r="K20" s="174">
        <v>28.818688909090906</v>
      </c>
      <c r="L20" s="174">
        <v>32.009190136363642</v>
      </c>
      <c r="M20" s="174">
        <v>29.246570681818181</v>
      </c>
      <c r="N20" s="174">
        <v>29.20298981818182</v>
      </c>
      <c r="O20" s="174">
        <v>29.515174272727275</v>
      </c>
      <c r="P20" s="174">
        <v>28.107255863636365</v>
      </c>
      <c r="Q20" s="174">
        <v>28.473112272727278</v>
      </c>
      <c r="R20" s="174">
        <v>28.553505454545459</v>
      </c>
      <c r="S20" s="174">
        <v>29.262460590909097</v>
      </c>
      <c r="T20" s="176">
        <v>30.82382590909091</v>
      </c>
    </row>
    <row r="21" spans="1:20" x14ac:dyDescent="0.2">
      <c r="A21" s="182" t="s">
        <v>3023</v>
      </c>
      <c r="B21" s="182" t="s">
        <v>266</v>
      </c>
      <c r="C21" s="182" t="s">
        <v>1300</v>
      </c>
      <c r="D21" s="174">
        <v>32.311557227272729</v>
      </c>
      <c r="E21" s="174">
        <v>29.199609590909095</v>
      </c>
      <c r="F21" s="174">
        <v>28.595760272727265</v>
      </c>
      <c r="G21" s="174">
        <v>27.50680686363636</v>
      </c>
      <c r="H21" s="174">
        <v>26.42064231818182</v>
      </c>
      <c r="I21" s="174">
        <v>25.555633909090911</v>
      </c>
      <c r="J21" s="174">
        <v>25.65375613636364</v>
      </c>
      <c r="K21" s="174">
        <v>25.657071409090914</v>
      </c>
      <c r="L21" s="174">
        <v>27.539724590909099</v>
      </c>
      <c r="M21" s="174">
        <v>25.479923090909086</v>
      </c>
      <c r="N21" s="174">
        <v>25.835082863636366</v>
      </c>
      <c r="O21" s="174">
        <v>26.003664545454544</v>
      </c>
      <c r="P21" s="174">
        <v>25.130889409090909</v>
      </c>
      <c r="Q21" s="174">
        <v>25.854172681818181</v>
      </c>
      <c r="R21" s="174">
        <v>26.41493377272727</v>
      </c>
      <c r="S21" s="174">
        <v>26.402773454545457</v>
      </c>
      <c r="T21" s="176">
        <v>27.603812181818181</v>
      </c>
    </row>
    <row r="22" spans="1:20" x14ac:dyDescent="0.2">
      <c r="A22" s="182" t="s">
        <v>3024</v>
      </c>
      <c r="B22" s="182" t="s">
        <v>431</v>
      </c>
      <c r="C22" s="182" t="s">
        <v>1300</v>
      </c>
      <c r="D22" s="174">
        <v>37.377873636363631</v>
      </c>
      <c r="E22" s="174">
        <v>37.674957499999998</v>
      </c>
      <c r="F22" s="174">
        <v>35.835892545454548</v>
      </c>
      <c r="G22" s="174">
        <v>35.749073045454544</v>
      </c>
      <c r="H22" s="174">
        <v>35.715511318181818</v>
      </c>
      <c r="I22" s="174">
        <v>35.48879704545454</v>
      </c>
      <c r="J22" s="174">
        <v>35.455310045454546</v>
      </c>
      <c r="K22" s="174">
        <v>39.091579318181807</v>
      </c>
      <c r="L22" s="174">
        <v>56.150397909090906</v>
      </c>
      <c r="M22" s="174">
        <v>35.737080499999998</v>
      </c>
      <c r="N22" s="174">
        <v>35.865154909090911</v>
      </c>
      <c r="O22" s="174">
        <v>36.435959272727274</v>
      </c>
      <c r="P22" s="174">
        <v>35.50523740909091</v>
      </c>
      <c r="Q22" s="174">
        <v>35.565078818181824</v>
      </c>
      <c r="R22" s="174">
        <v>36.426936045454546</v>
      </c>
      <c r="S22" s="174">
        <v>36.269380999999996</v>
      </c>
      <c r="T22" s="176">
        <v>39.569093272727272</v>
      </c>
    </row>
    <row r="23" spans="1:20" x14ac:dyDescent="0.2">
      <c r="A23" s="182" t="s">
        <v>3025</v>
      </c>
      <c r="B23" s="182" t="s">
        <v>132</v>
      </c>
      <c r="C23" s="182" t="s">
        <v>1300</v>
      </c>
      <c r="D23" s="174">
        <v>24.555104318181819</v>
      </c>
      <c r="E23" s="174">
        <v>19.495394090909091</v>
      </c>
      <c r="F23" s="174">
        <v>19.021946590909092</v>
      </c>
      <c r="G23" s="174">
        <v>18.944022136363635</v>
      </c>
      <c r="H23" s="174">
        <v>19.747806090909094</v>
      </c>
      <c r="I23" s="174">
        <v>19.18690136363637</v>
      </c>
      <c r="J23" s="174">
        <v>18.883408409090912</v>
      </c>
      <c r="K23" s="174">
        <v>19.254669909090911</v>
      </c>
      <c r="L23" s="174">
        <v>20.981648863636362</v>
      </c>
      <c r="M23" s="174">
        <v>18.972113954545453</v>
      </c>
      <c r="N23" s="174">
        <v>19.681040045454548</v>
      </c>
      <c r="O23" s="174">
        <v>20.930524681818184</v>
      </c>
      <c r="P23" s="174">
        <v>20.646035136363636</v>
      </c>
      <c r="Q23" s="174">
        <v>20.087632499999998</v>
      </c>
      <c r="R23" s="174">
        <v>20.013487454545459</v>
      </c>
      <c r="S23" s="174">
        <v>20.287297863636361</v>
      </c>
      <c r="T23" s="176">
        <v>24.176321181818185</v>
      </c>
    </row>
    <row r="24" spans="1:20" x14ac:dyDescent="0.2">
      <c r="A24" s="182" t="s">
        <v>3026</v>
      </c>
      <c r="B24" s="182" t="s">
        <v>462</v>
      </c>
      <c r="C24" s="182" t="s">
        <v>1300</v>
      </c>
      <c r="D24" s="174">
        <v>36.926278681818189</v>
      </c>
      <c r="E24" s="174">
        <v>36.063350409090908</v>
      </c>
      <c r="F24" s="174">
        <v>35.356428954545457</v>
      </c>
      <c r="G24" s="174">
        <v>35.146772772727282</v>
      </c>
      <c r="H24" s="174">
        <v>34.945100136363635</v>
      </c>
      <c r="I24" s="174">
        <v>34.90443813636363</v>
      </c>
      <c r="J24" s="174">
        <v>35.019028727272726</v>
      </c>
      <c r="K24" s="174">
        <v>34.772535727272732</v>
      </c>
      <c r="L24" s="174">
        <v>39.409631590909093</v>
      </c>
      <c r="M24" s="174">
        <v>34.659964499999994</v>
      </c>
      <c r="N24" s="174">
        <v>35.208738590909093</v>
      </c>
      <c r="O24" s="174">
        <v>35.352606090909092</v>
      </c>
      <c r="P24" s="174">
        <v>34.533024500000003</v>
      </c>
      <c r="Q24" s="174">
        <v>34.877458863636363</v>
      </c>
      <c r="R24" s="174">
        <v>35.458904272727267</v>
      </c>
      <c r="S24" s="174">
        <v>35.005766454545451</v>
      </c>
      <c r="T24" s="176">
        <v>35.058521681818178</v>
      </c>
    </row>
    <row r="25" spans="1:20" x14ac:dyDescent="0.2">
      <c r="A25" s="182" t="s">
        <v>3027</v>
      </c>
      <c r="B25" s="182" t="s">
        <v>432</v>
      </c>
      <c r="C25" s="182" t="s">
        <v>1300</v>
      </c>
      <c r="D25" s="174">
        <v>30.000528863636365</v>
      </c>
      <c r="E25" s="174">
        <v>25.084977954545447</v>
      </c>
      <c r="F25" s="174">
        <v>24.738127363636366</v>
      </c>
      <c r="G25" s="174">
        <v>24.314172772727272</v>
      </c>
      <c r="H25" s="174">
        <v>25.013076363636358</v>
      </c>
      <c r="I25" s="174">
        <v>24.082031499999996</v>
      </c>
      <c r="J25" s="174">
        <v>24.02499222727273</v>
      </c>
      <c r="K25" s="174">
        <v>24.685532772727274</v>
      </c>
      <c r="L25" s="174">
        <v>28.684949909090914</v>
      </c>
      <c r="M25" s="174">
        <v>24.0796645</v>
      </c>
      <c r="N25" s="174">
        <v>24.149722318181819</v>
      </c>
      <c r="O25" s="174">
        <v>24.743371227272732</v>
      </c>
      <c r="P25" s="174">
        <v>24.843014863636366</v>
      </c>
      <c r="Q25" s="174">
        <v>24.674645681818184</v>
      </c>
      <c r="R25" s="174">
        <v>24.255869363636371</v>
      </c>
      <c r="S25" s="174">
        <v>24.053510727272734</v>
      </c>
      <c r="T25" s="176">
        <v>24.577605636363636</v>
      </c>
    </row>
    <row r="26" spans="1:20" x14ac:dyDescent="0.2">
      <c r="A26" s="182" t="s">
        <v>3028</v>
      </c>
      <c r="B26" s="182" t="s">
        <v>39</v>
      </c>
      <c r="C26" s="182" t="s">
        <v>1300</v>
      </c>
      <c r="D26" s="174">
        <v>28.628174818181829</v>
      </c>
      <c r="E26" s="174">
        <v>29.982459499999994</v>
      </c>
      <c r="F26" s="174">
        <v>34.028113681818191</v>
      </c>
      <c r="G26" s="174">
        <v>32.517446863636366</v>
      </c>
      <c r="H26" s="174">
        <v>32.310144727272721</v>
      </c>
      <c r="I26" s="174">
        <v>31.419523136363637</v>
      </c>
      <c r="J26" s="174">
        <v>31.852706272727275</v>
      </c>
      <c r="K26" s="174">
        <v>32.428523272727269</v>
      </c>
      <c r="L26" s="174">
        <v>33.814205454545458</v>
      </c>
      <c r="M26" s="174">
        <v>32.946053045454541</v>
      </c>
      <c r="N26" s="174">
        <v>33.354311545454543</v>
      </c>
      <c r="O26" s="174">
        <v>34.715415499999999</v>
      </c>
      <c r="P26" s="174">
        <v>33.53556981818182</v>
      </c>
      <c r="Q26" s="174">
        <v>39.162462772727274</v>
      </c>
      <c r="R26" s="174">
        <v>35.089271590909085</v>
      </c>
      <c r="S26" s="174">
        <v>35.090611272727273</v>
      </c>
      <c r="T26" s="176">
        <v>35.354508954545459</v>
      </c>
    </row>
    <row r="27" spans="1:20" x14ac:dyDescent="0.2">
      <c r="A27" s="182" t="s">
        <v>3029</v>
      </c>
      <c r="B27" s="182" t="s">
        <v>40</v>
      </c>
      <c r="C27" s="182" t="s">
        <v>1300</v>
      </c>
      <c r="D27" s="174">
        <v>15.409376136363631</v>
      </c>
      <c r="E27" s="174">
        <v>11.808414909090908</v>
      </c>
      <c r="F27" s="174">
        <v>10.022496272727272</v>
      </c>
      <c r="G27" s="174">
        <v>9.7839038181818179</v>
      </c>
      <c r="H27" s="174">
        <v>9.554115545454545</v>
      </c>
      <c r="I27" s="174">
        <v>10.044564954545455</v>
      </c>
      <c r="J27" s="174">
        <v>9.6568022272727276</v>
      </c>
      <c r="K27" s="174">
        <v>9.4888259545454545</v>
      </c>
      <c r="L27" s="174">
        <v>10.117209272727271</v>
      </c>
      <c r="M27" s="174">
        <v>10.348297363636366</v>
      </c>
      <c r="N27" s="174">
        <v>10.753198136363636</v>
      </c>
      <c r="O27" s="174">
        <v>10.708190499999999</v>
      </c>
      <c r="P27" s="174">
        <v>9.8744394090909093</v>
      </c>
      <c r="Q27" s="174">
        <v>13.125503181818177</v>
      </c>
      <c r="R27" s="174">
        <v>11.692578590909092</v>
      </c>
      <c r="S27" s="174">
        <v>11.500448363636364</v>
      </c>
      <c r="T27" s="176">
        <v>11.348301772727275</v>
      </c>
    </row>
    <row r="28" spans="1:20" x14ac:dyDescent="0.2">
      <c r="A28" s="182" t="s">
        <v>3030</v>
      </c>
      <c r="B28" s="182" t="s">
        <v>677</v>
      </c>
      <c r="C28" s="182" t="s">
        <v>1300</v>
      </c>
      <c r="D28" s="174">
        <v>28.298896045454544</v>
      </c>
      <c r="E28" s="174">
        <v>26.121945727272728</v>
      </c>
      <c r="F28" s="174">
        <v>27.036595772727267</v>
      </c>
      <c r="G28" s="174">
        <v>22.711883545454544</v>
      </c>
      <c r="H28" s="174">
        <v>22.696041136363633</v>
      </c>
      <c r="I28" s="174">
        <v>22.595943272727272</v>
      </c>
      <c r="J28" s="174">
        <v>22.198480681818182</v>
      </c>
      <c r="K28" s="174">
        <v>21.755439090909093</v>
      </c>
      <c r="L28" s="174">
        <v>23.66659372727273</v>
      </c>
      <c r="M28" s="174">
        <v>22.22676081818182</v>
      </c>
      <c r="N28" s="174">
        <v>23.137580818181817</v>
      </c>
      <c r="O28" s="174">
        <v>22.565462954545456</v>
      </c>
      <c r="P28" s="174">
        <v>23.394821227272725</v>
      </c>
      <c r="Q28" s="174">
        <v>22.889668772727273</v>
      </c>
      <c r="R28" s="174">
        <v>19.071781954545457</v>
      </c>
      <c r="S28" s="174">
        <v>19.734510318181819</v>
      </c>
      <c r="T28" s="176">
        <v>21.233900363636362</v>
      </c>
    </row>
    <row r="29" spans="1:20" x14ac:dyDescent="0.2">
      <c r="A29" s="182" t="s">
        <v>3031</v>
      </c>
      <c r="B29" s="182" t="s">
        <v>676</v>
      </c>
      <c r="C29" s="182" t="s">
        <v>1300</v>
      </c>
      <c r="D29" s="174">
        <v>22.995046500000001</v>
      </c>
      <c r="E29" s="174">
        <v>18.727995136363639</v>
      </c>
      <c r="F29" s="174">
        <v>16.540486045454543</v>
      </c>
      <c r="G29" s="174">
        <v>16.68010259090909</v>
      </c>
      <c r="H29" s="174">
        <v>16.614276772727269</v>
      </c>
      <c r="I29" s="174">
        <v>16.173016500000003</v>
      </c>
      <c r="J29" s="174">
        <v>16.158697999999998</v>
      </c>
      <c r="K29" s="174">
        <v>16.329082545454551</v>
      </c>
      <c r="L29" s="174">
        <v>17.366429727272727</v>
      </c>
      <c r="M29" s="174">
        <v>16.755063227272728</v>
      </c>
      <c r="N29" s="174">
        <v>17.565529954545454</v>
      </c>
      <c r="O29" s="174">
        <v>18.39074795454545</v>
      </c>
      <c r="P29" s="174">
        <v>17.50717809090909</v>
      </c>
      <c r="Q29" s="174">
        <v>18.030365</v>
      </c>
      <c r="R29" s="174">
        <v>18.305369863636361</v>
      </c>
      <c r="S29" s="174">
        <v>17.909007227272724</v>
      </c>
      <c r="T29" s="176">
        <v>18.954176454545458</v>
      </c>
    </row>
    <row r="30" spans="1:20" x14ac:dyDescent="0.2">
      <c r="A30" s="182" t="s">
        <v>3691</v>
      </c>
      <c r="B30" s="182" t="s">
        <v>3692</v>
      </c>
      <c r="C30" s="182" t="s">
        <v>1300</v>
      </c>
      <c r="D30" s="174">
        <v>9.5688797727272732</v>
      </c>
      <c r="E30" s="174">
        <v>10.130522727272727</v>
      </c>
      <c r="F30" s="174">
        <v>10.110066318181815</v>
      </c>
      <c r="G30" s="174">
        <v>10.156320181818181</v>
      </c>
      <c r="H30" s="174">
        <v>10.10086659090909</v>
      </c>
      <c r="I30" s="174">
        <v>10.121987090909091</v>
      </c>
      <c r="J30" s="174">
        <v>10.393471409090909</v>
      </c>
      <c r="K30" s="174">
        <v>10.16550418181818</v>
      </c>
      <c r="L30" s="174">
        <v>10.114702227272724</v>
      </c>
      <c r="M30" s="174">
        <v>10.410642863636362</v>
      </c>
      <c r="N30" s="174">
        <v>10.614328363636362</v>
      </c>
      <c r="O30" s="174">
        <v>11.898919636363637</v>
      </c>
      <c r="P30" s="174">
        <v>11.35813640909091</v>
      </c>
      <c r="Q30" s="174">
        <v>11.16598922727273</v>
      </c>
      <c r="R30" s="174">
        <v>9.9263248636363635</v>
      </c>
      <c r="S30" s="174">
        <v>9.5552280909090914</v>
      </c>
      <c r="T30" s="176">
        <v>9.5916138636363648</v>
      </c>
    </row>
    <row r="31" spans="1:20" x14ac:dyDescent="0.2">
      <c r="A31" s="182" t="s">
        <v>2344</v>
      </c>
      <c r="B31" s="182" t="s">
        <v>1531</v>
      </c>
      <c r="C31" s="182" t="s">
        <v>1300</v>
      </c>
      <c r="D31" s="174">
        <v>12.461752090909091</v>
      </c>
      <c r="E31" s="174">
        <v>13.488581090909088</v>
      </c>
      <c r="F31" s="174">
        <v>13.894366681818182</v>
      </c>
      <c r="G31" s="174">
        <v>12.989568636363636</v>
      </c>
      <c r="H31" s="174">
        <v>14.423030181818183</v>
      </c>
      <c r="I31" s="174">
        <v>13.362195636363634</v>
      </c>
      <c r="J31" s="174">
        <v>13.497336000000001</v>
      </c>
      <c r="K31" s="174">
        <v>13.083877681818182</v>
      </c>
      <c r="L31" s="174">
        <v>14.337737136363636</v>
      </c>
      <c r="M31" s="174">
        <v>13.528128227272731</v>
      </c>
      <c r="N31" s="174">
        <v>15.089153863636367</v>
      </c>
      <c r="O31" s="174">
        <v>15.156741818181825</v>
      </c>
      <c r="P31" s="174">
        <v>14.522200272727273</v>
      </c>
      <c r="Q31" s="174">
        <v>38.000162818181813</v>
      </c>
      <c r="R31" s="174">
        <v>12.502565318181819</v>
      </c>
      <c r="S31" s="174">
        <v>12.902391227272728</v>
      </c>
      <c r="T31" s="176">
        <v>12.45770931818182</v>
      </c>
    </row>
    <row r="32" spans="1:20" x14ac:dyDescent="0.2">
      <c r="A32" s="182" t="s">
        <v>3891</v>
      </c>
      <c r="B32" s="182" t="s">
        <v>1580</v>
      </c>
      <c r="C32" s="182" t="s">
        <v>1300</v>
      </c>
      <c r="D32" s="174">
        <v>8.3755250454545447</v>
      </c>
      <c r="E32" s="174">
        <v>8.3569822272727272</v>
      </c>
      <c r="F32" s="174">
        <v>8.1851630454545461</v>
      </c>
      <c r="G32" s="174">
        <v>8.0851424999999999</v>
      </c>
      <c r="H32" s="174">
        <v>8.1741618181818172</v>
      </c>
      <c r="I32" s="174">
        <v>7.9620579090909098</v>
      </c>
      <c r="J32" s="174">
        <v>8.0579621818181835</v>
      </c>
      <c r="K32" s="174">
        <v>7.8345741818181809</v>
      </c>
      <c r="L32" s="174">
        <v>8.5479320454545462</v>
      </c>
      <c r="M32" s="174">
        <v>7.8481145454545445</v>
      </c>
      <c r="N32" s="174">
        <v>8.3097030000000007</v>
      </c>
      <c r="O32" s="174">
        <v>8.8521267272727275</v>
      </c>
      <c r="P32" s="174">
        <v>8.429058363636365</v>
      </c>
      <c r="Q32" s="174">
        <v>10.710943909090911</v>
      </c>
      <c r="R32" s="174">
        <v>7.7372137272727279</v>
      </c>
      <c r="S32" s="174">
        <v>7.7925785909090903</v>
      </c>
      <c r="T32" s="176">
        <v>8.0155219545454557</v>
      </c>
    </row>
    <row r="33" spans="1:20" x14ac:dyDescent="0.2">
      <c r="A33" s="182" t="s">
        <v>2345</v>
      </c>
      <c r="B33" s="182" t="s">
        <v>1579</v>
      </c>
      <c r="C33" s="182" t="s">
        <v>1300</v>
      </c>
      <c r="D33" s="174">
        <v>14.256307727272729</v>
      </c>
      <c r="E33" s="174">
        <v>13.353159590909089</v>
      </c>
      <c r="F33" s="174">
        <v>13.390512727272728</v>
      </c>
      <c r="G33" s="174">
        <v>13.048866545454546</v>
      </c>
      <c r="H33" s="174">
        <v>13.079316818181816</v>
      </c>
      <c r="I33" s="174">
        <v>13.070036500000002</v>
      </c>
      <c r="J33" s="174">
        <v>13.392545045454542</v>
      </c>
      <c r="K33" s="174">
        <v>13.373707954545454</v>
      </c>
      <c r="L33" s="174">
        <v>13.833454545454543</v>
      </c>
      <c r="M33" s="174">
        <v>13.525159818181818</v>
      </c>
      <c r="N33" s="174">
        <v>14.048295136363636</v>
      </c>
      <c r="O33" s="174">
        <v>15.311155272727273</v>
      </c>
      <c r="P33" s="174">
        <v>14.437922136363635</v>
      </c>
      <c r="Q33" s="174">
        <v>17.767506045454546</v>
      </c>
      <c r="R33" s="174">
        <v>12.986190545454546</v>
      </c>
      <c r="S33" s="174">
        <v>13.015902545454543</v>
      </c>
      <c r="T33" s="176">
        <v>13.044371499999999</v>
      </c>
    </row>
    <row r="34" spans="1:20" x14ac:dyDescent="0.2">
      <c r="A34" s="182" t="s">
        <v>1509</v>
      </c>
      <c r="B34" s="182" t="s">
        <v>1510</v>
      </c>
      <c r="C34" s="182" t="s">
        <v>1300</v>
      </c>
      <c r="D34" s="174">
        <v>15.290385454545456</v>
      </c>
      <c r="E34" s="174">
        <v>10.024634227272726</v>
      </c>
      <c r="F34" s="174">
        <v>9.0259309090909063</v>
      </c>
      <c r="G34" s="174">
        <v>8.2432823636363626</v>
      </c>
      <c r="H34" s="174">
        <v>8.378191363636363</v>
      </c>
      <c r="I34" s="174">
        <v>8.0250453181818173</v>
      </c>
      <c r="J34" s="174">
        <v>7.8387155000000002</v>
      </c>
      <c r="K34" s="174">
        <v>7.7769341818181825</v>
      </c>
      <c r="L34" s="174">
        <v>8.519074863636364</v>
      </c>
      <c r="M34" s="174">
        <v>8.4087850454545432</v>
      </c>
      <c r="N34" s="174">
        <v>8.3507131363636375</v>
      </c>
      <c r="O34" s="174">
        <v>9.5551469090909062</v>
      </c>
      <c r="P34" s="174">
        <v>8.3589504545454574</v>
      </c>
      <c r="Q34" s="174">
        <v>11.694453500000002</v>
      </c>
      <c r="R34" s="174">
        <v>10.396670590909091</v>
      </c>
      <c r="S34" s="174">
        <v>9.3385865454545449</v>
      </c>
      <c r="T34" s="176">
        <v>9.5150425454545449</v>
      </c>
    </row>
    <row r="35" spans="1:20" x14ac:dyDescent="0.2">
      <c r="A35" s="182" t="s">
        <v>1512</v>
      </c>
      <c r="B35" s="182" t="s">
        <v>1513</v>
      </c>
      <c r="C35" s="182" t="s">
        <v>1300</v>
      </c>
      <c r="D35" s="174">
        <v>26.115108181818186</v>
      </c>
      <c r="E35" s="174">
        <v>19.764014772727272</v>
      </c>
      <c r="F35" s="174">
        <v>18.005566227272727</v>
      </c>
      <c r="G35" s="174">
        <v>16.748063772727271</v>
      </c>
      <c r="H35" s="174">
        <v>16.910652227272724</v>
      </c>
      <c r="I35" s="174">
        <v>16.837206045454547</v>
      </c>
      <c r="J35" s="174">
        <v>15.834476272727272</v>
      </c>
      <c r="K35" s="174">
        <v>15.974827272727275</v>
      </c>
      <c r="L35" s="174">
        <v>16.952585136363641</v>
      </c>
      <c r="M35" s="174">
        <v>16.654908772727275</v>
      </c>
      <c r="N35" s="174">
        <v>16.629494818181822</v>
      </c>
      <c r="O35" s="174">
        <v>17.336914863636363</v>
      </c>
      <c r="P35" s="174">
        <v>15.486440227272727</v>
      </c>
      <c r="Q35" s="174">
        <v>21.160072681818182</v>
      </c>
      <c r="R35" s="174">
        <v>19.93393131818182</v>
      </c>
      <c r="S35" s="174">
        <v>18.5663895</v>
      </c>
      <c r="T35" s="176">
        <v>18.605901090909096</v>
      </c>
    </row>
    <row r="36" spans="1:20" x14ac:dyDescent="0.2">
      <c r="A36" s="182" t="s">
        <v>2346</v>
      </c>
      <c r="B36" s="182" t="s">
        <v>1553</v>
      </c>
      <c r="C36" s="182" t="s">
        <v>1300</v>
      </c>
      <c r="D36" s="174">
        <v>49.053273954545446</v>
      </c>
      <c r="E36" s="174">
        <v>36.304027863636364</v>
      </c>
      <c r="F36" s="174">
        <v>35.63599504545455</v>
      </c>
      <c r="G36" s="174">
        <v>35.141735681818183</v>
      </c>
      <c r="H36" s="174">
        <v>34.178960863636362</v>
      </c>
      <c r="I36" s="174">
        <v>33.86386045454546</v>
      </c>
      <c r="J36" s="174">
        <v>34.198581727272732</v>
      </c>
      <c r="K36" s="174">
        <v>34.76774409090909</v>
      </c>
      <c r="L36" s="174">
        <v>43.78429031818181</v>
      </c>
      <c r="M36" s="174">
        <v>34.726345772727278</v>
      </c>
      <c r="N36" s="174">
        <v>34.02460195454546</v>
      </c>
      <c r="O36" s="174">
        <v>34.386482999999998</v>
      </c>
      <c r="P36" s="174">
        <v>33.462438272727269</v>
      </c>
      <c r="Q36" s="174">
        <v>33.474703500000004</v>
      </c>
      <c r="R36" s="174">
        <v>33.821787090909091</v>
      </c>
      <c r="S36" s="174">
        <v>33.626448999999994</v>
      </c>
      <c r="T36" s="176">
        <v>34.781514454545452</v>
      </c>
    </row>
    <row r="37" spans="1:20" x14ac:dyDescent="0.2">
      <c r="A37" s="182" t="s">
        <v>2347</v>
      </c>
      <c r="B37" s="182" t="s">
        <v>1571</v>
      </c>
      <c r="C37" s="182" t="s">
        <v>1300</v>
      </c>
      <c r="D37" s="174">
        <v>9.8228219090909104</v>
      </c>
      <c r="E37" s="174">
        <v>7.8203830909090897</v>
      </c>
      <c r="F37" s="174">
        <v>7.8445619545454539</v>
      </c>
      <c r="G37" s="174">
        <v>7.5569288636363643</v>
      </c>
      <c r="H37" s="174">
        <v>7.3956346818181808</v>
      </c>
      <c r="I37" s="174">
        <v>7.5525007727272735</v>
      </c>
      <c r="J37" s="174">
        <v>7.5858148636363634</v>
      </c>
      <c r="K37" s="174">
        <v>7.3314132727272741</v>
      </c>
      <c r="L37" s="174">
        <v>7.8695122727272722</v>
      </c>
      <c r="M37" s="174">
        <v>7.4870810909090899</v>
      </c>
      <c r="N37" s="174">
        <v>7.6508233636363618</v>
      </c>
      <c r="O37" s="174">
        <v>8.4195544545454553</v>
      </c>
      <c r="P37" s="174">
        <v>8.1112349545454556</v>
      </c>
      <c r="Q37" s="174">
        <v>8.6118045909090917</v>
      </c>
      <c r="R37" s="174">
        <v>7.4888475454545445</v>
      </c>
      <c r="S37" s="174">
        <v>7.3133582272727242</v>
      </c>
      <c r="T37" s="176">
        <v>7.4758316363636341</v>
      </c>
    </row>
    <row r="38" spans="1:20" x14ac:dyDescent="0.2">
      <c r="A38" s="182" t="s">
        <v>2348</v>
      </c>
      <c r="B38" s="182" t="s">
        <v>1573</v>
      </c>
      <c r="C38" s="182" t="s">
        <v>1300</v>
      </c>
      <c r="D38" s="174">
        <v>8.5275770454545459</v>
      </c>
      <c r="E38" s="174">
        <v>8.781177909090907</v>
      </c>
      <c r="F38" s="174">
        <v>8.7168514090909106</v>
      </c>
      <c r="G38" s="174">
        <v>8.457405727272727</v>
      </c>
      <c r="H38" s="174">
        <v>8.5672564545454541</v>
      </c>
      <c r="I38" s="174">
        <v>8.4327729999999992</v>
      </c>
      <c r="J38" s="174">
        <v>8.6971199545454532</v>
      </c>
      <c r="K38" s="174">
        <v>8.4296065000000002</v>
      </c>
      <c r="L38" s="174">
        <v>8.9780050454545464</v>
      </c>
      <c r="M38" s="174">
        <v>8.5022553636363636</v>
      </c>
      <c r="N38" s="174">
        <v>8.7773761818181821</v>
      </c>
      <c r="O38" s="174">
        <v>9.7112288181818194</v>
      </c>
      <c r="P38" s="174">
        <v>9.1509756363636381</v>
      </c>
      <c r="Q38" s="174">
        <v>12.369984136363637</v>
      </c>
      <c r="R38" s="174">
        <v>8.3003276818181817</v>
      </c>
      <c r="S38" s="174">
        <v>8.524846090909092</v>
      </c>
      <c r="T38" s="176">
        <v>8.2249498636363665</v>
      </c>
    </row>
    <row r="39" spans="1:20" x14ac:dyDescent="0.2">
      <c r="A39" s="182" t="s">
        <v>2349</v>
      </c>
      <c r="B39" s="182" t="s">
        <v>1569</v>
      </c>
      <c r="C39" s="182" t="s">
        <v>1300</v>
      </c>
      <c r="D39" s="174">
        <v>9.7257075454545454</v>
      </c>
      <c r="E39" s="174">
        <v>10.041947409090906</v>
      </c>
      <c r="F39" s="174">
        <v>10.1977495</v>
      </c>
      <c r="G39" s="174">
        <v>9.7182761363636381</v>
      </c>
      <c r="H39" s="174">
        <v>9.8707218636363638</v>
      </c>
      <c r="I39" s="174">
        <v>9.8891688636363639</v>
      </c>
      <c r="J39" s="174">
        <v>10.159926863636361</v>
      </c>
      <c r="K39" s="174">
        <v>9.8990868181818161</v>
      </c>
      <c r="L39" s="174">
        <v>10.528029681818182</v>
      </c>
      <c r="M39" s="174">
        <v>10.262743090909092</v>
      </c>
      <c r="N39" s="174">
        <v>11.181262863636361</v>
      </c>
      <c r="O39" s="174">
        <v>11.73067709090909</v>
      </c>
      <c r="P39" s="174">
        <v>11.137097454545454</v>
      </c>
      <c r="Q39" s="174">
        <v>26.141295909090903</v>
      </c>
      <c r="R39" s="174">
        <v>9.9416237272727273</v>
      </c>
      <c r="S39" s="174">
        <v>10.04922859090909</v>
      </c>
      <c r="T39" s="176">
        <v>10.068686772727274</v>
      </c>
    </row>
    <row r="40" spans="1:20" x14ac:dyDescent="0.2">
      <c r="A40" s="182" t="s">
        <v>2350</v>
      </c>
      <c r="B40" s="182" t="s">
        <v>1420</v>
      </c>
      <c r="C40" s="182" t="s">
        <v>1300</v>
      </c>
      <c r="D40" s="174">
        <v>56.646319545454553</v>
      </c>
      <c r="E40" s="174">
        <v>49.818698409090899</v>
      </c>
      <c r="F40" s="174">
        <v>50.350826409090907</v>
      </c>
      <c r="G40" s="174">
        <v>49.282699999999998</v>
      </c>
      <c r="H40" s="174">
        <v>49.360154181818181</v>
      </c>
      <c r="I40" s="174">
        <v>46.803033409090901</v>
      </c>
      <c r="J40" s="174">
        <v>45.585529045454543</v>
      </c>
      <c r="K40" s="174">
        <v>45.674693772727274</v>
      </c>
      <c r="L40" s="174">
        <v>47.169905272727277</v>
      </c>
      <c r="M40" s="174">
        <v>45.818399500000005</v>
      </c>
      <c r="N40" s="174">
        <v>46.231944181818193</v>
      </c>
      <c r="O40" s="174">
        <v>45.969415090909088</v>
      </c>
      <c r="P40" s="174">
        <v>46.042402136363634</v>
      </c>
      <c r="Q40" s="174">
        <v>45.960809909090898</v>
      </c>
      <c r="R40" s="174">
        <v>45.293816636363651</v>
      </c>
      <c r="S40" s="174">
        <v>45.142867545454543</v>
      </c>
      <c r="T40" s="176">
        <v>48.185861227272738</v>
      </c>
    </row>
    <row r="41" spans="1:20" x14ac:dyDescent="0.2">
      <c r="A41" s="182" t="s">
        <v>3893</v>
      </c>
      <c r="B41" s="182" t="s">
        <v>1570</v>
      </c>
      <c r="C41" s="182" t="s">
        <v>1300</v>
      </c>
      <c r="D41" s="174">
        <v>7.1684210909090922</v>
      </c>
      <c r="E41" s="174">
        <v>7.1717896818181801</v>
      </c>
      <c r="F41" s="174">
        <v>7.1418464090909106</v>
      </c>
      <c r="G41" s="174">
        <v>7.1463295909090911</v>
      </c>
      <c r="H41" s="174">
        <v>7.165650272727274</v>
      </c>
      <c r="I41" s="174">
        <v>7.1790555454545455</v>
      </c>
      <c r="J41" s="174">
        <v>7.1918003636363634</v>
      </c>
      <c r="K41" s="174">
        <v>7.1447314545454557</v>
      </c>
      <c r="L41" s="174">
        <v>7.9345071363636359</v>
      </c>
      <c r="M41" s="174">
        <v>7.2538660454545463</v>
      </c>
      <c r="N41" s="174">
        <v>7.8970721363636365</v>
      </c>
      <c r="O41" s="174">
        <v>7.7044204090909068</v>
      </c>
      <c r="P41" s="174">
        <v>7.4693813181818181</v>
      </c>
      <c r="Q41" s="174">
        <v>7.683255136363635</v>
      </c>
      <c r="R41" s="174">
        <v>7.0512334545454562</v>
      </c>
      <c r="S41" s="174">
        <v>7.0320324545454547</v>
      </c>
      <c r="T41" s="176">
        <v>7.0546201818181826</v>
      </c>
    </row>
    <row r="42" spans="1:20" x14ac:dyDescent="0.2">
      <c r="A42" s="182" t="s">
        <v>3894</v>
      </c>
      <c r="B42" s="182" t="s">
        <v>1529</v>
      </c>
      <c r="C42" s="182" t="s">
        <v>1300</v>
      </c>
      <c r="D42" s="174">
        <v>6.4397910909090887</v>
      </c>
      <c r="E42" s="174">
        <v>6.4338131363636366</v>
      </c>
      <c r="F42" s="174">
        <v>6.393073227272728</v>
      </c>
      <c r="G42" s="174">
        <v>6.3442182272727283</v>
      </c>
      <c r="H42" s="174">
        <v>6.361443454545455</v>
      </c>
      <c r="I42" s="174">
        <v>6.3698003636363634</v>
      </c>
      <c r="J42" s="174">
        <v>6.4952377727272737</v>
      </c>
      <c r="K42" s="174">
        <v>6.4113427272727259</v>
      </c>
      <c r="L42" s="174">
        <v>7.009463272727273</v>
      </c>
      <c r="M42" s="174">
        <v>6.5412727727272735</v>
      </c>
      <c r="N42" s="174">
        <v>6.649366999999998</v>
      </c>
      <c r="O42" s="174">
        <v>6.9939601363636363</v>
      </c>
      <c r="P42" s="174">
        <v>6.722526272727273</v>
      </c>
      <c r="Q42" s="174">
        <v>7.7288715000000003</v>
      </c>
      <c r="R42" s="174">
        <v>6.1998416818181816</v>
      </c>
      <c r="S42" s="174">
        <v>6.2721069545454533</v>
      </c>
      <c r="T42" s="176">
        <v>6.2219804999999999</v>
      </c>
    </row>
    <row r="43" spans="1:20" x14ac:dyDescent="0.2">
      <c r="A43" s="182" t="s">
        <v>3895</v>
      </c>
      <c r="B43" s="182" t="s">
        <v>1576</v>
      </c>
      <c r="C43" s="182" t="s">
        <v>1300</v>
      </c>
      <c r="D43" s="174">
        <v>5.2479585454545452</v>
      </c>
      <c r="E43" s="174">
        <v>5.2366177272727272</v>
      </c>
      <c r="F43" s="174">
        <v>5.2135747727272728</v>
      </c>
      <c r="G43" s="174">
        <v>5.2392830909090913</v>
      </c>
      <c r="H43" s="174">
        <v>5.2339661818181806</v>
      </c>
      <c r="I43" s="174">
        <v>5.2511221363636373</v>
      </c>
      <c r="J43" s="174">
        <v>5.2701808181818199</v>
      </c>
      <c r="K43" s="174">
        <v>5.2345170909090912</v>
      </c>
      <c r="L43" s="174">
        <v>6.1756776363636368</v>
      </c>
      <c r="M43" s="174">
        <v>5.291821681818182</v>
      </c>
      <c r="N43" s="174">
        <v>5.2885779090909102</v>
      </c>
      <c r="O43" s="174">
        <v>5.5671116363636379</v>
      </c>
      <c r="P43" s="174">
        <v>5.4244605454545454</v>
      </c>
      <c r="Q43" s="174">
        <v>5.8252822272727265</v>
      </c>
      <c r="R43" s="174">
        <v>5.1798137727272726</v>
      </c>
      <c r="S43" s="174">
        <v>5.1507629545454545</v>
      </c>
      <c r="T43" s="176">
        <v>5.1738426818181829</v>
      </c>
    </row>
    <row r="44" spans="1:20" x14ac:dyDescent="0.2">
      <c r="A44" s="182" t="s">
        <v>3896</v>
      </c>
      <c r="B44" s="182" t="s">
        <v>1572</v>
      </c>
      <c r="C44" s="182" t="s">
        <v>1300</v>
      </c>
      <c r="D44" s="174">
        <v>6.4476576363636378</v>
      </c>
      <c r="E44" s="174">
        <v>6.3324889090909098</v>
      </c>
      <c r="F44" s="174">
        <v>6.4527695454545446</v>
      </c>
      <c r="G44" s="174">
        <v>6.375389318181818</v>
      </c>
      <c r="H44" s="174">
        <v>6.3069995909090917</v>
      </c>
      <c r="I44" s="174">
        <v>6.3715517727272752</v>
      </c>
      <c r="J44" s="174">
        <v>6.4084689545454552</v>
      </c>
      <c r="K44" s="174">
        <v>6.323685363636363</v>
      </c>
      <c r="L44" s="174">
        <v>7.5205144545454541</v>
      </c>
      <c r="M44" s="174">
        <v>6.4031066363636366</v>
      </c>
      <c r="N44" s="174">
        <v>6.8305594090909105</v>
      </c>
      <c r="O44" s="174">
        <v>7.6969865454545445</v>
      </c>
      <c r="P44" s="174">
        <v>6.8119774545454552</v>
      </c>
      <c r="Q44" s="174">
        <v>7.4587234999999996</v>
      </c>
      <c r="R44" s="174">
        <v>6.3072774545454555</v>
      </c>
      <c r="S44" s="174">
        <v>6.3621462272727278</v>
      </c>
      <c r="T44" s="176">
        <v>6.2559249090909104</v>
      </c>
    </row>
    <row r="45" spans="1:20" x14ac:dyDescent="0.2">
      <c r="A45" s="182" t="s">
        <v>3752</v>
      </c>
      <c r="B45" s="182" t="s">
        <v>3753</v>
      </c>
      <c r="C45" s="182" t="s">
        <v>1300</v>
      </c>
      <c r="D45" s="174">
        <v>9.7876771363636355</v>
      </c>
      <c r="E45" s="174">
        <v>10.367751999999998</v>
      </c>
      <c r="F45" s="174">
        <v>10.367846636363636</v>
      </c>
      <c r="G45" s="174">
        <v>10.359027636363637</v>
      </c>
      <c r="H45" s="174">
        <v>10.35300777272727</v>
      </c>
      <c r="I45" s="174">
        <v>10.376699318181815</v>
      </c>
      <c r="J45" s="174">
        <v>10.685093227272727</v>
      </c>
      <c r="K45" s="174">
        <v>10.418967590909093</v>
      </c>
      <c r="L45" s="174">
        <v>10.354936227272727</v>
      </c>
      <c r="M45" s="174">
        <v>10.58209109090909</v>
      </c>
      <c r="N45" s="174">
        <v>10.83655068181818</v>
      </c>
      <c r="O45" s="174">
        <v>12.091688272727271</v>
      </c>
      <c r="P45" s="174">
        <v>11.612550227272727</v>
      </c>
      <c r="Q45" s="174">
        <v>11.305741409090912</v>
      </c>
      <c r="R45" s="174">
        <v>10.127738545454545</v>
      </c>
      <c r="S45" s="174">
        <v>9.7214422727272716</v>
      </c>
      <c r="T45" s="176">
        <v>9.7878988181818176</v>
      </c>
    </row>
    <row r="46" spans="1:20" x14ac:dyDescent="0.2">
      <c r="A46" s="182" t="s">
        <v>3032</v>
      </c>
      <c r="B46" s="182" t="s">
        <v>1505</v>
      </c>
      <c r="C46" s="182" t="s">
        <v>1300</v>
      </c>
      <c r="D46" s="174">
        <v>32.348570863636368</v>
      </c>
      <c r="E46" s="174">
        <v>34.757299818181814</v>
      </c>
      <c r="F46" s="174">
        <v>36.242868681818173</v>
      </c>
      <c r="G46" s="174">
        <v>34.179227545454545</v>
      </c>
      <c r="H46" s="174">
        <v>34.465640818181825</v>
      </c>
      <c r="I46" s="174">
        <v>34.170120136363636</v>
      </c>
      <c r="J46" s="174">
        <v>35.566393636363635</v>
      </c>
      <c r="K46" s="174">
        <v>34.274676000000007</v>
      </c>
      <c r="L46" s="174">
        <v>36.091667727272728</v>
      </c>
      <c r="M46" s="174">
        <v>35.071936727272728</v>
      </c>
      <c r="N46" s="174">
        <v>36.862568318181815</v>
      </c>
      <c r="O46" s="174">
        <v>42.120021227272723</v>
      </c>
      <c r="P46" s="174">
        <v>38.31787568181818</v>
      </c>
      <c r="Q46" s="174">
        <v>61.804031045454529</v>
      </c>
      <c r="R46" s="174">
        <v>32.885531454545458</v>
      </c>
      <c r="S46" s="174">
        <v>33.121493545454548</v>
      </c>
      <c r="T46" s="176">
        <v>34.531320090909098</v>
      </c>
    </row>
    <row r="47" spans="1:20" x14ac:dyDescent="0.2">
      <c r="A47" s="182" t="s">
        <v>3862</v>
      </c>
      <c r="B47" s="182" t="s">
        <v>3863</v>
      </c>
      <c r="C47" s="182" t="s">
        <v>1300</v>
      </c>
      <c r="D47" s="174">
        <v>22.135281499999998</v>
      </c>
      <c r="E47" s="174">
        <v>27.149881600000004</v>
      </c>
      <c r="F47" s="174">
        <v>27.158646799999996</v>
      </c>
      <c r="G47" s="174">
        <v>27.1400006</v>
      </c>
      <c r="H47" s="174">
        <v>25.332718200000002</v>
      </c>
      <c r="I47" s="174">
        <v>22.143712799999999</v>
      </c>
      <c r="J47" s="174">
        <v>22.158864999999999</v>
      </c>
      <c r="K47" s="174">
        <v>22.171302199999996</v>
      </c>
      <c r="L47" s="174">
        <v>22.2173786</v>
      </c>
      <c r="M47" s="174">
        <v>22.195387</v>
      </c>
      <c r="N47" s="174">
        <v>22.209001000000001</v>
      </c>
      <c r="O47" s="174">
        <v>22.2134076</v>
      </c>
      <c r="P47" s="174">
        <v>22.196549600000001</v>
      </c>
      <c r="Q47" s="174">
        <v>22.217519199999998</v>
      </c>
      <c r="R47" s="174">
        <v>22.193999400000003</v>
      </c>
      <c r="S47" s="174">
        <v>22.206820200000003</v>
      </c>
      <c r="T47" s="176">
        <v>22.164444400000001</v>
      </c>
    </row>
    <row r="48" spans="1:20" x14ac:dyDescent="0.2">
      <c r="A48" s="182" t="s">
        <v>3033</v>
      </c>
      <c r="B48" s="182" t="s">
        <v>2310</v>
      </c>
      <c r="C48" s="182" t="s">
        <v>1300</v>
      </c>
      <c r="D48" s="174">
        <v>22.989045238095237</v>
      </c>
      <c r="E48" s="174">
        <v>27.662826454545453</v>
      </c>
      <c r="F48" s="174">
        <v>31.56948659090909</v>
      </c>
      <c r="G48" s="174">
        <v>27.094288227272717</v>
      </c>
      <c r="H48" s="174">
        <v>24.817042318181823</v>
      </c>
      <c r="I48" s="174">
        <v>24.992684954545453</v>
      </c>
      <c r="J48" s="174">
        <v>25.325891454545452</v>
      </c>
      <c r="K48" s="174">
        <v>24.755203045454547</v>
      </c>
      <c r="L48" s="174">
        <v>36.608428409090905</v>
      </c>
      <c r="M48" s="174">
        <v>28.074250863636369</v>
      </c>
      <c r="N48" s="174">
        <v>29.659446999999997</v>
      </c>
      <c r="O48" s="174">
        <v>34.077215272727273</v>
      </c>
      <c r="P48" s="174">
        <v>26.901227363636362</v>
      </c>
      <c r="Q48" s="174">
        <v>27.480365227272728</v>
      </c>
      <c r="R48" s="174">
        <v>24.152949727272723</v>
      </c>
      <c r="S48" s="174">
        <v>24.201569681818182</v>
      </c>
      <c r="T48" s="176">
        <v>23.538766045454551</v>
      </c>
    </row>
    <row r="49" spans="1:20" x14ac:dyDescent="0.2">
      <c r="A49" s="182" t="s">
        <v>2351</v>
      </c>
      <c r="B49" s="182" t="s">
        <v>1515</v>
      </c>
      <c r="C49" s="182" t="s">
        <v>1300</v>
      </c>
      <c r="D49" s="174">
        <v>45.051649545454545</v>
      </c>
      <c r="E49" s="174">
        <v>42.689716590909093</v>
      </c>
      <c r="F49" s="174">
        <v>42.055741363636365</v>
      </c>
      <c r="G49" s="174">
        <v>41.21529772727272</v>
      </c>
      <c r="H49" s="174">
        <v>41.099013000000006</v>
      </c>
      <c r="I49" s="174">
        <v>40.733978363636368</v>
      </c>
      <c r="J49" s="174">
        <v>41.680508545454543</v>
      </c>
      <c r="K49" s="174">
        <v>41.754306181818173</v>
      </c>
      <c r="L49" s="174">
        <v>42.974634636363632</v>
      </c>
      <c r="M49" s="174">
        <v>40.345616045454534</v>
      </c>
      <c r="N49" s="174">
        <v>40.913686181818186</v>
      </c>
      <c r="O49" s="174">
        <v>42.841824000000003</v>
      </c>
      <c r="P49" s="174">
        <v>43.089709181818179</v>
      </c>
      <c r="Q49" s="174">
        <v>48.997045590909096</v>
      </c>
      <c r="R49" s="174">
        <v>40.588602272727272</v>
      </c>
      <c r="S49" s="174">
        <v>40.389495500000002</v>
      </c>
      <c r="T49" s="176">
        <v>39.794029636363632</v>
      </c>
    </row>
    <row r="50" spans="1:20" x14ac:dyDescent="0.2">
      <c r="A50" s="182" t="s">
        <v>3034</v>
      </c>
      <c r="B50" s="182" t="s">
        <v>2311</v>
      </c>
      <c r="C50" s="182" t="s">
        <v>1300</v>
      </c>
      <c r="D50" s="174">
        <v>10.936442318181818</v>
      </c>
      <c r="E50" s="174">
        <v>11.786047636363636</v>
      </c>
      <c r="F50" s="174">
        <v>11.514226863636363</v>
      </c>
      <c r="G50" s="174">
        <v>11.230859818181818</v>
      </c>
      <c r="H50" s="174">
        <v>10.959695590909091</v>
      </c>
      <c r="I50" s="174">
        <v>10.90291081818182</v>
      </c>
      <c r="J50" s="174">
        <v>11.146551818181818</v>
      </c>
      <c r="K50" s="174">
        <v>10.50075331818182</v>
      </c>
      <c r="L50" s="174">
        <v>11.088416409090909</v>
      </c>
      <c r="M50" s="174">
        <v>10.538377363636364</v>
      </c>
      <c r="N50" s="174">
        <v>11.21780990909091</v>
      </c>
      <c r="O50" s="174">
        <v>12.171667045454543</v>
      </c>
      <c r="P50" s="174">
        <v>11.758022863636363</v>
      </c>
      <c r="Q50" s="174">
        <v>16.908305272727269</v>
      </c>
      <c r="R50" s="174">
        <v>10.571266181818181</v>
      </c>
      <c r="S50" s="174">
        <v>10.79430418181818</v>
      </c>
      <c r="T50" s="176">
        <v>12.420027000000003</v>
      </c>
    </row>
    <row r="51" spans="1:20" x14ac:dyDescent="0.2">
      <c r="A51" s="182" t="s">
        <v>3796</v>
      </c>
      <c r="B51" s="182" t="s">
        <v>1504</v>
      </c>
      <c r="C51" s="182" t="s">
        <v>1300</v>
      </c>
      <c r="D51" s="174">
        <v>14.848274499999997</v>
      </c>
      <c r="E51" s="174">
        <v>16.301741727272727</v>
      </c>
      <c r="F51" s="174">
        <v>15.991531272727274</v>
      </c>
      <c r="G51" s="174">
        <v>15.70976618181818</v>
      </c>
      <c r="H51" s="174">
        <v>16.352972727272725</v>
      </c>
      <c r="I51" s="174">
        <v>15.869729863636364</v>
      </c>
      <c r="J51" s="174">
        <v>16.179661272727273</v>
      </c>
      <c r="K51" s="174">
        <v>15.724858681818178</v>
      </c>
      <c r="L51" s="174">
        <v>16.474217227272728</v>
      </c>
      <c r="M51" s="174">
        <v>16.136204681818185</v>
      </c>
      <c r="N51" s="174">
        <v>17.569763727272729</v>
      </c>
      <c r="O51" s="174">
        <v>18.968516636363631</v>
      </c>
      <c r="P51" s="174">
        <v>18.052410136363637</v>
      </c>
      <c r="Q51" s="174">
        <v>39.575957636363647</v>
      </c>
      <c r="R51" s="174">
        <v>14.856153636363642</v>
      </c>
      <c r="S51" s="174">
        <v>15.29713731818182</v>
      </c>
      <c r="T51" s="176">
        <v>14.937610545454548</v>
      </c>
    </row>
    <row r="52" spans="1:20" x14ac:dyDescent="0.2">
      <c r="A52" s="182" t="s">
        <v>3035</v>
      </c>
      <c r="B52" s="182" t="s">
        <v>1499</v>
      </c>
      <c r="C52" s="182" t="s">
        <v>1300</v>
      </c>
      <c r="D52" s="174">
        <v>51.673943409090903</v>
      </c>
      <c r="E52" s="174">
        <v>39.836769909090897</v>
      </c>
      <c r="F52" s="174">
        <v>38.190331499999992</v>
      </c>
      <c r="G52" s="174">
        <v>38.195226590909094</v>
      </c>
      <c r="H52" s="174">
        <v>38.059319727272729</v>
      </c>
      <c r="I52" s="174">
        <v>37.900087227272728</v>
      </c>
      <c r="J52" s="174">
        <v>37.764479000000001</v>
      </c>
      <c r="K52" s="174">
        <v>37.865182272727274</v>
      </c>
      <c r="L52" s="174">
        <v>40.375408181818187</v>
      </c>
      <c r="M52" s="174">
        <v>37.268355772727269</v>
      </c>
      <c r="N52" s="174">
        <v>37.645786863636367</v>
      </c>
      <c r="O52" s="174">
        <v>38.243129136363635</v>
      </c>
      <c r="P52" s="174">
        <v>41.997200318181825</v>
      </c>
      <c r="Q52" s="174">
        <v>54.383586500000007</v>
      </c>
      <c r="R52" s="174">
        <v>38.317431863636372</v>
      </c>
      <c r="S52" s="174">
        <v>35.405090000000001</v>
      </c>
      <c r="T52" s="176">
        <v>36.116248500000005</v>
      </c>
    </row>
    <row r="53" spans="1:20" x14ac:dyDescent="0.2">
      <c r="A53" s="182" t="s">
        <v>3036</v>
      </c>
      <c r="B53" s="182" t="s">
        <v>1507</v>
      </c>
      <c r="C53" s="182" t="s">
        <v>1300</v>
      </c>
      <c r="D53" s="174">
        <v>7.6494195909090905</v>
      </c>
      <c r="E53" s="174">
        <v>7.7740895454545464</v>
      </c>
      <c r="F53" s="174">
        <v>7.7492049999999981</v>
      </c>
      <c r="G53" s="174">
        <v>7.6798341818181806</v>
      </c>
      <c r="H53" s="174">
        <v>7.6459376363636373</v>
      </c>
      <c r="I53" s="174">
        <v>7.7106605000000021</v>
      </c>
      <c r="J53" s="174">
        <v>7.8201311363636359</v>
      </c>
      <c r="K53" s="174">
        <v>7.7147390454545448</v>
      </c>
      <c r="L53" s="174">
        <v>7.8496167272727257</v>
      </c>
      <c r="M53" s="174">
        <v>7.8188540454545485</v>
      </c>
      <c r="N53" s="174">
        <v>8.0210006818181814</v>
      </c>
      <c r="O53" s="174">
        <v>8.7480418636363613</v>
      </c>
      <c r="P53" s="174">
        <v>8.3529599545454545</v>
      </c>
      <c r="Q53" s="174">
        <v>12.403908681818182</v>
      </c>
      <c r="R53" s="174">
        <v>7.4043062272727278</v>
      </c>
      <c r="S53" s="174">
        <v>7.4071782727272755</v>
      </c>
      <c r="T53" s="176">
        <v>7.5277157727272712</v>
      </c>
    </row>
    <row r="54" spans="1:20" x14ac:dyDescent="0.2">
      <c r="A54" s="182" t="s">
        <v>3037</v>
      </c>
      <c r="B54" s="182" t="s">
        <v>1506</v>
      </c>
      <c r="C54" s="182" t="s">
        <v>1300</v>
      </c>
      <c r="D54" s="174">
        <v>21.350074909090914</v>
      </c>
      <c r="E54" s="174">
        <v>21.925641045454544</v>
      </c>
      <c r="F54" s="174">
        <v>22.666693454545456</v>
      </c>
      <c r="G54" s="174">
        <v>21.91353368181818</v>
      </c>
      <c r="H54" s="174">
        <v>22.053643863636363</v>
      </c>
      <c r="I54" s="174">
        <v>21.885228818181822</v>
      </c>
      <c r="J54" s="174">
        <v>22.452809409090904</v>
      </c>
      <c r="K54" s="174">
        <v>22.003784045454548</v>
      </c>
      <c r="L54" s="174">
        <v>22.392000363636367</v>
      </c>
      <c r="M54" s="174">
        <v>22.491144954545451</v>
      </c>
      <c r="N54" s="174">
        <v>23.01735627272727</v>
      </c>
      <c r="O54" s="174">
        <v>25.638813136363638</v>
      </c>
      <c r="P54" s="174">
        <v>24.276322772727269</v>
      </c>
      <c r="Q54" s="174">
        <v>30.903525000000002</v>
      </c>
      <c r="R54" s="174">
        <v>21.239936181818184</v>
      </c>
      <c r="S54" s="174">
        <v>21.109257136363638</v>
      </c>
      <c r="T54" s="176">
        <v>21.225066818181819</v>
      </c>
    </row>
    <row r="55" spans="1:20" x14ac:dyDescent="0.2">
      <c r="A55" s="182" t="s">
        <v>2352</v>
      </c>
      <c r="B55" s="182" t="s">
        <v>1977</v>
      </c>
      <c r="C55" s="182" t="s">
        <v>1300</v>
      </c>
      <c r="D55" s="174">
        <v>32.863207863636369</v>
      </c>
      <c r="E55" s="174">
        <v>20.668758818181821</v>
      </c>
      <c r="F55" s="174">
        <v>16.53986281818182</v>
      </c>
      <c r="G55" s="174">
        <v>15.782246318181814</v>
      </c>
      <c r="H55" s="174">
        <v>15.631141045454546</v>
      </c>
      <c r="I55" s="174">
        <v>14.967446045454549</v>
      </c>
      <c r="J55" s="174">
        <v>15.744713636363635</v>
      </c>
      <c r="K55" s="174">
        <v>15.697380090909093</v>
      </c>
      <c r="L55" s="174">
        <v>17.858878545454548</v>
      </c>
      <c r="M55" s="174">
        <v>14.825241590909094</v>
      </c>
      <c r="N55" s="174">
        <v>18.329224272727274</v>
      </c>
      <c r="O55" s="174">
        <v>16.903962409090909</v>
      </c>
      <c r="P55" s="174">
        <v>18.846645454545452</v>
      </c>
      <c r="Q55" s="174">
        <v>28.040109227272726</v>
      </c>
      <c r="R55" s="174">
        <v>14.343770136363633</v>
      </c>
      <c r="S55" s="174">
        <v>15.599745999999998</v>
      </c>
      <c r="T55" s="176">
        <v>14.730476136363636</v>
      </c>
    </row>
    <row r="56" spans="1:20" x14ac:dyDescent="0.2">
      <c r="A56" s="182" t="s">
        <v>3038</v>
      </c>
      <c r="B56" s="182" t="s">
        <v>1498</v>
      </c>
      <c r="C56" s="182" t="s">
        <v>1300</v>
      </c>
      <c r="D56" s="174">
        <v>22.868875318181814</v>
      </c>
      <c r="E56" s="174">
        <v>20.101904045454546</v>
      </c>
      <c r="F56" s="174">
        <v>18.988168090909092</v>
      </c>
      <c r="G56" s="174">
        <v>18.800439136363636</v>
      </c>
      <c r="H56" s="174">
        <v>18.936645045454544</v>
      </c>
      <c r="I56" s="174">
        <v>18.176598500000001</v>
      </c>
      <c r="J56" s="174">
        <v>18.179592590909092</v>
      </c>
      <c r="K56" s="174">
        <v>18.036646863636363</v>
      </c>
      <c r="L56" s="174">
        <v>18.354498772727272</v>
      </c>
      <c r="M56" s="174">
        <v>18.118272227272726</v>
      </c>
      <c r="N56" s="174">
        <v>18.015457409090903</v>
      </c>
      <c r="O56" s="174">
        <v>17.653700954545453</v>
      </c>
      <c r="P56" s="174">
        <v>17.622115409090913</v>
      </c>
      <c r="Q56" s="174">
        <v>19.667944136363637</v>
      </c>
      <c r="R56" s="174">
        <v>17.722220590909089</v>
      </c>
      <c r="S56" s="174">
        <v>17.225017227272726</v>
      </c>
      <c r="T56" s="176">
        <v>17.370920318181817</v>
      </c>
    </row>
    <row r="57" spans="1:20" x14ac:dyDescent="0.2">
      <c r="A57" s="182" t="s">
        <v>2978</v>
      </c>
      <c r="B57" s="182" t="s">
        <v>2979</v>
      </c>
      <c r="C57" s="182" t="s">
        <v>1300</v>
      </c>
      <c r="D57" s="174">
        <v>19.829979590909094</v>
      </c>
      <c r="E57" s="174">
        <v>18.527496954545459</v>
      </c>
      <c r="F57" s="174">
        <v>18.30691013636363</v>
      </c>
      <c r="G57" s="174">
        <v>18.142563136363638</v>
      </c>
      <c r="H57" s="174">
        <v>18.142118409090912</v>
      </c>
      <c r="I57" s="174">
        <v>17.762110090909093</v>
      </c>
      <c r="J57" s="174">
        <v>18.067874454545457</v>
      </c>
      <c r="K57" s="174">
        <v>17.953509545454548</v>
      </c>
      <c r="L57" s="174">
        <v>20.364626909090912</v>
      </c>
      <c r="M57" s="174">
        <v>18.339839090909091</v>
      </c>
      <c r="N57" s="174">
        <v>18.668235772727272</v>
      </c>
      <c r="O57" s="174">
        <v>19.269051136363636</v>
      </c>
      <c r="P57" s="174">
        <v>18.38295777272727</v>
      </c>
      <c r="Q57" s="174">
        <v>16.547497318181819</v>
      </c>
      <c r="R57" s="174">
        <v>16.612470227272727</v>
      </c>
      <c r="S57" s="174">
        <v>16.398717818181819</v>
      </c>
      <c r="T57" s="176">
        <v>16.731201136363637</v>
      </c>
    </row>
    <row r="58" spans="1:20" x14ac:dyDescent="0.2">
      <c r="A58" s="182" t="s">
        <v>2353</v>
      </c>
      <c r="B58" s="182" t="s">
        <v>1802</v>
      </c>
      <c r="C58" s="182" t="s">
        <v>1300</v>
      </c>
      <c r="D58" s="174">
        <v>10.220813818181819</v>
      </c>
      <c r="E58" s="174">
        <v>7.6672212272727274</v>
      </c>
      <c r="F58" s="174">
        <v>7.5000608181818169</v>
      </c>
      <c r="G58" s="174">
        <v>7.4758583181818183</v>
      </c>
      <c r="H58" s="174">
        <v>7.6923937727272715</v>
      </c>
      <c r="I58" s="174">
        <v>7.2708249545454526</v>
      </c>
      <c r="J58" s="174">
        <v>7.2164043636363635</v>
      </c>
      <c r="K58" s="174">
        <v>7.0715090454545448</v>
      </c>
      <c r="L58" s="174">
        <v>8.0916555454545449</v>
      </c>
      <c r="M58" s="174">
        <v>7.113008681818183</v>
      </c>
      <c r="N58" s="174">
        <v>7.4069747272727264</v>
      </c>
      <c r="O58" s="174">
        <v>7.8010746363636372</v>
      </c>
      <c r="P58" s="174">
        <v>7.5371838181818163</v>
      </c>
      <c r="Q58" s="174">
        <v>7.4437493636363632</v>
      </c>
      <c r="R58" s="174">
        <v>7.7703687727272701</v>
      </c>
      <c r="S58" s="174">
        <v>7.4515002272727262</v>
      </c>
      <c r="T58" s="176">
        <v>9.4906370909090896</v>
      </c>
    </row>
    <row r="59" spans="1:20" x14ac:dyDescent="0.2">
      <c r="A59" s="182" t="s">
        <v>3039</v>
      </c>
      <c r="B59" s="182" t="s">
        <v>1500</v>
      </c>
      <c r="C59" s="182" t="s">
        <v>1300</v>
      </c>
      <c r="D59" s="174">
        <v>24.621731818181821</v>
      </c>
      <c r="E59" s="174">
        <v>20.614659</v>
      </c>
      <c r="F59" s="174">
        <v>19.645023681818188</v>
      </c>
      <c r="G59" s="174">
        <v>19.426786772727272</v>
      </c>
      <c r="H59" s="174">
        <v>18.932401681818181</v>
      </c>
      <c r="I59" s="174">
        <v>18.331517863636364</v>
      </c>
      <c r="J59" s="174">
        <v>17.787035590909092</v>
      </c>
      <c r="K59" s="174">
        <v>17.730729818181818</v>
      </c>
      <c r="L59" s="174">
        <v>18.505645545454538</v>
      </c>
      <c r="M59" s="174">
        <v>18.044108818181819</v>
      </c>
      <c r="N59" s="174">
        <v>17.733236454545452</v>
      </c>
      <c r="O59" s="174">
        <v>19.227689681818177</v>
      </c>
      <c r="P59" s="174">
        <v>18.79790772727273</v>
      </c>
      <c r="Q59" s="174">
        <v>18.571558772727276</v>
      </c>
      <c r="R59" s="174">
        <v>17.987759954545453</v>
      </c>
      <c r="S59" s="174">
        <v>17.681832318181819</v>
      </c>
      <c r="T59" s="176">
        <v>18.943841454545456</v>
      </c>
    </row>
    <row r="60" spans="1:20" x14ac:dyDescent="0.2">
      <c r="A60" s="182" t="s">
        <v>3540</v>
      </c>
      <c r="B60" s="182" t="s">
        <v>3541</v>
      </c>
      <c r="C60" s="182" t="s">
        <v>1300</v>
      </c>
      <c r="D60" s="174">
        <v>39.249633227272724</v>
      </c>
      <c r="E60" s="174">
        <v>42.678490318181815</v>
      </c>
      <c r="F60" s="174">
        <v>45.320485545454552</v>
      </c>
      <c r="G60" s="174">
        <v>45.151793590909087</v>
      </c>
      <c r="H60" s="174">
        <v>43.816113636363632</v>
      </c>
      <c r="I60" s="174">
        <v>43.461444818181818</v>
      </c>
      <c r="J60" s="174">
        <v>44.134180227272729</v>
      </c>
      <c r="K60" s="174">
        <v>43.731763272727278</v>
      </c>
      <c r="L60" s="174">
        <v>52.476871045454551</v>
      </c>
      <c r="M60" s="174">
        <v>43.793329818181832</v>
      </c>
      <c r="N60" s="174">
        <v>44.152520818181813</v>
      </c>
      <c r="O60" s="174">
        <v>44.631827181818181</v>
      </c>
      <c r="P60" s="174">
        <v>43.962668545454555</v>
      </c>
      <c r="Q60" s="174">
        <v>45.19439554545454</v>
      </c>
      <c r="R60" s="174">
        <v>46.171282636363635</v>
      </c>
      <c r="S60" s="174">
        <v>45.526224590909088</v>
      </c>
      <c r="T60" s="176">
        <v>45.311211318181826</v>
      </c>
    </row>
    <row r="61" spans="1:20" x14ac:dyDescent="0.2">
      <c r="A61" s="182" t="s">
        <v>3386</v>
      </c>
      <c r="B61" s="182" t="s">
        <v>3387</v>
      </c>
      <c r="C61" s="182" t="s">
        <v>1300</v>
      </c>
      <c r="D61" s="174">
        <v>31.521021772727273</v>
      </c>
      <c r="E61" s="174">
        <v>35.039877999999995</v>
      </c>
      <c r="F61" s="174">
        <v>37.633610863636356</v>
      </c>
      <c r="G61" s="174">
        <v>37.762957</v>
      </c>
      <c r="H61" s="174">
        <v>36.236006181818183</v>
      </c>
      <c r="I61" s="174">
        <v>36.026712818181835</v>
      </c>
      <c r="J61" s="174">
        <v>35.980635590909088</v>
      </c>
      <c r="K61" s="174">
        <v>36.0466290909091</v>
      </c>
      <c r="L61" s="174">
        <v>45.604534136363633</v>
      </c>
      <c r="M61" s="174">
        <v>36.554947363636359</v>
      </c>
      <c r="N61" s="174">
        <v>36.615912454545459</v>
      </c>
      <c r="O61" s="174">
        <v>37.040646818181827</v>
      </c>
      <c r="P61" s="174">
        <v>36.657709954545453</v>
      </c>
      <c r="Q61" s="174">
        <v>37.642042318181829</v>
      </c>
      <c r="R61" s="174">
        <v>38.617735272727273</v>
      </c>
      <c r="S61" s="174">
        <v>37.871230772727273</v>
      </c>
      <c r="T61" s="176">
        <v>38.174949772727274</v>
      </c>
    </row>
    <row r="62" spans="1:20" x14ac:dyDescent="0.2">
      <c r="A62" s="182" t="s">
        <v>2354</v>
      </c>
      <c r="B62" s="182" t="s">
        <v>1518</v>
      </c>
      <c r="C62" s="182" t="s">
        <v>1300</v>
      </c>
      <c r="D62" s="174">
        <v>21.598711636363639</v>
      </c>
      <c r="E62" s="174">
        <v>20.124412909090907</v>
      </c>
      <c r="F62" s="174">
        <v>15.852458227272733</v>
      </c>
      <c r="G62" s="174">
        <v>14.445597636363637</v>
      </c>
      <c r="H62" s="174">
        <v>14.019521727272725</v>
      </c>
      <c r="I62" s="174">
        <v>14.670789954545453</v>
      </c>
      <c r="J62" s="174">
        <v>14.660434954545451</v>
      </c>
      <c r="K62" s="174">
        <v>14.632694863636367</v>
      </c>
      <c r="L62" s="174">
        <v>14.945792045454549</v>
      </c>
      <c r="M62" s="174">
        <v>13.824156136363637</v>
      </c>
      <c r="N62" s="174">
        <v>13.767291500000004</v>
      </c>
      <c r="O62" s="174">
        <v>14.826656772727274</v>
      </c>
      <c r="P62" s="174">
        <v>14.486942181818181</v>
      </c>
      <c r="Q62" s="174">
        <v>14.84419440909091</v>
      </c>
      <c r="R62" s="174">
        <v>15.168092727272727</v>
      </c>
      <c r="S62" s="174">
        <v>15.221899409090913</v>
      </c>
      <c r="T62" s="176">
        <v>17.385648863636362</v>
      </c>
    </row>
    <row r="63" spans="1:20" x14ac:dyDescent="0.2">
      <c r="A63" s="182" t="s">
        <v>3040</v>
      </c>
      <c r="B63" s="182" t="s">
        <v>1497</v>
      </c>
      <c r="C63" s="182" t="s">
        <v>1300</v>
      </c>
      <c r="D63" s="174">
        <v>13.926982318181819</v>
      </c>
      <c r="E63" s="174">
        <v>12.89976259090909</v>
      </c>
      <c r="F63" s="174">
        <v>13.053498727272727</v>
      </c>
      <c r="G63" s="174">
        <v>12.372958954545453</v>
      </c>
      <c r="H63" s="174">
        <v>12.72331322727273</v>
      </c>
      <c r="I63" s="174">
        <v>12.329092136363636</v>
      </c>
      <c r="J63" s="174">
        <v>12.757498590909092</v>
      </c>
      <c r="K63" s="174">
        <v>12.710227045454547</v>
      </c>
      <c r="L63" s="174">
        <v>13.098145090909089</v>
      </c>
      <c r="M63" s="174">
        <v>12.703786772727273</v>
      </c>
      <c r="N63" s="174">
        <v>13.31406931818182</v>
      </c>
      <c r="O63" s="174">
        <v>13.937809318181818</v>
      </c>
      <c r="P63" s="174">
        <v>13.462407863636361</v>
      </c>
      <c r="Q63" s="174">
        <v>16.713822909090908</v>
      </c>
      <c r="R63" s="174">
        <v>12.218903545454548</v>
      </c>
      <c r="S63" s="174">
        <v>12.12695240909091</v>
      </c>
      <c r="T63" s="176">
        <v>12.641887181818184</v>
      </c>
    </row>
    <row r="64" spans="1:20" x14ac:dyDescent="0.2">
      <c r="A64" s="182" t="s">
        <v>3424</v>
      </c>
      <c r="B64" s="182" t="s">
        <v>1517</v>
      </c>
      <c r="C64" s="182" t="s">
        <v>1300</v>
      </c>
      <c r="D64" s="174">
        <v>64.723233772727269</v>
      </c>
      <c r="E64" s="174">
        <v>50.834011227272732</v>
      </c>
      <c r="F64" s="174">
        <v>58.070618863636355</v>
      </c>
      <c r="G64" s="174">
        <v>45.441541454545465</v>
      </c>
      <c r="H64" s="174">
        <v>44.186213000000002</v>
      </c>
      <c r="I64" s="174">
        <v>44.140532772727269</v>
      </c>
      <c r="J64" s="174">
        <v>44.713228181818188</v>
      </c>
      <c r="K64" s="174">
        <v>43.464487227272734</v>
      </c>
      <c r="L64" s="174">
        <v>47.557555045454542</v>
      </c>
      <c r="M64" s="174">
        <v>43.655967318181816</v>
      </c>
      <c r="N64" s="174">
        <v>44.368557318181821</v>
      </c>
      <c r="O64" s="174">
        <v>48.244693272727275</v>
      </c>
      <c r="P64" s="174">
        <v>55.896937818181819</v>
      </c>
      <c r="Q64" s="174">
        <v>44.963742454545454</v>
      </c>
      <c r="R64" s="174">
        <v>44.627624363636365</v>
      </c>
      <c r="S64" s="174">
        <v>44.494529499999999</v>
      </c>
      <c r="T64" s="176">
        <v>45.290379318181813</v>
      </c>
    </row>
    <row r="65" spans="1:20" x14ac:dyDescent="0.2">
      <c r="A65" s="182" t="s">
        <v>2355</v>
      </c>
      <c r="B65" s="182" t="s">
        <v>1800</v>
      </c>
      <c r="C65" s="182" t="s">
        <v>1300</v>
      </c>
      <c r="D65" s="174">
        <v>20.667212090909093</v>
      </c>
      <c r="E65" s="174">
        <v>17.131269363636367</v>
      </c>
      <c r="F65" s="174">
        <v>16.687921090909096</v>
      </c>
      <c r="G65" s="174">
        <v>16.183631318181817</v>
      </c>
      <c r="H65" s="174">
        <v>16.411879727272726</v>
      </c>
      <c r="I65" s="174">
        <v>15.183861318181814</v>
      </c>
      <c r="J65" s="174">
        <v>15.27704872727273</v>
      </c>
      <c r="K65" s="174">
        <v>15.16235113636364</v>
      </c>
      <c r="L65" s="174">
        <v>15.888938318181824</v>
      </c>
      <c r="M65" s="174">
        <v>16.136038681818182</v>
      </c>
      <c r="N65" s="174">
        <v>16.591655318181818</v>
      </c>
      <c r="O65" s="174">
        <v>16.868923318181814</v>
      </c>
      <c r="P65" s="174">
        <v>17.062678090909092</v>
      </c>
      <c r="Q65" s="174">
        <v>20.154112863636367</v>
      </c>
      <c r="R65" s="174">
        <v>13.251710863636362</v>
      </c>
      <c r="S65" s="174">
        <v>13.308656954545455</v>
      </c>
      <c r="T65" s="176">
        <v>13.646806409090907</v>
      </c>
    </row>
    <row r="66" spans="1:20" x14ac:dyDescent="0.2">
      <c r="A66" s="182" t="s">
        <v>3609</v>
      </c>
      <c r="B66" s="182" t="s">
        <v>3493</v>
      </c>
      <c r="C66" s="182" t="s">
        <v>1300</v>
      </c>
      <c r="D66" s="174">
        <v>56.441228571428567</v>
      </c>
      <c r="E66" s="174">
        <v>46.759848136363637</v>
      </c>
      <c r="F66" s="174">
        <v>43.317991409090901</v>
      </c>
      <c r="G66" s="174">
        <v>42.860677818181827</v>
      </c>
      <c r="H66" s="174">
        <v>41.6549059090909</v>
      </c>
      <c r="I66" s="174">
        <v>41.551559681818169</v>
      </c>
      <c r="J66" s="174">
        <v>40.779195999999999</v>
      </c>
      <c r="K66" s="174">
        <v>41.354393272727265</v>
      </c>
      <c r="L66" s="174">
        <v>47.199727772727279</v>
      </c>
      <c r="M66" s="174">
        <v>40.004017454545448</v>
      </c>
      <c r="N66" s="174">
        <v>39.649970090909093</v>
      </c>
      <c r="O66" s="174">
        <v>39.586067545454547</v>
      </c>
      <c r="P66" s="174">
        <v>39.680667045454548</v>
      </c>
      <c r="Q66" s="174">
        <v>42.554050363636364</v>
      </c>
      <c r="R66" s="174">
        <v>40.791624090909096</v>
      </c>
      <c r="S66" s="174">
        <v>40.503008772727284</v>
      </c>
      <c r="T66" s="176">
        <v>40.88117522727272</v>
      </c>
    </row>
    <row r="67" spans="1:20" x14ac:dyDescent="0.2">
      <c r="A67" s="182" t="s">
        <v>2356</v>
      </c>
      <c r="B67" s="182" t="s">
        <v>1801</v>
      </c>
      <c r="C67" s="182" t="s">
        <v>1300</v>
      </c>
      <c r="D67" s="174">
        <v>13.882575727272728</v>
      </c>
      <c r="E67" s="174">
        <v>9.6093004090909098</v>
      </c>
      <c r="F67" s="174">
        <v>9.2110590909090906</v>
      </c>
      <c r="G67" s="174">
        <v>9.1653964090909099</v>
      </c>
      <c r="H67" s="174">
        <v>8.8554730454545467</v>
      </c>
      <c r="I67" s="174">
        <v>9.0569879090909087</v>
      </c>
      <c r="J67" s="174">
        <v>9.1174426363636361</v>
      </c>
      <c r="K67" s="174">
        <v>9.0484672272727256</v>
      </c>
      <c r="L67" s="174">
        <v>9.2776316818181837</v>
      </c>
      <c r="M67" s="174">
        <v>8.5762193636363637</v>
      </c>
      <c r="N67" s="174">
        <v>9.1635150454545453</v>
      </c>
      <c r="O67" s="174">
        <v>10.064184500000001</v>
      </c>
      <c r="P67" s="174">
        <v>10.88260359090909</v>
      </c>
      <c r="Q67" s="174">
        <v>14.704906227272732</v>
      </c>
      <c r="R67" s="174">
        <v>9.319099909090907</v>
      </c>
      <c r="S67" s="174">
        <v>8.8706376818181809</v>
      </c>
      <c r="T67" s="176">
        <v>10.024946227272727</v>
      </c>
    </row>
    <row r="68" spans="1:20" x14ac:dyDescent="0.2">
      <c r="A68" s="182" t="s">
        <v>3041</v>
      </c>
      <c r="B68" s="182" t="s">
        <v>1501</v>
      </c>
      <c r="C68" s="182" t="s">
        <v>1300</v>
      </c>
      <c r="D68" s="174">
        <v>19.846487</v>
      </c>
      <c r="E68" s="174">
        <v>18.184405181818182</v>
      </c>
      <c r="F68" s="174">
        <v>18.280041272727274</v>
      </c>
      <c r="G68" s="174">
        <v>17.509306727272726</v>
      </c>
      <c r="H68" s="174">
        <v>16.671351818181822</v>
      </c>
      <c r="I68" s="174">
        <v>15.488164499999998</v>
      </c>
      <c r="J68" s="174">
        <v>16.543106363636365</v>
      </c>
      <c r="K68" s="174">
        <v>14.885734227272724</v>
      </c>
      <c r="L68" s="174">
        <v>15.712593363636364</v>
      </c>
      <c r="M68" s="174">
        <v>15.305183681818177</v>
      </c>
      <c r="N68" s="174">
        <v>16.669927954545457</v>
      </c>
      <c r="O68" s="174">
        <v>17.667983727272727</v>
      </c>
      <c r="P68" s="174">
        <v>17.448284318181816</v>
      </c>
      <c r="Q68" s="174">
        <v>19.150928545454548</v>
      </c>
      <c r="R68" s="174">
        <v>17.93040268181818</v>
      </c>
      <c r="S68" s="174">
        <v>17.439773772727275</v>
      </c>
      <c r="T68" s="176">
        <v>19.141365545454544</v>
      </c>
    </row>
    <row r="69" spans="1:20" x14ac:dyDescent="0.2">
      <c r="A69" s="182" t="s">
        <v>3687</v>
      </c>
      <c r="B69" s="182" t="s">
        <v>3688</v>
      </c>
      <c r="C69" s="182" t="s">
        <v>1300</v>
      </c>
      <c r="D69" s="174">
        <v>12.087160090909093</v>
      </c>
      <c r="E69" s="174">
        <v>13.000518909090912</v>
      </c>
      <c r="F69" s="174">
        <v>12.324083636363637</v>
      </c>
      <c r="G69" s="174">
        <v>12.247134363636366</v>
      </c>
      <c r="H69" s="174">
        <v>12.231372590909091</v>
      </c>
      <c r="I69" s="174">
        <v>12.242267454545452</v>
      </c>
      <c r="J69" s="174">
        <v>12.42455690909091</v>
      </c>
      <c r="K69" s="174">
        <v>12.298030727272726</v>
      </c>
      <c r="L69" s="174">
        <v>12.358721636363635</v>
      </c>
      <c r="M69" s="174">
        <v>12.436114454545454</v>
      </c>
      <c r="N69" s="174">
        <v>12.506497045454546</v>
      </c>
      <c r="O69" s="174">
        <v>12.786592636363634</v>
      </c>
      <c r="P69" s="174">
        <v>12.416526181818186</v>
      </c>
      <c r="Q69" s="174">
        <v>12.640406954545456</v>
      </c>
      <c r="R69" s="174">
        <v>12.246590454545453</v>
      </c>
      <c r="S69" s="174">
        <v>11.939876727272731</v>
      </c>
      <c r="T69" s="176">
        <v>12.001449000000001</v>
      </c>
    </row>
    <row r="70" spans="1:20" x14ac:dyDescent="0.2">
      <c r="A70" s="182" t="s">
        <v>3042</v>
      </c>
      <c r="B70" s="182" t="s">
        <v>1982</v>
      </c>
      <c r="C70" s="182" t="s">
        <v>1300</v>
      </c>
      <c r="D70" s="174">
        <v>11.59952</v>
      </c>
      <c r="E70" s="174">
        <v>11.48100390909091</v>
      </c>
      <c r="F70" s="174">
        <v>10.94176368181818</v>
      </c>
      <c r="G70" s="174">
        <v>10.79901090909091</v>
      </c>
      <c r="H70" s="174">
        <v>10.865688409090909</v>
      </c>
      <c r="I70" s="174">
        <v>10.567513818181821</v>
      </c>
      <c r="J70" s="174">
        <v>10.608845818181818</v>
      </c>
      <c r="K70" s="174">
        <v>10.438219909090911</v>
      </c>
      <c r="L70" s="174">
        <v>11.625343318181818</v>
      </c>
      <c r="M70" s="174">
        <v>10.885527045454547</v>
      </c>
      <c r="N70" s="174">
        <v>11.314180681818184</v>
      </c>
      <c r="O70" s="174">
        <v>11.776743181818182</v>
      </c>
      <c r="P70" s="174">
        <v>11.176942272727274</v>
      </c>
      <c r="Q70" s="174">
        <v>17.288441318181814</v>
      </c>
      <c r="R70" s="174">
        <v>10.271018681818182</v>
      </c>
      <c r="S70" s="174">
        <v>10.358897181818183</v>
      </c>
      <c r="T70" s="176">
        <v>10.568113545454544</v>
      </c>
    </row>
    <row r="71" spans="1:20" x14ac:dyDescent="0.2">
      <c r="A71" s="182" t="s">
        <v>2357</v>
      </c>
      <c r="B71" s="182" t="s">
        <v>1601</v>
      </c>
      <c r="C71" s="182" t="s">
        <v>1300</v>
      </c>
      <c r="D71" s="174">
        <v>25.376539181818181</v>
      </c>
      <c r="E71" s="174">
        <v>21.256880863636365</v>
      </c>
      <c r="F71" s="174">
        <v>19.293046772727273</v>
      </c>
      <c r="G71" s="174">
        <v>18.062626454545455</v>
      </c>
      <c r="H71" s="174">
        <v>18.308590227272727</v>
      </c>
      <c r="I71" s="174">
        <v>17.730116681818181</v>
      </c>
      <c r="J71" s="174">
        <v>17.442228363636364</v>
      </c>
      <c r="K71" s="174">
        <v>17.373807500000002</v>
      </c>
      <c r="L71" s="174">
        <v>18.267218045454545</v>
      </c>
      <c r="M71" s="174">
        <v>17.965793727272725</v>
      </c>
      <c r="N71" s="174">
        <v>17.98944613636364</v>
      </c>
      <c r="O71" s="174">
        <v>19.139883000000001</v>
      </c>
      <c r="P71" s="174">
        <v>18.067099954545455</v>
      </c>
      <c r="Q71" s="174">
        <v>20.233680227272725</v>
      </c>
      <c r="R71" s="174">
        <v>19.533560409090907</v>
      </c>
      <c r="S71" s="174">
        <v>19.133261136363643</v>
      </c>
      <c r="T71" s="176">
        <v>19.789622863636364</v>
      </c>
    </row>
    <row r="72" spans="1:20" x14ac:dyDescent="0.2">
      <c r="A72" s="182" t="s">
        <v>2358</v>
      </c>
      <c r="B72" s="182" t="s">
        <v>1554</v>
      </c>
      <c r="C72" s="182" t="s">
        <v>1300</v>
      </c>
      <c r="D72" s="174">
        <v>35.372992181818177</v>
      </c>
      <c r="E72" s="174">
        <v>31.850913909090913</v>
      </c>
      <c r="F72" s="174">
        <v>26.282268318181824</v>
      </c>
      <c r="G72" s="174">
        <v>25.932444000000007</v>
      </c>
      <c r="H72" s="174">
        <v>26.120696318181817</v>
      </c>
      <c r="I72" s="174">
        <v>26.158368772727275</v>
      </c>
      <c r="J72" s="174">
        <v>26.640692272727275</v>
      </c>
      <c r="K72" s="174">
        <v>26.387051500000005</v>
      </c>
      <c r="L72" s="174">
        <v>28.861708772727276</v>
      </c>
      <c r="M72" s="174">
        <v>27.060778090909086</v>
      </c>
      <c r="N72" s="174">
        <v>27.026861863636363</v>
      </c>
      <c r="O72" s="174">
        <v>27.608324363636367</v>
      </c>
      <c r="P72" s="174">
        <v>26.493256272727272</v>
      </c>
      <c r="Q72" s="174">
        <v>27.396942409090901</v>
      </c>
      <c r="R72" s="174">
        <v>26.671602545454551</v>
      </c>
      <c r="S72" s="174">
        <v>26.720184363636363</v>
      </c>
      <c r="T72" s="176">
        <v>27.02966540909091</v>
      </c>
    </row>
    <row r="73" spans="1:20" x14ac:dyDescent="0.2">
      <c r="A73" s="182" t="s">
        <v>2359</v>
      </c>
      <c r="B73" s="182" t="s">
        <v>1563</v>
      </c>
      <c r="C73" s="182" t="s">
        <v>1300</v>
      </c>
      <c r="D73" s="174">
        <v>20.764726954545456</v>
      </c>
      <c r="E73" s="174">
        <v>15.508763636363637</v>
      </c>
      <c r="F73" s="174">
        <v>11.865084363636363</v>
      </c>
      <c r="G73" s="174">
        <v>10.835858681818182</v>
      </c>
      <c r="H73" s="174">
        <v>11.175773863636365</v>
      </c>
      <c r="I73" s="174">
        <v>11.164409545454545</v>
      </c>
      <c r="J73" s="174">
        <v>11.39982027272727</v>
      </c>
      <c r="K73" s="174">
        <v>10.697146272727275</v>
      </c>
      <c r="L73" s="174">
        <v>12.384076954545456</v>
      </c>
      <c r="M73" s="174">
        <v>11.811873590909091</v>
      </c>
      <c r="N73" s="174">
        <v>11.929649954545454</v>
      </c>
      <c r="O73" s="174">
        <v>12.108961999999998</v>
      </c>
      <c r="P73" s="174">
        <v>10.436024045454545</v>
      </c>
      <c r="Q73" s="174">
        <v>12.191410045454544</v>
      </c>
      <c r="R73" s="174">
        <v>11.402972909090909</v>
      </c>
      <c r="S73" s="174">
        <v>11.232455681818182</v>
      </c>
      <c r="T73" s="176">
        <v>11.445040409090909</v>
      </c>
    </row>
    <row r="74" spans="1:20" x14ac:dyDescent="0.2">
      <c r="A74" s="182" t="s">
        <v>3043</v>
      </c>
      <c r="B74" s="182" t="s">
        <v>1079</v>
      </c>
      <c r="C74" s="182" t="s">
        <v>1300</v>
      </c>
      <c r="D74" s="174">
        <v>79.221036045454554</v>
      </c>
      <c r="E74" s="174">
        <v>64.73467845454546</v>
      </c>
      <c r="F74" s="174">
        <v>67.115261772727266</v>
      </c>
      <c r="G74" s="174">
        <v>65.163854772727277</v>
      </c>
      <c r="H74" s="174">
        <v>63.986777590909085</v>
      </c>
      <c r="I74" s="174">
        <v>63.268149454545444</v>
      </c>
      <c r="J74" s="174">
        <v>62.389038636363651</v>
      </c>
      <c r="K74" s="174">
        <v>63.598861954545463</v>
      </c>
      <c r="L74" s="174">
        <v>63.475389727272727</v>
      </c>
      <c r="M74" s="174">
        <v>73.564929863636351</v>
      </c>
      <c r="N74" s="174">
        <v>87.900645954545453</v>
      </c>
      <c r="O74" s="174">
        <v>53.994834863636356</v>
      </c>
      <c r="P74" s="174">
        <v>80.338465363636388</v>
      </c>
      <c r="Q74" s="174">
        <v>46.494711590909098</v>
      </c>
      <c r="R74" s="174">
        <v>45.04393363636364</v>
      </c>
      <c r="S74" s="174">
        <v>45.284808136363637</v>
      </c>
      <c r="T74" s="176">
        <v>43.335925454545453</v>
      </c>
    </row>
    <row r="75" spans="1:20" x14ac:dyDescent="0.2">
      <c r="A75" s="182" t="s">
        <v>2360</v>
      </c>
      <c r="B75" s="182" t="s">
        <v>1603</v>
      </c>
      <c r="C75" s="182" t="s">
        <v>1300</v>
      </c>
      <c r="D75" s="174">
        <v>63.084056772727266</v>
      </c>
      <c r="E75" s="174">
        <v>53.438937500000002</v>
      </c>
      <c r="F75" s="174">
        <v>53.78663540909092</v>
      </c>
      <c r="G75" s="174">
        <v>56.132031090909088</v>
      </c>
      <c r="H75" s="174">
        <v>53.005287409090904</v>
      </c>
      <c r="I75" s="174">
        <v>50.111653318181816</v>
      </c>
      <c r="J75" s="174">
        <v>50.689245954545456</v>
      </c>
      <c r="K75" s="174">
        <v>54.127867363636369</v>
      </c>
      <c r="L75" s="174">
        <v>54.905496727272741</v>
      </c>
      <c r="M75" s="174">
        <v>54.645142772727283</v>
      </c>
      <c r="N75" s="174">
        <v>53.808596272727272</v>
      </c>
      <c r="O75" s="174">
        <v>56.483291545454556</v>
      </c>
      <c r="P75" s="174">
        <v>59.375747681818183</v>
      </c>
      <c r="Q75" s="174">
        <v>55.639116090909098</v>
      </c>
      <c r="R75" s="174">
        <v>53.860690772727295</v>
      </c>
      <c r="S75" s="174">
        <v>54.002487227272717</v>
      </c>
      <c r="T75" s="176">
        <v>54.580046500000002</v>
      </c>
    </row>
    <row r="76" spans="1:20" x14ac:dyDescent="0.2">
      <c r="A76" s="182" t="s">
        <v>2361</v>
      </c>
      <c r="B76" s="182" t="s">
        <v>1602</v>
      </c>
      <c r="C76" s="182" t="s">
        <v>1300</v>
      </c>
      <c r="D76" s="174">
        <v>78.720630772727276</v>
      </c>
      <c r="E76" s="174">
        <v>63.955146181818186</v>
      </c>
      <c r="F76" s="174">
        <v>62.715476909090903</v>
      </c>
      <c r="G76" s="174">
        <v>61.991219090909105</v>
      </c>
      <c r="H76" s="174">
        <v>61.511916545454547</v>
      </c>
      <c r="I76" s="174">
        <v>61.866758727272732</v>
      </c>
      <c r="J76" s="174">
        <v>62.376686227272721</v>
      </c>
      <c r="K76" s="174">
        <v>61.999007499999998</v>
      </c>
      <c r="L76" s="174">
        <v>64.398057227272716</v>
      </c>
      <c r="M76" s="174">
        <v>62.712761227272743</v>
      </c>
      <c r="N76" s="174">
        <v>62.658558818181817</v>
      </c>
      <c r="O76" s="174">
        <v>64.160090227272718</v>
      </c>
      <c r="P76" s="174">
        <v>63.320731363636355</v>
      </c>
      <c r="Q76" s="174">
        <v>63.929457863636372</v>
      </c>
      <c r="R76" s="174">
        <v>75.03292386363637</v>
      </c>
      <c r="S76" s="174">
        <v>65.50766777272726</v>
      </c>
      <c r="T76" s="176">
        <v>64.461785636363643</v>
      </c>
    </row>
    <row r="77" spans="1:20" x14ac:dyDescent="0.2">
      <c r="A77" s="182" t="s">
        <v>2362</v>
      </c>
      <c r="B77" s="182" t="s">
        <v>1555</v>
      </c>
      <c r="C77" s="182" t="s">
        <v>1300</v>
      </c>
      <c r="D77" s="174">
        <v>12.388020727272727</v>
      </c>
      <c r="E77" s="174">
        <v>12.551320181818182</v>
      </c>
      <c r="F77" s="174">
        <v>15.226578090909094</v>
      </c>
      <c r="G77" s="174">
        <v>14.115653681818179</v>
      </c>
      <c r="H77" s="174">
        <v>14.472094727272729</v>
      </c>
      <c r="I77" s="174">
        <v>14.904789818181824</v>
      </c>
      <c r="J77" s="174">
        <v>13.855081363636362</v>
      </c>
      <c r="K77" s="174">
        <v>14.154408909090909</v>
      </c>
      <c r="L77" s="174">
        <v>14.385615090909091</v>
      </c>
      <c r="M77" s="174">
        <v>14.322819409090908</v>
      </c>
      <c r="N77" s="174">
        <v>14.407385454545455</v>
      </c>
      <c r="O77" s="174">
        <v>15.427945772727277</v>
      </c>
      <c r="P77" s="174">
        <v>15.706821590909096</v>
      </c>
      <c r="Q77" s="174">
        <v>15.529025818181816</v>
      </c>
      <c r="R77" s="174">
        <v>14.029387090909092</v>
      </c>
      <c r="S77" s="174">
        <v>13.720464863636362</v>
      </c>
      <c r="T77" s="176">
        <v>13.300859818181818</v>
      </c>
    </row>
    <row r="78" spans="1:20" x14ac:dyDescent="0.2">
      <c r="A78" s="182" t="s">
        <v>2363</v>
      </c>
      <c r="B78" s="182" t="s">
        <v>1552</v>
      </c>
      <c r="C78" s="182" t="s">
        <v>1300</v>
      </c>
      <c r="D78" s="174">
        <v>93.942475999999999</v>
      </c>
      <c r="E78" s="174">
        <v>81.435776545454544</v>
      </c>
      <c r="F78" s="174">
        <v>82.578486272727275</v>
      </c>
      <c r="G78" s="174">
        <v>80.849584954545463</v>
      </c>
      <c r="H78" s="174">
        <v>79.243273272727265</v>
      </c>
      <c r="I78" s="174">
        <v>78.865048772727278</v>
      </c>
      <c r="J78" s="174">
        <v>77.112081545454544</v>
      </c>
      <c r="K78" s="174">
        <v>76.504760863636335</v>
      </c>
      <c r="L78" s="174">
        <v>79.841279181818166</v>
      </c>
      <c r="M78" s="174">
        <v>90.760480727272736</v>
      </c>
      <c r="N78" s="174">
        <v>91.650970454545458</v>
      </c>
      <c r="O78" s="174">
        <v>60.843214500000002</v>
      </c>
      <c r="P78" s="174">
        <v>78.913064409090907</v>
      </c>
      <c r="Q78" s="174">
        <v>57.861190318181826</v>
      </c>
      <c r="R78" s="174">
        <v>56.075892090909093</v>
      </c>
      <c r="S78" s="174">
        <v>55.423635772727266</v>
      </c>
      <c r="T78" s="176">
        <v>55.786870909090915</v>
      </c>
    </row>
    <row r="79" spans="1:20" x14ac:dyDescent="0.2">
      <c r="A79" s="182" t="s">
        <v>3011</v>
      </c>
      <c r="B79" s="182" t="s">
        <v>3012</v>
      </c>
      <c r="C79" s="182" t="s">
        <v>1300</v>
      </c>
      <c r="D79" s="174">
        <v>27.907459318181814</v>
      </c>
      <c r="E79" s="174">
        <v>19.592461090909094</v>
      </c>
      <c r="F79" s="174">
        <v>19.881689181818185</v>
      </c>
      <c r="G79" s="174">
        <v>19.273963863636364</v>
      </c>
      <c r="H79" s="174">
        <v>19.064673045454541</v>
      </c>
      <c r="I79" s="174">
        <v>18.003371227272723</v>
      </c>
      <c r="J79" s="174">
        <v>17.72193877272727</v>
      </c>
      <c r="K79" s="174">
        <v>17.53564113636364</v>
      </c>
      <c r="L79" s="174">
        <v>19.984388681818185</v>
      </c>
      <c r="M79" s="174">
        <v>18.67448222727273</v>
      </c>
      <c r="N79" s="174">
        <v>20.598373636363636</v>
      </c>
      <c r="O79" s="174">
        <v>21.437063181818182</v>
      </c>
      <c r="P79" s="174">
        <v>22.562338999999998</v>
      </c>
      <c r="Q79" s="174">
        <v>30.29333713636364</v>
      </c>
      <c r="R79" s="174">
        <v>21.279594136363631</v>
      </c>
      <c r="S79" s="174">
        <v>21.709834499999999</v>
      </c>
      <c r="T79" s="176">
        <v>22.644345136363633</v>
      </c>
    </row>
    <row r="80" spans="1:20" x14ac:dyDescent="0.2">
      <c r="A80" s="182" t="s">
        <v>3353</v>
      </c>
      <c r="B80" s="182" t="s">
        <v>3354</v>
      </c>
      <c r="C80" s="182" t="s">
        <v>1300</v>
      </c>
      <c r="D80" s="174">
        <v>24.624499454545457</v>
      </c>
      <c r="E80" s="174">
        <v>24.610122045454549</v>
      </c>
      <c r="F80" s="174">
        <v>24.607961272727266</v>
      </c>
      <c r="G80" s="174">
        <v>24.604015499999999</v>
      </c>
      <c r="H80" s="174">
        <v>24.608056545454552</v>
      </c>
      <c r="I80" s="174">
        <v>24.6634635909091</v>
      </c>
      <c r="J80" s="174">
        <v>24.510143181818183</v>
      </c>
      <c r="K80" s="174">
        <v>24.556698727272725</v>
      </c>
      <c r="L80" s="174">
        <v>32.679542818181815</v>
      </c>
      <c r="M80" s="174">
        <v>24.774970590909092</v>
      </c>
      <c r="N80" s="174">
        <v>25.301928454545454</v>
      </c>
      <c r="O80" s="174">
        <v>25.171810000000004</v>
      </c>
      <c r="P80" s="174">
        <v>24.688832363636365</v>
      </c>
      <c r="Q80" s="174">
        <v>24.854584136363634</v>
      </c>
      <c r="R80" s="174">
        <v>25.442985999999998</v>
      </c>
      <c r="S80" s="174">
        <v>24.868166318181817</v>
      </c>
      <c r="T80" s="176">
        <v>24.437003681818183</v>
      </c>
    </row>
    <row r="81" spans="1:20" x14ac:dyDescent="0.2">
      <c r="A81" s="182" t="s">
        <v>2364</v>
      </c>
      <c r="B81" s="182" t="s">
        <v>1607</v>
      </c>
      <c r="C81" s="182" t="s">
        <v>1300</v>
      </c>
      <c r="D81" s="174">
        <v>7.8391904545454558</v>
      </c>
      <c r="E81" s="174">
        <v>6.8712671363636364</v>
      </c>
      <c r="F81" s="174">
        <v>7.0667317727272714</v>
      </c>
      <c r="G81" s="174">
        <v>6.8779758636363626</v>
      </c>
      <c r="H81" s="174">
        <v>7.0831991818181814</v>
      </c>
      <c r="I81" s="174">
        <v>7.0608155909090904</v>
      </c>
      <c r="J81" s="174">
        <v>6.7873304545454545</v>
      </c>
      <c r="K81" s="174">
        <v>6.8667433181818192</v>
      </c>
      <c r="L81" s="174">
        <v>6.9209925909090932</v>
      </c>
      <c r="M81" s="174">
        <v>7.2043135454545455</v>
      </c>
      <c r="N81" s="174">
        <v>7.3664589090909081</v>
      </c>
      <c r="O81" s="174">
        <v>7.5651618636363649</v>
      </c>
      <c r="P81" s="174">
        <v>7.4179704545454541</v>
      </c>
      <c r="Q81" s="174">
        <v>7.9650321363636376</v>
      </c>
      <c r="R81" s="174">
        <v>7.426201863636364</v>
      </c>
      <c r="S81" s="174">
        <v>7.0787723636363644</v>
      </c>
      <c r="T81" s="176">
        <v>7.6615786818181819</v>
      </c>
    </row>
    <row r="82" spans="1:20" x14ac:dyDescent="0.2">
      <c r="A82" s="182" t="s">
        <v>3423</v>
      </c>
      <c r="B82" s="182" t="s">
        <v>1516</v>
      </c>
      <c r="C82" s="182" t="s">
        <v>1300</v>
      </c>
      <c r="D82" s="174">
        <v>22.207490545454544</v>
      </c>
      <c r="E82" s="174">
        <v>18.200001</v>
      </c>
      <c r="F82" s="174">
        <v>17.102983181818182</v>
      </c>
      <c r="G82" s="174">
        <v>17.18406995454546</v>
      </c>
      <c r="H82" s="174">
        <v>17.313757727272726</v>
      </c>
      <c r="I82" s="174">
        <v>16.449371318181818</v>
      </c>
      <c r="J82" s="174">
        <v>16.349037500000005</v>
      </c>
      <c r="K82" s="174">
        <v>16.282762636363636</v>
      </c>
      <c r="L82" s="174">
        <v>17.052495318181819</v>
      </c>
      <c r="M82" s="174">
        <v>16.672437545454546</v>
      </c>
      <c r="N82" s="174">
        <v>16.726598500000005</v>
      </c>
      <c r="O82" s="174">
        <v>17.656817636363641</v>
      </c>
      <c r="P82" s="174">
        <v>18.137651727272726</v>
      </c>
      <c r="Q82" s="174">
        <v>17.630070454545454</v>
      </c>
      <c r="R82" s="174">
        <v>17.562748045454548</v>
      </c>
      <c r="S82" s="174">
        <v>17.474291636363635</v>
      </c>
      <c r="T82" s="176">
        <v>16.803217545454544</v>
      </c>
    </row>
    <row r="83" spans="1:20" x14ac:dyDescent="0.2">
      <c r="A83" s="182" t="s">
        <v>2970</v>
      </c>
      <c r="B83" s="182" t="s">
        <v>2971</v>
      </c>
      <c r="C83" s="182" t="s">
        <v>1300</v>
      </c>
      <c r="D83" s="174">
        <v>18.466955545454546</v>
      </c>
      <c r="E83" s="174">
        <v>18.124573590909094</v>
      </c>
      <c r="F83" s="174">
        <v>17.384782772727274</v>
      </c>
      <c r="G83" s="174">
        <v>17.245538136363635</v>
      </c>
      <c r="H83" s="174">
        <v>17.251053454545453</v>
      </c>
      <c r="I83" s="174">
        <v>17.208203272727271</v>
      </c>
      <c r="J83" s="174">
        <v>17.037563272727279</v>
      </c>
      <c r="K83" s="174">
        <v>17.043482727272728</v>
      </c>
      <c r="L83" s="174">
        <v>22.348966363636364</v>
      </c>
      <c r="M83" s="174">
        <v>17.306055727272732</v>
      </c>
      <c r="N83" s="174">
        <v>17.735187454545457</v>
      </c>
      <c r="O83" s="174">
        <v>17.65743545454545</v>
      </c>
      <c r="P83" s="174">
        <v>17.214847454545456</v>
      </c>
      <c r="Q83" s="174">
        <v>17.164872090909093</v>
      </c>
      <c r="R83" s="174">
        <v>17.357900909090908</v>
      </c>
      <c r="S83" s="174">
        <v>16.729640545454547</v>
      </c>
      <c r="T83" s="176">
        <v>17.134989545454545</v>
      </c>
    </row>
    <row r="84" spans="1:20" x14ac:dyDescent="0.2">
      <c r="A84" s="182" t="s">
        <v>2976</v>
      </c>
      <c r="B84" s="182" t="s">
        <v>2977</v>
      </c>
      <c r="C84" s="182" t="s">
        <v>1300</v>
      </c>
      <c r="D84" s="174">
        <v>18.575888727272726</v>
      </c>
      <c r="E84" s="174">
        <v>18.397506909090907</v>
      </c>
      <c r="F84" s="174">
        <v>17.428267090909092</v>
      </c>
      <c r="G84" s="174">
        <v>17.363585818181818</v>
      </c>
      <c r="H84" s="174">
        <v>17.580013045454546</v>
      </c>
      <c r="I84" s="174">
        <v>17.140947090909091</v>
      </c>
      <c r="J84" s="174">
        <v>17.22825204545455</v>
      </c>
      <c r="K84" s="174">
        <v>16.865612318181821</v>
      </c>
      <c r="L84" s="174">
        <v>23.529991272727273</v>
      </c>
      <c r="M84" s="174">
        <v>17.290418954545459</v>
      </c>
      <c r="N84" s="174">
        <v>17.720265181818181</v>
      </c>
      <c r="O84" s="174">
        <v>17.539533136363634</v>
      </c>
      <c r="P84" s="174">
        <v>16.87228131818182</v>
      </c>
      <c r="Q84" s="174">
        <v>17.071226227272724</v>
      </c>
      <c r="R84" s="174">
        <v>17.454418363636357</v>
      </c>
      <c r="S84" s="174">
        <v>17.373669363636367</v>
      </c>
      <c r="T84" s="176">
        <v>19.607454590909093</v>
      </c>
    </row>
    <row r="85" spans="1:20" x14ac:dyDescent="0.2">
      <c r="A85" s="182" t="s">
        <v>2968</v>
      </c>
      <c r="B85" s="182" t="s">
        <v>2969</v>
      </c>
      <c r="C85" s="182" t="s">
        <v>1300</v>
      </c>
      <c r="D85" s="174">
        <v>21.510520272727266</v>
      </c>
      <c r="E85" s="174">
        <v>21.323103636363637</v>
      </c>
      <c r="F85" s="174">
        <v>20.358789863636364</v>
      </c>
      <c r="G85" s="174">
        <v>20.249781590909091</v>
      </c>
      <c r="H85" s="174">
        <v>20.09716313636364</v>
      </c>
      <c r="I85" s="174">
        <v>20.030272909090908</v>
      </c>
      <c r="J85" s="174">
        <v>20.047488090909088</v>
      </c>
      <c r="K85" s="174">
        <v>20.012242772727266</v>
      </c>
      <c r="L85" s="174">
        <v>26.450969545454551</v>
      </c>
      <c r="M85" s="174">
        <v>20.326466409090909</v>
      </c>
      <c r="N85" s="174">
        <v>20.547266909090908</v>
      </c>
      <c r="O85" s="174">
        <v>21.116739499999998</v>
      </c>
      <c r="P85" s="174">
        <v>19.856071045454541</v>
      </c>
      <c r="Q85" s="174">
        <v>20.113416409090906</v>
      </c>
      <c r="R85" s="174">
        <v>20.388122318181814</v>
      </c>
      <c r="S85" s="174">
        <v>21.184478409090911</v>
      </c>
      <c r="T85" s="176">
        <v>22.386488954545452</v>
      </c>
    </row>
    <row r="86" spans="1:20" x14ac:dyDescent="0.2">
      <c r="A86" s="182" t="s">
        <v>2365</v>
      </c>
      <c r="B86" s="182" t="s">
        <v>1416</v>
      </c>
      <c r="C86" s="182" t="s">
        <v>1300</v>
      </c>
      <c r="D86" s="174">
        <v>39.185038909090906</v>
      </c>
      <c r="E86" s="174">
        <v>32.73772754545454</v>
      </c>
      <c r="F86" s="174">
        <v>31.605805363636367</v>
      </c>
      <c r="G86" s="174">
        <v>30.507803590909091</v>
      </c>
      <c r="H86" s="174">
        <v>28.596603727272726</v>
      </c>
      <c r="I86" s="174">
        <v>27.285010954545452</v>
      </c>
      <c r="J86" s="174">
        <v>27.779681227272729</v>
      </c>
      <c r="K86" s="174">
        <v>27.447300863636357</v>
      </c>
      <c r="L86" s="174">
        <v>30.928629272727274</v>
      </c>
      <c r="M86" s="174">
        <v>28.588492499999994</v>
      </c>
      <c r="N86" s="174">
        <v>27.909482636363634</v>
      </c>
      <c r="O86" s="174">
        <v>28.362647090909093</v>
      </c>
      <c r="P86" s="174">
        <v>27.785149363636357</v>
      </c>
      <c r="Q86" s="174">
        <v>28.335485409090914</v>
      </c>
      <c r="R86" s="174">
        <v>29.343853227272731</v>
      </c>
      <c r="S86" s="174">
        <v>28.243758909090911</v>
      </c>
      <c r="T86" s="176">
        <v>30.181746909090908</v>
      </c>
    </row>
    <row r="87" spans="1:20" x14ac:dyDescent="0.2">
      <c r="A87" s="182" t="s">
        <v>2366</v>
      </c>
      <c r="B87" s="182" t="s">
        <v>1606</v>
      </c>
      <c r="C87" s="182" t="s">
        <v>1300</v>
      </c>
      <c r="D87" s="174">
        <v>18.593091045454539</v>
      </c>
      <c r="E87" s="174">
        <v>15.234590772727273</v>
      </c>
      <c r="F87" s="174">
        <v>15.242549590909094</v>
      </c>
      <c r="G87" s="174">
        <v>14.37357659090909</v>
      </c>
      <c r="H87" s="174">
        <v>14.299015500000001</v>
      </c>
      <c r="I87" s="174">
        <v>13.224550272727269</v>
      </c>
      <c r="J87" s="174">
        <v>13.170046909090907</v>
      </c>
      <c r="K87" s="174">
        <v>13.183646818181815</v>
      </c>
      <c r="L87" s="174">
        <v>14.793208863636368</v>
      </c>
      <c r="M87" s="174">
        <v>13.245333181818184</v>
      </c>
      <c r="N87" s="174">
        <v>13.333782954545455</v>
      </c>
      <c r="O87" s="174">
        <v>14.242701999999998</v>
      </c>
      <c r="P87" s="174">
        <v>14.48155640909091</v>
      </c>
      <c r="Q87" s="174">
        <v>13.471470954545458</v>
      </c>
      <c r="R87" s="174">
        <v>13.484329409090908</v>
      </c>
      <c r="S87" s="174">
        <v>13.811710636363641</v>
      </c>
      <c r="T87" s="176">
        <v>17.189516636363635</v>
      </c>
    </row>
    <row r="88" spans="1:20" x14ac:dyDescent="0.2">
      <c r="A88" s="182" t="s">
        <v>3044</v>
      </c>
      <c r="B88" s="182" t="s">
        <v>1557</v>
      </c>
      <c r="C88" s="182" t="s">
        <v>1300</v>
      </c>
      <c r="D88" s="174">
        <v>23.222664863636368</v>
      </c>
      <c r="E88" s="174">
        <v>18.574800636363637</v>
      </c>
      <c r="F88" s="174">
        <v>18.18067381818182</v>
      </c>
      <c r="G88" s="174">
        <v>16.120107909090908</v>
      </c>
      <c r="H88" s="174">
        <v>15.88927736363636</v>
      </c>
      <c r="I88" s="174">
        <v>13.970981181818178</v>
      </c>
      <c r="J88" s="174">
        <v>13.853626590909094</v>
      </c>
      <c r="K88" s="174">
        <v>13.705434227272725</v>
      </c>
      <c r="L88" s="174">
        <v>15.503202136363637</v>
      </c>
      <c r="M88" s="174">
        <v>14.550554863636362</v>
      </c>
      <c r="N88" s="174">
        <v>14.332765727272731</v>
      </c>
      <c r="O88" s="174">
        <v>15.219600545454547</v>
      </c>
      <c r="P88" s="174">
        <v>14.495053818181821</v>
      </c>
      <c r="Q88" s="174">
        <v>14.659016409090908</v>
      </c>
      <c r="R88" s="174">
        <v>14.882952227272726</v>
      </c>
      <c r="S88" s="174">
        <v>14.950334090909092</v>
      </c>
      <c r="T88" s="176">
        <v>16.602501090909094</v>
      </c>
    </row>
    <row r="89" spans="1:20" x14ac:dyDescent="0.2">
      <c r="A89" s="182" t="s">
        <v>3045</v>
      </c>
      <c r="B89" s="182" t="s">
        <v>1558</v>
      </c>
      <c r="C89" s="182" t="s">
        <v>1300</v>
      </c>
      <c r="D89" s="174">
        <v>14.076743272727272</v>
      </c>
      <c r="E89" s="174">
        <v>9.7486282272727252</v>
      </c>
      <c r="F89" s="174">
        <v>9.4653672727272742</v>
      </c>
      <c r="G89" s="174">
        <v>9.321272727272726</v>
      </c>
      <c r="H89" s="174">
        <v>9.4560748181818202</v>
      </c>
      <c r="I89" s="174">
        <v>8.9065076363636404</v>
      </c>
      <c r="J89" s="174">
        <v>8.605329318181818</v>
      </c>
      <c r="K89" s="174">
        <v>8.442727590909092</v>
      </c>
      <c r="L89" s="174">
        <v>9.6393495909090934</v>
      </c>
      <c r="M89" s="174">
        <v>8.9360613636363624</v>
      </c>
      <c r="N89" s="174">
        <v>9.3585119999999975</v>
      </c>
      <c r="O89" s="174">
        <v>10.949479045454545</v>
      </c>
      <c r="P89" s="174">
        <v>10.513521045454544</v>
      </c>
      <c r="Q89" s="174">
        <v>10.1026455</v>
      </c>
      <c r="R89" s="174">
        <v>10.011775772727272</v>
      </c>
      <c r="S89" s="174">
        <v>9.2576796363636351</v>
      </c>
      <c r="T89" s="176">
        <v>11.576041</v>
      </c>
    </row>
    <row r="90" spans="1:20" x14ac:dyDescent="0.2">
      <c r="A90" s="182" t="s">
        <v>3046</v>
      </c>
      <c r="B90" s="182" t="s">
        <v>1559</v>
      </c>
      <c r="C90" s="182" t="s">
        <v>1300</v>
      </c>
      <c r="D90" s="174">
        <v>10.995984909090907</v>
      </c>
      <c r="E90" s="174">
        <v>7.7533247272727275</v>
      </c>
      <c r="F90" s="174">
        <v>7.5363667272727275</v>
      </c>
      <c r="G90" s="174">
        <v>7.631335136363635</v>
      </c>
      <c r="H90" s="174">
        <v>8.0785969090909084</v>
      </c>
      <c r="I90" s="174">
        <v>7.3658973181818173</v>
      </c>
      <c r="J90" s="174">
        <v>7.3822160000000006</v>
      </c>
      <c r="K90" s="174">
        <v>7.4137792272727276</v>
      </c>
      <c r="L90" s="174">
        <v>7.7344369090909115</v>
      </c>
      <c r="M90" s="174">
        <v>7.7726598636363642</v>
      </c>
      <c r="N90" s="174">
        <v>7.9999697727272716</v>
      </c>
      <c r="O90" s="174">
        <v>8.5747674545454533</v>
      </c>
      <c r="P90" s="174">
        <v>7.6548224090909089</v>
      </c>
      <c r="Q90" s="174">
        <v>7.8460335454545449</v>
      </c>
      <c r="R90" s="174">
        <v>7.8001322727272715</v>
      </c>
      <c r="S90" s="174">
        <v>7.5224851363636365</v>
      </c>
      <c r="T90" s="176">
        <v>8.109391545454546</v>
      </c>
    </row>
    <row r="91" spans="1:20" x14ac:dyDescent="0.2">
      <c r="A91" s="182" t="s">
        <v>2367</v>
      </c>
      <c r="B91" s="182" t="s">
        <v>1604</v>
      </c>
      <c r="C91" s="182" t="s">
        <v>1300</v>
      </c>
      <c r="D91" s="174">
        <v>56.736135499999996</v>
      </c>
      <c r="E91" s="174">
        <v>51.365640363636359</v>
      </c>
      <c r="F91" s="174">
        <v>53.270172545454535</v>
      </c>
      <c r="G91" s="174">
        <v>52.743784545454538</v>
      </c>
      <c r="H91" s="174">
        <v>53.384635272727266</v>
      </c>
      <c r="I91" s="174">
        <v>52.671344909090905</v>
      </c>
      <c r="J91" s="174">
        <v>46.795174045454544</v>
      </c>
      <c r="K91" s="174">
        <v>45.394120000000001</v>
      </c>
      <c r="L91" s="174">
        <v>44.72038509090909</v>
      </c>
      <c r="M91" s="174">
        <v>44.310678545454543</v>
      </c>
      <c r="N91" s="174">
        <v>42.794038181818181</v>
      </c>
      <c r="O91" s="174">
        <v>44.011779863636356</v>
      </c>
      <c r="P91" s="174">
        <v>44.230647272727282</v>
      </c>
      <c r="Q91" s="174">
        <v>44.824876409090919</v>
      </c>
      <c r="R91" s="174">
        <v>43.473512045454548</v>
      </c>
      <c r="S91" s="174">
        <v>43.012842363636359</v>
      </c>
      <c r="T91" s="176">
        <v>44.219548727272731</v>
      </c>
    </row>
    <row r="92" spans="1:20" x14ac:dyDescent="0.2">
      <c r="A92" s="182" t="s">
        <v>3750</v>
      </c>
      <c r="B92" s="182" t="s">
        <v>3751</v>
      </c>
      <c r="C92" s="182" t="s">
        <v>1300</v>
      </c>
      <c r="D92" s="174">
        <v>42.007819772727274</v>
      </c>
      <c r="E92" s="174">
        <v>39.066151636363628</v>
      </c>
      <c r="F92" s="174">
        <v>40.625686863636368</v>
      </c>
      <c r="G92" s="174">
        <v>37.893924681818184</v>
      </c>
      <c r="H92" s="174">
        <v>38.065114954545464</v>
      </c>
      <c r="I92" s="174">
        <v>37.904203636363633</v>
      </c>
      <c r="J92" s="174">
        <v>37.871732181818174</v>
      </c>
      <c r="K92" s="174">
        <v>37.844698727272728</v>
      </c>
      <c r="L92" s="174">
        <v>46.583264227272714</v>
      </c>
      <c r="M92" s="174">
        <v>38.199277136363634</v>
      </c>
      <c r="N92" s="174">
        <v>38.513056363636366</v>
      </c>
      <c r="O92" s="174">
        <v>38.655472227272725</v>
      </c>
      <c r="P92" s="174">
        <v>38.023516136363646</v>
      </c>
      <c r="Q92" s="174">
        <v>38.499385863636356</v>
      </c>
      <c r="R92" s="174">
        <v>39.053359000000007</v>
      </c>
      <c r="S92" s="174">
        <v>38.289787954545453</v>
      </c>
      <c r="T92" s="176">
        <v>37.74678227272728</v>
      </c>
    </row>
    <row r="93" spans="1:20" x14ac:dyDescent="0.2">
      <c r="A93" s="182" t="s">
        <v>2368</v>
      </c>
      <c r="B93" s="182" t="s">
        <v>1560</v>
      </c>
      <c r="C93" s="182" t="s">
        <v>1300</v>
      </c>
      <c r="D93" s="174">
        <v>31.759559772727275</v>
      </c>
      <c r="E93" s="174">
        <v>27.066983681818179</v>
      </c>
      <c r="F93" s="174">
        <v>26.791366000000004</v>
      </c>
      <c r="G93" s="174">
        <v>26.852833272727274</v>
      </c>
      <c r="H93" s="174">
        <v>26.15562136363636</v>
      </c>
      <c r="I93" s="174">
        <v>26.681680954545456</v>
      </c>
      <c r="J93" s="174">
        <v>26.559534272727277</v>
      </c>
      <c r="K93" s="174">
        <v>26.803965000000002</v>
      </c>
      <c r="L93" s="174">
        <v>29.364880590909085</v>
      </c>
      <c r="M93" s="174">
        <v>27.49187568181819</v>
      </c>
      <c r="N93" s="174">
        <v>27.60978663636363</v>
      </c>
      <c r="O93" s="174">
        <v>28.642655272727268</v>
      </c>
      <c r="P93" s="174">
        <v>28.191533863636366</v>
      </c>
      <c r="Q93" s="174">
        <v>28.133433136363639</v>
      </c>
      <c r="R93" s="174">
        <v>28.521072681818179</v>
      </c>
      <c r="S93" s="174">
        <v>29.466642045454549</v>
      </c>
      <c r="T93" s="176">
        <v>38.340672954545454</v>
      </c>
    </row>
    <row r="94" spans="1:20" x14ac:dyDescent="0.2">
      <c r="A94" s="182" t="s">
        <v>2369</v>
      </c>
      <c r="B94" s="182" t="s">
        <v>1561</v>
      </c>
      <c r="C94" s="182" t="s">
        <v>1300</v>
      </c>
      <c r="D94" s="174">
        <v>15.948027545454545</v>
      </c>
      <c r="E94" s="174">
        <v>13.026852999999999</v>
      </c>
      <c r="F94" s="174">
        <v>13.171001136363634</v>
      </c>
      <c r="G94" s="174">
        <v>12.704277727272727</v>
      </c>
      <c r="H94" s="174">
        <v>13.352222954545454</v>
      </c>
      <c r="I94" s="174">
        <v>12.703202954545452</v>
      </c>
      <c r="J94" s="174">
        <v>12.329343681818182</v>
      </c>
      <c r="K94" s="174">
        <v>12.460178545454545</v>
      </c>
      <c r="L94" s="174">
        <v>12.85976209090909</v>
      </c>
      <c r="M94" s="174">
        <v>12.619153545454544</v>
      </c>
      <c r="N94" s="174">
        <v>13.05241868181818</v>
      </c>
      <c r="O94" s="174">
        <v>13.544069500000001</v>
      </c>
      <c r="P94" s="174">
        <v>13.86430336363636</v>
      </c>
      <c r="Q94" s="174">
        <v>13.45132277272727</v>
      </c>
      <c r="R94" s="174">
        <v>12.702901090909091</v>
      </c>
      <c r="S94" s="174">
        <v>12.833092454545453</v>
      </c>
      <c r="T94" s="176">
        <v>14.292829727272732</v>
      </c>
    </row>
    <row r="95" spans="1:20" x14ac:dyDescent="0.2">
      <c r="A95" s="182" t="s">
        <v>3610</v>
      </c>
      <c r="B95" s="182" t="s">
        <v>3397</v>
      </c>
      <c r="C95" s="182" t="s">
        <v>1300</v>
      </c>
      <c r="D95" s="174">
        <v>53.438157181818184</v>
      </c>
      <c r="E95" s="174">
        <v>43.892446227272721</v>
      </c>
      <c r="F95" s="174">
        <v>40.6544420909091</v>
      </c>
      <c r="G95" s="174">
        <v>40.081545090909096</v>
      </c>
      <c r="H95" s="174">
        <v>39.885349318181824</v>
      </c>
      <c r="I95" s="174">
        <v>38.662985727272734</v>
      </c>
      <c r="J95" s="174">
        <v>38.586009909090912</v>
      </c>
      <c r="K95" s="174">
        <v>38.551950590909101</v>
      </c>
      <c r="L95" s="174">
        <v>44.022719999999993</v>
      </c>
      <c r="M95" s="174">
        <v>37.996584727272726</v>
      </c>
      <c r="N95" s="174">
        <v>37.74709922727272</v>
      </c>
      <c r="O95" s="174">
        <v>37.829044681818168</v>
      </c>
      <c r="P95" s="174">
        <v>40.813300772727274</v>
      </c>
      <c r="Q95" s="174">
        <v>50.550493681818189</v>
      </c>
      <c r="R95" s="174">
        <v>34.943298090909089</v>
      </c>
      <c r="S95" s="174">
        <v>33.464323227272729</v>
      </c>
      <c r="T95" s="176">
        <v>35.330759045454549</v>
      </c>
    </row>
    <row r="96" spans="1:20" x14ac:dyDescent="0.2">
      <c r="A96" s="182" t="s">
        <v>2974</v>
      </c>
      <c r="B96" s="182" t="s">
        <v>2975</v>
      </c>
      <c r="C96" s="182" t="s">
        <v>1300</v>
      </c>
      <c r="D96" s="174">
        <v>24.805322636363634</v>
      </c>
      <c r="E96" s="174">
        <v>17.43323677272727</v>
      </c>
      <c r="F96" s="174">
        <v>16.185446590909091</v>
      </c>
      <c r="G96" s="174">
        <v>15.253673272727269</v>
      </c>
      <c r="H96" s="174">
        <v>15.437280727272725</v>
      </c>
      <c r="I96" s="174">
        <v>14.481991318181821</v>
      </c>
      <c r="J96" s="174">
        <v>14.425311681818181</v>
      </c>
      <c r="K96" s="174">
        <v>14.994779545454547</v>
      </c>
      <c r="L96" s="174">
        <v>16.954132090909095</v>
      </c>
      <c r="M96" s="174">
        <v>14.365418909090907</v>
      </c>
      <c r="N96" s="174">
        <v>14.813442545454548</v>
      </c>
      <c r="O96" s="174">
        <v>15.489122000000004</v>
      </c>
      <c r="P96" s="174">
        <v>17.832872227272727</v>
      </c>
      <c r="Q96" s="174">
        <v>22.650369636363639</v>
      </c>
      <c r="R96" s="174">
        <v>12.254252227272728</v>
      </c>
      <c r="S96" s="174">
        <v>11.600874681818178</v>
      </c>
      <c r="T96" s="176">
        <v>11.822693500000002</v>
      </c>
    </row>
    <row r="97" spans="1:20" x14ac:dyDescent="0.2">
      <c r="A97" s="182" t="s">
        <v>2966</v>
      </c>
      <c r="B97" s="182" t="s">
        <v>2967</v>
      </c>
      <c r="C97" s="182" t="s">
        <v>1300</v>
      </c>
      <c r="D97" s="174">
        <v>40.542326545454543</v>
      </c>
      <c r="E97" s="174">
        <v>28.577937863636365</v>
      </c>
      <c r="F97" s="174">
        <v>21.011679999999998</v>
      </c>
      <c r="G97" s="174">
        <v>20.480605863636363</v>
      </c>
      <c r="H97" s="174">
        <v>19.904204681818182</v>
      </c>
      <c r="I97" s="174">
        <v>19.909346090909089</v>
      </c>
      <c r="J97" s="174">
        <v>19.598357954545456</v>
      </c>
      <c r="K97" s="174">
        <v>21.675798909090908</v>
      </c>
      <c r="L97" s="174">
        <v>25.775515181818182</v>
      </c>
      <c r="M97" s="174">
        <v>19.279400681818181</v>
      </c>
      <c r="N97" s="174">
        <v>25.419359636363641</v>
      </c>
      <c r="O97" s="174">
        <v>22.671025409090909</v>
      </c>
      <c r="P97" s="174">
        <v>23.628279363636366</v>
      </c>
      <c r="Q97" s="174">
        <v>39.648986318181827</v>
      </c>
      <c r="R97" s="174">
        <v>19.462979863636367</v>
      </c>
      <c r="S97" s="174">
        <v>18.702483818181818</v>
      </c>
      <c r="T97" s="176">
        <v>19.014717909090908</v>
      </c>
    </row>
    <row r="98" spans="1:20" x14ac:dyDescent="0.2">
      <c r="A98" s="182" t="s">
        <v>3047</v>
      </c>
      <c r="B98" s="182" t="s">
        <v>1751</v>
      </c>
      <c r="C98" s="182" t="s">
        <v>1300</v>
      </c>
      <c r="D98" s="174">
        <v>28.150082545454538</v>
      </c>
      <c r="E98" s="174">
        <v>17.25546277272727</v>
      </c>
      <c r="F98" s="174">
        <v>17.21320431818182</v>
      </c>
      <c r="G98" s="174">
        <v>16.461611999999999</v>
      </c>
      <c r="H98" s="174">
        <v>17.149734954545451</v>
      </c>
      <c r="I98" s="174">
        <v>16.219584227272726</v>
      </c>
      <c r="J98" s="174">
        <v>16.734964909090909</v>
      </c>
      <c r="K98" s="174">
        <v>16.009860681818182</v>
      </c>
      <c r="L98" s="174">
        <v>17.441206318181813</v>
      </c>
      <c r="M98" s="174">
        <v>17.604933318181818</v>
      </c>
      <c r="N98" s="174">
        <v>17.141437818181824</v>
      </c>
      <c r="O98" s="174">
        <v>18.859314000000005</v>
      </c>
      <c r="P98" s="174">
        <v>18.808110272727273</v>
      </c>
      <c r="Q98" s="174">
        <v>23.116212363636365</v>
      </c>
      <c r="R98" s="174">
        <v>15.980588318181818</v>
      </c>
      <c r="S98" s="174">
        <v>15.579844772727272</v>
      </c>
      <c r="T98" s="176">
        <v>16.177582863636367</v>
      </c>
    </row>
    <row r="99" spans="1:20" x14ac:dyDescent="0.2">
      <c r="A99" s="182" t="s">
        <v>2370</v>
      </c>
      <c r="B99" s="182" t="s">
        <v>1599</v>
      </c>
      <c r="C99" s="182" t="s">
        <v>1300</v>
      </c>
      <c r="D99" s="174">
        <v>24.881944909090905</v>
      </c>
      <c r="E99" s="174">
        <v>23.617542045454545</v>
      </c>
      <c r="F99" s="174">
        <v>25.883319818181818</v>
      </c>
      <c r="G99" s="174">
        <v>23.886433272727277</v>
      </c>
      <c r="H99" s="174">
        <v>24.473056136363631</v>
      </c>
      <c r="I99" s="174">
        <v>23.708774545454546</v>
      </c>
      <c r="J99" s="174">
        <v>23.656628363636365</v>
      </c>
      <c r="K99" s="174">
        <v>24.354127136363637</v>
      </c>
      <c r="L99" s="174">
        <v>25.338116318181811</v>
      </c>
      <c r="M99" s="174">
        <v>23.880487727272733</v>
      </c>
      <c r="N99" s="174">
        <v>22.71048290909091</v>
      </c>
      <c r="O99" s="174">
        <v>22.231133590909096</v>
      </c>
      <c r="P99" s="174">
        <v>21.259618954545456</v>
      </c>
      <c r="Q99" s="174">
        <v>23.173145272727275</v>
      </c>
      <c r="R99" s="174">
        <v>21.497125636363638</v>
      </c>
      <c r="S99" s="174">
        <v>22.533724227272728</v>
      </c>
      <c r="T99" s="176">
        <v>22.706936954545451</v>
      </c>
    </row>
    <row r="100" spans="1:20" x14ac:dyDescent="0.2">
      <c r="A100" s="182" t="s">
        <v>3581</v>
      </c>
      <c r="B100" s="182" t="s">
        <v>3582</v>
      </c>
      <c r="C100" s="182" t="s">
        <v>1300</v>
      </c>
      <c r="D100" s="174">
        <v>27.449242545454538</v>
      </c>
      <c r="E100" s="174">
        <v>26.039427272727277</v>
      </c>
      <c r="F100" s="174">
        <v>25.980291818181819</v>
      </c>
      <c r="G100" s="174">
        <v>26.399103636363638</v>
      </c>
      <c r="H100" s="174">
        <v>26.546280590909092</v>
      </c>
      <c r="I100" s="174">
        <v>26.640192818181823</v>
      </c>
      <c r="J100" s="174">
        <v>26.680269590909084</v>
      </c>
      <c r="K100" s="174">
        <v>26.919530818181819</v>
      </c>
      <c r="L100" s="174">
        <v>33.917018136363637</v>
      </c>
      <c r="M100" s="174">
        <v>26.422158045454545</v>
      </c>
      <c r="N100" s="174">
        <v>26.034420000000001</v>
      </c>
      <c r="O100" s="174">
        <v>25.986203545454554</v>
      </c>
      <c r="P100" s="174">
        <v>26.248830863636364</v>
      </c>
      <c r="Q100" s="174">
        <v>28.97032013636364</v>
      </c>
      <c r="R100" s="174">
        <v>27.215062636363644</v>
      </c>
      <c r="S100" s="174">
        <v>26.431449727272721</v>
      </c>
      <c r="T100" s="176">
        <v>26.571757454545455</v>
      </c>
    </row>
    <row r="101" spans="1:20" x14ac:dyDescent="0.2">
      <c r="A101" s="182" t="s">
        <v>3611</v>
      </c>
      <c r="B101" s="182" t="s">
        <v>1514</v>
      </c>
      <c r="C101" s="182" t="s">
        <v>1300</v>
      </c>
      <c r="D101" s="174">
        <v>25.652642272727277</v>
      </c>
      <c r="E101" s="174">
        <v>19.716538090909093</v>
      </c>
      <c r="F101" s="174">
        <v>20.199008500000001</v>
      </c>
      <c r="G101" s="174">
        <v>19.186181818181822</v>
      </c>
      <c r="H101" s="174">
        <v>20.564606590909094</v>
      </c>
      <c r="I101" s="174">
        <v>17.850159590909087</v>
      </c>
      <c r="J101" s="174">
        <v>18.669002500000001</v>
      </c>
      <c r="K101" s="174">
        <v>18.49165381818182</v>
      </c>
      <c r="L101" s="174">
        <v>19.150395181818187</v>
      </c>
      <c r="M101" s="174">
        <v>17.537562954545457</v>
      </c>
      <c r="N101" s="174">
        <v>19.976908045454547</v>
      </c>
      <c r="O101" s="174">
        <v>21.275488045454544</v>
      </c>
      <c r="P101" s="174">
        <v>21.855899636363635</v>
      </c>
      <c r="Q101" s="174">
        <v>24.753930363636357</v>
      </c>
      <c r="R101" s="174">
        <v>17.921418681818185</v>
      </c>
      <c r="S101" s="174">
        <v>16.45270868181818</v>
      </c>
      <c r="T101" s="176">
        <v>18.43504981818182</v>
      </c>
    </row>
    <row r="102" spans="1:20" x14ac:dyDescent="0.2">
      <c r="A102" s="182" t="s">
        <v>2371</v>
      </c>
      <c r="B102" s="182" t="s">
        <v>1418</v>
      </c>
      <c r="C102" s="182" t="s">
        <v>1300</v>
      </c>
      <c r="D102" s="174">
        <v>49.654777318181821</v>
      </c>
      <c r="E102" s="174">
        <v>41.62113672727272</v>
      </c>
      <c r="F102" s="174">
        <v>40.192055909090911</v>
      </c>
      <c r="G102" s="174">
        <v>40.136604272727276</v>
      </c>
      <c r="H102" s="174">
        <v>39.985108363636364</v>
      </c>
      <c r="I102" s="174">
        <v>40.107948636363638</v>
      </c>
      <c r="J102" s="174">
        <v>41.157623272727271</v>
      </c>
      <c r="K102" s="174">
        <v>39.364256545454545</v>
      </c>
      <c r="L102" s="174">
        <v>38.228367136363637</v>
      </c>
      <c r="M102" s="174">
        <v>37.105901636363633</v>
      </c>
      <c r="N102" s="174">
        <v>38.455258545454555</v>
      </c>
      <c r="O102" s="174">
        <v>39.905801454545461</v>
      </c>
      <c r="P102" s="174">
        <v>42.00602754545455</v>
      </c>
      <c r="Q102" s="174">
        <v>43.965990863636364</v>
      </c>
      <c r="R102" s="174">
        <v>34.966780499999999</v>
      </c>
      <c r="S102" s="174">
        <v>34.05052313636363</v>
      </c>
      <c r="T102" s="176">
        <v>35.221080681818187</v>
      </c>
    </row>
    <row r="103" spans="1:20" x14ac:dyDescent="0.2">
      <c r="A103" s="182" t="s">
        <v>2972</v>
      </c>
      <c r="B103" s="182" t="s">
        <v>2973</v>
      </c>
      <c r="C103" s="182" t="s">
        <v>1300</v>
      </c>
      <c r="D103" s="174">
        <v>22.128073272727274</v>
      </c>
      <c r="E103" s="174">
        <v>17.346919454545453</v>
      </c>
      <c r="F103" s="174">
        <v>16.691732090909085</v>
      </c>
      <c r="G103" s="174">
        <v>16.398220999999999</v>
      </c>
      <c r="H103" s="174">
        <v>16.363820545454541</v>
      </c>
      <c r="I103" s="174">
        <v>15.961623363636361</v>
      </c>
      <c r="J103" s="174">
        <v>15.875779909090909</v>
      </c>
      <c r="K103" s="174">
        <v>16.073445818181824</v>
      </c>
      <c r="L103" s="174">
        <v>17.951900590909091</v>
      </c>
      <c r="M103" s="174">
        <v>16.039954409090907</v>
      </c>
      <c r="N103" s="174">
        <v>16.096468318181817</v>
      </c>
      <c r="O103" s="174">
        <v>16.374140272727274</v>
      </c>
      <c r="P103" s="174">
        <v>18.507931500000002</v>
      </c>
      <c r="Q103" s="174">
        <v>24.826760318181815</v>
      </c>
      <c r="R103" s="174">
        <v>15.209064363636367</v>
      </c>
      <c r="S103" s="174">
        <v>14.990788409090907</v>
      </c>
      <c r="T103" s="176">
        <v>15.177570772727274</v>
      </c>
    </row>
    <row r="104" spans="1:20" x14ac:dyDescent="0.2">
      <c r="A104" s="182" t="s">
        <v>2964</v>
      </c>
      <c r="B104" s="182" t="s">
        <v>2965</v>
      </c>
      <c r="C104" s="182" t="s">
        <v>1300</v>
      </c>
      <c r="D104" s="174">
        <v>28.87618872727273</v>
      </c>
      <c r="E104" s="174">
        <v>20.486051818181817</v>
      </c>
      <c r="F104" s="174">
        <v>18.97501609090909</v>
      </c>
      <c r="G104" s="174">
        <v>18.789007454545455</v>
      </c>
      <c r="H104" s="174">
        <v>18.629856000000004</v>
      </c>
      <c r="I104" s="174">
        <v>18.519082181818185</v>
      </c>
      <c r="J104" s="174">
        <v>18.486933590909089</v>
      </c>
      <c r="K104" s="174">
        <v>18.416410681818181</v>
      </c>
      <c r="L104" s="174">
        <v>24.920664772727275</v>
      </c>
      <c r="M104" s="174">
        <v>18.34676681818182</v>
      </c>
      <c r="N104" s="174">
        <v>18.185883909090908</v>
      </c>
      <c r="O104" s="174">
        <v>18.820309318181817</v>
      </c>
      <c r="P104" s="174">
        <v>21.848883818181822</v>
      </c>
      <c r="Q104" s="174">
        <v>37.547750045454549</v>
      </c>
      <c r="R104" s="174">
        <v>18.989681818181818</v>
      </c>
      <c r="S104" s="174">
        <v>18.164353727272729</v>
      </c>
      <c r="T104" s="176">
        <v>18.362456000000002</v>
      </c>
    </row>
    <row r="105" spans="1:20" x14ac:dyDescent="0.2">
      <c r="A105" s="182" t="s">
        <v>2372</v>
      </c>
      <c r="B105" s="182" t="s">
        <v>1600</v>
      </c>
      <c r="C105" s="182" t="s">
        <v>1300</v>
      </c>
      <c r="D105" s="174">
        <v>32.62181213636363</v>
      </c>
      <c r="E105" s="174">
        <v>31.527449636363645</v>
      </c>
      <c r="F105" s="174">
        <v>31.142338227272731</v>
      </c>
      <c r="G105" s="174">
        <v>30.640264954545458</v>
      </c>
      <c r="H105" s="174">
        <v>30.939172772727265</v>
      </c>
      <c r="I105" s="174">
        <v>28.645659954545451</v>
      </c>
      <c r="J105" s="174">
        <v>30.072129136363632</v>
      </c>
      <c r="K105" s="174">
        <v>29.323828500000005</v>
      </c>
      <c r="L105" s="174">
        <v>30.948287090909091</v>
      </c>
      <c r="M105" s="174">
        <v>28.507951318181824</v>
      </c>
      <c r="N105" s="174">
        <v>31.344669227272732</v>
      </c>
      <c r="O105" s="174">
        <v>31.807882954545452</v>
      </c>
      <c r="P105" s="174">
        <v>31.092514999999995</v>
      </c>
      <c r="Q105" s="174">
        <v>39.242316999999986</v>
      </c>
      <c r="R105" s="174">
        <v>31.072108500000002</v>
      </c>
      <c r="S105" s="174">
        <v>28.053434499999995</v>
      </c>
      <c r="T105" s="176">
        <v>27.353414954545453</v>
      </c>
    </row>
    <row r="106" spans="1:20" x14ac:dyDescent="0.2">
      <c r="A106" s="182" t="s">
        <v>2373</v>
      </c>
      <c r="B106" s="182" t="s">
        <v>1421</v>
      </c>
      <c r="C106" s="182" t="s">
        <v>1300</v>
      </c>
      <c r="D106" s="174">
        <v>54.605174545454545</v>
      </c>
      <c r="E106" s="174">
        <v>46.239070363636365</v>
      </c>
      <c r="F106" s="174">
        <v>45.866824090909084</v>
      </c>
      <c r="G106" s="174">
        <v>45.33375818181819</v>
      </c>
      <c r="H106" s="174">
        <v>44.882835181818194</v>
      </c>
      <c r="I106" s="174">
        <v>44.179558818181825</v>
      </c>
      <c r="J106" s="174">
        <v>45.570040045454547</v>
      </c>
      <c r="K106" s="174">
        <v>45.414587909090912</v>
      </c>
      <c r="L106" s="174">
        <v>47.973084681818179</v>
      </c>
      <c r="M106" s="174">
        <v>44.953770681818177</v>
      </c>
      <c r="N106" s="174">
        <v>46.148590818181816</v>
      </c>
      <c r="O106" s="174">
        <v>48.519684136363637</v>
      </c>
      <c r="P106" s="174">
        <v>49.959564681818186</v>
      </c>
      <c r="Q106" s="174">
        <v>58.128724681818177</v>
      </c>
      <c r="R106" s="174">
        <v>46.216233954545459</v>
      </c>
      <c r="S106" s="174">
        <v>45.689424545454543</v>
      </c>
      <c r="T106" s="176">
        <v>45.96729190909091</v>
      </c>
    </row>
    <row r="107" spans="1:20" x14ac:dyDescent="0.2">
      <c r="A107" s="182" t="s">
        <v>2374</v>
      </c>
      <c r="B107" s="182" t="s">
        <v>1605</v>
      </c>
      <c r="C107" s="182" t="s">
        <v>1300</v>
      </c>
      <c r="D107" s="174">
        <v>12.777207545454548</v>
      </c>
      <c r="E107" s="174">
        <v>11.522188727272725</v>
      </c>
      <c r="F107" s="174">
        <v>11.322086499999999</v>
      </c>
      <c r="G107" s="174">
        <v>10.762831136363637</v>
      </c>
      <c r="H107" s="174">
        <v>10.944095772727273</v>
      </c>
      <c r="I107" s="174">
        <v>9.5520152727272727</v>
      </c>
      <c r="J107" s="174">
        <v>9.2899755909090889</v>
      </c>
      <c r="K107" s="174">
        <v>9.4904979999999988</v>
      </c>
      <c r="L107" s="174">
        <v>10.314323545454545</v>
      </c>
      <c r="M107" s="174">
        <v>10.37263259090909</v>
      </c>
      <c r="N107" s="174">
        <v>10.87449509090909</v>
      </c>
      <c r="O107" s="174">
        <v>11.339842727272726</v>
      </c>
      <c r="P107" s="174">
        <v>9.9404074999999992</v>
      </c>
      <c r="Q107" s="174">
        <v>11.883392818181818</v>
      </c>
      <c r="R107" s="174">
        <v>10.684349772727272</v>
      </c>
      <c r="S107" s="174">
        <v>10.578336727272726</v>
      </c>
      <c r="T107" s="176">
        <v>10.717397545454542</v>
      </c>
    </row>
    <row r="108" spans="1:20" x14ac:dyDescent="0.2">
      <c r="A108" s="182" t="s">
        <v>3414</v>
      </c>
      <c r="B108" s="182" t="s">
        <v>1610</v>
      </c>
      <c r="C108" s="182" t="s">
        <v>1300</v>
      </c>
      <c r="D108" s="174">
        <v>7.1640699090909097</v>
      </c>
      <c r="E108" s="174">
        <v>6.3721199090909089</v>
      </c>
      <c r="F108" s="174">
        <v>6.4846802727272737</v>
      </c>
      <c r="G108" s="174">
        <v>6.609218409090909</v>
      </c>
      <c r="H108" s="174">
        <v>6.6049188181818188</v>
      </c>
      <c r="I108" s="174">
        <v>6.3314604545454536</v>
      </c>
      <c r="J108" s="174">
        <v>6.4249672272727256</v>
      </c>
      <c r="K108" s="174">
        <v>6.2534447727272724</v>
      </c>
      <c r="L108" s="174">
        <v>6.481638181818183</v>
      </c>
      <c r="M108" s="174">
        <v>6.6098267727272733</v>
      </c>
      <c r="N108" s="174">
        <v>7.3414723636363641</v>
      </c>
      <c r="O108" s="174">
        <v>7.0234902272727284</v>
      </c>
      <c r="P108" s="174">
        <v>6.4768045000000001</v>
      </c>
      <c r="Q108" s="174">
        <v>7.828695681818183</v>
      </c>
      <c r="R108" s="174">
        <v>7.2265567272727278</v>
      </c>
      <c r="S108" s="174">
        <v>6.6992648636363636</v>
      </c>
      <c r="T108" s="176">
        <v>6.7196431818181814</v>
      </c>
    </row>
    <row r="109" spans="1:20" x14ac:dyDescent="0.2">
      <c r="A109" s="182" t="s">
        <v>3415</v>
      </c>
      <c r="B109" s="182" t="s">
        <v>1609</v>
      </c>
      <c r="C109" s="182" t="s">
        <v>1300</v>
      </c>
      <c r="D109" s="174">
        <v>7.193431363636364</v>
      </c>
      <c r="E109" s="174">
        <v>6.3457257272727272</v>
      </c>
      <c r="F109" s="174">
        <v>6.1996623181818196</v>
      </c>
      <c r="G109" s="174">
        <v>6.2621632272727261</v>
      </c>
      <c r="H109" s="174">
        <v>6.5526996818181802</v>
      </c>
      <c r="I109" s="174">
        <v>6.167888818181817</v>
      </c>
      <c r="J109" s="174">
        <v>6.321511136363636</v>
      </c>
      <c r="K109" s="174">
        <v>6.1985170000000007</v>
      </c>
      <c r="L109" s="174">
        <v>6.4232867272727274</v>
      </c>
      <c r="M109" s="174">
        <v>6.5208161818181818</v>
      </c>
      <c r="N109" s="174">
        <v>7.3072883181818176</v>
      </c>
      <c r="O109" s="174">
        <v>7.4764284999999999</v>
      </c>
      <c r="P109" s="174">
        <v>6.4779940909090916</v>
      </c>
      <c r="Q109" s="174">
        <v>8.4479992272727245</v>
      </c>
      <c r="R109" s="174">
        <v>7.5789604090909108</v>
      </c>
      <c r="S109" s="174">
        <v>6.7863618181818177</v>
      </c>
      <c r="T109" s="176">
        <v>6.9805758636363615</v>
      </c>
    </row>
    <row r="110" spans="1:20" x14ac:dyDescent="0.2">
      <c r="A110" s="182" t="s">
        <v>3048</v>
      </c>
      <c r="B110" s="182" t="s">
        <v>2336</v>
      </c>
      <c r="C110" s="182" t="s">
        <v>1300</v>
      </c>
      <c r="D110" s="174">
        <v>49.246389136363632</v>
      </c>
      <c r="E110" s="174">
        <v>51.525622318181824</v>
      </c>
      <c r="F110" s="174">
        <v>50.945916045454538</v>
      </c>
      <c r="G110" s="174">
        <v>50.423802227272724</v>
      </c>
      <c r="H110" s="174">
        <v>49.282016090909089</v>
      </c>
      <c r="I110" s="174">
        <v>49.355392181818182</v>
      </c>
      <c r="J110" s="174">
        <v>49.385829181818188</v>
      </c>
      <c r="K110" s="174">
        <v>49.113482409090913</v>
      </c>
      <c r="L110" s="174">
        <v>48.841662545454554</v>
      </c>
      <c r="M110" s="174">
        <v>49.070573409090912</v>
      </c>
      <c r="N110" s="174">
        <v>50.404231318181814</v>
      </c>
      <c r="O110" s="174">
        <v>52.681572363636356</v>
      </c>
      <c r="P110" s="174">
        <v>50.54270690909091</v>
      </c>
      <c r="Q110" s="174">
        <v>52.182453318181821</v>
      </c>
      <c r="R110" s="174">
        <v>54.47230459090909</v>
      </c>
      <c r="S110" s="174">
        <v>50.797333272727265</v>
      </c>
      <c r="T110" s="176">
        <v>49.951812636363634</v>
      </c>
    </row>
    <row r="111" spans="1:20" x14ac:dyDescent="0.2">
      <c r="A111" s="182" t="s">
        <v>3049</v>
      </c>
      <c r="B111" s="182" t="s">
        <v>1952</v>
      </c>
      <c r="C111" s="182" t="s">
        <v>1300</v>
      </c>
      <c r="D111" s="174">
        <v>7.7671027727272737</v>
      </c>
      <c r="E111" s="174">
        <v>6.2254720454545458</v>
      </c>
      <c r="F111" s="174">
        <v>6.2884124090909097</v>
      </c>
      <c r="G111" s="174">
        <v>6.1918315909090902</v>
      </c>
      <c r="H111" s="174">
        <v>6.3210688181818195</v>
      </c>
      <c r="I111" s="174">
        <v>5.9066519090909084</v>
      </c>
      <c r="J111" s="174">
        <v>6.0183994090909101</v>
      </c>
      <c r="K111" s="174">
        <v>6.03197759090909</v>
      </c>
      <c r="L111" s="174">
        <v>5.943144227272728</v>
      </c>
      <c r="M111" s="174">
        <v>5.9683971363636372</v>
      </c>
      <c r="N111" s="174">
        <v>6.0832411363636369</v>
      </c>
      <c r="O111" s="174">
        <v>6.2046822727272737</v>
      </c>
      <c r="P111" s="174">
        <v>5.9640892727272732</v>
      </c>
      <c r="Q111" s="174">
        <v>5.9648928636363641</v>
      </c>
      <c r="R111" s="174">
        <v>5.7332971818181822</v>
      </c>
      <c r="S111" s="174">
        <v>5.4198808636363625</v>
      </c>
      <c r="T111" s="176">
        <v>6.157490045454546</v>
      </c>
    </row>
    <row r="112" spans="1:20" x14ac:dyDescent="0.2">
      <c r="A112" s="182" t="s">
        <v>3380</v>
      </c>
      <c r="B112" s="182" t="s">
        <v>3381</v>
      </c>
      <c r="C112" s="182" t="s">
        <v>1300</v>
      </c>
      <c r="D112" s="174">
        <v>31.284855590909093</v>
      </c>
      <c r="E112" s="174">
        <v>31.041231727272734</v>
      </c>
      <c r="F112" s="174">
        <v>30.320991454545457</v>
      </c>
      <c r="G112" s="174">
        <v>30.047755772727275</v>
      </c>
      <c r="H112" s="174">
        <v>29.891404727272729</v>
      </c>
      <c r="I112" s="174">
        <v>29.750401999999998</v>
      </c>
      <c r="J112" s="174">
        <v>29.650670727272733</v>
      </c>
      <c r="K112" s="174">
        <v>29.648722909090907</v>
      </c>
      <c r="L112" s="174">
        <v>29.957949409090908</v>
      </c>
      <c r="M112" s="174">
        <v>30.147086499999997</v>
      </c>
      <c r="N112" s="174">
        <v>30.395463954545459</v>
      </c>
      <c r="O112" s="174">
        <v>30.411515590909087</v>
      </c>
      <c r="P112" s="174">
        <v>30.080674636363632</v>
      </c>
      <c r="Q112" s="174">
        <v>30.723164818181825</v>
      </c>
      <c r="R112" s="174">
        <v>31.456834499999992</v>
      </c>
      <c r="S112" s="174">
        <v>30.815699545454539</v>
      </c>
      <c r="T112" s="176">
        <v>31.558315727272724</v>
      </c>
    </row>
    <row r="113" spans="1:20" x14ac:dyDescent="0.2">
      <c r="A113" s="182" t="s">
        <v>3050</v>
      </c>
      <c r="B113" s="182" t="s">
        <v>2337</v>
      </c>
      <c r="C113" s="182" t="s">
        <v>1300</v>
      </c>
      <c r="D113" s="174">
        <v>5.8860270454545462</v>
      </c>
      <c r="E113" s="174">
        <v>5.9070858181818178</v>
      </c>
      <c r="F113" s="174">
        <v>5.9726421818181823</v>
      </c>
      <c r="G113" s="174">
        <v>5.9410216818181816</v>
      </c>
      <c r="H113" s="174">
        <v>6.0023359090909087</v>
      </c>
      <c r="I113" s="174">
        <v>6.0669287727272723</v>
      </c>
      <c r="J113" s="174">
        <v>5.8722792727272726</v>
      </c>
      <c r="K113" s="174">
        <v>5.8701335454545447</v>
      </c>
      <c r="L113" s="174">
        <v>6.2627215454545455</v>
      </c>
      <c r="M113" s="174">
        <v>5.9925778636363649</v>
      </c>
      <c r="N113" s="174">
        <v>6.0452639090909086</v>
      </c>
      <c r="O113" s="174">
        <v>6.0453178181818172</v>
      </c>
      <c r="P113" s="174">
        <v>5.9850492272727278</v>
      </c>
      <c r="Q113" s="174">
        <v>6.0043185454545442</v>
      </c>
      <c r="R113" s="174">
        <v>6.0214119090909088</v>
      </c>
      <c r="S113" s="174">
        <v>5.9055003181818169</v>
      </c>
      <c r="T113" s="176">
        <v>5.9578262272727267</v>
      </c>
    </row>
    <row r="114" spans="1:20" x14ac:dyDescent="0.2">
      <c r="A114" s="182" t="s">
        <v>3051</v>
      </c>
      <c r="B114" s="182" t="s">
        <v>1953</v>
      </c>
      <c r="C114" s="182" t="s">
        <v>1300</v>
      </c>
      <c r="D114" s="174">
        <v>7.7911715454545458</v>
      </c>
      <c r="E114" s="174">
        <v>6.8868727272727304</v>
      </c>
      <c r="F114" s="174">
        <v>6.8977400454545457</v>
      </c>
      <c r="G114" s="174">
        <v>6.9690682727272728</v>
      </c>
      <c r="H114" s="174">
        <v>7.0374351818181822</v>
      </c>
      <c r="I114" s="174">
        <v>6.8481755454545459</v>
      </c>
      <c r="J114" s="174">
        <v>6.9245639090909092</v>
      </c>
      <c r="K114" s="174">
        <v>6.7090829545454538</v>
      </c>
      <c r="L114" s="174">
        <v>6.9823126363636367</v>
      </c>
      <c r="M114" s="174">
        <v>6.8115329999999998</v>
      </c>
      <c r="N114" s="174">
        <v>6.734767681818183</v>
      </c>
      <c r="O114" s="174">
        <v>7.0969722727272719</v>
      </c>
      <c r="P114" s="174">
        <v>6.7217053636363628</v>
      </c>
      <c r="Q114" s="174">
        <v>6.7283754999999994</v>
      </c>
      <c r="R114" s="174">
        <v>6.6509727272727295</v>
      </c>
      <c r="S114" s="174">
        <v>6.686246681818182</v>
      </c>
      <c r="T114" s="176">
        <v>6.7447066363636345</v>
      </c>
    </row>
    <row r="115" spans="1:20" x14ac:dyDescent="0.2">
      <c r="A115" s="182" t="s">
        <v>3052</v>
      </c>
      <c r="B115" s="182" t="s">
        <v>2334</v>
      </c>
      <c r="C115" s="182" t="s">
        <v>1300</v>
      </c>
      <c r="D115" s="174">
        <v>40.43516390909091</v>
      </c>
      <c r="E115" s="174">
        <v>38.760505181818182</v>
      </c>
      <c r="F115" s="174">
        <v>38.818970363636367</v>
      </c>
      <c r="G115" s="174">
        <v>38.493959272727267</v>
      </c>
      <c r="H115" s="174">
        <v>38.611094818181819</v>
      </c>
      <c r="I115" s="174">
        <v>38.338261500000009</v>
      </c>
      <c r="J115" s="174">
        <v>38.532003681818189</v>
      </c>
      <c r="K115" s="174">
        <v>38.137429000000004</v>
      </c>
      <c r="L115" s="174">
        <v>43.952176454545452</v>
      </c>
      <c r="M115" s="174">
        <v>38.53478572727272</v>
      </c>
      <c r="N115" s="174">
        <v>38.846597272727273</v>
      </c>
      <c r="O115" s="174">
        <v>38.895076818181806</v>
      </c>
      <c r="P115" s="174">
        <v>38.381817863636357</v>
      </c>
      <c r="Q115" s="174">
        <v>36.113888000000003</v>
      </c>
      <c r="R115" s="174">
        <v>36.534906590909095</v>
      </c>
      <c r="S115" s="174">
        <v>36.219311590909093</v>
      </c>
      <c r="T115" s="176">
        <v>38.794083681818179</v>
      </c>
    </row>
    <row r="116" spans="1:20" x14ac:dyDescent="0.2">
      <c r="A116" s="182" t="s">
        <v>3053</v>
      </c>
      <c r="B116" s="182" t="s">
        <v>1954</v>
      </c>
      <c r="C116" s="182" t="s">
        <v>1300</v>
      </c>
      <c r="D116" s="174">
        <v>35.446549181818185</v>
      </c>
      <c r="E116" s="174">
        <v>34.004865499999994</v>
      </c>
      <c r="F116" s="174">
        <v>33.679013545454545</v>
      </c>
      <c r="G116" s="174">
        <v>33.745343727272719</v>
      </c>
      <c r="H116" s="174">
        <v>33.61039463636363</v>
      </c>
      <c r="I116" s="174">
        <v>33.452313772727287</v>
      </c>
      <c r="J116" s="174">
        <v>33.542864000000002</v>
      </c>
      <c r="K116" s="174">
        <v>33.50448086363636</v>
      </c>
      <c r="L116" s="174">
        <v>36.476918772727281</v>
      </c>
      <c r="M116" s="174">
        <v>33.882195000000003</v>
      </c>
      <c r="N116" s="174">
        <v>34.07588190909091</v>
      </c>
      <c r="O116" s="174">
        <v>33.901981636363637</v>
      </c>
      <c r="P116" s="174">
        <v>33.331248590909091</v>
      </c>
      <c r="Q116" s="174">
        <v>32.437408772727274</v>
      </c>
      <c r="R116" s="174">
        <v>32.263581545454549</v>
      </c>
      <c r="S116" s="174">
        <v>32.244108181818184</v>
      </c>
      <c r="T116" s="176">
        <v>34.545127636363638</v>
      </c>
    </row>
    <row r="117" spans="1:20" x14ac:dyDescent="0.2">
      <c r="A117" s="182" t="s">
        <v>3054</v>
      </c>
      <c r="B117" s="182" t="s">
        <v>2332</v>
      </c>
      <c r="C117" s="182" t="s">
        <v>1300</v>
      </c>
      <c r="D117" s="174">
        <v>37.960613227272731</v>
      </c>
      <c r="E117" s="174">
        <v>36.431939409090916</v>
      </c>
      <c r="F117" s="174">
        <v>36.561940727272727</v>
      </c>
      <c r="G117" s="174">
        <v>36.254981863636367</v>
      </c>
      <c r="H117" s="174">
        <v>36.142821136363644</v>
      </c>
      <c r="I117" s="174">
        <v>35.985205590909089</v>
      </c>
      <c r="J117" s="174">
        <v>36.282714499999997</v>
      </c>
      <c r="K117" s="174">
        <v>36.069871772727275</v>
      </c>
      <c r="L117" s="174">
        <v>39.677239863636359</v>
      </c>
      <c r="M117" s="174">
        <v>36.083704545454552</v>
      </c>
      <c r="N117" s="174">
        <v>36.014744636363645</v>
      </c>
      <c r="O117" s="174">
        <v>36.401511272727276</v>
      </c>
      <c r="P117" s="174">
        <v>36.176401772727267</v>
      </c>
      <c r="Q117" s="174">
        <v>35.009921409090907</v>
      </c>
      <c r="R117" s="174">
        <v>34.999097454545456</v>
      </c>
      <c r="S117" s="174">
        <v>34.905043136363631</v>
      </c>
      <c r="T117" s="176">
        <v>35.236416863636357</v>
      </c>
    </row>
    <row r="118" spans="1:20" x14ac:dyDescent="0.2">
      <c r="A118" s="182" t="s">
        <v>3055</v>
      </c>
      <c r="B118" s="182" t="s">
        <v>1946</v>
      </c>
      <c r="C118" s="182" t="s">
        <v>1300</v>
      </c>
      <c r="D118" s="174">
        <v>37.789300499999996</v>
      </c>
      <c r="E118" s="174">
        <v>36.667267045454544</v>
      </c>
      <c r="F118" s="174">
        <v>36.019822409090899</v>
      </c>
      <c r="G118" s="174">
        <v>35.822189545454542</v>
      </c>
      <c r="H118" s="174">
        <v>35.951430136363633</v>
      </c>
      <c r="I118" s="174">
        <v>35.801640954545448</v>
      </c>
      <c r="J118" s="174">
        <v>35.947185863636371</v>
      </c>
      <c r="K118" s="174">
        <v>35.400384590909091</v>
      </c>
      <c r="L118" s="174">
        <v>40.679246454545456</v>
      </c>
      <c r="M118" s="174">
        <v>35.625519409090906</v>
      </c>
      <c r="N118" s="174">
        <v>36.121913681818178</v>
      </c>
      <c r="O118" s="174">
        <v>36.177484045454555</v>
      </c>
      <c r="P118" s="174">
        <v>35.707409090909096</v>
      </c>
      <c r="Q118" s="174">
        <v>34.821941499999994</v>
      </c>
      <c r="R118" s="174">
        <v>35.069794545454549</v>
      </c>
      <c r="S118" s="174">
        <v>34.405970045454545</v>
      </c>
      <c r="T118" s="176">
        <v>34.437107045454546</v>
      </c>
    </row>
    <row r="119" spans="1:20" x14ac:dyDescent="0.2">
      <c r="A119" s="182" t="s">
        <v>3056</v>
      </c>
      <c r="B119" s="182" t="s">
        <v>2338</v>
      </c>
      <c r="C119" s="182" t="s">
        <v>1300</v>
      </c>
      <c r="D119" s="174">
        <v>82.20374600000001</v>
      </c>
      <c r="E119" s="174">
        <v>81.154835772727282</v>
      </c>
      <c r="F119" s="174">
        <v>80.652213318181808</v>
      </c>
      <c r="G119" s="174">
        <v>80.385385636363637</v>
      </c>
      <c r="H119" s="174">
        <v>79.873507045454531</v>
      </c>
      <c r="I119" s="174">
        <v>80.183029363636351</v>
      </c>
      <c r="J119" s="174">
        <v>80.1416233181818</v>
      </c>
      <c r="K119" s="174">
        <v>79.94367395454546</v>
      </c>
      <c r="L119" s="174">
        <v>80.028053181818166</v>
      </c>
      <c r="M119" s="174">
        <v>79.857057409090928</v>
      </c>
      <c r="N119" s="174">
        <v>83.398456500000009</v>
      </c>
      <c r="O119" s="174">
        <v>85.199824590909103</v>
      </c>
      <c r="P119" s="174">
        <v>83.019389045454545</v>
      </c>
      <c r="Q119" s="174">
        <v>84.85474309090911</v>
      </c>
      <c r="R119" s="174">
        <v>87.282867409090912</v>
      </c>
      <c r="S119" s="174">
        <v>83.552820727272717</v>
      </c>
      <c r="T119" s="176">
        <v>82.295509409090897</v>
      </c>
    </row>
    <row r="120" spans="1:20" x14ac:dyDescent="0.2">
      <c r="A120" s="182" t="s">
        <v>3057</v>
      </c>
      <c r="B120" s="182" t="s">
        <v>1948</v>
      </c>
      <c r="C120" s="182" t="s">
        <v>1300</v>
      </c>
      <c r="D120" s="174">
        <v>69.179116499999992</v>
      </c>
      <c r="E120" s="174">
        <v>69.977198454545459</v>
      </c>
      <c r="F120" s="174">
        <v>69.289556363636351</v>
      </c>
      <c r="G120" s="174">
        <v>69.094004454545455</v>
      </c>
      <c r="H120" s="174">
        <v>68.123097363636361</v>
      </c>
      <c r="I120" s="174">
        <v>68.304604909090912</v>
      </c>
      <c r="J120" s="174">
        <v>68.001271500000001</v>
      </c>
      <c r="K120" s="174">
        <v>67.781011954545463</v>
      </c>
      <c r="L120" s="174">
        <v>67.996043454545458</v>
      </c>
      <c r="M120" s="174">
        <v>68.059115181818171</v>
      </c>
      <c r="N120" s="174">
        <v>69.365878181818161</v>
      </c>
      <c r="O120" s="174">
        <v>71.179558090909083</v>
      </c>
      <c r="P120" s="174">
        <v>69.23851636363635</v>
      </c>
      <c r="Q120" s="174">
        <v>71.130562999999995</v>
      </c>
      <c r="R120" s="174">
        <v>73.387892454545465</v>
      </c>
      <c r="S120" s="174">
        <v>70.49913245454546</v>
      </c>
      <c r="T120" s="176">
        <v>69.107614999999996</v>
      </c>
    </row>
    <row r="121" spans="1:20" x14ac:dyDescent="0.2">
      <c r="A121" s="182" t="s">
        <v>3058</v>
      </c>
      <c r="B121" s="182" t="s">
        <v>2335</v>
      </c>
      <c r="C121" s="182" t="s">
        <v>1300</v>
      </c>
      <c r="D121" s="174">
        <v>29.740428727272729</v>
      </c>
      <c r="E121" s="174">
        <v>29.605764590909097</v>
      </c>
      <c r="F121" s="174">
        <v>29.602188999999999</v>
      </c>
      <c r="G121" s="174">
        <v>29.193332545454549</v>
      </c>
      <c r="H121" s="174">
        <v>28.685005909090911</v>
      </c>
      <c r="I121" s="174">
        <v>28.380174545454544</v>
      </c>
      <c r="J121" s="174">
        <v>28.485016545454549</v>
      </c>
      <c r="K121" s="174">
        <v>28.839921636363638</v>
      </c>
      <c r="L121" s="174">
        <v>33.080886</v>
      </c>
      <c r="M121" s="174">
        <v>28.605938272727268</v>
      </c>
      <c r="N121" s="174">
        <v>28.72200590909091</v>
      </c>
      <c r="O121" s="174">
        <v>28.97531318181818</v>
      </c>
      <c r="P121" s="174">
        <v>30.609408090909085</v>
      </c>
      <c r="Q121" s="174">
        <v>40.771775545454538</v>
      </c>
      <c r="R121" s="174">
        <v>28.746831363636371</v>
      </c>
      <c r="S121" s="174">
        <v>27.948504636363634</v>
      </c>
      <c r="T121" s="176">
        <v>28.136119318181819</v>
      </c>
    </row>
    <row r="122" spans="1:20" x14ac:dyDescent="0.2">
      <c r="A122" s="182" t="s">
        <v>3059</v>
      </c>
      <c r="B122" s="182" t="s">
        <v>1949</v>
      </c>
      <c r="C122" s="182" t="s">
        <v>1300</v>
      </c>
      <c r="D122" s="174">
        <v>21.212056590909093</v>
      </c>
      <c r="E122" s="174">
        <v>21.322588681818182</v>
      </c>
      <c r="F122" s="174">
        <v>21.681193181818184</v>
      </c>
      <c r="G122" s="174">
        <v>20.392392272727278</v>
      </c>
      <c r="H122" s="174">
        <v>20.727064909090906</v>
      </c>
      <c r="I122" s="174">
        <v>20.272536045454551</v>
      </c>
      <c r="J122" s="174">
        <v>20.660566909090907</v>
      </c>
      <c r="K122" s="174">
        <v>20.627080181818183</v>
      </c>
      <c r="L122" s="174">
        <v>22.256956318181818</v>
      </c>
      <c r="M122" s="174">
        <v>20.07148413636364</v>
      </c>
      <c r="N122" s="174">
        <v>23.043136090909091</v>
      </c>
      <c r="O122" s="174">
        <v>24.452491181818189</v>
      </c>
      <c r="P122" s="174">
        <v>24.811023545454542</v>
      </c>
      <c r="Q122" s="174">
        <v>30.76932263636364</v>
      </c>
      <c r="R122" s="174">
        <v>23.434428909090911</v>
      </c>
      <c r="S122" s="174">
        <v>22.4372635</v>
      </c>
      <c r="T122" s="176">
        <v>23.015586727272733</v>
      </c>
    </row>
    <row r="123" spans="1:20" x14ac:dyDescent="0.2">
      <c r="A123" s="182" t="s">
        <v>3060</v>
      </c>
      <c r="B123" s="182" t="s">
        <v>2331</v>
      </c>
      <c r="C123" s="182" t="s">
        <v>1300</v>
      </c>
      <c r="D123" s="174">
        <v>41.393689772727264</v>
      </c>
      <c r="E123" s="174">
        <v>45.312909136363629</v>
      </c>
      <c r="F123" s="174">
        <v>35.312116999999994</v>
      </c>
      <c r="G123" s="174">
        <v>34.608584045454556</v>
      </c>
      <c r="H123" s="174">
        <v>34.599254727272729</v>
      </c>
      <c r="I123" s="174">
        <v>34.590653227272732</v>
      </c>
      <c r="J123" s="174">
        <v>34.686114409090912</v>
      </c>
      <c r="K123" s="174">
        <v>34.492132454545441</v>
      </c>
      <c r="L123" s="174">
        <v>41.35195109090909</v>
      </c>
      <c r="M123" s="174">
        <v>34.692081545454542</v>
      </c>
      <c r="N123" s="174">
        <v>34.869583272727269</v>
      </c>
      <c r="O123" s="174">
        <v>35.731403454545458</v>
      </c>
      <c r="P123" s="174">
        <v>34.500168318181814</v>
      </c>
      <c r="Q123" s="174">
        <v>35.718907000000009</v>
      </c>
      <c r="R123" s="174">
        <v>35.542468909090907</v>
      </c>
      <c r="S123" s="174">
        <v>34.48406559090909</v>
      </c>
      <c r="T123" s="176">
        <v>33.558156136363642</v>
      </c>
    </row>
    <row r="124" spans="1:20" x14ac:dyDescent="0.2">
      <c r="A124" s="182" t="s">
        <v>3061</v>
      </c>
      <c r="B124" s="182" t="s">
        <v>1950</v>
      </c>
      <c r="C124" s="182" t="s">
        <v>1300</v>
      </c>
      <c r="D124" s="174">
        <v>31.922126000000002</v>
      </c>
      <c r="E124" s="174">
        <v>36.223994590909093</v>
      </c>
      <c r="F124" s="174">
        <v>29.064244409090904</v>
      </c>
      <c r="G124" s="174">
        <v>28.539417454545454</v>
      </c>
      <c r="H124" s="174">
        <v>28.804666909090908</v>
      </c>
      <c r="I124" s="174">
        <v>28.704303590909092</v>
      </c>
      <c r="J124" s="174">
        <v>29.037947727272726</v>
      </c>
      <c r="K124" s="174">
        <v>28.844935045454545</v>
      </c>
      <c r="L124" s="174">
        <v>32.630047227272726</v>
      </c>
      <c r="M124" s="174">
        <v>29.470336909090907</v>
      </c>
      <c r="N124" s="174">
        <v>30.080838636363641</v>
      </c>
      <c r="O124" s="174">
        <v>31.008736136363641</v>
      </c>
      <c r="P124" s="174">
        <v>30.09938972727273</v>
      </c>
      <c r="Q124" s="174">
        <v>30.940010181818185</v>
      </c>
      <c r="R124" s="174">
        <v>30.433623772727273</v>
      </c>
      <c r="S124" s="174">
        <v>29.741843318181814</v>
      </c>
      <c r="T124" s="176">
        <v>30.852335318181815</v>
      </c>
    </row>
    <row r="125" spans="1:20" x14ac:dyDescent="0.2">
      <c r="A125" s="182" t="s">
        <v>3062</v>
      </c>
      <c r="B125" s="182" t="s">
        <v>2340</v>
      </c>
      <c r="C125" s="182" t="s">
        <v>1300</v>
      </c>
      <c r="D125" s="174">
        <v>106.26611972727272</v>
      </c>
      <c r="E125" s="174">
        <v>99.354458636363631</v>
      </c>
      <c r="F125" s="174">
        <v>96.835711136363656</v>
      </c>
      <c r="G125" s="174">
        <v>97.069122090909104</v>
      </c>
      <c r="H125" s="174">
        <v>96.992087227272748</v>
      </c>
      <c r="I125" s="174">
        <v>97.917901227272736</v>
      </c>
      <c r="J125" s="174">
        <v>97.780072090909115</v>
      </c>
      <c r="K125" s="174">
        <v>97.478053863636376</v>
      </c>
      <c r="L125" s="174">
        <v>99.078436772727272</v>
      </c>
      <c r="M125" s="174">
        <v>99.231840136363644</v>
      </c>
      <c r="N125" s="174">
        <v>111.08718413636365</v>
      </c>
      <c r="O125" s="174">
        <v>115.1963664090909</v>
      </c>
      <c r="P125" s="174">
        <v>111.11007736363636</v>
      </c>
      <c r="Q125" s="174">
        <v>113.01645872727273</v>
      </c>
      <c r="R125" s="174">
        <v>117.20850722727272</v>
      </c>
      <c r="S125" s="174">
        <v>112.32968986363636</v>
      </c>
      <c r="T125" s="176">
        <v>109.82383763636363</v>
      </c>
    </row>
    <row r="126" spans="1:20" x14ac:dyDescent="0.2">
      <c r="A126" s="182" t="s">
        <v>3063</v>
      </c>
      <c r="B126" s="182" t="s">
        <v>2245</v>
      </c>
      <c r="C126" s="182" t="s">
        <v>1300</v>
      </c>
      <c r="D126" s="174">
        <v>33.163367272727271</v>
      </c>
      <c r="E126" s="174">
        <v>30.71370295454545</v>
      </c>
      <c r="F126" s="174">
        <v>32.002606954545463</v>
      </c>
      <c r="G126" s="174">
        <v>31.071702636363639</v>
      </c>
      <c r="H126" s="174">
        <v>31.424980954545457</v>
      </c>
      <c r="I126" s="174">
        <v>31.030835045454548</v>
      </c>
      <c r="J126" s="174">
        <v>31.076277045454546</v>
      </c>
      <c r="K126" s="174">
        <v>31.254973818181814</v>
      </c>
      <c r="L126" s="174">
        <v>31.409269772727274</v>
      </c>
      <c r="M126" s="174">
        <v>31.619881136363635</v>
      </c>
      <c r="N126" s="174">
        <v>31.461810863636369</v>
      </c>
      <c r="O126" s="174">
        <v>33.353295681818175</v>
      </c>
      <c r="P126" s="174">
        <v>32.312664454545462</v>
      </c>
      <c r="Q126" s="174">
        <v>33.064508772727272</v>
      </c>
      <c r="R126" s="174">
        <v>32.735426590909093</v>
      </c>
      <c r="S126" s="174">
        <v>31.727140681818184</v>
      </c>
      <c r="T126" s="176">
        <v>32.413595454545458</v>
      </c>
    </row>
    <row r="127" spans="1:20" x14ac:dyDescent="0.2">
      <c r="A127" s="182" t="s">
        <v>3200</v>
      </c>
      <c r="B127" s="182" t="s">
        <v>3201</v>
      </c>
      <c r="C127" s="182" t="s">
        <v>1300</v>
      </c>
      <c r="D127" s="174">
        <v>31.316922545454553</v>
      </c>
      <c r="E127" s="174">
        <v>31.711068363636358</v>
      </c>
      <c r="F127" s="174">
        <v>32.10887754545454</v>
      </c>
      <c r="G127" s="174">
        <v>31.426716636363633</v>
      </c>
      <c r="H127" s="174">
        <v>31.415613727272728</v>
      </c>
      <c r="I127" s="174">
        <v>31.415661454545454</v>
      </c>
      <c r="J127" s="174">
        <v>31.308539409090905</v>
      </c>
      <c r="K127" s="174">
        <v>31.410952999999996</v>
      </c>
      <c r="L127" s="174">
        <v>31.417628863636363</v>
      </c>
      <c r="M127" s="174">
        <v>31.363616227272725</v>
      </c>
      <c r="N127" s="174">
        <v>31.458285954545453</v>
      </c>
      <c r="O127" s="174">
        <v>31.613714954545458</v>
      </c>
      <c r="P127" s="174">
        <v>31.413821272727272</v>
      </c>
      <c r="Q127" s="174">
        <v>31.581275409090907</v>
      </c>
      <c r="R127" s="174">
        <v>31.822963136363636</v>
      </c>
      <c r="S127" s="174">
        <v>31.770147636363642</v>
      </c>
      <c r="T127" s="176">
        <v>31.316601409090914</v>
      </c>
    </row>
    <row r="128" spans="1:20" x14ac:dyDescent="0.2">
      <c r="A128" s="182" t="s">
        <v>3187</v>
      </c>
      <c r="B128" s="182" t="s">
        <v>3188</v>
      </c>
      <c r="C128" s="182" t="s">
        <v>1300</v>
      </c>
      <c r="D128" s="174">
        <v>29.643292954545451</v>
      </c>
      <c r="E128" s="174">
        <v>30.406293454545459</v>
      </c>
      <c r="F128" s="174">
        <v>30.19482822727273</v>
      </c>
      <c r="G128" s="174">
        <v>29.996646999999996</v>
      </c>
      <c r="H128" s="174">
        <v>29.479653318181818</v>
      </c>
      <c r="I128" s="174">
        <v>29.307066090909089</v>
      </c>
      <c r="J128" s="174">
        <v>29.178945954545451</v>
      </c>
      <c r="K128" s="174">
        <v>29.22070954545455</v>
      </c>
      <c r="L128" s="174">
        <v>29.898799954545453</v>
      </c>
      <c r="M128" s="174">
        <v>29.383535636363639</v>
      </c>
      <c r="N128" s="174">
        <v>29.879237772727269</v>
      </c>
      <c r="O128" s="174">
        <v>31.857906727272731</v>
      </c>
      <c r="P128" s="174">
        <v>30.802537227272726</v>
      </c>
      <c r="Q128" s="174">
        <v>30.069590136363637</v>
      </c>
      <c r="R128" s="174">
        <v>33.38883377272726</v>
      </c>
      <c r="S128" s="174">
        <v>32.486149227272726</v>
      </c>
      <c r="T128" s="176">
        <v>33.82558268181819</v>
      </c>
    </row>
    <row r="129" spans="1:20" x14ac:dyDescent="0.2">
      <c r="A129" s="182" t="s">
        <v>3064</v>
      </c>
      <c r="B129" s="182" t="s">
        <v>2339</v>
      </c>
      <c r="C129" s="182" t="s">
        <v>1300</v>
      </c>
      <c r="D129" s="174">
        <v>79.987188590909099</v>
      </c>
      <c r="E129" s="174">
        <v>73.164883500000002</v>
      </c>
      <c r="F129" s="174">
        <v>72.251670136363657</v>
      </c>
      <c r="G129" s="174">
        <v>71.87087213636363</v>
      </c>
      <c r="H129" s="174">
        <v>70.772637818181806</v>
      </c>
      <c r="I129" s="174">
        <v>70.462026136363633</v>
      </c>
      <c r="J129" s="174">
        <v>71.340249954545484</v>
      </c>
      <c r="K129" s="174">
        <v>70.890733409090899</v>
      </c>
      <c r="L129" s="174">
        <v>72.65936577272727</v>
      </c>
      <c r="M129" s="174">
        <v>72.902149999999992</v>
      </c>
      <c r="N129" s="174">
        <v>84.853428318181827</v>
      </c>
      <c r="O129" s="174">
        <v>88.542516090909089</v>
      </c>
      <c r="P129" s="174">
        <v>85.677776863636367</v>
      </c>
      <c r="Q129" s="174">
        <v>87.629072863636381</v>
      </c>
      <c r="R129" s="174">
        <v>91.230549045454538</v>
      </c>
      <c r="S129" s="174">
        <v>87.197895181818154</v>
      </c>
      <c r="T129" s="176">
        <v>84.317887590909095</v>
      </c>
    </row>
    <row r="130" spans="1:20" x14ac:dyDescent="0.2">
      <c r="A130" s="182" t="s">
        <v>3065</v>
      </c>
      <c r="B130" s="182" t="s">
        <v>1947</v>
      </c>
      <c r="C130" s="182" t="s">
        <v>1300</v>
      </c>
      <c r="D130" s="174">
        <v>42.273918454545452</v>
      </c>
      <c r="E130" s="174">
        <v>42.484895545454542</v>
      </c>
      <c r="F130" s="174">
        <v>42.733857090909098</v>
      </c>
      <c r="G130" s="174">
        <v>42.513375772727272</v>
      </c>
      <c r="H130" s="174">
        <v>42.459660045454541</v>
      </c>
      <c r="I130" s="174">
        <v>42.202650499999997</v>
      </c>
      <c r="J130" s="174">
        <v>42.265493409090908</v>
      </c>
      <c r="K130" s="174">
        <v>42.284508454545453</v>
      </c>
      <c r="L130" s="174">
        <v>41.938701590909083</v>
      </c>
      <c r="M130" s="174">
        <v>42.016569181818184</v>
      </c>
      <c r="N130" s="174">
        <v>42.448026954545455</v>
      </c>
      <c r="O130" s="174">
        <v>42.475851000000006</v>
      </c>
      <c r="P130" s="174">
        <v>42.15937454545454</v>
      </c>
      <c r="Q130" s="174">
        <v>42.394436636363636</v>
      </c>
      <c r="R130" s="174">
        <v>42.692944045454539</v>
      </c>
      <c r="S130" s="174">
        <v>42.448770999999994</v>
      </c>
      <c r="T130" s="176">
        <v>42.366946909090906</v>
      </c>
    </row>
    <row r="131" spans="1:20" x14ac:dyDescent="0.2">
      <c r="A131" s="182" t="s">
        <v>3066</v>
      </c>
      <c r="B131" s="182" t="s">
        <v>2333</v>
      </c>
      <c r="C131" s="182" t="s">
        <v>1300</v>
      </c>
      <c r="D131" s="174">
        <v>29.287412681818182</v>
      </c>
      <c r="E131" s="174">
        <v>28.519515772727278</v>
      </c>
      <c r="F131" s="174">
        <v>28.223909136363638</v>
      </c>
      <c r="G131" s="174">
        <v>27.767532545454547</v>
      </c>
      <c r="H131" s="174">
        <v>27.928336045454543</v>
      </c>
      <c r="I131" s="174">
        <v>27.269223318181812</v>
      </c>
      <c r="J131" s="174">
        <v>26.88203290909091</v>
      </c>
      <c r="K131" s="174">
        <v>26.5940285</v>
      </c>
      <c r="L131" s="174">
        <v>26.978603318181822</v>
      </c>
      <c r="M131" s="174">
        <v>26.771457499999993</v>
      </c>
      <c r="N131" s="174">
        <v>27.440436863636368</v>
      </c>
      <c r="O131" s="174">
        <v>27.722527636363637</v>
      </c>
      <c r="P131" s="174">
        <v>26.606771000000002</v>
      </c>
      <c r="Q131" s="174">
        <v>27.211874272727268</v>
      </c>
      <c r="R131" s="174">
        <v>23.701762272727276</v>
      </c>
      <c r="S131" s="174">
        <v>22.624430772727273</v>
      </c>
      <c r="T131" s="176">
        <v>22.961908454545455</v>
      </c>
    </row>
    <row r="132" spans="1:20" x14ac:dyDescent="0.2">
      <c r="A132" s="182" t="s">
        <v>3067</v>
      </c>
      <c r="B132" s="182" t="s">
        <v>1951</v>
      </c>
      <c r="C132" s="182" t="s">
        <v>1300</v>
      </c>
      <c r="D132" s="174">
        <v>29.471804318181817</v>
      </c>
      <c r="E132" s="174">
        <v>26.097346500000004</v>
      </c>
      <c r="F132" s="174">
        <v>25.505876954545453</v>
      </c>
      <c r="G132" s="174">
        <v>26.012906863636363</v>
      </c>
      <c r="H132" s="174">
        <v>25.844230909090911</v>
      </c>
      <c r="I132" s="174">
        <v>25.535724772727278</v>
      </c>
      <c r="J132" s="174">
        <v>25.395410909090909</v>
      </c>
      <c r="K132" s="174">
        <v>25.590198499999996</v>
      </c>
      <c r="L132" s="174">
        <v>26.473413999999995</v>
      </c>
      <c r="M132" s="174">
        <v>25.533842636363634</v>
      </c>
      <c r="N132" s="174">
        <v>25.954249318181816</v>
      </c>
      <c r="O132" s="174">
        <v>26.447053818181825</v>
      </c>
      <c r="P132" s="174">
        <v>26.14229436363636</v>
      </c>
      <c r="Q132" s="174">
        <v>29.898629499999995</v>
      </c>
      <c r="R132" s="174">
        <v>24.575803227272729</v>
      </c>
      <c r="S132" s="174">
        <v>24.008665363636364</v>
      </c>
      <c r="T132" s="176">
        <v>23.595474136363634</v>
      </c>
    </row>
    <row r="133" spans="1:20" x14ac:dyDescent="0.2">
      <c r="A133" s="182" t="s">
        <v>2375</v>
      </c>
      <c r="B133" s="182" t="s">
        <v>1556</v>
      </c>
      <c r="C133" s="182" t="s">
        <v>1300</v>
      </c>
      <c r="D133" s="174">
        <v>12.433513681818182</v>
      </c>
      <c r="E133" s="174">
        <v>10.724656545454545</v>
      </c>
      <c r="F133" s="174">
        <v>10.324375363636364</v>
      </c>
      <c r="G133" s="174">
        <v>10.621056136363638</v>
      </c>
      <c r="H133" s="174">
        <v>10.568436590909089</v>
      </c>
      <c r="I133" s="174">
        <v>9.3029071363636362</v>
      </c>
      <c r="J133" s="174">
        <v>9.8076004545454527</v>
      </c>
      <c r="K133" s="174">
        <v>9.453894045454545</v>
      </c>
      <c r="L133" s="174">
        <v>9.8668408636363623</v>
      </c>
      <c r="M133" s="174">
        <v>10.01291231818182</v>
      </c>
      <c r="N133" s="174">
        <v>11.206318227272728</v>
      </c>
      <c r="O133" s="174">
        <v>10.539744045454547</v>
      </c>
      <c r="P133" s="174">
        <v>8.6889670454545413</v>
      </c>
      <c r="Q133" s="174">
        <v>11.776077409090908</v>
      </c>
      <c r="R133" s="174">
        <v>10.44410240909091</v>
      </c>
      <c r="S133" s="174">
        <v>9.1662128636363622</v>
      </c>
      <c r="T133" s="176">
        <v>8.8366371363636365</v>
      </c>
    </row>
    <row r="134" spans="1:20" x14ac:dyDescent="0.2">
      <c r="A134" s="182" t="s">
        <v>2376</v>
      </c>
      <c r="B134" s="182" t="s">
        <v>1417</v>
      </c>
      <c r="C134" s="182" t="s">
        <v>1300</v>
      </c>
      <c r="D134" s="174">
        <v>53.005902318181818</v>
      </c>
      <c r="E134" s="174">
        <v>42.16424486363637</v>
      </c>
      <c r="F134" s="174">
        <v>37.712768590909086</v>
      </c>
      <c r="G134" s="174">
        <v>37.830530045454559</v>
      </c>
      <c r="H134" s="174">
        <v>37.665949318181823</v>
      </c>
      <c r="I134" s="174">
        <v>37.686321727272734</v>
      </c>
      <c r="J134" s="174">
        <v>37.028431181818185</v>
      </c>
      <c r="K134" s="174">
        <v>38.440620590909084</v>
      </c>
      <c r="L134" s="174">
        <v>40.27048649999999</v>
      </c>
      <c r="M134" s="174">
        <v>36.536332272727286</v>
      </c>
      <c r="N134" s="174">
        <v>36.283535318181826</v>
      </c>
      <c r="O134" s="174">
        <v>37.046022272727278</v>
      </c>
      <c r="P134" s="174">
        <v>40.80579881818182</v>
      </c>
      <c r="Q134" s="174">
        <v>51.420263181818179</v>
      </c>
      <c r="R134" s="174">
        <v>36.678760045454538</v>
      </c>
      <c r="S134" s="174">
        <v>34.241442499999998</v>
      </c>
      <c r="T134" s="176">
        <v>33.665094500000009</v>
      </c>
    </row>
    <row r="135" spans="1:20" x14ac:dyDescent="0.2">
      <c r="A135" s="182" t="s">
        <v>3425</v>
      </c>
      <c r="B135" s="182" t="s">
        <v>1752</v>
      </c>
      <c r="C135" s="182" t="s">
        <v>1300</v>
      </c>
      <c r="D135" s="174">
        <v>17.093640545454551</v>
      </c>
      <c r="E135" s="174">
        <v>15.209358636363634</v>
      </c>
      <c r="F135" s="174">
        <v>15.40468827272727</v>
      </c>
      <c r="G135" s="174">
        <v>15.162581000000005</v>
      </c>
      <c r="H135" s="174">
        <v>15.506158454545455</v>
      </c>
      <c r="I135" s="174">
        <v>14.877053045454545</v>
      </c>
      <c r="J135" s="174">
        <v>14.491960318181818</v>
      </c>
      <c r="K135" s="174">
        <v>14.534943227272725</v>
      </c>
      <c r="L135" s="174">
        <v>14.197947454545453</v>
      </c>
      <c r="M135" s="174">
        <v>13.778043409090911</v>
      </c>
      <c r="N135" s="174">
        <v>14.547361727272726</v>
      </c>
      <c r="O135" s="174">
        <v>13.828215863636364</v>
      </c>
      <c r="P135" s="174">
        <v>13.6827475</v>
      </c>
      <c r="Q135" s="174">
        <v>14.180330090909091</v>
      </c>
      <c r="R135" s="174">
        <v>11.877963999999999</v>
      </c>
      <c r="S135" s="174">
        <v>11.920861636363634</v>
      </c>
      <c r="T135" s="176">
        <v>12.115816454545456</v>
      </c>
    </row>
    <row r="136" spans="1:20" x14ac:dyDescent="0.2">
      <c r="A136" s="182" t="s">
        <v>2377</v>
      </c>
      <c r="B136" s="182" t="s">
        <v>1562</v>
      </c>
      <c r="C136" s="182" t="s">
        <v>1300</v>
      </c>
      <c r="D136" s="174">
        <v>10.512089136363636</v>
      </c>
      <c r="E136" s="174">
        <v>9.8501043636363619</v>
      </c>
      <c r="F136" s="174">
        <v>9.2916846363636374</v>
      </c>
      <c r="G136" s="174">
        <v>9.041894000000001</v>
      </c>
      <c r="H136" s="174">
        <v>8.6070993636363653</v>
      </c>
      <c r="I136" s="174">
        <v>8.0910092272727265</v>
      </c>
      <c r="J136" s="174">
        <v>8.3564710454545459</v>
      </c>
      <c r="K136" s="174">
        <v>8.0920802272727279</v>
      </c>
      <c r="L136" s="174">
        <v>8.5674010909090903</v>
      </c>
      <c r="M136" s="174">
        <v>8.6708486363636368</v>
      </c>
      <c r="N136" s="174">
        <v>9.2064145454545443</v>
      </c>
      <c r="O136" s="174">
        <v>9.2739836363636368</v>
      </c>
      <c r="P136" s="174">
        <v>8.2263089090909087</v>
      </c>
      <c r="Q136" s="174">
        <v>10.764266909090908</v>
      </c>
      <c r="R136" s="174">
        <v>10.011194818181819</v>
      </c>
      <c r="S136" s="174">
        <v>9.3514944090909111</v>
      </c>
      <c r="T136" s="176">
        <v>8.9675653636363624</v>
      </c>
    </row>
    <row r="137" spans="1:20" x14ac:dyDescent="0.2">
      <c r="A137" s="182" t="s">
        <v>2378</v>
      </c>
      <c r="B137" s="182" t="s">
        <v>1564</v>
      </c>
      <c r="C137" s="182" t="s">
        <v>1300</v>
      </c>
      <c r="D137" s="174">
        <v>7.3788524999999989</v>
      </c>
      <c r="E137" s="174">
        <v>5.1236360454545453</v>
      </c>
      <c r="F137" s="174">
        <v>4.677951136363637</v>
      </c>
      <c r="G137" s="174">
        <v>4.2974628636363628</v>
      </c>
      <c r="H137" s="174">
        <v>4.292888500000001</v>
      </c>
      <c r="I137" s="174">
        <v>4.2904233181818183</v>
      </c>
      <c r="J137" s="174">
        <v>4.3000955909090912</v>
      </c>
      <c r="K137" s="174">
        <v>4.2566957727272721</v>
      </c>
      <c r="L137" s="174">
        <v>4.2982212272727276</v>
      </c>
      <c r="M137" s="174">
        <v>4.5725298636363636</v>
      </c>
      <c r="N137" s="174">
        <v>4.7497131818181808</v>
      </c>
      <c r="O137" s="174">
        <v>4.8445374545454536</v>
      </c>
      <c r="P137" s="174">
        <v>4.5782855909090916</v>
      </c>
      <c r="Q137" s="174">
        <v>5.0342788181818179</v>
      </c>
      <c r="R137" s="174">
        <v>4.8644760909090898</v>
      </c>
      <c r="S137" s="174">
        <v>4.6991545454545465</v>
      </c>
      <c r="T137" s="176">
        <v>4.650222409090909</v>
      </c>
    </row>
    <row r="138" spans="1:20" x14ac:dyDescent="0.2">
      <c r="A138" s="182" t="s">
        <v>2379</v>
      </c>
      <c r="B138" s="182" t="s">
        <v>1419</v>
      </c>
      <c r="C138" s="182" t="s">
        <v>1300</v>
      </c>
      <c r="D138" s="174">
        <v>42.47093977272727</v>
      </c>
      <c r="E138" s="174">
        <v>31.917077590909095</v>
      </c>
      <c r="F138" s="174">
        <v>34.286245000000001</v>
      </c>
      <c r="G138" s="174">
        <v>31.080089954545461</v>
      </c>
      <c r="H138" s="174">
        <v>29.915865363636364</v>
      </c>
      <c r="I138" s="174">
        <v>28.316065090909092</v>
      </c>
      <c r="J138" s="174">
        <v>29.803728363636363</v>
      </c>
      <c r="K138" s="174">
        <v>28.925330681818192</v>
      </c>
      <c r="L138" s="174">
        <v>36.039078272727288</v>
      </c>
      <c r="M138" s="174">
        <v>32.293091090909087</v>
      </c>
      <c r="N138" s="174">
        <v>32.576270999999998</v>
      </c>
      <c r="O138" s="174">
        <v>33.960814363636359</v>
      </c>
      <c r="P138" s="174">
        <v>31.080674318181817</v>
      </c>
      <c r="Q138" s="174">
        <v>38.073429363636357</v>
      </c>
      <c r="R138" s="174">
        <v>30.469087454545459</v>
      </c>
      <c r="S138" s="174">
        <v>28.859992818181823</v>
      </c>
      <c r="T138" s="176">
        <v>29.211265909090901</v>
      </c>
    </row>
    <row r="139" spans="1:20" x14ac:dyDescent="0.2">
      <c r="A139" s="182" t="s">
        <v>3068</v>
      </c>
      <c r="B139" s="182" t="s">
        <v>2307</v>
      </c>
      <c r="C139" s="182" t="s">
        <v>1300</v>
      </c>
      <c r="D139" s="174">
        <v>62.198922590909092</v>
      </c>
      <c r="E139" s="174">
        <v>60.942876818181823</v>
      </c>
      <c r="F139" s="174">
        <v>59.066406318181798</v>
      </c>
      <c r="G139" s="174">
        <v>62.046262999999996</v>
      </c>
      <c r="H139" s="174">
        <v>60.463276409090902</v>
      </c>
      <c r="I139" s="174">
        <v>58.193161636363634</v>
      </c>
      <c r="J139" s="174">
        <v>60.004066636363639</v>
      </c>
      <c r="K139" s="174">
        <v>60.3221174090909</v>
      </c>
      <c r="L139" s="174">
        <v>62.668080045454559</v>
      </c>
      <c r="M139" s="174">
        <v>58.853575590909081</v>
      </c>
      <c r="N139" s="174">
        <v>57.309289772727269</v>
      </c>
      <c r="O139" s="174">
        <v>58.034494090909099</v>
      </c>
      <c r="P139" s="174">
        <v>55.594443090909088</v>
      </c>
      <c r="Q139" s="174">
        <v>71.178824409090907</v>
      </c>
      <c r="R139" s="174">
        <v>58.750950545454543</v>
      </c>
      <c r="S139" s="174">
        <v>56.804887590909068</v>
      </c>
      <c r="T139" s="176">
        <v>61.958800000000004</v>
      </c>
    </row>
    <row r="140" spans="1:20" x14ac:dyDescent="0.2">
      <c r="A140" s="182" t="s">
        <v>2308</v>
      </c>
      <c r="B140" s="182" t="s">
        <v>2309</v>
      </c>
      <c r="C140" s="182" t="s">
        <v>1300</v>
      </c>
      <c r="D140" s="174">
        <v>53.900770181818181</v>
      </c>
      <c r="E140" s="174">
        <v>51.218464363636365</v>
      </c>
      <c r="F140" s="174">
        <v>52.232858227272708</v>
      </c>
      <c r="G140" s="174">
        <v>54.000369727272734</v>
      </c>
      <c r="H140" s="174">
        <v>53.288835863636358</v>
      </c>
      <c r="I140" s="174">
        <v>51.041657999999991</v>
      </c>
      <c r="J140" s="174">
        <v>51.733221499999992</v>
      </c>
      <c r="K140" s="174">
        <v>51.978597318181819</v>
      </c>
      <c r="L140" s="174">
        <v>53.583892545454553</v>
      </c>
      <c r="M140" s="174">
        <v>51.008878045454551</v>
      </c>
      <c r="N140" s="174">
        <v>51.108858590909101</v>
      </c>
      <c r="O140" s="174">
        <v>51.679362227272719</v>
      </c>
      <c r="P140" s="174">
        <v>50.803264545454546</v>
      </c>
      <c r="Q140" s="174">
        <v>66.912182499999986</v>
      </c>
      <c r="R140" s="174">
        <v>50.136971954545452</v>
      </c>
      <c r="S140" s="174">
        <v>47.801103000000005</v>
      </c>
      <c r="T140" s="176">
        <v>50.022559318181813</v>
      </c>
    </row>
    <row r="141" spans="1:20" x14ac:dyDescent="0.2">
      <c r="A141" s="182" t="s">
        <v>2380</v>
      </c>
      <c r="B141" s="182" t="s">
        <v>1608</v>
      </c>
      <c r="C141" s="182" t="s">
        <v>1300</v>
      </c>
      <c r="D141" s="174">
        <v>11.733968318181816</v>
      </c>
      <c r="E141" s="174">
        <v>8.656668818181819</v>
      </c>
      <c r="F141" s="174">
        <v>7.9834758181818186</v>
      </c>
      <c r="G141" s="174">
        <v>7.9390670454545447</v>
      </c>
      <c r="H141" s="174">
        <v>8.1825239090909072</v>
      </c>
      <c r="I141" s="174">
        <v>7.9995906363636378</v>
      </c>
      <c r="J141" s="174">
        <v>7.9170697272727271</v>
      </c>
      <c r="K141" s="174">
        <v>8.4969262272727271</v>
      </c>
      <c r="L141" s="174">
        <v>9.7439870909090924</v>
      </c>
      <c r="M141" s="174">
        <v>9.3413687727272716</v>
      </c>
      <c r="N141" s="174">
        <v>9.2806634090909093</v>
      </c>
      <c r="O141" s="174">
        <v>9.7001820000000016</v>
      </c>
      <c r="P141" s="174">
        <v>9.4677144090909096</v>
      </c>
      <c r="Q141" s="174">
        <v>9.7638204545454546</v>
      </c>
      <c r="R141" s="174">
        <v>9.8436616818181815</v>
      </c>
      <c r="S141" s="174">
        <v>9.5256880454545438</v>
      </c>
      <c r="T141" s="176">
        <v>10.185564136363636</v>
      </c>
    </row>
    <row r="142" spans="1:20" x14ac:dyDescent="0.2">
      <c r="A142" s="182" t="s">
        <v>2381</v>
      </c>
      <c r="B142" s="182" t="s">
        <v>1795</v>
      </c>
      <c r="C142" s="182" t="s">
        <v>1300</v>
      </c>
      <c r="D142" s="174">
        <v>26.713447045454544</v>
      </c>
      <c r="E142" s="174">
        <v>21.528439318181814</v>
      </c>
      <c r="F142" s="174">
        <v>21.89185909090909</v>
      </c>
      <c r="G142" s="174">
        <v>19.936930772727276</v>
      </c>
      <c r="H142" s="174">
        <v>21.468430000000001</v>
      </c>
      <c r="I142" s="174">
        <v>20.473611636363639</v>
      </c>
      <c r="J142" s="174">
        <v>20.747201227272726</v>
      </c>
      <c r="K142" s="174">
        <v>19.658756227272729</v>
      </c>
      <c r="L142" s="174">
        <v>20.371478090909093</v>
      </c>
      <c r="M142" s="174">
        <v>20.609072500000003</v>
      </c>
      <c r="N142" s="174">
        <v>22.090641500000004</v>
      </c>
      <c r="O142" s="174">
        <v>23.782658772727277</v>
      </c>
      <c r="P142" s="174">
        <v>24.799571590909093</v>
      </c>
      <c r="Q142" s="174">
        <v>29.536072909090908</v>
      </c>
      <c r="R142" s="174">
        <v>23.654411590909092</v>
      </c>
      <c r="S142" s="174">
        <v>22.168353863636366</v>
      </c>
      <c r="T142" s="176">
        <v>25.254235818181822</v>
      </c>
    </row>
    <row r="143" spans="1:20" x14ac:dyDescent="0.2">
      <c r="A143" s="182" t="s">
        <v>3871</v>
      </c>
      <c r="B143" s="182" t="s">
        <v>3872</v>
      </c>
      <c r="C143" s="182" t="s">
        <v>1300</v>
      </c>
      <c r="D143" s="174">
        <v>17.1502515</v>
      </c>
      <c r="E143" s="174">
        <v>14.625567499999999</v>
      </c>
      <c r="F143" s="174">
        <v>14.625655999999999</v>
      </c>
      <c r="G143" s="174">
        <v>14.607298</v>
      </c>
      <c r="H143" s="174">
        <v>14.626957000000001</v>
      </c>
      <c r="I143" s="174">
        <v>14.6701085</v>
      </c>
      <c r="J143" s="174">
        <v>14.693422999999999</v>
      </c>
      <c r="K143" s="174">
        <v>14.712434999999999</v>
      </c>
      <c r="L143" s="174">
        <v>14.692903000000001</v>
      </c>
      <c r="M143" s="174">
        <v>14.6627385</v>
      </c>
      <c r="N143" s="174">
        <v>14.661371500000001</v>
      </c>
      <c r="O143" s="174">
        <v>14.666748</v>
      </c>
      <c r="P143" s="174">
        <v>14.677545500000001</v>
      </c>
      <c r="Q143" s="174">
        <v>14.680609</v>
      </c>
      <c r="R143" s="174">
        <v>14.709185</v>
      </c>
      <c r="S143" s="174">
        <v>14.7881845</v>
      </c>
      <c r="T143" s="176">
        <v>14.825554</v>
      </c>
    </row>
    <row r="144" spans="1:20" x14ac:dyDescent="0.2">
      <c r="A144" s="182" t="s">
        <v>3780</v>
      </c>
      <c r="B144" s="182" t="s">
        <v>3781</v>
      </c>
      <c r="C144" s="182" t="s">
        <v>2879</v>
      </c>
      <c r="D144" s="174">
        <v>126.68831127272725</v>
      </c>
      <c r="E144" s="174">
        <v>125.9269400909091</v>
      </c>
      <c r="F144" s="174">
        <v>126.55686922727273</v>
      </c>
      <c r="G144" s="174">
        <v>125.04531659090908</v>
      </c>
      <c r="H144" s="174">
        <v>128.47844704545454</v>
      </c>
      <c r="I144" s="174">
        <v>128.9354502272727</v>
      </c>
      <c r="J144" s="174">
        <v>128.22341922727273</v>
      </c>
      <c r="K144" s="174">
        <v>124.63390790909092</v>
      </c>
      <c r="L144" s="174">
        <v>127.65773159090912</v>
      </c>
      <c r="M144" s="174">
        <v>128.97671477272726</v>
      </c>
      <c r="N144" s="174">
        <v>126.63272172727274</v>
      </c>
      <c r="O144" s="174">
        <v>129.57513913636365</v>
      </c>
      <c r="P144" s="174">
        <v>126.22559463636362</v>
      </c>
      <c r="Q144" s="174">
        <v>125.35346845454546</v>
      </c>
      <c r="R144" s="174">
        <v>126.2597260909091</v>
      </c>
      <c r="S144" s="174">
        <v>125.64670445454544</v>
      </c>
      <c r="T144" s="176">
        <v>127.62060213636363</v>
      </c>
    </row>
    <row r="145" spans="1:20" x14ac:dyDescent="0.2">
      <c r="A145" s="182" t="s">
        <v>3007</v>
      </c>
      <c r="B145" s="182" t="s">
        <v>3008</v>
      </c>
      <c r="C145" s="182" t="s">
        <v>2879</v>
      </c>
      <c r="D145" s="174">
        <v>67.410908863636394</v>
      </c>
      <c r="E145" s="174">
        <v>44.195019681818188</v>
      </c>
      <c r="F145" s="174">
        <v>43.703992818181817</v>
      </c>
      <c r="G145" s="174">
        <v>42.442159227272732</v>
      </c>
      <c r="H145" s="174">
        <v>41.336527954545453</v>
      </c>
      <c r="I145" s="174">
        <v>40.890099545454554</v>
      </c>
      <c r="J145" s="174">
        <v>45.069395227272729</v>
      </c>
      <c r="K145" s="174">
        <v>40.667621045454545</v>
      </c>
      <c r="L145" s="174">
        <v>40.896720090909099</v>
      </c>
      <c r="M145" s="174">
        <v>42.415238681818181</v>
      </c>
      <c r="N145" s="174">
        <v>43.938154363636372</v>
      </c>
      <c r="O145" s="174">
        <v>43.555041500000009</v>
      </c>
      <c r="P145" s="174">
        <v>40.508272136363637</v>
      </c>
      <c r="Q145" s="174">
        <v>44.917350454545456</v>
      </c>
      <c r="R145" s="174">
        <v>40.562908772727276</v>
      </c>
      <c r="S145" s="174">
        <v>41.033784727272725</v>
      </c>
      <c r="T145" s="176">
        <v>39.784478954545456</v>
      </c>
    </row>
    <row r="146" spans="1:20" x14ac:dyDescent="0.2">
      <c r="A146" s="182" t="s">
        <v>2882</v>
      </c>
      <c r="B146" s="182" t="s">
        <v>2883</v>
      </c>
      <c r="C146" s="182" t="s">
        <v>2879</v>
      </c>
      <c r="D146" s="174">
        <v>134.54679672727266</v>
      </c>
      <c r="E146" s="174">
        <v>128.23469863636362</v>
      </c>
      <c r="F146" s="174">
        <v>127.15922977272727</v>
      </c>
      <c r="G146" s="174">
        <v>128.62508095454547</v>
      </c>
      <c r="H146" s="174">
        <v>126.94190922727275</v>
      </c>
      <c r="I146" s="174">
        <v>127.14214472727272</v>
      </c>
      <c r="J146" s="174">
        <v>128.76065904545453</v>
      </c>
      <c r="K146" s="174">
        <v>131.240094</v>
      </c>
      <c r="L146" s="174">
        <v>128.46680504545455</v>
      </c>
      <c r="M146" s="174">
        <v>131.4921474090909</v>
      </c>
      <c r="N146" s="174">
        <v>132.81106086363636</v>
      </c>
      <c r="O146" s="174">
        <v>132.03266031818183</v>
      </c>
      <c r="P146" s="174">
        <v>130.44214240909093</v>
      </c>
      <c r="Q146" s="174">
        <v>130.56027372727274</v>
      </c>
      <c r="R146" s="174">
        <v>131.13641050000004</v>
      </c>
      <c r="S146" s="174">
        <v>129.45339459090908</v>
      </c>
      <c r="T146" s="176">
        <v>126.75380631818184</v>
      </c>
    </row>
    <row r="147" spans="1:20" x14ac:dyDescent="0.2">
      <c r="A147" s="182" t="s">
        <v>2884</v>
      </c>
      <c r="B147" s="182" t="s">
        <v>2885</v>
      </c>
      <c r="C147" s="182" t="s">
        <v>2879</v>
      </c>
      <c r="D147" s="174">
        <v>157.30391713636362</v>
      </c>
      <c r="E147" s="174">
        <v>155.52741040909089</v>
      </c>
      <c r="F147" s="174">
        <v>155.07294122727274</v>
      </c>
      <c r="G147" s="174">
        <v>153.78317395454548</v>
      </c>
      <c r="H147" s="174">
        <v>154.60312013636366</v>
      </c>
      <c r="I147" s="174">
        <v>152.57362345454541</v>
      </c>
      <c r="J147" s="174">
        <v>152.18196104545456</v>
      </c>
      <c r="K147" s="174">
        <v>151.7387159090909</v>
      </c>
      <c r="L147" s="174">
        <v>153.28257186363632</v>
      </c>
      <c r="M147" s="174">
        <v>156.63852577272729</v>
      </c>
      <c r="N147" s="174">
        <v>157.60417336363636</v>
      </c>
      <c r="O147" s="174">
        <v>156.78410172727274</v>
      </c>
      <c r="P147" s="174">
        <v>153.91025972727272</v>
      </c>
      <c r="Q147" s="174">
        <v>155.18148340909096</v>
      </c>
      <c r="R147" s="174">
        <v>154.86498754545454</v>
      </c>
      <c r="S147" s="174">
        <v>153.53839631818181</v>
      </c>
      <c r="T147" s="176">
        <v>153.80525895454545</v>
      </c>
    </row>
    <row r="148" spans="1:20" x14ac:dyDescent="0.2">
      <c r="A148" s="182" t="s">
        <v>3191</v>
      </c>
      <c r="B148" s="182" t="s">
        <v>3192</v>
      </c>
      <c r="C148" s="182" t="s">
        <v>2879</v>
      </c>
      <c r="D148" s="174">
        <v>52.602487500000002</v>
      </c>
      <c r="E148" s="174">
        <v>36.314972909090905</v>
      </c>
      <c r="F148" s="174">
        <v>35.227645636363633</v>
      </c>
      <c r="G148" s="174">
        <v>34.740723818181827</v>
      </c>
      <c r="H148" s="174">
        <v>32.755884590909091</v>
      </c>
      <c r="I148" s="174">
        <v>32.830710999999994</v>
      </c>
      <c r="J148" s="174">
        <v>35.049347363636372</v>
      </c>
      <c r="K148" s="174">
        <v>32.73501090909091</v>
      </c>
      <c r="L148" s="174">
        <v>32.49593395454545</v>
      </c>
      <c r="M148" s="174">
        <v>34.50143277272727</v>
      </c>
      <c r="N148" s="174">
        <v>36.02791781818182</v>
      </c>
      <c r="O148" s="174">
        <v>36.107296681818184</v>
      </c>
      <c r="P148" s="174">
        <v>33.568424681818179</v>
      </c>
      <c r="Q148" s="174">
        <v>38.560923227272731</v>
      </c>
      <c r="R148" s="174">
        <v>33.403230363636368</v>
      </c>
      <c r="S148" s="174">
        <v>33.127814818181811</v>
      </c>
      <c r="T148" s="176">
        <v>33.147800545454551</v>
      </c>
    </row>
    <row r="149" spans="1:20" x14ac:dyDescent="0.2">
      <c r="A149" s="182" t="s">
        <v>855</v>
      </c>
      <c r="B149" s="182" t="s">
        <v>225</v>
      </c>
      <c r="C149" s="182" t="s">
        <v>1493</v>
      </c>
      <c r="D149" s="174">
        <v>5.1061297727272716</v>
      </c>
      <c r="E149" s="174">
        <v>3.7539007272727272</v>
      </c>
      <c r="F149" s="174">
        <v>3.7138422727272729</v>
      </c>
      <c r="G149" s="174">
        <v>3.8114463181818192</v>
      </c>
      <c r="H149" s="174">
        <v>3.7817673181818177</v>
      </c>
      <c r="I149" s="174">
        <v>3.5691338636363641</v>
      </c>
      <c r="J149" s="174">
        <v>3.511366727272728</v>
      </c>
      <c r="K149" s="174">
        <v>3.5917143636363646</v>
      </c>
      <c r="L149" s="174">
        <v>3.6750800000000008</v>
      </c>
      <c r="M149" s="174">
        <v>3.8260489090909093</v>
      </c>
      <c r="N149" s="174">
        <v>3.6826934999999992</v>
      </c>
      <c r="O149" s="174">
        <v>3.972701454545454</v>
      </c>
      <c r="P149" s="174">
        <v>3.5977442727272728</v>
      </c>
      <c r="Q149" s="174">
        <v>3.8737313636363635</v>
      </c>
      <c r="R149" s="174">
        <v>3.796246590909091</v>
      </c>
      <c r="S149" s="174">
        <v>3.7331982272727262</v>
      </c>
      <c r="T149" s="176">
        <v>3.8361994999999998</v>
      </c>
    </row>
    <row r="150" spans="1:20" x14ac:dyDescent="0.2">
      <c r="A150" s="182" t="s">
        <v>542</v>
      </c>
      <c r="B150" s="182" t="s">
        <v>543</v>
      </c>
      <c r="C150" s="182" t="s">
        <v>1493</v>
      </c>
      <c r="D150" s="174">
        <v>35.385507181818177</v>
      </c>
      <c r="E150" s="174">
        <v>30.799828136363637</v>
      </c>
      <c r="F150" s="174">
        <v>30.121863818181815</v>
      </c>
      <c r="G150" s="174">
        <v>30.413767590909092</v>
      </c>
      <c r="H150" s="174">
        <v>30.647716954545448</v>
      </c>
      <c r="I150" s="174">
        <v>30.072317772727271</v>
      </c>
      <c r="J150" s="174">
        <v>30.646558545454539</v>
      </c>
      <c r="K150" s="174">
        <v>30.637527545454546</v>
      </c>
      <c r="L150" s="174">
        <v>33.222933500000003</v>
      </c>
      <c r="M150" s="174">
        <v>30.230174409090917</v>
      </c>
      <c r="N150" s="174">
        <v>31.313658227272722</v>
      </c>
      <c r="O150" s="174">
        <v>31.908699500000008</v>
      </c>
      <c r="P150" s="174">
        <v>30.119166363636371</v>
      </c>
      <c r="Q150" s="174">
        <v>35.096919363636367</v>
      </c>
      <c r="R150" s="174">
        <v>31.497674454545457</v>
      </c>
      <c r="S150" s="174">
        <v>30.970090090909085</v>
      </c>
      <c r="T150" s="176">
        <v>30.381255272727273</v>
      </c>
    </row>
    <row r="151" spans="1:20" x14ac:dyDescent="0.2">
      <c r="A151" s="182" t="s">
        <v>647</v>
      </c>
      <c r="B151" s="182" t="s">
        <v>218</v>
      </c>
      <c r="C151" s="182" t="s">
        <v>1493</v>
      </c>
      <c r="D151" s="174">
        <v>4.163871454545454</v>
      </c>
      <c r="E151" s="174">
        <v>3.4836323636363646</v>
      </c>
      <c r="F151" s="174">
        <v>3.4614975909090915</v>
      </c>
      <c r="G151" s="174">
        <v>3.5205075454545449</v>
      </c>
      <c r="H151" s="174">
        <v>3.5100255454545457</v>
      </c>
      <c r="I151" s="174">
        <v>3.4543969090909097</v>
      </c>
      <c r="J151" s="174">
        <v>3.3374359545454548</v>
      </c>
      <c r="K151" s="174">
        <v>3.3721097272727274</v>
      </c>
      <c r="L151" s="174">
        <v>3.4284763181818181</v>
      </c>
      <c r="M151" s="174">
        <v>3.6049245909090915</v>
      </c>
      <c r="N151" s="174">
        <v>3.458602045454545</v>
      </c>
      <c r="O151" s="174">
        <v>3.6734906363636366</v>
      </c>
      <c r="P151" s="174">
        <v>3.4336240000000005</v>
      </c>
      <c r="Q151" s="174">
        <v>3.5971475000000002</v>
      </c>
      <c r="R151" s="174">
        <v>3.5339234545454556</v>
      </c>
      <c r="S151" s="174">
        <v>3.450703499999999</v>
      </c>
      <c r="T151" s="176">
        <v>3.4431092727272725</v>
      </c>
    </row>
    <row r="152" spans="1:20" x14ac:dyDescent="0.2">
      <c r="A152" s="182" t="s">
        <v>650</v>
      </c>
      <c r="B152" s="182" t="s">
        <v>173</v>
      </c>
      <c r="C152" s="182" t="s">
        <v>1493</v>
      </c>
      <c r="D152" s="174">
        <v>19.116645272727276</v>
      </c>
      <c r="E152" s="174">
        <v>15.239350000000002</v>
      </c>
      <c r="F152" s="174">
        <v>14.885420500000002</v>
      </c>
      <c r="G152" s="174">
        <v>14.562963318181819</v>
      </c>
      <c r="H152" s="174">
        <v>15.155636272727271</v>
      </c>
      <c r="I152" s="174">
        <v>14.494337181818183</v>
      </c>
      <c r="J152" s="174">
        <v>14.458774</v>
      </c>
      <c r="K152" s="174">
        <v>14.54618040909091</v>
      </c>
      <c r="L152" s="174">
        <v>16.416883772727275</v>
      </c>
      <c r="M152" s="174">
        <v>14.744409272727273</v>
      </c>
      <c r="N152" s="174">
        <v>14.749125590909092</v>
      </c>
      <c r="O152" s="174">
        <v>15.233867136363637</v>
      </c>
      <c r="P152" s="174">
        <v>14.579694681818182</v>
      </c>
      <c r="Q152" s="174">
        <v>15.334703454545455</v>
      </c>
      <c r="R152" s="174">
        <v>14.799510499999998</v>
      </c>
      <c r="S152" s="174">
        <v>14.379935136363638</v>
      </c>
      <c r="T152" s="176">
        <v>14.697501409090904</v>
      </c>
    </row>
    <row r="153" spans="1:20" x14ac:dyDescent="0.2">
      <c r="A153" s="182" t="s">
        <v>864</v>
      </c>
      <c r="B153" s="182" t="s">
        <v>388</v>
      </c>
      <c r="C153" s="182" t="s">
        <v>1493</v>
      </c>
      <c r="D153" s="174">
        <v>11.641140954545454</v>
      </c>
      <c r="E153" s="174">
        <v>8.3122466363636374</v>
      </c>
      <c r="F153" s="174">
        <v>8.1981298636363622</v>
      </c>
      <c r="G153" s="174">
        <v>7.9900816363636373</v>
      </c>
      <c r="H153" s="174">
        <v>8.2999948181818173</v>
      </c>
      <c r="I153" s="174">
        <v>8.0992748636363636</v>
      </c>
      <c r="J153" s="174">
        <v>7.9898331363636368</v>
      </c>
      <c r="K153" s="174">
        <v>8.1932878181818172</v>
      </c>
      <c r="L153" s="174">
        <v>9.1762159090909066</v>
      </c>
      <c r="M153" s="174">
        <v>8.4125619090909094</v>
      </c>
      <c r="N153" s="174">
        <v>8.3109249999999992</v>
      </c>
      <c r="O153" s="174">
        <v>9.9242692272727293</v>
      </c>
      <c r="P153" s="174">
        <v>8.2489243636363643</v>
      </c>
      <c r="Q153" s="174">
        <v>8.4721925454545453</v>
      </c>
      <c r="R153" s="174">
        <v>8.2314832727272726</v>
      </c>
      <c r="S153" s="174">
        <v>8.3959361818181826</v>
      </c>
      <c r="T153" s="176">
        <v>8.2463069999999998</v>
      </c>
    </row>
    <row r="154" spans="1:20" x14ac:dyDescent="0.2">
      <c r="A154" s="182" t="s">
        <v>856</v>
      </c>
      <c r="B154" s="182" t="s">
        <v>31</v>
      </c>
      <c r="C154" s="182" t="s">
        <v>1493</v>
      </c>
      <c r="D154" s="174">
        <v>14.417966681818179</v>
      </c>
      <c r="E154" s="174">
        <v>8.6258023636363657</v>
      </c>
      <c r="F154" s="174">
        <v>8.3757141818181822</v>
      </c>
      <c r="G154" s="174">
        <v>8.194980363636363</v>
      </c>
      <c r="H154" s="174">
        <v>8.2977735454545449</v>
      </c>
      <c r="I154" s="174">
        <v>7.8905827727272717</v>
      </c>
      <c r="J154" s="174">
        <v>8.0610414090909099</v>
      </c>
      <c r="K154" s="174">
        <v>8.1036153181818165</v>
      </c>
      <c r="L154" s="174">
        <v>8.3834192727272736</v>
      </c>
      <c r="M154" s="174">
        <v>8.304824909090911</v>
      </c>
      <c r="N154" s="174">
        <v>8.5873633181818185</v>
      </c>
      <c r="O154" s="174">
        <v>9.1153131363636355</v>
      </c>
      <c r="P154" s="174">
        <v>8.7705662272727256</v>
      </c>
      <c r="Q154" s="174">
        <v>9.1833910454545435</v>
      </c>
      <c r="R154" s="174">
        <v>8.911050454545455</v>
      </c>
      <c r="S154" s="174">
        <v>9.1648335454545435</v>
      </c>
      <c r="T154" s="176">
        <v>8.9551708181818199</v>
      </c>
    </row>
    <row r="155" spans="1:20" x14ac:dyDescent="0.2">
      <c r="A155" s="182" t="s">
        <v>862</v>
      </c>
      <c r="B155" s="182" t="s">
        <v>28</v>
      </c>
      <c r="C155" s="182" t="s">
        <v>1493</v>
      </c>
      <c r="D155" s="174">
        <v>8.9536020909090901</v>
      </c>
      <c r="E155" s="174">
        <v>4.683419999999999</v>
      </c>
      <c r="F155" s="174">
        <v>4.5496041818181814</v>
      </c>
      <c r="G155" s="174">
        <v>4.3141302727272732</v>
      </c>
      <c r="H155" s="174">
        <v>4.3415717272727274</v>
      </c>
      <c r="I155" s="174">
        <v>4.0416000454545449</v>
      </c>
      <c r="J155" s="174">
        <v>4.315617636363636</v>
      </c>
      <c r="K155" s="174">
        <v>4.0900609999999995</v>
      </c>
      <c r="L155" s="174">
        <v>4.3357125909090914</v>
      </c>
      <c r="M155" s="174">
        <v>4.2860114545454548</v>
      </c>
      <c r="N155" s="174">
        <v>4.2568968636363627</v>
      </c>
      <c r="O155" s="174">
        <v>4.8022935000000011</v>
      </c>
      <c r="P155" s="174">
        <v>4.3563880000000008</v>
      </c>
      <c r="Q155" s="174">
        <v>4.4611337272727267</v>
      </c>
      <c r="R155" s="174">
        <v>4.3932705454545458</v>
      </c>
      <c r="S155" s="174">
        <v>4.4125753181818181</v>
      </c>
      <c r="T155" s="176">
        <v>4.4139920454545454</v>
      </c>
    </row>
    <row r="156" spans="1:20" x14ac:dyDescent="0.2">
      <c r="A156" s="182" t="s">
        <v>857</v>
      </c>
      <c r="B156" s="182" t="s">
        <v>29</v>
      </c>
      <c r="C156" s="182" t="s">
        <v>1493</v>
      </c>
      <c r="D156" s="174">
        <v>8.8991354999999999</v>
      </c>
      <c r="E156" s="174">
        <v>5.0263871818181824</v>
      </c>
      <c r="F156" s="174">
        <v>4.9521649999999999</v>
      </c>
      <c r="G156" s="174">
        <v>4.6922138636363639</v>
      </c>
      <c r="H156" s="174">
        <v>4.7546544545454541</v>
      </c>
      <c r="I156" s="174">
        <v>4.569524318181819</v>
      </c>
      <c r="J156" s="174">
        <v>4.6918165454545457</v>
      </c>
      <c r="K156" s="174">
        <v>4.6893172272727277</v>
      </c>
      <c r="L156" s="174">
        <v>5.1158368181818181</v>
      </c>
      <c r="M156" s="174">
        <v>4.8613987272727268</v>
      </c>
      <c r="N156" s="174">
        <v>4.9445380454545464</v>
      </c>
      <c r="O156" s="174">
        <v>6.2094775909090911</v>
      </c>
      <c r="P156" s="174">
        <v>4.9959076363636363</v>
      </c>
      <c r="Q156" s="174">
        <v>5.0916646363636371</v>
      </c>
      <c r="R156" s="174">
        <v>4.8959019545454545</v>
      </c>
      <c r="S156" s="174">
        <v>5.182331545454546</v>
      </c>
      <c r="T156" s="176">
        <v>5.0561505454545452</v>
      </c>
    </row>
    <row r="157" spans="1:20" x14ac:dyDescent="0.2">
      <c r="A157" s="182" t="s">
        <v>861</v>
      </c>
      <c r="B157" s="182" t="s">
        <v>30</v>
      </c>
      <c r="C157" s="182" t="s">
        <v>1493</v>
      </c>
      <c r="D157" s="174">
        <v>11.892369</v>
      </c>
      <c r="E157" s="174">
        <v>4.727498909090909</v>
      </c>
      <c r="F157" s="174">
        <v>4.7352161818181813</v>
      </c>
      <c r="G157" s="174">
        <v>4.8633262272727285</v>
      </c>
      <c r="H157" s="174">
        <v>4.5142677727272726</v>
      </c>
      <c r="I157" s="174">
        <v>4.523039954545454</v>
      </c>
      <c r="J157" s="174">
        <v>4.6092943636363648</v>
      </c>
      <c r="K157" s="174">
        <v>4.3991486818181817</v>
      </c>
      <c r="L157" s="174">
        <v>4.5298375909090911</v>
      </c>
      <c r="M157" s="174">
        <v>4.4878656363636358</v>
      </c>
      <c r="N157" s="174">
        <v>4.8112926363636372</v>
      </c>
      <c r="O157" s="174">
        <v>5.7354576363636376</v>
      </c>
      <c r="P157" s="174">
        <v>5.1310273181818182</v>
      </c>
      <c r="Q157" s="174">
        <v>5.8897820454545462</v>
      </c>
      <c r="R157" s="174">
        <v>5.0437241818181819</v>
      </c>
      <c r="S157" s="174">
        <v>4.8315837727272726</v>
      </c>
      <c r="T157" s="176">
        <v>4.6812731363636368</v>
      </c>
    </row>
    <row r="158" spans="1:20" x14ac:dyDescent="0.2">
      <c r="A158" s="182" t="s">
        <v>858</v>
      </c>
      <c r="B158" s="182" t="s">
        <v>32</v>
      </c>
      <c r="C158" s="182" t="s">
        <v>1493</v>
      </c>
      <c r="D158" s="174">
        <v>4.5420439090909097</v>
      </c>
      <c r="E158" s="174">
        <v>2.9430123181818186</v>
      </c>
      <c r="F158" s="174">
        <v>2.852409909090909</v>
      </c>
      <c r="G158" s="174">
        <v>2.6889903636363641</v>
      </c>
      <c r="H158" s="174">
        <v>2.7110090454545457</v>
      </c>
      <c r="I158" s="174">
        <v>2.655129636363637</v>
      </c>
      <c r="J158" s="174">
        <v>2.642197954545455</v>
      </c>
      <c r="K158" s="174">
        <v>2.6329036363636367</v>
      </c>
      <c r="L158" s="174">
        <v>2.9017014999999997</v>
      </c>
      <c r="M158" s="174">
        <v>2.7716920909090912</v>
      </c>
      <c r="N158" s="174">
        <v>2.7959523181818184</v>
      </c>
      <c r="O158" s="174">
        <v>3.2501284545454543</v>
      </c>
      <c r="P158" s="174">
        <v>2.6653236818181814</v>
      </c>
      <c r="Q158" s="174">
        <v>2.8511930909090908</v>
      </c>
      <c r="R158" s="174">
        <v>2.713092681818182</v>
      </c>
      <c r="S158" s="174">
        <v>2.6562035909090911</v>
      </c>
      <c r="T158" s="176">
        <v>2.7761238636363639</v>
      </c>
    </row>
    <row r="159" spans="1:20" x14ac:dyDescent="0.2">
      <c r="A159" s="182" t="s">
        <v>859</v>
      </c>
      <c r="B159" s="182" t="s">
        <v>27</v>
      </c>
      <c r="C159" s="182" t="s">
        <v>1493</v>
      </c>
      <c r="D159" s="174">
        <v>6.6050422727272737</v>
      </c>
      <c r="E159" s="174">
        <v>4.5735495909090904</v>
      </c>
      <c r="F159" s="174">
        <v>4.3301269545454542</v>
      </c>
      <c r="G159" s="174">
        <v>4.1300896818181823</v>
      </c>
      <c r="H159" s="174">
        <v>4.5876127272727283</v>
      </c>
      <c r="I159" s="174">
        <v>4.5112355000000015</v>
      </c>
      <c r="J159" s="174">
        <v>4.7279961363636369</v>
      </c>
      <c r="K159" s="174">
        <v>4.3814392272727281</v>
      </c>
      <c r="L159" s="174">
        <v>4.2379160909090903</v>
      </c>
      <c r="M159" s="174">
        <v>4.3027831818181816</v>
      </c>
      <c r="N159" s="174">
        <v>4.410047500000001</v>
      </c>
      <c r="O159" s="174">
        <v>4.8114289090909077</v>
      </c>
      <c r="P159" s="174">
        <v>4.468822227272728</v>
      </c>
      <c r="Q159" s="174">
        <v>4.7314124090909084</v>
      </c>
      <c r="R159" s="174">
        <v>4.3956597272727276</v>
      </c>
      <c r="S159" s="174">
        <v>4.6408912272727285</v>
      </c>
      <c r="T159" s="176">
        <v>4.4311764090909094</v>
      </c>
    </row>
    <row r="160" spans="1:20" x14ac:dyDescent="0.2">
      <c r="A160" s="182" t="s">
        <v>2233</v>
      </c>
      <c r="B160" s="182" t="s">
        <v>2234</v>
      </c>
      <c r="C160" s="182" t="s">
        <v>1493</v>
      </c>
      <c r="D160" s="174">
        <v>12.680251363636366</v>
      </c>
      <c r="E160" s="174">
        <v>7.3307487727272731</v>
      </c>
      <c r="F160" s="174">
        <v>7.1763371818181811</v>
      </c>
      <c r="G160" s="174">
        <v>6.7647188636363635</v>
      </c>
      <c r="H160" s="174">
        <v>6.7196755454545469</v>
      </c>
      <c r="I160" s="174">
        <v>6.550486181818183</v>
      </c>
      <c r="J160" s="174">
        <v>6.7994224090909094</v>
      </c>
      <c r="K160" s="174">
        <v>6.7037795454545464</v>
      </c>
      <c r="L160" s="174">
        <v>7.1686575454545469</v>
      </c>
      <c r="M160" s="174">
        <v>7.1662307272727279</v>
      </c>
      <c r="N160" s="174">
        <v>7.468355818181819</v>
      </c>
      <c r="O160" s="174">
        <v>7.8817775909090901</v>
      </c>
      <c r="P160" s="174">
        <v>7.6217178181818186</v>
      </c>
      <c r="Q160" s="174">
        <v>7.160631454545455</v>
      </c>
      <c r="R160" s="174">
        <v>6.9067665000000007</v>
      </c>
      <c r="S160" s="174">
        <v>7.0319663333333331</v>
      </c>
      <c r="T160" s="176">
        <v>6.9750594285714289</v>
      </c>
    </row>
    <row r="161" spans="1:20" x14ac:dyDescent="0.2">
      <c r="A161" s="182" t="s">
        <v>808</v>
      </c>
      <c r="B161" s="182" t="s">
        <v>806</v>
      </c>
      <c r="C161" s="182" t="s">
        <v>1493</v>
      </c>
      <c r="D161" s="174">
        <v>34.815438499999999</v>
      </c>
      <c r="E161" s="174">
        <v>30.535182954545451</v>
      </c>
      <c r="F161" s="174">
        <v>30.099056954545446</v>
      </c>
      <c r="G161" s="174">
        <v>28.883521681818173</v>
      </c>
      <c r="H161" s="174">
        <v>29.389047727272729</v>
      </c>
      <c r="I161" s="174">
        <v>29.191479363636361</v>
      </c>
      <c r="J161" s="174">
        <v>28.043154409090906</v>
      </c>
      <c r="K161" s="174">
        <v>28.099388954545454</v>
      </c>
      <c r="L161" s="174">
        <v>29.891163000000006</v>
      </c>
      <c r="M161" s="174">
        <v>29.016049409090908</v>
      </c>
      <c r="N161" s="174">
        <v>29.017250136363636</v>
      </c>
      <c r="O161" s="174">
        <v>30.465695954545449</v>
      </c>
      <c r="P161" s="174">
        <v>28.880035681818175</v>
      </c>
      <c r="Q161" s="174">
        <v>30.431540181818175</v>
      </c>
      <c r="R161" s="174">
        <v>28.571080227272727</v>
      </c>
      <c r="S161" s="174">
        <v>28.703383863636361</v>
      </c>
      <c r="T161" s="176">
        <v>29.25685177272727</v>
      </c>
    </row>
    <row r="162" spans="1:20" x14ac:dyDescent="0.2">
      <c r="A162" s="182" t="s">
        <v>3707</v>
      </c>
      <c r="B162" s="182" t="s">
        <v>762</v>
      </c>
      <c r="C162" s="182" t="s">
        <v>1493</v>
      </c>
      <c r="D162" s="174">
        <v>41.144165499999993</v>
      </c>
      <c r="E162" s="174">
        <v>34.953488772727276</v>
      </c>
      <c r="F162" s="174">
        <v>33.484859681818186</v>
      </c>
      <c r="G162" s="174">
        <v>32.708393000000001</v>
      </c>
      <c r="H162" s="174">
        <v>33.29676286363636</v>
      </c>
      <c r="I162" s="174">
        <v>32.494642454545463</v>
      </c>
      <c r="J162" s="174">
        <v>31.86754818181819</v>
      </c>
      <c r="K162" s="174">
        <v>33.396387045454546</v>
      </c>
      <c r="L162" s="174">
        <v>35.436176681818182</v>
      </c>
      <c r="M162" s="174">
        <v>34.057878545454543</v>
      </c>
      <c r="N162" s="174">
        <v>32.573770181818183</v>
      </c>
      <c r="O162" s="174">
        <v>37.042541454545457</v>
      </c>
      <c r="P162" s="174">
        <v>35.2384585</v>
      </c>
      <c r="Q162" s="174">
        <v>36.56975445454546</v>
      </c>
      <c r="R162" s="174">
        <v>36.299596863636367</v>
      </c>
      <c r="S162" s="174">
        <v>34.176686136363642</v>
      </c>
      <c r="T162" s="176">
        <v>34.809877772727276</v>
      </c>
    </row>
    <row r="163" spans="1:20" x14ac:dyDescent="0.2">
      <c r="A163" s="182" t="s">
        <v>648</v>
      </c>
      <c r="B163" s="182" t="s">
        <v>219</v>
      </c>
      <c r="C163" s="182" t="s">
        <v>1493</v>
      </c>
      <c r="D163" s="174">
        <v>7.4516519999999993</v>
      </c>
      <c r="E163" s="174">
        <v>4.8019442727272716</v>
      </c>
      <c r="F163" s="174">
        <v>4.4313796818181821</v>
      </c>
      <c r="G163" s="174">
        <v>4.1992367272727273</v>
      </c>
      <c r="H163" s="174">
        <v>4.0956853636363642</v>
      </c>
      <c r="I163" s="174">
        <v>4.0867156363636363</v>
      </c>
      <c r="J163" s="174">
        <v>4.0003190454545461</v>
      </c>
      <c r="K163" s="174">
        <v>3.905460272727272</v>
      </c>
      <c r="L163" s="174">
        <v>4.2395120454545454</v>
      </c>
      <c r="M163" s="174">
        <v>4.2137630454545452</v>
      </c>
      <c r="N163" s="174">
        <v>4.2242194545454552</v>
      </c>
      <c r="O163" s="174">
        <v>4.9874055909090913</v>
      </c>
      <c r="P163" s="174">
        <v>4.013942227272727</v>
      </c>
      <c r="Q163" s="174">
        <v>4.4090432272727273</v>
      </c>
      <c r="R163" s="174">
        <v>4.3732515909090912</v>
      </c>
      <c r="S163" s="174">
        <v>4.3609320454545459</v>
      </c>
      <c r="T163" s="176">
        <v>4.5310534545454555</v>
      </c>
    </row>
    <row r="164" spans="1:20" x14ac:dyDescent="0.2">
      <c r="A164" s="182" t="s">
        <v>651</v>
      </c>
      <c r="B164" s="182" t="s">
        <v>226</v>
      </c>
      <c r="C164" s="182" t="s">
        <v>1493</v>
      </c>
      <c r="D164" s="174">
        <v>21.277584227272733</v>
      </c>
      <c r="E164" s="174">
        <v>16.630268999999995</v>
      </c>
      <c r="F164" s="174">
        <v>16.51779331818182</v>
      </c>
      <c r="G164" s="174">
        <v>15.755085409090908</v>
      </c>
      <c r="H164" s="174">
        <v>16.214394090909089</v>
      </c>
      <c r="I164" s="174">
        <v>15.497049500000001</v>
      </c>
      <c r="J164" s="174">
        <v>15.632474000000002</v>
      </c>
      <c r="K164" s="174">
        <v>15.566822</v>
      </c>
      <c r="L164" s="174">
        <v>16.943142045454547</v>
      </c>
      <c r="M164" s="174">
        <v>15.709301454545454</v>
      </c>
      <c r="N164" s="174">
        <v>15.635617045454541</v>
      </c>
      <c r="O164" s="174">
        <v>16.208233227272725</v>
      </c>
      <c r="P164" s="174">
        <v>16.291788818181821</v>
      </c>
      <c r="Q164" s="174">
        <v>17.176773090909091</v>
      </c>
      <c r="R164" s="174">
        <v>16.313763409090907</v>
      </c>
      <c r="S164" s="174">
        <v>16.555609363636364</v>
      </c>
      <c r="T164" s="176">
        <v>16.463706727272726</v>
      </c>
    </row>
    <row r="165" spans="1:20" x14ac:dyDescent="0.2">
      <c r="A165" s="182" t="s">
        <v>834</v>
      </c>
      <c r="B165" s="182" t="s">
        <v>830</v>
      </c>
      <c r="C165" s="182" t="s">
        <v>1493</v>
      </c>
      <c r="D165" s="174">
        <v>22.325565545454548</v>
      </c>
      <c r="E165" s="174">
        <v>17.590804454545452</v>
      </c>
      <c r="F165" s="174">
        <v>17.068006</v>
      </c>
      <c r="G165" s="174">
        <v>16.514012909090908</v>
      </c>
      <c r="H165" s="174">
        <v>16.452961636363639</v>
      </c>
      <c r="I165" s="174">
        <v>16.12060204545455</v>
      </c>
      <c r="J165" s="174">
        <v>16.896886272727272</v>
      </c>
      <c r="K165" s="174">
        <v>17.578824318181823</v>
      </c>
      <c r="L165" s="174">
        <v>18.309971909090908</v>
      </c>
      <c r="M165" s="174">
        <v>16.911079363636365</v>
      </c>
      <c r="N165" s="174">
        <v>17.439889227272726</v>
      </c>
      <c r="O165" s="174">
        <v>21.515236590909094</v>
      </c>
      <c r="P165" s="174">
        <v>17.80619704545455</v>
      </c>
      <c r="Q165" s="174">
        <v>19.438967999999999</v>
      </c>
      <c r="R165" s="174">
        <v>17.975659227272725</v>
      </c>
      <c r="S165" s="174">
        <v>18.450965727272727</v>
      </c>
      <c r="T165" s="176">
        <v>18.010861999999999</v>
      </c>
    </row>
    <row r="166" spans="1:20" x14ac:dyDescent="0.2">
      <c r="A166" s="182" t="s">
        <v>2235</v>
      </c>
      <c r="B166" s="182" t="s">
        <v>2236</v>
      </c>
      <c r="C166" s="182" t="s">
        <v>1493</v>
      </c>
      <c r="D166" s="174">
        <v>52.30279361904762</v>
      </c>
      <c r="E166" s="174">
        <v>48.393197363636368</v>
      </c>
      <c r="F166" s="174">
        <v>47.917225545454542</v>
      </c>
      <c r="G166" s="174">
        <v>47.54702281818183</v>
      </c>
      <c r="H166" s="174">
        <v>46.820545909090917</v>
      </c>
      <c r="I166" s="174">
        <v>46.764371272727288</v>
      </c>
      <c r="J166" s="174">
        <v>47.299883954545457</v>
      </c>
      <c r="K166" s="174">
        <v>49.476682772727266</v>
      </c>
      <c r="L166" s="174">
        <v>48.961418000000002</v>
      </c>
      <c r="M166" s="174">
        <v>48.016178500000002</v>
      </c>
      <c r="N166" s="174">
        <v>47.571262090909087</v>
      </c>
      <c r="O166" s="174">
        <v>48.524030409090912</v>
      </c>
      <c r="P166" s="174">
        <v>48.151908863636365</v>
      </c>
      <c r="Q166" s="174">
        <v>51.702913318181821</v>
      </c>
      <c r="R166" s="174">
        <v>51.355165590909088</v>
      </c>
      <c r="S166" s="174">
        <v>51.077619363636359</v>
      </c>
      <c r="T166" s="176">
        <v>51.097819045454543</v>
      </c>
    </row>
    <row r="167" spans="1:20" x14ac:dyDescent="0.2">
      <c r="A167" s="182" t="s">
        <v>553</v>
      </c>
      <c r="B167" s="182" t="s">
        <v>110</v>
      </c>
      <c r="C167" s="182" t="s">
        <v>1493</v>
      </c>
      <c r="D167" s="174">
        <v>27.989413272727269</v>
      </c>
      <c r="E167" s="174">
        <v>18.354240272727271</v>
      </c>
      <c r="F167" s="174">
        <v>17.795446772727274</v>
      </c>
      <c r="G167" s="174">
        <v>17.123137590909092</v>
      </c>
      <c r="H167" s="174">
        <v>17.021479681818185</v>
      </c>
      <c r="I167" s="174">
        <v>16.093252227272725</v>
      </c>
      <c r="J167" s="174">
        <v>16.836319545454543</v>
      </c>
      <c r="K167" s="174">
        <v>15.78975427272727</v>
      </c>
      <c r="L167" s="174">
        <v>15.719779863636363</v>
      </c>
      <c r="M167" s="174">
        <v>16.099206636363633</v>
      </c>
      <c r="N167" s="174">
        <v>16.634752954545455</v>
      </c>
      <c r="O167" s="174">
        <v>18.779252727272731</v>
      </c>
      <c r="P167" s="174">
        <v>15.722619909090913</v>
      </c>
      <c r="Q167" s="174">
        <v>15.494342636363637</v>
      </c>
      <c r="R167" s="174">
        <v>15.742390318181817</v>
      </c>
      <c r="S167" s="174">
        <v>16.344227590909089</v>
      </c>
      <c r="T167" s="176">
        <v>16.042435909090912</v>
      </c>
    </row>
    <row r="168" spans="1:20" x14ac:dyDescent="0.2">
      <c r="A168" s="182" t="s">
        <v>2418</v>
      </c>
      <c r="B168" s="182" t="s">
        <v>105</v>
      </c>
      <c r="C168" s="182" t="s">
        <v>1493</v>
      </c>
      <c r="D168" s="174">
        <v>13.371812227272727</v>
      </c>
      <c r="E168" s="174">
        <v>9.1014030909090913</v>
      </c>
      <c r="F168" s="174">
        <v>8.8016147272727281</v>
      </c>
      <c r="G168" s="174">
        <v>8.032696681818182</v>
      </c>
      <c r="H168" s="174">
        <v>8.1815727727272716</v>
      </c>
      <c r="I168" s="174">
        <v>8.1341979545454546</v>
      </c>
      <c r="J168" s="174">
        <v>8.4238018636363634</v>
      </c>
      <c r="K168" s="174">
        <v>8.1000893636363642</v>
      </c>
      <c r="L168" s="174">
        <v>8.5287992272727262</v>
      </c>
      <c r="M168" s="174">
        <v>8.3213980454545453</v>
      </c>
      <c r="N168" s="174">
        <v>8.6502058636363621</v>
      </c>
      <c r="O168" s="174">
        <v>9.7577725909090898</v>
      </c>
      <c r="P168" s="174">
        <v>8.9406040909090887</v>
      </c>
      <c r="Q168" s="174">
        <v>9.3633642727272726</v>
      </c>
      <c r="R168" s="174">
        <v>8.7102763636363623</v>
      </c>
      <c r="S168" s="174">
        <v>9.6435769545454537</v>
      </c>
      <c r="T168" s="176">
        <v>9.14566390909091</v>
      </c>
    </row>
    <row r="169" spans="1:20" x14ac:dyDescent="0.2">
      <c r="A169" s="182" t="s">
        <v>546</v>
      </c>
      <c r="B169" s="182" t="s">
        <v>265</v>
      </c>
      <c r="C169" s="182" t="s">
        <v>1493</v>
      </c>
      <c r="D169" s="174">
        <v>34.968146954545446</v>
      </c>
      <c r="E169" s="174">
        <v>16.883117590909094</v>
      </c>
      <c r="F169" s="174">
        <v>16.563664909090907</v>
      </c>
      <c r="G169" s="174">
        <v>15.766431409090906</v>
      </c>
      <c r="H169" s="174">
        <v>16.263754545454546</v>
      </c>
      <c r="I169" s="174">
        <v>15.461926681818182</v>
      </c>
      <c r="J169" s="174">
        <v>16.522085727272732</v>
      </c>
      <c r="K169" s="174">
        <v>15.836829818181815</v>
      </c>
      <c r="L169" s="174">
        <v>15.773259136363633</v>
      </c>
      <c r="M169" s="174">
        <v>16.125719954545456</v>
      </c>
      <c r="N169" s="174">
        <v>16.729293590909091</v>
      </c>
      <c r="O169" s="174">
        <v>18.870148500000006</v>
      </c>
      <c r="P169" s="174">
        <v>15.90196959090909</v>
      </c>
      <c r="Q169" s="174">
        <v>15.795012136363637</v>
      </c>
      <c r="R169" s="174">
        <v>15.586493409090908</v>
      </c>
      <c r="S169" s="174">
        <v>15.389958500000001</v>
      </c>
      <c r="T169" s="176">
        <v>16.418086090909085</v>
      </c>
    </row>
    <row r="170" spans="1:20" x14ac:dyDescent="0.2">
      <c r="A170" s="182" t="s">
        <v>558</v>
      </c>
      <c r="B170" s="182" t="s">
        <v>20</v>
      </c>
      <c r="C170" s="182" t="s">
        <v>1493</v>
      </c>
      <c r="D170" s="174">
        <v>22.639734318181816</v>
      </c>
      <c r="E170" s="174">
        <v>19.549838181818181</v>
      </c>
      <c r="F170" s="174">
        <v>16.968798863636362</v>
      </c>
      <c r="G170" s="174">
        <v>14.848100090909092</v>
      </c>
      <c r="H170" s="174">
        <v>15.279828318181821</v>
      </c>
      <c r="I170" s="174">
        <v>14.770581318181819</v>
      </c>
      <c r="J170" s="174">
        <v>15.439441590909091</v>
      </c>
      <c r="K170" s="174">
        <v>15.06145759090909</v>
      </c>
      <c r="L170" s="174">
        <v>15.523538818181816</v>
      </c>
      <c r="M170" s="174">
        <v>15.268414409090916</v>
      </c>
      <c r="N170" s="174">
        <v>16.045905454545458</v>
      </c>
      <c r="O170" s="174">
        <v>18.820094090909091</v>
      </c>
      <c r="P170" s="174">
        <v>16.584656227272728</v>
      </c>
      <c r="Q170" s="174">
        <v>17.079259863636363</v>
      </c>
      <c r="R170" s="174">
        <v>16.800171227272727</v>
      </c>
      <c r="S170" s="174">
        <v>16.395806727272728</v>
      </c>
      <c r="T170" s="176">
        <v>16.290847136363634</v>
      </c>
    </row>
    <row r="171" spans="1:20" x14ac:dyDescent="0.2">
      <c r="A171" s="182" t="s">
        <v>557</v>
      </c>
      <c r="B171" s="182" t="s">
        <v>19</v>
      </c>
      <c r="C171" s="182" t="s">
        <v>1493</v>
      </c>
      <c r="D171" s="174">
        <v>16.415395454545457</v>
      </c>
      <c r="E171" s="174">
        <v>12.522554227272725</v>
      </c>
      <c r="F171" s="174">
        <v>12.157508636363639</v>
      </c>
      <c r="G171" s="174">
        <v>11.838407227272727</v>
      </c>
      <c r="H171" s="174">
        <v>11.983853636363637</v>
      </c>
      <c r="I171" s="174">
        <v>11.705377272727274</v>
      </c>
      <c r="J171" s="174">
        <v>11.794140000000001</v>
      </c>
      <c r="K171" s="174">
        <v>11.93292040909091</v>
      </c>
      <c r="L171" s="174">
        <v>12.807374409090908</v>
      </c>
      <c r="M171" s="174">
        <v>12.227171499999999</v>
      </c>
      <c r="N171" s="174">
        <v>12.221910681818184</v>
      </c>
      <c r="O171" s="174">
        <v>13.809564727272722</v>
      </c>
      <c r="P171" s="174">
        <v>12.386235000000001</v>
      </c>
      <c r="Q171" s="174">
        <v>12.519943681818182</v>
      </c>
      <c r="R171" s="174">
        <v>12.274367954545454</v>
      </c>
      <c r="S171" s="174">
        <v>12.522211681818185</v>
      </c>
      <c r="T171" s="176">
        <v>12.443395818181818</v>
      </c>
    </row>
    <row r="172" spans="1:20" x14ac:dyDescent="0.2">
      <c r="A172" s="182" t="s">
        <v>550</v>
      </c>
      <c r="B172" s="182" t="s">
        <v>18</v>
      </c>
      <c r="C172" s="182" t="s">
        <v>1493</v>
      </c>
      <c r="D172" s="174">
        <v>12.321583454545458</v>
      </c>
      <c r="E172" s="174">
        <v>9.3643100454545465</v>
      </c>
      <c r="F172" s="174">
        <v>9.2844964090909095</v>
      </c>
      <c r="G172" s="174">
        <v>8.7884030454545456</v>
      </c>
      <c r="H172" s="174">
        <v>8.9399619090909113</v>
      </c>
      <c r="I172" s="174">
        <v>8.6781919545454542</v>
      </c>
      <c r="J172" s="174">
        <v>8.7902575454545442</v>
      </c>
      <c r="K172" s="174">
        <v>8.767324818181816</v>
      </c>
      <c r="L172" s="174">
        <v>9.8193771363636362</v>
      </c>
      <c r="M172" s="174">
        <v>9.3125405454545458</v>
      </c>
      <c r="N172" s="174">
        <v>9.168559227272727</v>
      </c>
      <c r="O172" s="174">
        <v>11.191160272727274</v>
      </c>
      <c r="P172" s="174">
        <v>9.1255880454545473</v>
      </c>
      <c r="Q172" s="174">
        <v>9.1668263181818208</v>
      </c>
      <c r="R172" s="174">
        <v>9.2406808181818203</v>
      </c>
      <c r="S172" s="174">
        <v>9.5060586818181854</v>
      </c>
      <c r="T172" s="176">
        <v>9.2128627727272736</v>
      </c>
    </row>
    <row r="173" spans="1:20" x14ac:dyDescent="0.2">
      <c r="A173" s="182" t="s">
        <v>561</v>
      </c>
      <c r="B173" s="182" t="s">
        <v>17</v>
      </c>
      <c r="C173" s="182" t="s">
        <v>1493</v>
      </c>
      <c r="D173" s="174">
        <v>14.626825772727271</v>
      </c>
      <c r="E173" s="174">
        <v>11.206114727272727</v>
      </c>
      <c r="F173" s="174">
        <v>11.183022272727271</v>
      </c>
      <c r="G173" s="174">
        <v>10.872872272727273</v>
      </c>
      <c r="H173" s="174">
        <v>11.0991315</v>
      </c>
      <c r="I173" s="174">
        <v>10.921694363636364</v>
      </c>
      <c r="J173" s="174">
        <v>11.101442590909091</v>
      </c>
      <c r="K173" s="174">
        <v>11.235723636363637</v>
      </c>
      <c r="L173" s="174">
        <v>12.060167045454545</v>
      </c>
      <c r="M173" s="174">
        <v>11.316207227272729</v>
      </c>
      <c r="N173" s="174">
        <v>11.291304318181819</v>
      </c>
      <c r="O173" s="174">
        <v>12.986820227272727</v>
      </c>
      <c r="P173" s="174">
        <v>11.584148045454548</v>
      </c>
      <c r="Q173" s="174">
        <v>11.671568136363636</v>
      </c>
      <c r="R173" s="174">
        <v>11.258723227272727</v>
      </c>
      <c r="S173" s="174">
        <v>11.472538909090908</v>
      </c>
      <c r="T173" s="176">
        <v>11.330718363636365</v>
      </c>
    </row>
    <row r="174" spans="1:20" x14ac:dyDescent="0.2">
      <c r="A174" s="182" t="s">
        <v>552</v>
      </c>
      <c r="B174" s="182" t="s">
        <v>16</v>
      </c>
      <c r="C174" s="182" t="s">
        <v>1493</v>
      </c>
      <c r="D174" s="174">
        <v>13.783100727272728</v>
      </c>
      <c r="E174" s="174">
        <v>9.2439303636363626</v>
      </c>
      <c r="F174" s="174">
        <v>9.1182440454545439</v>
      </c>
      <c r="G174" s="174">
        <v>8.8245895454545451</v>
      </c>
      <c r="H174" s="174">
        <v>9.3883767727272751</v>
      </c>
      <c r="I174" s="174">
        <v>8.6700112727272725</v>
      </c>
      <c r="J174" s="174">
        <v>8.921434727272727</v>
      </c>
      <c r="K174" s="174">
        <v>8.5582892272727289</v>
      </c>
      <c r="L174" s="174">
        <v>8.5841354545454553</v>
      </c>
      <c r="M174" s="174">
        <v>8.6256175000000024</v>
      </c>
      <c r="N174" s="174">
        <v>8.6087455000000013</v>
      </c>
      <c r="O174" s="174">
        <v>9.7515750454545476</v>
      </c>
      <c r="P174" s="174">
        <v>8.7455264090909104</v>
      </c>
      <c r="Q174" s="174">
        <v>8.721724045454545</v>
      </c>
      <c r="R174" s="174">
        <v>8.347112090909091</v>
      </c>
      <c r="S174" s="174">
        <v>8.5824818636363602</v>
      </c>
      <c r="T174" s="176">
        <v>8.7505476818181815</v>
      </c>
    </row>
    <row r="175" spans="1:20" x14ac:dyDescent="0.2">
      <c r="A175" s="182" t="s">
        <v>560</v>
      </c>
      <c r="B175" s="182" t="s">
        <v>15</v>
      </c>
      <c r="C175" s="182" t="s">
        <v>1493</v>
      </c>
      <c r="D175" s="174">
        <v>11.304873500000001</v>
      </c>
      <c r="E175" s="174">
        <v>8.7699528636363642</v>
      </c>
      <c r="F175" s="174">
        <v>8.7139572727272725</v>
      </c>
      <c r="G175" s="174">
        <v>8.6784994090909091</v>
      </c>
      <c r="H175" s="174">
        <v>8.9196095454545468</v>
      </c>
      <c r="I175" s="174">
        <v>8.7120798636363634</v>
      </c>
      <c r="J175" s="174">
        <v>8.7771843636363638</v>
      </c>
      <c r="K175" s="174">
        <v>8.5082216818181813</v>
      </c>
      <c r="L175" s="174">
        <v>9.0156016363636393</v>
      </c>
      <c r="M175" s="174">
        <v>8.5605452727272713</v>
      </c>
      <c r="N175" s="174">
        <v>8.4046661818181843</v>
      </c>
      <c r="O175" s="174">
        <v>8.7810746363636376</v>
      </c>
      <c r="P175" s="174">
        <v>8.3785282272727279</v>
      </c>
      <c r="Q175" s="174">
        <v>8.3527902272727292</v>
      </c>
      <c r="R175" s="174">
        <v>8.2250567727272728</v>
      </c>
      <c r="S175" s="174">
        <v>8.3434291818181805</v>
      </c>
      <c r="T175" s="176">
        <v>8.3310941363636335</v>
      </c>
    </row>
    <row r="176" spans="1:20" x14ac:dyDescent="0.2">
      <c r="A176" s="182" t="s">
        <v>673</v>
      </c>
      <c r="B176" s="182" t="s">
        <v>671</v>
      </c>
      <c r="C176" s="182" t="s">
        <v>1493</v>
      </c>
      <c r="D176" s="174">
        <v>9.809661227272727</v>
      </c>
      <c r="E176" s="174">
        <v>7.4795583636363654</v>
      </c>
      <c r="F176" s="174">
        <v>6.6072823181818192</v>
      </c>
      <c r="G176" s="174">
        <v>6.3831561818181823</v>
      </c>
      <c r="H176" s="174">
        <v>6.4298949545454551</v>
      </c>
      <c r="I176" s="174">
        <v>6.3308537272727277</v>
      </c>
      <c r="J176" s="174">
        <v>6.4628697272727269</v>
      </c>
      <c r="K176" s="174">
        <v>6.344974727272727</v>
      </c>
      <c r="L176" s="174">
        <v>7.1161670000000008</v>
      </c>
      <c r="M176" s="174">
        <v>6.2814392727272716</v>
      </c>
      <c r="N176" s="174">
        <v>6.4978083636363628</v>
      </c>
      <c r="O176" s="174">
        <v>6.8587677727272736</v>
      </c>
      <c r="P176" s="174">
        <v>6.6591422727272738</v>
      </c>
      <c r="Q176" s="174">
        <v>6.7253076818181823</v>
      </c>
      <c r="R176" s="174">
        <v>6.5403221818181843</v>
      </c>
      <c r="S176" s="174">
        <v>6.3826056363636354</v>
      </c>
      <c r="T176" s="176">
        <v>6.8447317272727268</v>
      </c>
    </row>
    <row r="177" spans="1:20" x14ac:dyDescent="0.2">
      <c r="A177" s="182" t="s">
        <v>1730</v>
      </c>
      <c r="B177" s="182" t="s">
        <v>308</v>
      </c>
      <c r="C177" s="182" t="s">
        <v>1493</v>
      </c>
      <c r="D177" s="174">
        <v>128.89135281818179</v>
      </c>
      <c r="E177" s="174">
        <v>90.20004359090909</v>
      </c>
      <c r="F177" s="174">
        <v>78.56083440909093</v>
      </c>
      <c r="G177" s="174">
        <v>76.442149363636375</v>
      </c>
      <c r="H177" s="174">
        <v>75.801659772727291</v>
      </c>
      <c r="I177" s="174">
        <v>70.754864909090927</v>
      </c>
      <c r="J177" s="174">
        <v>73.598886727272728</v>
      </c>
      <c r="K177" s="174">
        <v>73.367762818181802</v>
      </c>
      <c r="L177" s="174">
        <v>68.066764818181824</v>
      </c>
      <c r="M177" s="174">
        <v>56.921284909090907</v>
      </c>
      <c r="N177" s="174">
        <v>59.824146090909103</v>
      </c>
      <c r="O177" s="174">
        <v>60.237193409090921</v>
      </c>
      <c r="P177" s="174">
        <v>64.58246304545456</v>
      </c>
      <c r="Q177" s="174">
        <v>95.308843863636355</v>
      </c>
      <c r="R177" s="174">
        <v>77.019824272727291</v>
      </c>
      <c r="S177" s="174">
        <v>65.055129181818188</v>
      </c>
      <c r="T177" s="176">
        <v>68.776085590909091</v>
      </c>
    </row>
    <row r="178" spans="1:20" x14ac:dyDescent="0.2">
      <c r="A178" s="182" t="s">
        <v>551</v>
      </c>
      <c r="B178" s="182" t="s">
        <v>307</v>
      </c>
      <c r="C178" s="182" t="s">
        <v>1493</v>
      </c>
      <c r="D178" s="174">
        <v>20.909225090909089</v>
      </c>
      <c r="E178" s="174">
        <v>18.579379136363638</v>
      </c>
      <c r="F178" s="174">
        <v>16.87482427272727</v>
      </c>
      <c r="G178" s="174">
        <v>18.200090909090918</v>
      </c>
      <c r="H178" s="174">
        <v>17.210119136363634</v>
      </c>
      <c r="I178" s="174">
        <v>16.473505363636363</v>
      </c>
      <c r="J178" s="174">
        <v>16.157792000000004</v>
      </c>
      <c r="K178" s="174">
        <v>16.406316318181815</v>
      </c>
      <c r="L178" s="174">
        <v>18.114863363636367</v>
      </c>
      <c r="M178" s="174">
        <v>17.548150818181821</v>
      </c>
      <c r="N178" s="174">
        <v>18.552690454545456</v>
      </c>
      <c r="O178" s="174">
        <v>19.399900409090911</v>
      </c>
      <c r="P178" s="174">
        <v>16.683670181818179</v>
      </c>
      <c r="Q178" s="174">
        <v>19.423308772727271</v>
      </c>
      <c r="R178" s="174">
        <v>20.666028090909091</v>
      </c>
      <c r="S178" s="174">
        <v>18.939897818181819</v>
      </c>
      <c r="T178" s="176">
        <v>18.706475272727271</v>
      </c>
    </row>
    <row r="179" spans="1:20" x14ac:dyDescent="0.2">
      <c r="A179" s="182" t="s">
        <v>3167</v>
      </c>
      <c r="B179" s="182" t="s">
        <v>3168</v>
      </c>
      <c r="C179" s="182" t="s">
        <v>1493</v>
      </c>
      <c r="D179" s="174">
        <v>42.604190500000001</v>
      </c>
      <c r="E179" s="174">
        <v>37.122593272727279</v>
      </c>
      <c r="F179" s="174">
        <v>38.485680454545452</v>
      </c>
      <c r="G179" s="174">
        <v>39.271804818181813</v>
      </c>
      <c r="H179" s="174">
        <v>39.079486636363633</v>
      </c>
      <c r="I179" s="174">
        <v>37.866163954545456</v>
      </c>
      <c r="J179" s="174">
        <v>37.659963272727275</v>
      </c>
      <c r="K179" s="174">
        <v>37.764501272727266</v>
      </c>
      <c r="L179" s="174">
        <v>38.490050227272725</v>
      </c>
      <c r="M179" s="174">
        <v>37.756338954545463</v>
      </c>
      <c r="N179" s="174">
        <v>39.180504363636366</v>
      </c>
      <c r="O179" s="174">
        <v>40.053551454545456</v>
      </c>
      <c r="P179" s="174">
        <v>40.036174636363633</v>
      </c>
      <c r="Q179" s="174">
        <v>41.724093045454545</v>
      </c>
      <c r="R179" s="174">
        <v>39.165895136363645</v>
      </c>
      <c r="S179" s="174">
        <v>39.912570454545467</v>
      </c>
      <c r="T179" s="176">
        <v>38.208178545454544</v>
      </c>
    </row>
    <row r="180" spans="1:20" x14ac:dyDescent="0.2">
      <c r="A180" s="182" t="s">
        <v>3169</v>
      </c>
      <c r="B180" s="182" t="s">
        <v>3170</v>
      </c>
      <c r="C180" s="182" t="s">
        <v>1493</v>
      </c>
      <c r="D180" s="174">
        <v>39.23519054545455</v>
      </c>
      <c r="E180" s="174">
        <v>34.745617499999994</v>
      </c>
      <c r="F180" s="174">
        <v>35.312031318181816</v>
      </c>
      <c r="G180" s="174">
        <v>34.260053045454541</v>
      </c>
      <c r="H180" s="174">
        <v>33.914569454545465</v>
      </c>
      <c r="I180" s="174">
        <v>33.742077636363639</v>
      </c>
      <c r="J180" s="174">
        <v>32.733099227272731</v>
      </c>
      <c r="K180" s="174">
        <v>34.3715710909091</v>
      </c>
      <c r="L180" s="174">
        <v>35.921784909090917</v>
      </c>
      <c r="M180" s="174">
        <v>34.486393000000007</v>
      </c>
      <c r="N180" s="174">
        <v>34.209536863636352</v>
      </c>
      <c r="O180" s="174">
        <v>35.110908090909092</v>
      </c>
      <c r="P180" s="174">
        <v>34.50243195454545</v>
      </c>
      <c r="Q180" s="174">
        <v>35.514146545454551</v>
      </c>
      <c r="R180" s="174">
        <v>35.219514136363635</v>
      </c>
      <c r="S180" s="174">
        <v>34.083397227272741</v>
      </c>
      <c r="T180" s="176">
        <v>35.287559909090909</v>
      </c>
    </row>
    <row r="181" spans="1:20" x14ac:dyDescent="0.2">
      <c r="A181" s="182" t="s">
        <v>743</v>
      </c>
      <c r="B181" s="182" t="s">
        <v>744</v>
      </c>
      <c r="C181" s="182" t="s">
        <v>1493</v>
      </c>
      <c r="D181" s="174">
        <v>66.399899714285709</v>
      </c>
      <c r="E181" s="174">
        <v>63.792245363636361</v>
      </c>
      <c r="F181" s="174">
        <v>64.583621545454548</v>
      </c>
      <c r="G181" s="174">
        <v>63.300367545454542</v>
      </c>
      <c r="H181" s="174">
        <v>61.306390409090909</v>
      </c>
      <c r="I181" s="174">
        <v>59.665571363636353</v>
      </c>
      <c r="J181" s="174">
        <v>59.956507454545452</v>
      </c>
      <c r="K181" s="174">
        <v>60.416887863636354</v>
      </c>
      <c r="L181" s="174">
        <v>60.824628409090906</v>
      </c>
      <c r="M181" s="174">
        <v>59.160477909090908</v>
      </c>
      <c r="N181" s="174">
        <v>59.234116181818173</v>
      </c>
      <c r="O181" s="174">
        <v>60.342757772727289</v>
      </c>
      <c r="P181" s="174">
        <v>60.716251090909097</v>
      </c>
      <c r="Q181" s="174">
        <v>62.804186727272729</v>
      </c>
      <c r="R181" s="174">
        <v>64.248847045454553</v>
      </c>
      <c r="S181" s="174">
        <v>62.85734245454546</v>
      </c>
      <c r="T181" s="176">
        <v>63.309482181818183</v>
      </c>
    </row>
    <row r="182" spans="1:20" x14ac:dyDescent="0.2">
      <c r="A182" s="182" t="s">
        <v>555</v>
      </c>
      <c r="B182" s="182" t="s">
        <v>168</v>
      </c>
      <c r="C182" s="182" t="s">
        <v>1493</v>
      </c>
      <c r="D182" s="174">
        <v>68.97726654545454</v>
      </c>
      <c r="E182" s="174">
        <v>53.418761909090904</v>
      </c>
      <c r="F182" s="174">
        <v>51.466382681818189</v>
      </c>
      <c r="G182" s="174">
        <v>50.422033500000005</v>
      </c>
      <c r="H182" s="174">
        <v>48.298404227272727</v>
      </c>
      <c r="I182" s="174">
        <v>47.528470727272726</v>
      </c>
      <c r="J182" s="174">
        <v>48.863275909090909</v>
      </c>
      <c r="K182" s="174">
        <v>56.84861213636362</v>
      </c>
      <c r="L182" s="174">
        <v>53.376465136363642</v>
      </c>
      <c r="M182" s="174">
        <v>49.073641954545451</v>
      </c>
      <c r="N182" s="174">
        <v>49.350953909090912</v>
      </c>
      <c r="O182" s="174">
        <v>52.50451409090909</v>
      </c>
      <c r="P182" s="174">
        <v>48.018466318181822</v>
      </c>
      <c r="Q182" s="174">
        <v>64.747260499999996</v>
      </c>
      <c r="R182" s="174">
        <v>59.631741227272713</v>
      </c>
      <c r="S182" s="174">
        <v>58.200583818181833</v>
      </c>
      <c r="T182" s="176">
        <v>57.744401500000002</v>
      </c>
    </row>
    <row r="183" spans="1:20" x14ac:dyDescent="0.2">
      <c r="A183" s="182" t="s">
        <v>559</v>
      </c>
      <c r="B183" s="182" t="s">
        <v>22</v>
      </c>
      <c r="C183" s="182" t="s">
        <v>1493</v>
      </c>
      <c r="D183" s="174">
        <v>64.052620454545462</v>
      </c>
      <c r="E183" s="174">
        <v>52.81087122727272</v>
      </c>
      <c r="F183" s="174">
        <v>51.948446954545467</v>
      </c>
      <c r="G183" s="174">
        <v>51.464442681818177</v>
      </c>
      <c r="H183" s="174">
        <v>50.210005727272751</v>
      </c>
      <c r="I183" s="174">
        <v>49.441627636363634</v>
      </c>
      <c r="J183" s="174">
        <v>50.300108136363633</v>
      </c>
      <c r="K183" s="174">
        <v>53.904058954545462</v>
      </c>
      <c r="L183" s="174">
        <v>54.602684272727288</v>
      </c>
      <c r="M183" s="174">
        <v>51.000876772727267</v>
      </c>
      <c r="N183" s="174">
        <v>51.295585000000003</v>
      </c>
      <c r="O183" s="174">
        <v>52.014091045454535</v>
      </c>
      <c r="P183" s="174">
        <v>50.477316499999986</v>
      </c>
      <c r="Q183" s="174">
        <v>59.447665409090909</v>
      </c>
      <c r="R183" s="174">
        <v>56.033781727272732</v>
      </c>
      <c r="S183" s="174">
        <v>55.245778999999978</v>
      </c>
      <c r="T183" s="176">
        <v>55.767720363636364</v>
      </c>
    </row>
    <row r="184" spans="1:20" x14ac:dyDescent="0.2">
      <c r="A184" s="182" t="s">
        <v>556</v>
      </c>
      <c r="B184" s="182" t="s">
        <v>21</v>
      </c>
      <c r="C184" s="182" t="s">
        <v>1493</v>
      </c>
      <c r="D184" s="174">
        <v>30.426395409090912</v>
      </c>
      <c r="E184" s="174">
        <v>26.365040227272733</v>
      </c>
      <c r="F184" s="174">
        <v>24.158780590909089</v>
      </c>
      <c r="G184" s="174">
        <v>23.625168545454542</v>
      </c>
      <c r="H184" s="174">
        <v>21.202328954545454</v>
      </c>
      <c r="I184" s="174">
        <v>19.909969454545458</v>
      </c>
      <c r="J184" s="174">
        <v>19.733910000000002</v>
      </c>
      <c r="K184" s="174">
        <v>19.131798136363635</v>
      </c>
      <c r="L184" s="174">
        <v>21.625215590909093</v>
      </c>
      <c r="M184" s="174">
        <v>21.419842909090907</v>
      </c>
      <c r="N184" s="174">
        <v>21.830573454545455</v>
      </c>
      <c r="O184" s="174">
        <v>24.519744681818182</v>
      </c>
      <c r="P184" s="174">
        <v>22.932440227272728</v>
      </c>
      <c r="Q184" s="174">
        <v>24.011815954545451</v>
      </c>
      <c r="R184" s="174">
        <v>22.129574136363637</v>
      </c>
      <c r="S184" s="174">
        <v>22.501697090909087</v>
      </c>
      <c r="T184" s="176">
        <v>24.989438136363631</v>
      </c>
    </row>
    <row r="185" spans="1:20" x14ac:dyDescent="0.2">
      <c r="A185" s="182" t="s">
        <v>3165</v>
      </c>
      <c r="B185" s="182" t="s">
        <v>3166</v>
      </c>
      <c r="C185" s="182" t="s">
        <v>1493</v>
      </c>
      <c r="D185" s="174">
        <v>25.11596627272727</v>
      </c>
      <c r="E185" s="174">
        <v>23.087690772727271</v>
      </c>
      <c r="F185" s="174">
        <v>22.972894318181815</v>
      </c>
      <c r="G185" s="174">
        <v>23.391299318181815</v>
      </c>
      <c r="H185" s="174">
        <v>23.035435909090904</v>
      </c>
      <c r="I185" s="174">
        <v>22.302472181818185</v>
      </c>
      <c r="J185" s="174">
        <v>22.760731363636367</v>
      </c>
      <c r="K185" s="174">
        <v>23.519767227272723</v>
      </c>
      <c r="L185" s="174">
        <v>23.938341045454546</v>
      </c>
      <c r="M185" s="174">
        <v>22.995942954545455</v>
      </c>
      <c r="N185" s="174">
        <v>23.26256431818182</v>
      </c>
      <c r="O185" s="174">
        <v>23.997943136363634</v>
      </c>
      <c r="P185" s="174">
        <v>23.089231954545454</v>
      </c>
      <c r="Q185" s="174">
        <v>25.538889318181813</v>
      </c>
      <c r="R185" s="174">
        <v>24.74795036363636</v>
      </c>
      <c r="S185" s="174">
        <v>24.17338454545455</v>
      </c>
      <c r="T185" s="176">
        <v>24.318964636363635</v>
      </c>
    </row>
    <row r="186" spans="1:20" x14ac:dyDescent="0.2">
      <c r="A186" s="182" t="s">
        <v>3708</v>
      </c>
      <c r="B186" s="182" t="s">
        <v>24</v>
      </c>
      <c r="C186" s="182" t="s">
        <v>1493</v>
      </c>
      <c r="D186" s="174">
        <v>99.109228681818195</v>
      </c>
      <c r="E186" s="174">
        <v>85.897268136363635</v>
      </c>
      <c r="F186" s="174">
        <v>77.542311818181801</v>
      </c>
      <c r="G186" s="174">
        <v>75.212912409090919</v>
      </c>
      <c r="H186" s="174">
        <v>75.526077181818195</v>
      </c>
      <c r="I186" s="174">
        <v>74.287836818181844</v>
      </c>
      <c r="J186" s="174">
        <v>75.029226545454534</v>
      </c>
      <c r="K186" s="174">
        <v>74.401595318181819</v>
      </c>
      <c r="L186" s="174">
        <v>76.934566863636377</v>
      </c>
      <c r="M186" s="174">
        <v>74.295795818181787</v>
      </c>
      <c r="N186" s="174">
        <v>75.114047409090915</v>
      </c>
      <c r="O186" s="174">
        <v>76.648904681818166</v>
      </c>
      <c r="P186" s="174">
        <v>75.904167590909097</v>
      </c>
      <c r="Q186" s="174">
        <v>79.529756090909103</v>
      </c>
      <c r="R186" s="174">
        <v>77.72563236363635</v>
      </c>
      <c r="S186" s="174">
        <v>76.022165181818195</v>
      </c>
      <c r="T186" s="176">
        <v>76.87883077272727</v>
      </c>
    </row>
    <row r="187" spans="1:20" x14ac:dyDescent="0.2">
      <c r="A187" s="182" t="s">
        <v>545</v>
      </c>
      <c r="B187" s="182" t="s">
        <v>163</v>
      </c>
      <c r="C187" s="182" t="s">
        <v>1493</v>
      </c>
      <c r="D187" s="174">
        <v>111.90036909090909</v>
      </c>
      <c r="E187" s="174">
        <v>91.635053681818192</v>
      </c>
      <c r="F187" s="174">
        <v>81.66727154545454</v>
      </c>
      <c r="G187" s="174">
        <v>81.874286409090914</v>
      </c>
      <c r="H187" s="174">
        <v>81.439651272727275</v>
      </c>
      <c r="I187" s="174">
        <v>81.008976181818184</v>
      </c>
      <c r="J187" s="174">
        <v>82.504271772727307</v>
      </c>
      <c r="K187" s="174">
        <v>81.322980181818167</v>
      </c>
      <c r="L187" s="174">
        <v>88.272205590909081</v>
      </c>
      <c r="M187" s="174">
        <v>82.302855227272744</v>
      </c>
      <c r="N187" s="174">
        <v>83.165979636363616</v>
      </c>
      <c r="O187" s="174">
        <v>83.320328318181836</v>
      </c>
      <c r="P187" s="174">
        <v>81.494198636363635</v>
      </c>
      <c r="Q187" s="174">
        <v>91.127828681818173</v>
      </c>
      <c r="R187" s="174">
        <v>85.985907000000012</v>
      </c>
      <c r="S187" s="174">
        <v>84.621775454545457</v>
      </c>
      <c r="T187" s="176">
        <v>85.188673272727257</v>
      </c>
    </row>
    <row r="188" spans="1:20" x14ac:dyDescent="0.2">
      <c r="A188" s="182" t="s">
        <v>548</v>
      </c>
      <c r="B188" s="182" t="s">
        <v>23</v>
      </c>
      <c r="C188" s="182" t="s">
        <v>1493</v>
      </c>
      <c r="D188" s="174">
        <v>49.282545863636372</v>
      </c>
      <c r="E188" s="174">
        <v>38.24213745454545</v>
      </c>
      <c r="F188" s="174">
        <v>34.996373772727274</v>
      </c>
      <c r="G188" s="174">
        <v>34.163065272727273</v>
      </c>
      <c r="H188" s="174">
        <v>34.455600499999996</v>
      </c>
      <c r="I188" s="174">
        <v>34.465260045454542</v>
      </c>
      <c r="J188" s="174">
        <v>34.697569136363647</v>
      </c>
      <c r="K188" s="174">
        <v>34.289697590909093</v>
      </c>
      <c r="L188" s="174">
        <v>36.152724272727269</v>
      </c>
      <c r="M188" s="174">
        <v>34.711649000000008</v>
      </c>
      <c r="N188" s="174">
        <v>34.256297136363635</v>
      </c>
      <c r="O188" s="174">
        <v>34.782726727272738</v>
      </c>
      <c r="P188" s="174">
        <v>32.549467409090909</v>
      </c>
      <c r="Q188" s="174">
        <v>37.272624409090909</v>
      </c>
      <c r="R188" s="174">
        <v>36.992259045454546</v>
      </c>
      <c r="S188" s="174">
        <v>37.078752818181812</v>
      </c>
      <c r="T188" s="176">
        <v>37.141605636363636</v>
      </c>
    </row>
    <row r="189" spans="1:20" x14ac:dyDescent="0.2">
      <c r="A189" s="182" t="s">
        <v>3171</v>
      </c>
      <c r="B189" s="182" t="s">
        <v>3172</v>
      </c>
      <c r="C189" s="182" t="s">
        <v>1493</v>
      </c>
      <c r="D189" s="174">
        <v>62.092541363636364</v>
      </c>
      <c r="E189" s="174">
        <v>57.791254818181827</v>
      </c>
      <c r="F189" s="174">
        <v>55.425187999999999</v>
      </c>
      <c r="G189" s="174">
        <v>54.78473390909091</v>
      </c>
      <c r="H189" s="174">
        <v>53.576932136363624</v>
      </c>
      <c r="I189" s="174">
        <v>52.691666818181808</v>
      </c>
      <c r="J189" s="174">
        <v>56.091606954545448</v>
      </c>
      <c r="K189" s="174">
        <v>56.302064090909084</v>
      </c>
      <c r="L189" s="174">
        <v>56.261370863636358</v>
      </c>
      <c r="M189" s="174">
        <v>50.256682999999995</v>
      </c>
      <c r="N189" s="174">
        <v>49.940048409090906</v>
      </c>
      <c r="O189" s="174">
        <v>49.59074440909091</v>
      </c>
      <c r="P189" s="174">
        <v>48.938300090909095</v>
      </c>
      <c r="Q189" s="174">
        <v>62.573633000000001</v>
      </c>
      <c r="R189" s="174">
        <v>50.543858545454555</v>
      </c>
      <c r="S189" s="174">
        <v>51.949138500000004</v>
      </c>
      <c r="T189" s="176">
        <v>50.932246318181818</v>
      </c>
    </row>
    <row r="190" spans="1:20" x14ac:dyDescent="0.2">
      <c r="A190" s="182" t="s">
        <v>554</v>
      </c>
      <c r="B190" s="182" t="s">
        <v>169</v>
      </c>
      <c r="C190" s="182" t="s">
        <v>1493</v>
      </c>
      <c r="D190" s="174">
        <v>24.939582409090917</v>
      </c>
      <c r="E190" s="174">
        <v>15.647160636363639</v>
      </c>
      <c r="F190" s="174">
        <v>10.366641090909091</v>
      </c>
      <c r="G190" s="174">
        <v>9.4882588181818193</v>
      </c>
      <c r="H190" s="174">
        <v>9.3716363181818156</v>
      </c>
      <c r="I190" s="174">
        <v>9.3228385454545464</v>
      </c>
      <c r="J190" s="174">
        <v>10.113104090909092</v>
      </c>
      <c r="K190" s="174">
        <v>11.09649459090909</v>
      </c>
      <c r="L190" s="174">
        <v>11.877843272727272</v>
      </c>
      <c r="M190" s="174">
        <v>9.3107564999999983</v>
      </c>
      <c r="N190" s="174">
        <v>10.667493681818179</v>
      </c>
      <c r="O190" s="174">
        <v>12.350069636363635</v>
      </c>
      <c r="P190" s="174">
        <v>9.6780326363636391</v>
      </c>
      <c r="Q190" s="174">
        <v>14.831821272727273</v>
      </c>
      <c r="R190" s="174">
        <v>10.527751636363636</v>
      </c>
      <c r="S190" s="174">
        <v>10.422193545454546</v>
      </c>
      <c r="T190" s="176">
        <v>13.119532636363637</v>
      </c>
    </row>
    <row r="191" spans="1:20" x14ac:dyDescent="0.2">
      <c r="A191" s="182" t="s">
        <v>549</v>
      </c>
      <c r="B191" s="182" t="s">
        <v>26</v>
      </c>
      <c r="C191" s="182" t="s">
        <v>1493</v>
      </c>
      <c r="D191" s="174">
        <v>60.180836818181803</v>
      </c>
      <c r="E191" s="174">
        <v>58.236461136363637</v>
      </c>
      <c r="F191" s="174">
        <v>56.322615181818172</v>
      </c>
      <c r="G191" s="174">
        <v>57.452394454545448</v>
      </c>
      <c r="H191" s="174">
        <v>58.222020272727285</v>
      </c>
      <c r="I191" s="174">
        <v>57.866030636363639</v>
      </c>
      <c r="J191" s="174">
        <v>58.307909090909099</v>
      </c>
      <c r="K191" s="174">
        <v>57.952366090909095</v>
      </c>
      <c r="L191" s="174">
        <v>59.414185909090904</v>
      </c>
      <c r="M191" s="174">
        <v>58.347368545454536</v>
      </c>
      <c r="N191" s="174">
        <v>62.579520863636361</v>
      </c>
      <c r="O191" s="174">
        <v>60.975790409090912</v>
      </c>
      <c r="P191" s="174">
        <v>63.220823999999993</v>
      </c>
      <c r="Q191" s="174">
        <v>67.766959090909097</v>
      </c>
      <c r="R191" s="174">
        <v>57.248530363636362</v>
      </c>
      <c r="S191" s="174">
        <v>57.151795318181819</v>
      </c>
      <c r="T191" s="176">
        <v>57.739188590909073</v>
      </c>
    </row>
    <row r="192" spans="1:20" x14ac:dyDescent="0.2">
      <c r="A192" s="182" t="s">
        <v>547</v>
      </c>
      <c r="B192" s="182" t="s">
        <v>25</v>
      </c>
      <c r="C192" s="182" t="s">
        <v>1493</v>
      </c>
      <c r="D192" s="174">
        <v>23.374109863636363</v>
      </c>
      <c r="E192" s="174">
        <v>16.368872</v>
      </c>
      <c r="F192" s="174">
        <v>15.466718500000001</v>
      </c>
      <c r="G192" s="174">
        <v>14.170951181818184</v>
      </c>
      <c r="H192" s="174">
        <v>14.478429499999999</v>
      </c>
      <c r="I192" s="174">
        <v>14.152852045454546</v>
      </c>
      <c r="J192" s="174">
        <v>14.392336272727276</v>
      </c>
      <c r="K192" s="174">
        <v>13.864803363636366</v>
      </c>
      <c r="L192" s="174">
        <v>16.348189181818181</v>
      </c>
      <c r="M192" s="174">
        <v>14.669681272727269</v>
      </c>
      <c r="N192" s="174">
        <v>15.359289590909093</v>
      </c>
      <c r="O192" s="174">
        <v>16.69707981818182</v>
      </c>
      <c r="P192" s="174">
        <v>15.270195863636365</v>
      </c>
      <c r="Q192" s="174">
        <v>23.526410090909096</v>
      </c>
      <c r="R192" s="174">
        <v>18.666218090909091</v>
      </c>
      <c r="S192" s="174">
        <v>18.021755499999998</v>
      </c>
      <c r="T192" s="176">
        <v>18.994377272727277</v>
      </c>
    </row>
    <row r="193" spans="1:20" x14ac:dyDescent="0.2">
      <c r="A193" s="182" t="s">
        <v>3173</v>
      </c>
      <c r="B193" s="182" t="s">
        <v>3174</v>
      </c>
      <c r="C193" s="182" t="s">
        <v>1493</v>
      </c>
      <c r="D193" s="174">
        <v>45.877526727272731</v>
      </c>
      <c r="E193" s="174">
        <v>37.498504363636371</v>
      </c>
      <c r="F193" s="174">
        <v>36.910291000000001</v>
      </c>
      <c r="G193" s="174">
        <v>34.531285863636363</v>
      </c>
      <c r="H193" s="174">
        <v>35.365622272727279</v>
      </c>
      <c r="I193" s="174">
        <v>35.862917409090919</v>
      </c>
      <c r="J193" s="174">
        <v>35.762975863636356</v>
      </c>
      <c r="K193" s="174">
        <v>35.103737681818181</v>
      </c>
      <c r="L193" s="174">
        <v>43.735149499999999</v>
      </c>
      <c r="M193" s="174">
        <v>36.574741681818182</v>
      </c>
      <c r="N193" s="174">
        <v>37.393867818181818</v>
      </c>
      <c r="O193" s="174">
        <v>39.723850090909089</v>
      </c>
      <c r="P193" s="174">
        <v>36.566285454545451</v>
      </c>
      <c r="Q193" s="174">
        <v>49.748941500000001</v>
      </c>
      <c r="R193" s="174">
        <v>39.305079681818185</v>
      </c>
      <c r="S193" s="174">
        <v>38.117242727272725</v>
      </c>
      <c r="T193" s="176">
        <v>38.654438727272719</v>
      </c>
    </row>
    <row r="194" spans="1:20" x14ac:dyDescent="0.2">
      <c r="A194" s="182" t="s">
        <v>1761</v>
      </c>
      <c r="B194" s="182" t="s">
        <v>1762</v>
      </c>
      <c r="C194" s="182" t="s">
        <v>1493</v>
      </c>
      <c r="D194" s="174">
        <v>17.925941409090907</v>
      </c>
      <c r="E194" s="174">
        <v>14.034684772727273</v>
      </c>
      <c r="F194" s="174">
        <v>13.393559681818182</v>
      </c>
      <c r="G194" s="174">
        <v>12.074936000000003</v>
      </c>
      <c r="H194" s="174">
        <v>12.028805227272727</v>
      </c>
      <c r="I194" s="174">
        <v>12.119595681818184</v>
      </c>
      <c r="J194" s="174">
        <v>11.798679136363633</v>
      </c>
      <c r="K194" s="174">
        <v>10.782398181818182</v>
      </c>
      <c r="L194" s="174">
        <v>14.332693090909091</v>
      </c>
      <c r="M194" s="174">
        <v>12.613468590909092</v>
      </c>
      <c r="N194" s="174">
        <v>14.050364272727272</v>
      </c>
      <c r="O194" s="174">
        <v>14.541603636363634</v>
      </c>
      <c r="P194" s="174">
        <v>13.753411681818182</v>
      </c>
      <c r="Q194" s="174">
        <v>19.264552272727272</v>
      </c>
      <c r="R194" s="174">
        <v>14.226131318181819</v>
      </c>
      <c r="S194" s="174">
        <v>13.969573500000001</v>
      </c>
      <c r="T194" s="176">
        <v>14.213442954545457</v>
      </c>
    </row>
    <row r="195" spans="1:20" x14ac:dyDescent="0.2">
      <c r="A195" s="182" t="s">
        <v>798</v>
      </c>
      <c r="B195" s="182" t="s">
        <v>796</v>
      </c>
      <c r="C195" s="182" t="s">
        <v>1493</v>
      </c>
      <c r="D195" s="174">
        <v>45.825582045454546</v>
      </c>
      <c r="E195" s="174">
        <v>43.753414772727268</v>
      </c>
      <c r="F195" s="174">
        <v>44.851118590909088</v>
      </c>
      <c r="G195" s="174">
        <v>44.28256186363636</v>
      </c>
      <c r="H195" s="174">
        <v>44.225915090909091</v>
      </c>
      <c r="I195" s="174">
        <v>42.616832590909091</v>
      </c>
      <c r="J195" s="174">
        <v>43.209907636363639</v>
      </c>
      <c r="K195" s="174">
        <v>43.419483227272735</v>
      </c>
      <c r="L195" s="174">
        <v>44.448465727272733</v>
      </c>
      <c r="M195" s="174">
        <v>43.40258281818182</v>
      </c>
      <c r="N195" s="174">
        <v>44.141346227272727</v>
      </c>
      <c r="O195" s="174">
        <v>46.575199727272732</v>
      </c>
      <c r="P195" s="174">
        <v>44.062520227272735</v>
      </c>
      <c r="Q195" s="174">
        <v>46.661612181818185</v>
      </c>
      <c r="R195" s="174">
        <v>44.972740409090918</v>
      </c>
      <c r="S195" s="174">
        <v>44.24865713636364</v>
      </c>
      <c r="T195" s="176">
        <v>44.386482227272722</v>
      </c>
    </row>
    <row r="196" spans="1:20" x14ac:dyDescent="0.2">
      <c r="A196" s="182" t="s">
        <v>655</v>
      </c>
      <c r="B196" s="182" t="s">
        <v>183</v>
      </c>
      <c r="C196" s="182" t="s">
        <v>1493</v>
      </c>
      <c r="D196" s="174">
        <v>26.500376454545449</v>
      </c>
      <c r="E196" s="174">
        <v>20.879704954545449</v>
      </c>
      <c r="F196" s="174">
        <v>19.240013999999999</v>
      </c>
      <c r="G196" s="174">
        <v>19.093671909090908</v>
      </c>
      <c r="H196" s="174">
        <v>20.646556409090909</v>
      </c>
      <c r="I196" s="174">
        <v>20.069718681818184</v>
      </c>
      <c r="J196" s="174">
        <v>19.073904272727273</v>
      </c>
      <c r="K196" s="174">
        <v>18.913933772727272</v>
      </c>
      <c r="L196" s="174">
        <v>22.335982045454546</v>
      </c>
      <c r="M196" s="174">
        <v>20.060980954545457</v>
      </c>
      <c r="N196" s="174">
        <v>20.038343000000001</v>
      </c>
      <c r="O196" s="174">
        <v>23.223506363636361</v>
      </c>
      <c r="P196" s="174">
        <v>21.11984159090909</v>
      </c>
      <c r="Q196" s="174">
        <v>22.421611409090914</v>
      </c>
      <c r="R196" s="174">
        <v>20.914909272727275</v>
      </c>
      <c r="S196" s="174">
        <v>19.720460363636366</v>
      </c>
      <c r="T196" s="176">
        <v>21.554169909090913</v>
      </c>
    </row>
    <row r="197" spans="1:20" x14ac:dyDescent="0.2">
      <c r="A197" s="182" t="s">
        <v>664</v>
      </c>
      <c r="B197" s="182" t="s">
        <v>220</v>
      </c>
      <c r="C197" s="182" t="s">
        <v>1493</v>
      </c>
      <c r="D197" s="174">
        <v>18.23668922727272</v>
      </c>
      <c r="E197" s="174">
        <v>12.563986000000002</v>
      </c>
      <c r="F197" s="174">
        <v>12.078944181818184</v>
      </c>
      <c r="G197" s="174">
        <v>11.450385590909091</v>
      </c>
      <c r="H197" s="174">
        <v>12.426342954545454</v>
      </c>
      <c r="I197" s="174">
        <v>11.313563409090909</v>
      </c>
      <c r="J197" s="174">
        <v>11.035522727272728</v>
      </c>
      <c r="K197" s="174">
        <v>11.262591772727275</v>
      </c>
      <c r="L197" s="174">
        <v>13.306015863636361</v>
      </c>
      <c r="M197" s="174">
        <v>11.979956636363637</v>
      </c>
      <c r="N197" s="174">
        <v>12.141501409090909</v>
      </c>
      <c r="O197" s="174">
        <v>13.58176222727273</v>
      </c>
      <c r="P197" s="174">
        <v>12.238008818181816</v>
      </c>
      <c r="Q197" s="174">
        <v>13.341405772727274</v>
      </c>
      <c r="R197" s="174">
        <v>12.110492409090909</v>
      </c>
      <c r="S197" s="174">
        <v>13.203102636363637</v>
      </c>
      <c r="T197" s="176">
        <v>13.917625181818181</v>
      </c>
    </row>
    <row r="198" spans="1:20" x14ac:dyDescent="0.2">
      <c r="A198" s="182" t="s">
        <v>661</v>
      </c>
      <c r="B198" s="182" t="s">
        <v>221</v>
      </c>
      <c r="C198" s="182" t="s">
        <v>1493</v>
      </c>
      <c r="D198" s="174">
        <v>65.117918227272725</v>
      </c>
      <c r="E198" s="174">
        <v>47.998211772727267</v>
      </c>
      <c r="F198" s="174">
        <v>46.932844954545452</v>
      </c>
      <c r="G198" s="174">
        <v>46.622569409090914</v>
      </c>
      <c r="H198" s="174">
        <v>45.181429318181813</v>
      </c>
      <c r="I198" s="174">
        <v>45.415162500000001</v>
      </c>
      <c r="J198" s="174">
        <v>46.026775999999991</v>
      </c>
      <c r="K198" s="174">
        <v>49.518150909090906</v>
      </c>
      <c r="L198" s="174">
        <v>50.233884863636369</v>
      </c>
      <c r="M198" s="174">
        <v>47.676913545454539</v>
      </c>
      <c r="N198" s="174">
        <v>46.771616727272729</v>
      </c>
      <c r="O198" s="174">
        <v>49.67059504545454</v>
      </c>
      <c r="P198" s="174">
        <v>45.263699409090904</v>
      </c>
      <c r="Q198" s="174">
        <v>55.631027227272732</v>
      </c>
      <c r="R198" s="174">
        <v>52.454248409090923</v>
      </c>
      <c r="S198" s="174">
        <v>49.783787636363634</v>
      </c>
      <c r="T198" s="176">
        <v>49.500011499999999</v>
      </c>
    </row>
    <row r="199" spans="1:20" x14ac:dyDescent="0.2">
      <c r="A199" s="182" t="s">
        <v>660</v>
      </c>
      <c r="B199" s="182" t="s">
        <v>222</v>
      </c>
      <c r="C199" s="182" t="s">
        <v>1493</v>
      </c>
      <c r="D199" s="174">
        <v>57.725258272727274</v>
      </c>
      <c r="E199" s="174">
        <v>45.593354727272725</v>
      </c>
      <c r="F199" s="174">
        <v>45.648608727272723</v>
      </c>
      <c r="G199" s="174">
        <v>45.822435272727262</v>
      </c>
      <c r="H199" s="174">
        <v>45.713789954545454</v>
      </c>
      <c r="I199" s="174">
        <v>44.944794590909083</v>
      </c>
      <c r="J199" s="174">
        <v>46.094945454545453</v>
      </c>
      <c r="K199" s="174">
        <v>47.143040954545455</v>
      </c>
      <c r="L199" s="174">
        <v>48.657033090909088</v>
      </c>
      <c r="M199" s="174">
        <v>46.184190181818188</v>
      </c>
      <c r="N199" s="174">
        <v>47.524874545454537</v>
      </c>
      <c r="O199" s="174">
        <v>47.739912090909094</v>
      </c>
      <c r="P199" s="174">
        <v>45.158967318181823</v>
      </c>
      <c r="Q199" s="174">
        <v>50.101003500000004</v>
      </c>
      <c r="R199" s="174">
        <v>48.647114818181812</v>
      </c>
      <c r="S199" s="174">
        <v>48.031434954545446</v>
      </c>
      <c r="T199" s="176">
        <v>49.302989636363627</v>
      </c>
    </row>
    <row r="200" spans="1:20" x14ac:dyDescent="0.2">
      <c r="A200" s="182" t="s">
        <v>2237</v>
      </c>
      <c r="B200" s="182" t="s">
        <v>2238</v>
      </c>
      <c r="C200" s="182" t="s">
        <v>1493</v>
      </c>
      <c r="D200" s="174">
        <v>8.2873822272727278</v>
      </c>
      <c r="E200" s="174">
        <v>5.8417509545454545</v>
      </c>
      <c r="F200" s="174">
        <v>5.8942561818181813</v>
      </c>
      <c r="G200" s="174">
        <v>5.4540368181818195</v>
      </c>
      <c r="H200" s="174">
        <v>6.6648339999999999</v>
      </c>
      <c r="I200" s="174">
        <v>5.067846227272728</v>
      </c>
      <c r="J200" s="174">
        <v>5.2903945000000006</v>
      </c>
      <c r="K200" s="174">
        <v>5.3018348181818178</v>
      </c>
      <c r="L200" s="174">
        <v>5.6007553636363632</v>
      </c>
      <c r="M200" s="174">
        <v>5.4717065909090925</v>
      </c>
      <c r="N200" s="174">
        <v>5.832493318181819</v>
      </c>
      <c r="O200" s="174">
        <v>12.87758159090909</v>
      </c>
      <c r="P200" s="174">
        <v>12.392205681818181</v>
      </c>
      <c r="Q200" s="174">
        <v>14.363879636363636</v>
      </c>
      <c r="R200" s="174">
        <v>7.5288325909090901</v>
      </c>
      <c r="S200" s="174">
        <v>6.999248636363637</v>
      </c>
      <c r="T200" s="176">
        <v>6.3853447727272714</v>
      </c>
    </row>
    <row r="201" spans="1:20" x14ac:dyDescent="0.2">
      <c r="A201" s="182" t="s">
        <v>2382</v>
      </c>
      <c r="B201" s="182" t="s">
        <v>1228</v>
      </c>
      <c r="C201" s="182" t="s">
        <v>3069</v>
      </c>
      <c r="D201" s="174">
        <v>42.493250318181822</v>
      </c>
      <c r="E201" s="174">
        <v>42.369125909090911</v>
      </c>
      <c r="F201" s="174">
        <v>42.478643181818178</v>
      </c>
      <c r="G201" s="174">
        <v>42.532855954545454</v>
      </c>
      <c r="H201" s="174">
        <v>42.808926727272727</v>
      </c>
      <c r="I201" s="174">
        <v>42.160204590909082</v>
      </c>
      <c r="J201" s="174">
        <v>41.540197181818179</v>
      </c>
      <c r="K201" s="174">
        <v>41.353379181818177</v>
      </c>
      <c r="L201" s="174">
        <v>41.896252181818177</v>
      </c>
      <c r="M201" s="174">
        <v>42.128781363636364</v>
      </c>
      <c r="N201" s="174">
        <v>42.728279272727271</v>
      </c>
      <c r="O201" s="174">
        <v>43.778190272727279</v>
      </c>
      <c r="P201" s="174">
        <v>43.197137409090899</v>
      </c>
      <c r="Q201" s="174">
        <v>42.94904709090909</v>
      </c>
      <c r="R201" s="174">
        <v>44.08017877272728</v>
      </c>
      <c r="S201" s="174">
        <v>43.697250136363635</v>
      </c>
      <c r="T201" s="176">
        <v>43.702712499999997</v>
      </c>
    </row>
    <row r="202" spans="1:20" x14ac:dyDescent="0.2">
      <c r="A202" s="182" t="s">
        <v>2383</v>
      </c>
      <c r="B202" s="182" t="s">
        <v>2022</v>
      </c>
      <c r="C202" s="182" t="s">
        <v>3069</v>
      </c>
      <c r="D202" s="174">
        <v>26.994341454545463</v>
      </c>
      <c r="E202" s="174">
        <v>17.829729181818184</v>
      </c>
      <c r="F202" s="174">
        <v>17.885232681818184</v>
      </c>
      <c r="G202" s="174">
        <v>17.568253000000002</v>
      </c>
      <c r="H202" s="174">
        <v>17.830919545454549</v>
      </c>
      <c r="I202" s="174">
        <v>16.862620909090911</v>
      </c>
      <c r="J202" s="174">
        <v>16.807374363636367</v>
      </c>
      <c r="K202" s="174">
        <v>16.935080363636363</v>
      </c>
      <c r="L202" s="174">
        <v>20.330563636363635</v>
      </c>
      <c r="M202" s="174">
        <v>16.509223590909098</v>
      </c>
      <c r="N202" s="174">
        <v>17.361839545454547</v>
      </c>
      <c r="O202" s="174">
        <v>18.147277227272728</v>
      </c>
      <c r="P202" s="174">
        <v>17.063969272727274</v>
      </c>
      <c r="Q202" s="174">
        <v>24.269023000000008</v>
      </c>
      <c r="R202" s="174">
        <v>17.713076909090912</v>
      </c>
      <c r="S202" s="174">
        <v>17.100519363636362</v>
      </c>
      <c r="T202" s="176">
        <v>17.058424772727271</v>
      </c>
    </row>
    <row r="203" spans="1:20" x14ac:dyDescent="0.2">
      <c r="A203" s="182" t="s">
        <v>3368</v>
      </c>
      <c r="B203" s="182" t="s">
        <v>3369</v>
      </c>
      <c r="C203" s="182" t="s">
        <v>3069</v>
      </c>
      <c r="D203" s="174">
        <v>25.705136636363637</v>
      </c>
      <c r="E203" s="174">
        <v>25.253991045454544</v>
      </c>
      <c r="F203" s="174">
        <v>23.827227772727273</v>
      </c>
      <c r="G203" s="174">
        <v>23.653191681818182</v>
      </c>
      <c r="H203" s="174">
        <v>23.597762954545455</v>
      </c>
      <c r="I203" s="174">
        <v>23.556922318181815</v>
      </c>
      <c r="J203" s="174">
        <v>23.526142318181815</v>
      </c>
      <c r="K203" s="174">
        <v>23.630626227272725</v>
      </c>
      <c r="L203" s="174">
        <v>33.242256181818185</v>
      </c>
      <c r="M203" s="174">
        <v>24.250546909090914</v>
      </c>
      <c r="N203" s="174">
        <v>23.943681454545455</v>
      </c>
      <c r="O203" s="174">
        <v>23.909840954545452</v>
      </c>
      <c r="P203" s="174">
        <v>24.030622818181822</v>
      </c>
      <c r="Q203" s="174">
        <v>26.771760363636364</v>
      </c>
      <c r="R203" s="174">
        <v>26.222658999999997</v>
      </c>
      <c r="S203" s="174">
        <v>28.999751045454548</v>
      </c>
      <c r="T203" s="176">
        <v>31.655669818181817</v>
      </c>
    </row>
    <row r="204" spans="1:20" x14ac:dyDescent="0.2">
      <c r="A204" s="182" t="s">
        <v>2912</v>
      </c>
      <c r="B204" s="182" t="s">
        <v>852</v>
      </c>
      <c r="C204" s="182" t="s">
        <v>3069</v>
      </c>
      <c r="D204" s="174">
        <v>41.399210090909101</v>
      </c>
      <c r="E204" s="174">
        <v>31.569521363636365</v>
      </c>
      <c r="F204" s="174">
        <v>29.732870045454547</v>
      </c>
      <c r="G204" s="174">
        <v>29.429827318181822</v>
      </c>
      <c r="H204" s="174">
        <v>29.681349045454553</v>
      </c>
      <c r="I204" s="174">
        <v>29.417333318181829</v>
      </c>
      <c r="J204" s="174">
        <v>28.721515136363635</v>
      </c>
      <c r="K204" s="174">
        <v>27.699133818181817</v>
      </c>
      <c r="L204" s="174">
        <v>30.014597545454535</v>
      </c>
      <c r="M204" s="174">
        <v>28.179690818181822</v>
      </c>
      <c r="N204" s="174">
        <v>32.048043772727276</v>
      </c>
      <c r="O204" s="174">
        <v>34.369087727272728</v>
      </c>
      <c r="P204" s="174">
        <v>35.171972181818177</v>
      </c>
      <c r="Q204" s="174">
        <v>43.829427090909093</v>
      </c>
      <c r="R204" s="174">
        <v>33.799194499999999</v>
      </c>
      <c r="S204" s="174">
        <v>33.205911590909096</v>
      </c>
      <c r="T204" s="176">
        <v>33.151744090909098</v>
      </c>
    </row>
    <row r="205" spans="1:20" x14ac:dyDescent="0.2">
      <c r="A205" s="182" t="s">
        <v>1395</v>
      </c>
      <c r="B205" s="182" t="s">
        <v>884</v>
      </c>
      <c r="C205" s="182" t="s">
        <v>3069</v>
      </c>
      <c r="D205" s="174">
        <v>32.815649772727276</v>
      </c>
      <c r="E205" s="174">
        <v>33.038369136363642</v>
      </c>
      <c r="F205" s="174">
        <v>32.363063318181815</v>
      </c>
      <c r="G205" s="174">
        <v>30.768955318181813</v>
      </c>
      <c r="H205" s="174">
        <v>30.758125545454547</v>
      </c>
      <c r="I205" s="174">
        <v>31.682309681818186</v>
      </c>
      <c r="J205" s="174">
        <v>33.718422590909086</v>
      </c>
      <c r="K205" s="174">
        <v>33.700993045454538</v>
      </c>
      <c r="L205" s="174">
        <v>36.260295818181817</v>
      </c>
      <c r="M205" s="174">
        <v>35.817658727272729</v>
      </c>
      <c r="N205" s="174">
        <v>36.891378136363642</v>
      </c>
      <c r="O205" s="174">
        <v>37.018176909090911</v>
      </c>
      <c r="P205" s="174">
        <v>37.275250136363638</v>
      </c>
      <c r="Q205" s="174">
        <v>38.304510000000001</v>
      </c>
      <c r="R205" s="174">
        <v>34.979756636363632</v>
      </c>
      <c r="S205" s="174">
        <v>36.481932863636366</v>
      </c>
      <c r="T205" s="176">
        <v>36.658446636363635</v>
      </c>
    </row>
    <row r="206" spans="1:20" x14ac:dyDescent="0.2">
      <c r="A206" s="182" t="s">
        <v>1331</v>
      </c>
      <c r="B206" s="182" t="s">
        <v>1332</v>
      </c>
      <c r="C206" s="182" t="s">
        <v>3069</v>
      </c>
      <c r="D206" s="174">
        <v>51.140389863636372</v>
      </c>
      <c r="E206" s="174">
        <v>48.317639681818179</v>
      </c>
      <c r="F206" s="174">
        <v>47.405779136363641</v>
      </c>
      <c r="G206" s="174">
        <v>47.586845954545453</v>
      </c>
      <c r="H206" s="174">
        <v>47.544514727272734</v>
      </c>
      <c r="I206" s="174">
        <v>46.805744045454546</v>
      </c>
      <c r="J206" s="174">
        <v>49.449698000000005</v>
      </c>
      <c r="K206" s="174">
        <v>51.084400090909078</v>
      </c>
      <c r="L206" s="174">
        <v>49.877373318181824</v>
      </c>
      <c r="M206" s="174">
        <v>47.383284454545453</v>
      </c>
      <c r="N206" s="174">
        <v>47.237836454545437</v>
      </c>
      <c r="O206" s="174">
        <v>48.477895272727274</v>
      </c>
      <c r="P206" s="174">
        <v>49.138677363636369</v>
      </c>
      <c r="Q206" s="174">
        <v>51.681787363636367</v>
      </c>
      <c r="R206" s="174">
        <v>54.470810772727276</v>
      </c>
      <c r="S206" s="174">
        <v>52.608215500000007</v>
      </c>
      <c r="T206" s="176">
        <v>50.096103818181831</v>
      </c>
    </row>
    <row r="207" spans="1:20" x14ac:dyDescent="0.2">
      <c r="A207" s="182" t="s">
        <v>1328</v>
      </c>
      <c r="B207" s="182" t="s">
        <v>1329</v>
      </c>
      <c r="C207" s="182" t="s">
        <v>3069</v>
      </c>
      <c r="D207" s="174">
        <v>38.91604090909091</v>
      </c>
      <c r="E207" s="174">
        <v>37.066188318181823</v>
      </c>
      <c r="F207" s="174">
        <v>36.578530318181812</v>
      </c>
      <c r="G207" s="174">
        <v>36.282797363636377</v>
      </c>
      <c r="H207" s="174">
        <v>36.069636454545453</v>
      </c>
      <c r="I207" s="174">
        <v>36.179147818181818</v>
      </c>
      <c r="J207" s="174">
        <v>36.503431454545463</v>
      </c>
      <c r="K207" s="174">
        <v>36.054826545454553</v>
      </c>
      <c r="L207" s="174">
        <v>41.935796909090904</v>
      </c>
      <c r="M207" s="174">
        <v>36.237888954545461</v>
      </c>
      <c r="N207" s="174">
        <v>36.382010863636367</v>
      </c>
      <c r="O207" s="174">
        <v>36.626966454545453</v>
      </c>
      <c r="P207" s="174">
        <v>36.029902</v>
      </c>
      <c r="Q207" s="174">
        <v>36.087678818181821</v>
      </c>
      <c r="R207" s="174">
        <v>37.419319636363639</v>
      </c>
      <c r="S207" s="174">
        <v>37.95373840909091</v>
      </c>
      <c r="T207" s="176">
        <v>38.219415499999997</v>
      </c>
    </row>
    <row r="208" spans="1:20" x14ac:dyDescent="0.2">
      <c r="A208" s="182" t="s">
        <v>2384</v>
      </c>
      <c r="B208" s="182" t="s">
        <v>1030</v>
      </c>
      <c r="C208" s="182" t="s">
        <v>3069</v>
      </c>
      <c r="D208" s="174">
        <v>18.114989500000004</v>
      </c>
      <c r="E208" s="174">
        <v>14.084477454545452</v>
      </c>
      <c r="F208" s="174">
        <v>13.857904090909091</v>
      </c>
      <c r="G208" s="174">
        <v>13.589674545454546</v>
      </c>
      <c r="H208" s="174">
        <v>14.192802772727275</v>
      </c>
      <c r="I208" s="174">
        <v>13.289449500000002</v>
      </c>
      <c r="J208" s="174">
        <v>13.508017636363638</v>
      </c>
      <c r="K208" s="174">
        <v>13.47500690909091</v>
      </c>
      <c r="L208" s="174">
        <v>14.018841000000002</v>
      </c>
      <c r="M208" s="174">
        <v>13.545070954545457</v>
      </c>
      <c r="N208" s="174">
        <v>13.883904000000001</v>
      </c>
      <c r="O208" s="174">
        <v>14.531464045454548</v>
      </c>
      <c r="P208" s="174">
        <v>14.786416181818181</v>
      </c>
      <c r="Q208" s="174">
        <v>15.042224090909089</v>
      </c>
      <c r="R208" s="174">
        <v>14.904809636363636</v>
      </c>
      <c r="S208" s="174">
        <v>15.066872</v>
      </c>
      <c r="T208" s="176">
        <v>16.997319954545453</v>
      </c>
    </row>
    <row r="209" spans="1:20" x14ac:dyDescent="0.2">
      <c r="A209" s="182" t="s">
        <v>2385</v>
      </c>
      <c r="B209" s="182" t="s">
        <v>1093</v>
      </c>
      <c r="C209" s="182" t="s">
        <v>3069</v>
      </c>
      <c r="D209" s="174">
        <v>28.058479954545454</v>
      </c>
      <c r="E209" s="174">
        <v>23.322236590909096</v>
      </c>
      <c r="F209" s="174">
        <v>23.325534545454545</v>
      </c>
      <c r="G209" s="174">
        <v>22.994333727272728</v>
      </c>
      <c r="H209" s="174">
        <v>23.355760090909097</v>
      </c>
      <c r="I209" s="174">
        <v>22.456993136363639</v>
      </c>
      <c r="J209" s="174">
        <v>22.603517818181817</v>
      </c>
      <c r="K209" s="174">
        <v>22.698312545454545</v>
      </c>
      <c r="L209" s="174">
        <v>24.165996909090914</v>
      </c>
      <c r="M209" s="174">
        <v>22.765165045454548</v>
      </c>
      <c r="N209" s="174">
        <v>23.125555318181821</v>
      </c>
      <c r="O209" s="174">
        <v>23.890890318181821</v>
      </c>
      <c r="P209" s="174">
        <v>23.963907863636368</v>
      </c>
      <c r="Q209" s="174">
        <v>23.657990090909095</v>
      </c>
      <c r="R209" s="174">
        <v>23.886902090909096</v>
      </c>
      <c r="S209" s="174">
        <v>24.608915590909092</v>
      </c>
      <c r="T209" s="176">
        <v>25.787106318181817</v>
      </c>
    </row>
    <row r="210" spans="1:20" x14ac:dyDescent="0.2">
      <c r="A210" s="182" t="s">
        <v>1396</v>
      </c>
      <c r="B210" s="182" t="s">
        <v>1031</v>
      </c>
      <c r="C210" s="182" t="s">
        <v>3069</v>
      </c>
      <c r="D210" s="174">
        <v>46.853511727272739</v>
      </c>
      <c r="E210" s="174">
        <v>40.396020500000006</v>
      </c>
      <c r="F210" s="174">
        <v>37.853819636363639</v>
      </c>
      <c r="G210" s="174">
        <v>37.157272772727268</v>
      </c>
      <c r="H210" s="174">
        <v>37.008129181818177</v>
      </c>
      <c r="I210" s="174">
        <v>36.789038681818191</v>
      </c>
      <c r="J210" s="174">
        <v>36.848989863636369</v>
      </c>
      <c r="K210" s="174">
        <v>37.611831090909099</v>
      </c>
      <c r="L210" s="174">
        <v>38.02316504545454</v>
      </c>
      <c r="M210" s="174">
        <v>36.616029363636358</v>
      </c>
      <c r="N210" s="174">
        <v>35.688163818181813</v>
      </c>
      <c r="O210" s="174">
        <v>36.239298454545455</v>
      </c>
      <c r="P210" s="174">
        <v>36.379491636363632</v>
      </c>
      <c r="Q210" s="174">
        <v>41.689409045454546</v>
      </c>
      <c r="R210" s="174">
        <v>36.373789499999994</v>
      </c>
      <c r="S210" s="174">
        <v>34.855210909090907</v>
      </c>
      <c r="T210" s="176">
        <v>34.436598136363642</v>
      </c>
    </row>
    <row r="211" spans="1:20" x14ac:dyDescent="0.2">
      <c r="A211" s="182" t="s">
        <v>1397</v>
      </c>
      <c r="B211" s="182" t="s">
        <v>1094</v>
      </c>
      <c r="C211" s="182" t="s">
        <v>3069</v>
      </c>
      <c r="D211" s="174">
        <v>40.44785000000001</v>
      </c>
      <c r="E211" s="174">
        <v>32.654448636363647</v>
      </c>
      <c r="F211" s="174">
        <v>30.394314045454539</v>
      </c>
      <c r="G211" s="174">
        <v>30.679436499999998</v>
      </c>
      <c r="H211" s="174">
        <v>30.303831545454546</v>
      </c>
      <c r="I211" s="174">
        <v>30.237510454545451</v>
      </c>
      <c r="J211" s="174">
        <v>30.215999272727263</v>
      </c>
      <c r="K211" s="174">
        <v>30.498957363636361</v>
      </c>
      <c r="L211" s="174">
        <v>31.722226590909084</v>
      </c>
      <c r="M211" s="174">
        <v>29.575457045454538</v>
      </c>
      <c r="N211" s="174">
        <v>29.19644863636363</v>
      </c>
      <c r="O211" s="174">
        <v>30.550582545454549</v>
      </c>
      <c r="P211" s="174">
        <v>29.809359636363638</v>
      </c>
      <c r="Q211" s="174">
        <v>35.620712999999995</v>
      </c>
      <c r="R211" s="174">
        <v>30.252222045454548</v>
      </c>
      <c r="S211" s="174">
        <v>28.648606409090913</v>
      </c>
      <c r="T211" s="176">
        <v>28.119945454545451</v>
      </c>
    </row>
    <row r="212" spans="1:20" x14ac:dyDescent="0.2">
      <c r="A212" s="182" t="s">
        <v>1398</v>
      </c>
      <c r="B212" s="182" t="s">
        <v>1092</v>
      </c>
      <c r="C212" s="182" t="s">
        <v>3069</v>
      </c>
      <c r="D212" s="174">
        <v>44.098142636363633</v>
      </c>
      <c r="E212" s="174">
        <v>39.549075681818181</v>
      </c>
      <c r="F212" s="174">
        <v>37.448505681818176</v>
      </c>
      <c r="G212" s="174">
        <v>36.776678818181814</v>
      </c>
      <c r="H212" s="174">
        <v>36.834161727272722</v>
      </c>
      <c r="I212" s="174">
        <v>36.880160045454545</v>
      </c>
      <c r="J212" s="174">
        <v>36.400488590909092</v>
      </c>
      <c r="K212" s="174">
        <v>36.069844727272724</v>
      </c>
      <c r="L212" s="174">
        <v>41.567546818181825</v>
      </c>
      <c r="M212" s="174">
        <v>35.746620863636359</v>
      </c>
      <c r="N212" s="174">
        <v>35.394488772727271</v>
      </c>
      <c r="O212" s="174">
        <v>34.66305509090909</v>
      </c>
      <c r="P212" s="174">
        <v>34.618577318181806</v>
      </c>
      <c r="Q212" s="174">
        <v>39.684307954545446</v>
      </c>
      <c r="R212" s="174">
        <v>34.913423818181819</v>
      </c>
      <c r="S212" s="174">
        <v>33.967957181818178</v>
      </c>
      <c r="T212" s="176">
        <v>33.156360909090907</v>
      </c>
    </row>
    <row r="213" spans="1:20" x14ac:dyDescent="0.2">
      <c r="A213" s="182" t="s">
        <v>2386</v>
      </c>
      <c r="B213" s="182" t="s">
        <v>1038</v>
      </c>
      <c r="C213" s="182" t="s">
        <v>3069</v>
      </c>
      <c r="D213" s="174">
        <v>30.059635363636367</v>
      </c>
      <c r="E213" s="174">
        <v>28.439676954545451</v>
      </c>
      <c r="F213" s="174">
        <v>27.723764045454541</v>
      </c>
      <c r="G213" s="174">
        <v>27.555250909090912</v>
      </c>
      <c r="H213" s="174">
        <v>27.91718004545455</v>
      </c>
      <c r="I213" s="174">
        <v>28.007563000000001</v>
      </c>
      <c r="J213" s="174">
        <v>28.220971181818182</v>
      </c>
      <c r="K213" s="174">
        <v>27.538495909090908</v>
      </c>
      <c r="L213" s="174">
        <v>28.51603840909091</v>
      </c>
      <c r="M213" s="174">
        <v>27.799145409090912</v>
      </c>
      <c r="N213" s="174">
        <v>27.744227545454542</v>
      </c>
      <c r="O213" s="174">
        <v>27.545401000000002</v>
      </c>
      <c r="P213" s="174">
        <v>27.400237318181823</v>
      </c>
      <c r="Q213" s="174">
        <v>27.48322895454546</v>
      </c>
      <c r="R213" s="174">
        <v>28.33175018181818</v>
      </c>
      <c r="S213" s="174">
        <v>31.385590727272721</v>
      </c>
      <c r="T213" s="176">
        <v>34.080542272727278</v>
      </c>
    </row>
    <row r="214" spans="1:20" x14ac:dyDescent="0.2">
      <c r="A214" s="182" t="s">
        <v>2387</v>
      </c>
      <c r="B214" s="182" t="s">
        <v>1091</v>
      </c>
      <c r="C214" s="182" t="s">
        <v>3069</v>
      </c>
      <c r="D214" s="174">
        <v>37.73470672727273</v>
      </c>
      <c r="E214" s="174">
        <v>34.498692272727276</v>
      </c>
      <c r="F214" s="174">
        <v>33.911672363636363</v>
      </c>
      <c r="G214" s="174">
        <v>33.858170227272723</v>
      </c>
      <c r="H214" s="174">
        <v>33.934325590909083</v>
      </c>
      <c r="I214" s="174">
        <v>33.811439227272722</v>
      </c>
      <c r="J214" s="174">
        <v>33.65296922727272</v>
      </c>
      <c r="K214" s="174">
        <v>33.559308227272723</v>
      </c>
      <c r="L214" s="174">
        <v>35.430004499999995</v>
      </c>
      <c r="M214" s="174">
        <v>33.698771954545442</v>
      </c>
      <c r="N214" s="174">
        <v>34.212118136363635</v>
      </c>
      <c r="O214" s="174">
        <v>34.051612681818177</v>
      </c>
      <c r="P214" s="174">
        <v>33.517918363636369</v>
      </c>
      <c r="Q214" s="174">
        <v>33.769193818181812</v>
      </c>
      <c r="R214" s="174">
        <v>34.157109090909096</v>
      </c>
      <c r="S214" s="174">
        <v>35.7576915</v>
      </c>
      <c r="T214" s="176">
        <v>38.448295227272723</v>
      </c>
    </row>
    <row r="215" spans="1:20" x14ac:dyDescent="0.2">
      <c r="A215" s="182" t="s">
        <v>2388</v>
      </c>
      <c r="B215" s="182" t="s">
        <v>1033</v>
      </c>
      <c r="C215" s="182" t="s">
        <v>3069</v>
      </c>
      <c r="D215" s="174">
        <v>22.623691681818176</v>
      </c>
      <c r="E215" s="174">
        <v>18.258597272727272</v>
      </c>
      <c r="F215" s="174">
        <v>17.693015181818183</v>
      </c>
      <c r="G215" s="174">
        <v>17.223021045454544</v>
      </c>
      <c r="H215" s="174">
        <v>17.855294909090908</v>
      </c>
      <c r="I215" s="174">
        <v>17.675080818181815</v>
      </c>
      <c r="J215" s="174">
        <v>17.877858045454548</v>
      </c>
      <c r="K215" s="174">
        <v>17.272323045454545</v>
      </c>
      <c r="L215" s="174">
        <v>18.13304040909091</v>
      </c>
      <c r="M215" s="174">
        <v>17.08996040909091</v>
      </c>
      <c r="N215" s="174">
        <v>17.318596363636363</v>
      </c>
      <c r="O215" s="174">
        <v>18.074819545454549</v>
      </c>
      <c r="P215" s="174">
        <v>17.881911500000001</v>
      </c>
      <c r="Q215" s="174">
        <v>18.325405227272732</v>
      </c>
      <c r="R215" s="174">
        <v>18.222799409090911</v>
      </c>
      <c r="S215" s="174">
        <v>18.471812454545457</v>
      </c>
      <c r="T215" s="176">
        <v>20.154390636363633</v>
      </c>
    </row>
    <row r="216" spans="1:20" x14ac:dyDescent="0.2">
      <c r="A216" s="182" t="s">
        <v>2389</v>
      </c>
      <c r="B216" s="182" t="s">
        <v>1095</v>
      </c>
      <c r="C216" s="182" t="s">
        <v>3069</v>
      </c>
      <c r="D216" s="174">
        <v>26.987600045454542</v>
      </c>
      <c r="E216" s="174">
        <v>23.392094681818186</v>
      </c>
      <c r="F216" s="174">
        <v>22.994277818181818</v>
      </c>
      <c r="G216" s="174">
        <v>22.932965454545457</v>
      </c>
      <c r="H216" s="174">
        <v>23.429131681818181</v>
      </c>
      <c r="I216" s="174">
        <v>23.099517000000002</v>
      </c>
      <c r="J216" s="174">
        <v>22.996194409090911</v>
      </c>
      <c r="K216" s="174">
        <v>22.955725227272726</v>
      </c>
      <c r="L216" s="174">
        <v>23.586168590909097</v>
      </c>
      <c r="M216" s="174">
        <v>22.694628272727275</v>
      </c>
      <c r="N216" s="174">
        <v>23.273562409090914</v>
      </c>
      <c r="O216" s="174">
        <v>23.762712818181818</v>
      </c>
      <c r="P216" s="174">
        <v>23.107988227272724</v>
      </c>
      <c r="Q216" s="174">
        <v>23.891342818181815</v>
      </c>
      <c r="R216" s="174">
        <v>23.592556681818181</v>
      </c>
      <c r="S216" s="174">
        <v>23.840648227272723</v>
      </c>
      <c r="T216" s="176">
        <v>25.07517363636363</v>
      </c>
    </row>
    <row r="217" spans="1:20" x14ac:dyDescent="0.2">
      <c r="A217" s="182" t="s">
        <v>2390</v>
      </c>
      <c r="B217" s="182" t="s">
        <v>1090</v>
      </c>
      <c r="C217" s="182" t="s">
        <v>3069</v>
      </c>
      <c r="D217" s="174">
        <v>29.032567318181815</v>
      </c>
      <c r="E217" s="174">
        <v>23.951479272727273</v>
      </c>
      <c r="F217" s="174">
        <v>23.757125045454544</v>
      </c>
      <c r="G217" s="174">
        <v>23.618555909090905</v>
      </c>
      <c r="H217" s="174">
        <v>24.381812545454544</v>
      </c>
      <c r="I217" s="174">
        <v>23.113781090909086</v>
      </c>
      <c r="J217" s="174">
        <v>23.130166227272721</v>
      </c>
      <c r="K217" s="174">
        <v>23.162617500000003</v>
      </c>
      <c r="L217" s="174">
        <v>24.860448045454543</v>
      </c>
      <c r="M217" s="174">
        <v>23.140453590909093</v>
      </c>
      <c r="N217" s="174">
        <v>22.976777863636361</v>
      </c>
      <c r="O217" s="174">
        <v>23.726037454545452</v>
      </c>
      <c r="P217" s="174">
        <v>23.724633500000003</v>
      </c>
      <c r="Q217" s="174">
        <v>23.391063818181809</v>
      </c>
      <c r="R217" s="174">
        <v>23.363897363636362</v>
      </c>
      <c r="S217" s="174">
        <v>23.927500272727272</v>
      </c>
      <c r="T217" s="176">
        <v>25.342807909090904</v>
      </c>
    </row>
    <row r="218" spans="1:20" x14ac:dyDescent="0.2">
      <c r="A218" s="182" t="s">
        <v>2391</v>
      </c>
      <c r="B218" s="182" t="s">
        <v>1024</v>
      </c>
      <c r="C218" s="182" t="s">
        <v>3069</v>
      </c>
      <c r="D218" s="174">
        <v>17.73915790909091</v>
      </c>
      <c r="E218" s="174">
        <v>13.606752454545454</v>
      </c>
      <c r="F218" s="174">
        <v>13.266181000000001</v>
      </c>
      <c r="G218" s="174">
        <v>12.87081940909091</v>
      </c>
      <c r="H218" s="174">
        <v>13.338865272727274</v>
      </c>
      <c r="I218" s="174">
        <v>12.452576499999999</v>
      </c>
      <c r="J218" s="174">
        <v>12.569343863636364</v>
      </c>
      <c r="K218" s="174">
        <v>12.375150954545454</v>
      </c>
      <c r="L218" s="174">
        <v>13.734558363636364</v>
      </c>
      <c r="M218" s="174">
        <v>12.56160981818182</v>
      </c>
      <c r="N218" s="174">
        <v>12.758208272727272</v>
      </c>
      <c r="O218" s="174">
        <v>13.312003227272726</v>
      </c>
      <c r="P218" s="174">
        <v>13.404687227272728</v>
      </c>
      <c r="Q218" s="174">
        <v>13.724388090909093</v>
      </c>
      <c r="R218" s="174">
        <v>13.623687818181816</v>
      </c>
      <c r="S218" s="174">
        <v>14.526568545454547</v>
      </c>
      <c r="T218" s="176">
        <v>16.180798409090904</v>
      </c>
    </row>
    <row r="219" spans="1:20" x14ac:dyDescent="0.2">
      <c r="A219" s="182" t="s">
        <v>3859</v>
      </c>
      <c r="B219" s="182" t="s">
        <v>3860</v>
      </c>
      <c r="C219" s="182" t="s">
        <v>3069</v>
      </c>
      <c r="D219" s="174">
        <v>37.633902714285718</v>
      </c>
      <c r="E219" s="174">
        <v>35.247652000000002</v>
      </c>
      <c r="F219" s="174">
        <v>35.060256142857142</v>
      </c>
      <c r="G219" s="174">
        <v>35.088786285714285</v>
      </c>
      <c r="H219" s="174">
        <v>34.949489714285718</v>
      </c>
      <c r="I219" s="174">
        <v>34.265145428571422</v>
      </c>
      <c r="J219" s="174">
        <v>34.516761285714288</v>
      </c>
      <c r="K219" s="174">
        <v>34.331978571428571</v>
      </c>
      <c r="L219" s="174">
        <v>46.206291428571426</v>
      </c>
      <c r="M219" s="174">
        <v>34.527369571428572</v>
      </c>
      <c r="N219" s="174">
        <v>34.117869428571431</v>
      </c>
      <c r="O219" s="174">
        <v>33.832058857142854</v>
      </c>
      <c r="P219" s="174">
        <v>34.25530485714286</v>
      </c>
      <c r="Q219" s="174">
        <v>34.769565714285712</v>
      </c>
      <c r="R219" s="174">
        <v>34.662691571428567</v>
      </c>
      <c r="S219" s="174">
        <v>36.303729714285716</v>
      </c>
      <c r="T219" s="176">
        <v>38.818217000000004</v>
      </c>
    </row>
    <row r="220" spans="1:20" x14ac:dyDescent="0.2">
      <c r="A220" s="182" t="s">
        <v>3681</v>
      </c>
      <c r="B220" s="182" t="s">
        <v>3682</v>
      </c>
      <c r="C220" s="182" t="s">
        <v>3069</v>
      </c>
      <c r="D220" s="174">
        <v>79.536165863636384</v>
      </c>
      <c r="E220" s="174">
        <v>78.642986090909076</v>
      </c>
      <c r="F220" s="174">
        <v>77.021214272727278</v>
      </c>
      <c r="G220" s="174">
        <v>77.905412772727288</v>
      </c>
      <c r="H220" s="174">
        <v>77.154140136363651</v>
      </c>
      <c r="I220" s="174">
        <v>77.234486227272726</v>
      </c>
      <c r="J220" s="174">
        <v>77.35935381818183</v>
      </c>
      <c r="K220" s="174">
        <v>77.341207863636356</v>
      </c>
      <c r="L220" s="174">
        <v>77.422188045454561</v>
      </c>
      <c r="M220" s="174">
        <v>77.244417818181816</v>
      </c>
      <c r="N220" s="174">
        <v>80.746376545454552</v>
      </c>
      <c r="O220" s="174">
        <v>81.779003499999988</v>
      </c>
      <c r="P220" s="174">
        <v>80.942701500000013</v>
      </c>
      <c r="Q220" s="174">
        <v>81.627106318181816</v>
      </c>
      <c r="R220" s="174">
        <v>83.083211681818185</v>
      </c>
      <c r="S220" s="174">
        <v>81.304591454545459</v>
      </c>
      <c r="T220" s="176">
        <v>80.972119428571432</v>
      </c>
    </row>
    <row r="221" spans="1:20" x14ac:dyDescent="0.2">
      <c r="A221" s="182" t="s">
        <v>3683</v>
      </c>
      <c r="B221" s="182" t="s">
        <v>3684</v>
      </c>
      <c r="C221" s="182" t="s">
        <v>3069</v>
      </c>
      <c r="D221" s="174">
        <v>79.09346963636365</v>
      </c>
      <c r="E221" s="174">
        <v>77.799952863636364</v>
      </c>
      <c r="F221" s="174">
        <v>75.990364954545441</v>
      </c>
      <c r="G221" s="174">
        <v>76.920167954545448</v>
      </c>
      <c r="H221" s="174">
        <v>76.160852318181824</v>
      </c>
      <c r="I221" s="174">
        <v>76.125204181818191</v>
      </c>
      <c r="J221" s="174">
        <v>76.208978954545458</v>
      </c>
      <c r="K221" s="174">
        <v>76.301465000000007</v>
      </c>
      <c r="L221" s="174">
        <v>77.063491727272719</v>
      </c>
      <c r="M221" s="174">
        <v>76.189042636363624</v>
      </c>
      <c r="N221" s="174">
        <v>80.704396136363641</v>
      </c>
      <c r="O221" s="174">
        <v>81.816000727272723</v>
      </c>
      <c r="P221" s="174">
        <v>80.978866545454537</v>
      </c>
      <c r="Q221" s="174">
        <v>81.661947409090914</v>
      </c>
      <c r="R221" s="174">
        <v>83.143013727272731</v>
      </c>
      <c r="S221" s="174">
        <v>81.396768909090923</v>
      </c>
      <c r="T221" s="176">
        <v>80.994340142857141</v>
      </c>
    </row>
    <row r="222" spans="1:20" x14ac:dyDescent="0.2">
      <c r="A222" s="182" t="s">
        <v>2392</v>
      </c>
      <c r="B222" s="182" t="s">
        <v>2296</v>
      </c>
      <c r="C222" s="182" t="s">
        <v>3069</v>
      </c>
      <c r="D222" s="174">
        <v>12.253333499999998</v>
      </c>
      <c r="E222" s="174">
        <v>11.032994863636363</v>
      </c>
      <c r="F222" s="174">
        <v>10.891667227272727</v>
      </c>
      <c r="G222" s="174">
        <v>10.904246954545455</v>
      </c>
      <c r="H222" s="174">
        <v>10.879976772727273</v>
      </c>
      <c r="I222" s="174">
        <v>10.814072363636363</v>
      </c>
      <c r="J222" s="174">
        <v>10.883409499999999</v>
      </c>
      <c r="K222" s="174">
        <v>10.826337318181817</v>
      </c>
      <c r="L222" s="174">
        <v>10.777988136363639</v>
      </c>
      <c r="M222" s="174">
        <v>10.939657499999997</v>
      </c>
      <c r="N222" s="174">
        <v>11.108518909090909</v>
      </c>
      <c r="O222" s="174">
        <v>11.160322409090909</v>
      </c>
      <c r="P222" s="174">
        <v>11.299166136363638</v>
      </c>
      <c r="Q222" s="174">
        <v>11.175595681818182</v>
      </c>
      <c r="R222" s="174">
        <v>11.653674545454544</v>
      </c>
      <c r="S222" s="174">
        <v>11.15120068181818</v>
      </c>
      <c r="T222" s="176">
        <v>11.252687409090909</v>
      </c>
    </row>
    <row r="223" spans="1:20" x14ac:dyDescent="0.2">
      <c r="A223" s="182" t="s">
        <v>2393</v>
      </c>
      <c r="B223" s="182" t="s">
        <v>2295</v>
      </c>
      <c r="C223" s="182" t="s">
        <v>3069</v>
      </c>
      <c r="D223" s="174">
        <v>10.018269999999999</v>
      </c>
      <c r="E223" s="174">
        <v>8.9679545000000012</v>
      </c>
      <c r="F223" s="174">
        <v>8.7010218181818164</v>
      </c>
      <c r="G223" s="174">
        <v>8.6547097727272728</v>
      </c>
      <c r="H223" s="174">
        <v>8.6869218636363623</v>
      </c>
      <c r="I223" s="174">
        <v>8.7061722727272706</v>
      </c>
      <c r="J223" s="174">
        <v>8.7106145454545452</v>
      </c>
      <c r="K223" s="174">
        <v>8.6288985909090865</v>
      </c>
      <c r="L223" s="174">
        <v>8.4325275454545459</v>
      </c>
      <c r="M223" s="174">
        <v>8.4945697727272762</v>
      </c>
      <c r="N223" s="174">
        <v>8.4613873636363639</v>
      </c>
      <c r="O223" s="174">
        <v>8.9410752272727265</v>
      </c>
      <c r="P223" s="174">
        <v>8.8125001818181818</v>
      </c>
      <c r="Q223" s="174">
        <v>8.9503350000000008</v>
      </c>
      <c r="R223" s="174">
        <v>8.8549040454545462</v>
      </c>
      <c r="S223" s="174">
        <v>8.7590710000000005</v>
      </c>
      <c r="T223" s="176">
        <v>9.1187276818181839</v>
      </c>
    </row>
    <row r="224" spans="1:20" x14ac:dyDescent="0.2">
      <c r="A224" s="182" t="s">
        <v>2394</v>
      </c>
      <c r="B224" s="182" t="s">
        <v>1893</v>
      </c>
      <c r="C224" s="182" t="s">
        <v>3069</v>
      </c>
      <c r="D224" s="174">
        <v>14.452346590909093</v>
      </c>
      <c r="E224" s="174">
        <v>11.722994863636366</v>
      </c>
      <c r="F224" s="174">
        <v>11.868565727272728</v>
      </c>
      <c r="G224" s="174">
        <v>11.747317090909091</v>
      </c>
      <c r="H224" s="174">
        <v>11.802209136363636</v>
      </c>
      <c r="I224" s="174">
        <v>11.420827090909091</v>
      </c>
      <c r="J224" s="174">
        <v>11.285336272727273</v>
      </c>
      <c r="K224" s="174">
        <v>11.146562909090909</v>
      </c>
      <c r="L224" s="174">
        <v>11.385104500000002</v>
      </c>
      <c r="M224" s="174">
        <v>11.449785954545455</v>
      </c>
      <c r="N224" s="174">
        <v>11.685391090909091</v>
      </c>
      <c r="O224" s="174">
        <v>12.036592318181818</v>
      </c>
      <c r="P224" s="174">
        <v>11.921143500000001</v>
      </c>
      <c r="Q224" s="174">
        <v>11.7673045</v>
      </c>
      <c r="R224" s="174">
        <v>11.800391363636363</v>
      </c>
      <c r="S224" s="174">
        <v>11.842666000000001</v>
      </c>
      <c r="T224" s="176">
        <v>12.03765959090909</v>
      </c>
    </row>
    <row r="225" spans="1:20" x14ac:dyDescent="0.2">
      <c r="A225" s="182" t="s">
        <v>2395</v>
      </c>
      <c r="B225" s="182" t="s">
        <v>783</v>
      </c>
      <c r="C225" s="182" t="s">
        <v>3069</v>
      </c>
      <c r="D225" s="174">
        <v>16.591867954545453</v>
      </c>
      <c r="E225" s="174">
        <v>12.881905545454549</v>
      </c>
      <c r="F225" s="174">
        <v>11.322090636363637</v>
      </c>
      <c r="G225" s="174">
        <v>10.618091272727273</v>
      </c>
      <c r="H225" s="174">
        <v>10.807301409090909</v>
      </c>
      <c r="I225" s="174">
        <v>10.972618818181816</v>
      </c>
      <c r="J225" s="174">
        <v>10.198422318181819</v>
      </c>
      <c r="K225" s="174">
        <v>10.521686590909091</v>
      </c>
      <c r="L225" s="174">
        <v>11.446863363636366</v>
      </c>
      <c r="M225" s="174">
        <v>11.840647727272728</v>
      </c>
      <c r="N225" s="174">
        <v>11.700323500000003</v>
      </c>
      <c r="O225" s="174">
        <v>11.866686272727272</v>
      </c>
      <c r="P225" s="174">
        <v>10.797550181818181</v>
      </c>
      <c r="Q225" s="174">
        <v>13.919423363636362</v>
      </c>
      <c r="R225" s="174">
        <v>13.009547909090905</v>
      </c>
      <c r="S225" s="174">
        <v>12.190994727272727</v>
      </c>
      <c r="T225" s="176">
        <v>12.481626954545455</v>
      </c>
    </row>
    <row r="226" spans="1:20" x14ac:dyDescent="0.2">
      <c r="A226" s="182" t="s">
        <v>2396</v>
      </c>
      <c r="B226" s="182" t="s">
        <v>784</v>
      </c>
      <c r="C226" s="182" t="s">
        <v>3069</v>
      </c>
      <c r="D226" s="174">
        <v>12.550314272727274</v>
      </c>
      <c r="E226" s="174">
        <v>10.262402499999997</v>
      </c>
      <c r="F226" s="174">
        <v>9.9164021818181816</v>
      </c>
      <c r="G226" s="174">
        <v>9.2859206818181814</v>
      </c>
      <c r="H226" s="174">
        <v>9.3531037727272714</v>
      </c>
      <c r="I226" s="174">
        <v>9.459063590909091</v>
      </c>
      <c r="J226" s="174">
        <v>9.4218044545454553</v>
      </c>
      <c r="K226" s="174">
        <v>9.2660794545454568</v>
      </c>
      <c r="L226" s="174">
        <v>9.8930493181818164</v>
      </c>
      <c r="M226" s="174">
        <v>9.909414045454545</v>
      </c>
      <c r="N226" s="174">
        <v>10.081594636363638</v>
      </c>
      <c r="O226" s="174">
        <v>10.126634000000003</v>
      </c>
      <c r="P226" s="174">
        <v>9.4729184545454537</v>
      </c>
      <c r="Q226" s="174">
        <v>11.358749954545454</v>
      </c>
      <c r="R226" s="174">
        <v>10.315295181818181</v>
      </c>
      <c r="S226" s="174">
        <v>9.9638364090909093</v>
      </c>
      <c r="T226" s="176">
        <v>10.3251335</v>
      </c>
    </row>
    <row r="227" spans="1:20" x14ac:dyDescent="0.2">
      <c r="A227" s="182" t="s">
        <v>3706</v>
      </c>
      <c r="B227" s="182" t="s">
        <v>2294</v>
      </c>
      <c r="C227" s="182" t="s">
        <v>3069</v>
      </c>
      <c r="D227" s="174">
        <v>29.785909681818179</v>
      </c>
      <c r="E227" s="174">
        <v>23.945707227272727</v>
      </c>
      <c r="F227" s="174">
        <v>21.697495409090905</v>
      </c>
      <c r="G227" s="174">
        <v>21.040089136363637</v>
      </c>
      <c r="H227" s="174">
        <v>21.463029090909092</v>
      </c>
      <c r="I227" s="174">
        <v>20.549368090909091</v>
      </c>
      <c r="J227" s="174">
        <v>20.347506045454544</v>
      </c>
      <c r="K227" s="174">
        <v>19.982344818181819</v>
      </c>
      <c r="L227" s="174">
        <v>22.810794909090916</v>
      </c>
      <c r="M227" s="174">
        <v>20.04079154545455</v>
      </c>
      <c r="N227" s="174">
        <v>20.14716690909091</v>
      </c>
      <c r="O227" s="174">
        <v>20.95914359090909</v>
      </c>
      <c r="P227" s="174">
        <v>20.531366818181819</v>
      </c>
      <c r="Q227" s="174">
        <v>20.545718999999998</v>
      </c>
      <c r="R227" s="174">
        <v>20.549508818181817</v>
      </c>
      <c r="S227" s="174">
        <v>20.384142636363631</v>
      </c>
      <c r="T227" s="176">
        <v>21.735196954545458</v>
      </c>
    </row>
    <row r="228" spans="1:20" x14ac:dyDescent="0.2">
      <c r="A228" s="182" t="s">
        <v>2872</v>
      </c>
      <c r="B228" s="182" t="s">
        <v>2873</v>
      </c>
      <c r="C228" s="182" t="s">
        <v>3069</v>
      </c>
      <c r="D228" s="174">
        <v>29.520088363636365</v>
      </c>
      <c r="E228" s="174">
        <v>23.891914272727277</v>
      </c>
      <c r="F228" s="174">
        <v>22.710285409090901</v>
      </c>
      <c r="G228" s="174">
        <v>22.20769895454545</v>
      </c>
      <c r="H228" s="174">
        <v>21.89523777272727</v>
      </c>
      <c r="I228" s="174">
        <v>21.603407499999999</v>
      </c>
      <c r="J228" s="174">
        <v>21.33213931818182</v>
      </c>
      <c r="K228" s="174">
        <v>21.142949318181817</v>
      </c>
      <c r="L228" s="174">
        <v>32.351040318181816</v>
      </c>
      <c r="M228" s="174">
        <v>21.782285818181819</v>
      </c>
      <c r="N228" s="174">
        <v>21.219877772727273</v>
      </c>
      <c r="O228" s="174">
        <v>20.851507454545455</v>
      </c>
      <c r="P228" s="174">
        <v>20.10875859090909</v>
      </c>
      <c r="Q228" s="174">
        <v>20.502027863636361</v>
      </c>
      <c r="R228" s="174">
        <v>20.672489090909092</v>
      </c>
      <c r="S228" s="174">
        <v>19.900433045454545</v>
      </c>
      <c r="T228" s="176">
        <v>19.867266045454549</v>
      </c>
    </row>
    <row r="229" spans="1:20" x14ac:dyDescent="0.2">
      <c r="A229" s="182" t="s">
        <v>2397</v>
      </c>
      <c r="B229" s="182" t="s">
        <v>1076</v>
      </c>
      <c r="C229" s="182" t="s">
        <v>3069</v>
      </c>
      <c r="D229" s="174">
        <v>24.64054536363636</v>
      </c>
      <c r="E229" s="174">
        <v>17.780855181818183</v>
      </c>
      <c r="F229" s="174">
        <v>17.25605631818182</v>
      </c>
      <c r="G229" s="174">
        <v>17.013670545454545</v>
      </c>
      <c r="H229" s="174">
        <v>17.674703318181816</v>
      </c>
      <c r="I229" s="174">
        <v>17.226256272727273</v>
      </c>
      <c r="J229" s="174">
        <v>17.253897636363636</v>
      </c>
      <c r="K229" s="174">
        <v>16.981974636363635</v>
      </c>
      <c r="L229" s="174">
        <v>18.575014000000003</v>
      </c>
      <c r="M229" s="174">
        <v>17.28922718181818</v>
      </c>
      <c r="N229" s="174">
        <v>17.474097727272728</v>
      </c>
      <c r="O229" s="174">
        <v>18.139174045454542</v>
      </c>
      <c r="P229" s="174">
        <v>17.95250404545455</v>
      </c>
      <c r="Q229" s="174">
        <v>17.8717145</v>
      </c>
      <c r="R229" s="174">
        <v>17.66831731818182</v>
      </c>
      <c r="S229" s="174">
        <v>17.079454818181819</v>
      </c>
      <c r="T229" s="176">
        <v>17.358984090909097</v>
      </c>
    </row>
    <row r="230" spans="1:20" x14ac:dyDescent="0.2">
      <c r="A230" s="182" t="s">
        <v>1502</v>
      </c>
      <c r="B230" s="182" t="s">
        <v>1503</v>
      </c>
      <c r="C230" s="182" t="s">
        <v>3069</v>
      </c>
      <c r="D230" s="174">
        <v>23.425608454545454</v>
      </c>
      <c r="E230" s="174">
        <v>18.651428454545457</v>
      </c>
      <c r="F230" s="174">
        <v>17.803554000000002</v>
      </c>
      <c r="G230" s="174">
        <v>17.088865227272727</v>
      </c>
      <c r="H230" s="174">
        <v>17.349709318181816</v>
      </c>
      <c r="I230" s="174">
        <v>16.885221363636365</v>
      </c>
      <c r="J230" s="174">
        <v>16.790097863636362</v>
      </c>
      <c r="K230" s="174">
        <v>16.83554172727273</v>
      </c>
      <c r="L230" s="174">
        <v>18.526798272727273</v>
      </c>
      <c r="M230" s="174">
        <v>17.129126090909089</v>
      </c>
      <c r="N230" s="174">
        <v>17.077705909090909</v>
      </c>
      <c r="O230" s="174">
        <v>17.382411863636364</v>
      </c>
      <c r="P230" s="174">
        <v>17.165835545454545</v>
      </c>
      <c r="Q230" s="174">
        <v>17.42095927272727</v>
      </c>
      <c r="R230" s="174">
        <v>17.466958727272729</v>
      </c>
      <c r="S230" s="174">
        <v>17.23294081818182</v>
      </c>
      <c r="T230" s="176">
        <v>17.658036090909089</v>
      </c>
    </row>
    <row r="231" spans="1:20" x14ac:dyDescent="0.2">
      <c r="A231" s="182" t="s">
        <v>2398</v>
      </c>
      <c r="B231" s="182" t="s">
        <v>217</v>
      </c>
      <c r="C231" s="182" t="s">
        <v>3069</v>
      </c>
      <c r="D231" s="174">
        <v>20.291246454545458</v>
      </c>
      <c r="E231" s="174">
        <v>13.913757090909089</v>
      </c>
      <c r="F231" s="174">
        <v>13.686230272727272</v>
      </c>
      <c r="G231" s="174">
        <v>13.203623909090908</v>
      </c>
      <c r="H231" s="174">
        <v>13.776444545454545</v>
      </c>
      <c r="I231" s="174">
        <v>12.90189254545454</v>
      </c>
      <c r="J231" s="174">
        <v>12.777989409090909</v>
      </c>
      <c r="K231" s="174">
        <v>12.870008318181817</v>
      </c>
      <c r="L231" s="174">
        <v>14.452041136363635</v>
      </c>
      <c r="M231" s="174">
        <v>13.189123681818183</v>
      </c>
      <c r="N231" s="174">
        <v>13.38437990909091</v>
      </c>
      <c r="O231" s="174">
        <v>14.390940590909093</v>
      </c>
      <c r="P231" s="174">
        <v>13.947960045454545</v>
      </c>
      <c r="Q231" s="174">
        <v>13.873993909090906</v>
      </c>
      <c r="R231" s="174">
        <v>13.898214318181818</v>
      </c>
      <c r="S231" s="174">
        <v>13.648448318181817</v>
      </c>
      <c r="T231" s="176">
        <v>14.032320409090914</v>
      </c>
    </row>
    <row r="232" spans="1:20" x14ac:dyDescent="0.2">
      <c r="A232" s="182" t="s">
        <v>3575</v>
      </c>
      <c r="B232" s="182" t="s">
        <v>3576</v>
      </c>
      <c r="C232" s="182" t="s">
        <v>3069</v>
      </c>
      <c r="D232" s="174">
        <v>93.263704636363627</v>
      </c>
      <c r="E232" s="174">
        <v>95.744471318181823</v>
      </c>
      <c r="F232" s="174">
        <v>92.721731500000004</v>
      </c>
      <c r="G232" s="174">
        <v>94.993273318181821</v>
      </c>
      <c r="H232" s="174">
        <v>92.032381863636388</v>
      </c>
      <c r="I232" s="174">
        <v>91.68929477272728</v>
      </c>
      <c r="J232" s="174">
        <v>92.435165590909094</v>
      </c>
      <c r="K232" s="174">
        <v>91.796236636363645</v>
      </c>
      <c r="L232" s="174">
        <v>92.395249227272714</v>
      </c>
      <c r="M232" s="174">
        <v>92.499275818181829</v>
      </c>
      <c r="N232" s="174">
        <v>94.322234363636369</v>
      </c>
      <c r="O232" s="174">
        <v>98.314689363636347</v>
      </c>
      <c r="P232" s="174">
        <v>94.222649090909101</v>
      </c>
      <c r="Q232" s="174">
        <v>96.715883954545447</v>
      </c>
      <c r="R232" s="174">
        <v>100.28166959090909</v>
      </c>
      <c r="S232" s="174">
        <v>93.929120318181816</v>
      </c>
      <c r="T232" s="176">
        <v>92.676031409090925</v>
      </c>
    </row>
    <row r="233" spans="1:20" x14ac:dyDescent="0.2">
      <c r="A233" s="182" t="s">
        <v>3577</v>
      </c>
      <c r="B233" s="182" t="s">
        <v>3578</v>
      </c>
      <c r="C233" s="182" t="s">
        <v>3069</v>
      </c>
      <c r="D233" s="174">
        <v>89.34531668181819</v>
      </c>
      <c r="E233" s="174">
        <v>91.639796772727266</v>
      </c>
      <c r="F233" s="174">
        <v>88.940305590909077</v>
      </c>
      <c r="G233" s="174">
        <v>91.547645500000016</v>
      </c>
      <c r="H233" s="174">
        <v>88.702464272727269</v>
      </c>
      <c r="I233" s="174">
        <v>88.571050863636373</v>
      </c>
      <c r="J233" s="174">
        <v>89.133762909090919</v>
      </c>
      <c r="K233" s="174">
        <v>89.131402636363646</v>
      </c>
      <c r="L233" s="174">
        <v>89.23189813636364</v>
      </c>
      <c r="M233" s="174">
        <v>89.30684222727271</v>
      </c>
      <c r="N233" s="174">
        <v>90.419481045454546</v>
      </c>
      <c r="O233" s="174">
        <v>92.494972454545461</v>
      </c>
      <c r="P233" s="174">
        <v>89.822990500000003</v>
      </c>
      <c r="Q233" s="174">
        <v>91.705865545454557</v>
      </c>
      <c r="R233" s="174">
        <v>95.317854772727273</v>
      </c>
      <c r="S233" s="174">
        <v>90.083078045454542</v>
      </c>
      <c r="T233" s="176">
        <v>89.847771772727256</v>
      </c>
    </row>
    <row r="234" spans="1:20" x14ac:dyDescent="0.2">
      <c r="A234" s="182" t="s">
        <v>3579</v>
      </c>
      <c r="B234" s="182" t="s">
        <v>3580</v>
      </c>
      <c r="C234" s="182" t="s">
        <v>3069</v>
      </c>
      <c r="D234" s="174">
        <v>80.095337363636361</v>
      </c>
      <c r="E234" s="174">
        <v>80.325082909090895</v>
      </c>
      <c r="F234" s="174">
        <v>80.084845136363626</v>
      </c>
      <c r="G234" s="174">
        <v>80.270346136363642</v>
      </c>
      <c r="H234" s="174">
        <v>80.05178740909092</v>
      </c>
      <c r="I234" s="174">
        <v>80.049094681818175</v>
      </c>
      <c r="J234" s="174">
        <v>80.099991727272723</v>
      </c>
      <c r="K234" s="174">
        <v>80.036507318181805</v>
      </c>
      <c r="L234" s="174">
        <v>80.086723681818199</v>
      </c>
      <c r="M234" s="174">
        <v>80.084945363636379</v>
      </c>
      <c r="N234" s="174">
        <v>80.236990999999989</v>
      </c>
      <c r="O234" s="174">
        <v>81.028417090909088</v>
      </c>
      <c r="P234" s="174">
        <v>80.157036181818185</v>
      </c>
      <c r="Q234" s="174">
        <v>80.345007545454536</v>
      </c>
      <c r="R234" s="174">
        <v>80.719159681818169</v>
      </c>
      <c r="S234" s="174">
        <v>80.185204409090886</v>
      </c>
      <c r="T234" s="176">
        <v>80.04452304545454</v>
      </c>
    </row>
    <row r="235" spans="1:20" x14ac:dyDescent="0.2">
      <c r="A235" s="182" t="s">
        <v>3498</v>
      </c>
      <c r="B235" s="182" t="s">
        <v>1227</v>
      </c>
      <c r="C235" s="182" t="s">
        <v>3069</v>
      </c>
      <c r="D235" s="174">
        <v>13.362256363636364</v>
      </c>
      <c r="E235" s="174">
        <v>10.920461045454546</v>
      </c>
      <c r="F235" s="174">
        <v>10.97379890909091</v>
      </c>
      <c r="G235" s="174">
        <v>11.163029909090909</v>
      </c>
      <c r="H235" s="174">
        <v>11.496300090909092</v>
      </c>
      <c r="I235" s="174">
        <v>11.000761681818179</v>
      </c>
      <c r="J235" s="174">
        <v>11.056192136363636</v>
      </c>
      <c r="K235" s="174">
        <v>10.909142363636365</v>
      </c>
      <c r="L235" s="174">
        <v>11.772773863636365</v>
      </c>
      <c r="M235" s="174">
        <v>11.67702618181818</v>
      </c>
      <c r="N235" s="174">
        <v>11.710186636363632</v>
      </c>
      <c r="O235" s="174">
        <v>12.329680545454545</v>
      </c>
      <c r="P235" s="174">
        <v>12.012098454545454</v>
      </c>
      <c r="Q235" s="174">
        <v>13.073066045454544</v>
      </c>
      <c r="R235" s="174">
        <v>12.677754318181819</v>
      </c>
      <c r="S235" s="174">
        <v>12.407031363636365</v>
      </c>
      <c r="T235" s="176">
        <v>14.232580545454544</v>
      </c>
    </row>
    <row r="236" spans="1:20" x14ac:dyDescent="0.2">
      <c r="A236" s="182" t="s">
        <v>3874</v>
      </c>
      <c r="B236" s="182" t="s">
        <v>3875</v>
      </c>
      <c r="C236" s="182" t="s">
        <v>3069</v>
      </c>
      <c r="D236" s="174">
        <v>37.319858499999995</v>
      </c>
      <c r="E236" s="174">
        <v>35.974816000000004</v>
      </c>
      <c r="F236" s="174">
        <v>34.725083499999997</v>
      </c>
      <c r="G236" s="174">
        <v>34.456260999999998</v>
      </c>
      <c r="H236" s="174">
        <v>33.934017499999996</v>
      </c>
      <c r="I236" s="174">
        <v>34.511337499999996</v>
      </c>
      <c r="J236" s="174">
        <v>34.092400499999997</v>
      </c>
      <c r="K236" s="174">
        <v>33.208548499999999</v>
      </c>
      <c r="L236" s="174">
        <v>41.044939999999997</v>
      </c>
      <c r="M236" s="174">
        <v>33.388221000000001</v>
      </c>
      <c r="N236" s="174">
        <v>34.319546000000003</v>
      </c>
      <c r="O236" s="174">
        <v>33.163769000000002</v>
      </c>
      <c r="P236" s="174">
        <v>35.058591500000006</v>
      </c>
      <c r="Q236" s="174">
        <v>36.999213499999996</v>
      </c>
      <c r="R236" s="174">
        <v>33.333427999999998</v>
      </c>
      <c r="S236" s="174">
        <v>31.978992499999997</v>
      </c>
      <c r="T236" s="176">
        <v>31.346617000000002</v>
      </c>
    </row>
    <row r="237" spans="1:20" x14ac:dyDescent="0.2">
      <c r="A237" s="182" t="s">
        <v>2399</v>
      </c>
      <c r="B237" s="182" t="s">
        <v>1032</v>
      </c>
      <c r="C237" s="182" t="s">
        <v>3069</v>
      </c>
      <c r="D237" s="174">
        <v>30.065697863636363</v>
      </c>
      <c r="E237" s="174">
        <v>26.882069909090912</v>
      </c>
      <c r="F237" s="174">
        <v>26.155157000000006</v>
      </c>
      <c r="G237" s="174">
        <v>26.756616727272728</v>
      </c>
      <c r="H237" s="174">
        <v>25.159938818181821</v>
      </c>
      <c r="I237" s="174">
        <v>26.676401727272733</v>
      </c>
      <c r="J237" s="174">
        <v>25.473273136363638</v>
      </c>
      <c r="K237" s="174">
        <v>24.920348681818179</v>
      </c>
      <c r="L237" s="174">
        <v>26.62605790909091</v>
      </c>
      <c r="M237" s="174">
        <v>25.03175704545454</v>
      </c>
      <c r="N237" s="174">
        <v>29.286170863636361</v>
      </c>
      <c r="O237" s="174">
        <v>25.703066318181811</v>
      </c>
      <c r="P237" s="174">
        <v>25.015318954545457</v>
      </c>
      <c r="Q237" s="174">
        <v>25.020174818181818</v>
      </c>
      <c r="R237" s="174">
        <v>23.846383409090905</v>
      </c>
      <c r="S237" s="174">
        <v>23.898561863636363</v>
      </c>
      <c r="T237" s="176">
        <v>23.264193590909091</v>
      </c>
    </row>
    <row r="238" spans="1:20" x14ac:dyDescent="0.2">
      <c r="A238" s="182" t="s">
        <v>2400</v>
      </c>
      <c r="B238" s="182" t="s">
        <v>1391</v>
      </c>
      <c r="C238" s="182" t="s">
        <v>3069</v>
      </c>
      <c r="D238" s="174">
        <v>39.160434318181814</v>
      </c>
      <c r="E238" s="174">
        <v>33.346113499999994</v>
      </c>
      <c r="F238" s="174">
        <v>32.395617272727264</v>
      </c>
      <c r="G238" s="174">
        <v>32.082727500000004</v>
      </c>
      <c r="H238" s="174">
        <v>32.097368681818182</v>
      </c>
      <c r="I238" s="174">
        <v>31.944193590909091</v>
      </c>
      <c r="J238" s="174">
        <v>32.341283363636364</v>
      </c>
      <c r="K238" s="174">
        <v>31.649909818181815</v>
      </c>
      <c r="L238" s="174">
        <v>33.827253954545455</v>
      </c>
      <c r="M238" s="174">
        <v>32.851419636363637</v>
      </c>
      <c r="N238" s="174">
        <v>32.860858363636368</v>
      </c>
      <c r="O238" s="174">
        <v>33.193963454545454</v>
      </c>
      <c r="P238" s="174">
        <v>32.03877295454545</v>
      </c>
      <c r="Q238" s="174">
        <v>33.109551136363628</v>
      </c>
      <c r="R238" s="174">
        <v>33.533577636363631</v>
      </c>
      <c r="S238" s="174">
        <v>33.678206863636369</v>
      </c>
      <c r="T238" s="176">
        <v>33.878761136363643</v>
      </c>
    </row>
    <row r="239" spans="1:20" x14ac:dyDescent="0.2">
      <c r="A239" s="182" t="s">
        <v>2401</v>
      </c>
      <c r="B239" s="182" t="s">
        <v>1072</v>
      </c>
      <c r="C239" s="182" t="s">
        <v>3069</v>
      </c>
      <c r="D239" s="174">
        <v>30.808029727272721</v>
      </c>
      <c r="E239" s="174">
        <v>23.759092590909088</v>
      </c>
      <c r="F239" s="174">
        <v>25.787686227272729</v>
      </c>
      <c r="G239" s="174">
        <v>26.047171090909092</v>
      </c>
      <c r="H239" s="174">
        <v>23.95283127272727</v>
      </c>
      <c r="I239" s="174">
        <v>25.412610954545457</v>
      </c>
      <c r="J239" s="174">
        <v>25.356026090909094</v>
      </c>
      <c r="K239" s="174">
        <v>25.67850895454546</v>
      </c>
      <c r="L239" s="174">
        <v>25.103122090909093</v>
      </c>
      <c r="M239" s="174">
        <v>23.975134954545457</v>
      </c>
      <c r="N239" s="174">
        <v>26.855605090909091</v>
      </c>
      <c r="O239" s="174">
        <v>25.192994863636365</v>
      </c>
      <c r="P239" s="174">
        <v>24.217147954545457</v>
      </c>
      <c r="Q239" s="174">
        <v>25.023174045454542</v>
      </c>
      <c r="R239" s="174">
        <v>24.328119727272732</v>
      </c>
      <c r="S239" s="174">
        <v>23.864066863636367</v>
      </c>
      <c r="T239" s="176">
        <v>23.15980563636364</v>
      </c>
    </row>
    <row r="240" spans="1:20" x14ac:dyDescent="0.2">
      <c r="A240" s="182" t="s">
        <v>3760</v>
      </c>
      <c r="B240" s="182" t="s">
        <v>1027</v>
      </c>
      <c r="C240" s="182" t="s">
        <v>3069</v>
      </c>
      <c r="D240" s="174">
        <v>28.630868227272721</v>
      </c>
      <c r="E240" s="174">
        <v>23.312006090909094</v>
      </c>
      <c r="F240" s="174">
        <v>22.775633636363636</v>
      </c>
      <c r="G240" s="174">
        <v>22.740279590909093</v>
      </c>
      <c r="H240" s="174">
        <v>23.308395727272735</v>
      </c>
      <c r="I240" s="174">
        <v>22.69789563636364</v>
      </c>
      <c r="J240" s="174">
        <v>22.69906931818182</v>
      </c>
      <c r="K240" s="174">
        <v>22.333909181818175</v>
      </c>
      <c r="L240" s="174">
        <v>24.666416272727268</v>
      </c>
      <c r="M240" s="174">
        <v>22.06636036363636</v>
      </c>
      <c r="N240" s="174">
        <v>23.307506909090907</v>
      </c>
      <c r="O240" s="174">
        <v>23.868206318181819</v>
      </c>
      <c r="P240" s="174">
        <v>24.023218409090909</v>
      </c>
      <c r="Q240" s="174">
        <v>22.930616272727274</v>
      </c>
      <c r="R240" s="174">
        <v>22.352228454545454</v>
      </c>
      <c r="S240" s="174">
        <v>22.222710227272728</v>
      </c>
      <c r="T240" s="176">
        <v>22.382188499999998</v>
      </c>
    </row>
    <row r="241" spans="1:20" x14ac:dyDescent="0.2">
      <c r="A241" s="182" t="s">
        <v>2402</v>
      </c>
      <c r="B241" s="182" t="s">
        <v>2297</v>
      </c>
      <c r="C241" s="182" t="s">
        <v>3069</v>
      </c>
      <c r="D241" s="174">
        <v>19.529353318181819</v>
      </c>
      <c r="E241" s="174">
        <v>13.632612499999999</v>
      </c>
      <c r="F241" s="174">
        <v>13.398890681818182</v>
      </c>
      <c r="G241" s="174">
        <v>13.055763863636365</v>
      </c>
      <c r="H241" s="174">
        <v>13.909221954545455</v>
      </c>
      <c r="I241" s="174">
        <v>12.891478681818183</v>
      </c>
      <c r="J241" s="174">
        <v>12.717134272727272</v>
      </c>
      <c r="K241" s="174">
        <v>12.468418499999997</v>
      </c>
      <c r="L241" s="174">
        <v>13.924911545454542</v>
      </c>
      <c r="M241" s="174">
        <v>12.350335136363638</v>
      </c>
      <c r="N241" s="174">
        <v>14.364941545454547</v>
      </c>
      <c r="O241" s="174">
        <v>15.229330545454546</v>
      </c>
      <c r="P241" s="174">
        <v>15.331678045454545</v>
      </c>
      <c r="Q241" s="174">
        <v>13.619338363636361</v>
      </c>
      <c r="R241" s="174">
        <v>13.38983409090909</v>
      </c>
      <c r="S241" s="174">
        <v>13.00028186363636</v>
      </c>
      <c r="T241" s="176">
        <v>12.91692409090909</v>
      </c>
    </row>
    <row r="242" spans="1:20" x14ac:dyDescent="0.2">
      <c r="A242" s="182" t="s">
        <v>2403</v>
      </c>
      <c r="B242" s="182" t="s">
        <v>1028</v>
      </c>
      <c r="C242" s="182" t="s">
        <v>3069</v>
      </c>
      <c r="D242" s="174">
        <v>21.651150818181815</v>
      </c>
      <c r="E242" s="174">
        <v>16.177772181818181</v>
      </c>
      <c r="F242" s="174">
        <v>15.819733045454548</v>
      </c>
      <c r="G242" s="174">
        <v>15.171582545454545</v>
      </c>
      <c r="H242" s="174">
        <v>15.935617590909089</v>
      </c>
      <c r="I242" s="174">
        <v>14.749786500000004</v>
      </c>
      <c r="J242" s="174">
        <v>15.12389786363636</v>
      </c>
      <c r="K242" s="174">
        <v>14.740929227272726</v>
      </c>
      <c r="L242" s="174">
        <v>16.008038045454541</v>
      </c>
      <c r="M242" s="174">
        <v>14.940631636363635</v>
      </c>
      <c r="N242" s="174">
        <v>15.728754590909091</v>
      </c>
      <c r="O242" s="174">
        <v>16.13612359090909</v>
      </c>
      <c r="P242" s="174">
        <v>16.239139999999995</v>
      </c>
      <c r="Q242" s="174">
        <v>15.784247954545453</v>
      </c>
      <c r="R242" s="174">
        <v>15.541578363636363</v>
      </c>
      <c r="S242" s="174">
        <v>15.55550668181818</v>
      </c>
      <c r="T242" s="176">
        <v>16.444182999999999</v>
      </c>
    </row>
    <row r="243" spans="1:20" x14ac:dyDescent="0.2">
      <c r="A243" s="182" t="s">
        <v>2404</v>
      </c>
      <c r="B243" s="182" t="s">
        <v>1036</v>
      </c>
      <c r="C243" s="182" t="s">
        <v>3069</v>
      </c>
      <c r="D243" s="174">
        <v>35.231983954545456</v>
      </c>
      <c r="E243" s="174">
        <v>33.499333772727283</v>
      </c>
      <c r="F243" s="174">
        <v>33.448784045454545</v>
      </c>
      <c r="G243" s="174">
        <v>33.358118681818183</v>
      </c>
      <c r="H243" s="174">
        <v>33.013978999999999</v>
      </c>
      <c r="I243" s="174">
        <v>32.7775924090909</v>
      </c>
      <c r="J243" s="174">
        <v>32.993866590909093</v>
      </c>
      <c r="K243" s="174">
        <v>32.904343045454546</v>
      </c>
      <c r="L243" s="174">
        <v>38.121840227272727</v>
      </c>
      <c r="M243" s="174">
        <v>33.228146363636363</v>
      </c>
      <c r="N243" s="174">
        <v>33.175778954545457</v>
      </c>
      <c r="O243" s="174">
        <v>33.531155727272726</v>
      </c>
      <c r="P243" s="174">
        <v>33.064454272727275</v>
      </c>
      <c r="Q243" s="174">
        <v>32.795018590909088</v>
      </c>
      <c r="R243" s="174">
        <v>33.4721430909091</v>
      </c>
      <c r="S243" s="174">
        <v>32.816060454545458</v>
      </c>
      <c r="T243" s="176">
        <v>34.778457499999995</v>
      </c>
    </row>
    <row r="244" spans="1:20" x14ac:dyDescent="0.2">
      <c r="A244" s="182" t="s">
        <v>2913</v>
      </c>
      <c r="B244" s="182" t="s">
        <v>1025</v>
      </c>
      <c r="C244" s="182" t="s">
        <v>3069</v>
      </c>
      <c r="D244" s="174">
        <v>35.819281590909092</v>
      </c>
      <c r="E244" s="174">
        <v>27.461901363636358</v>
      </c>
      <c r="F244" s="174">
        <v>27.492318727272721</v>
      </c>
      <c r="G244" s="174">
        <v>26.860017000000003</v>
      </c>
      <c r="H244" s="174">
        <v>26.67320554545454</v>
      </c>
      <c r="I244" s="174">
        <v>26.511939818181816</v>
      </c>
      <c r="J244" s="174">
        <v>26.72690581818182</v>
      </c>
      <c r="K244" s="174">
        <v>26.414783681818179</v>
      </c>
      <c r="L244" s="174">
        <v>33.386243772727269</v>
      </c>
      <c r="M244" s="174">
        <v>26.968580681818185</v>
      </c>
      <c r="N244" s="174">
        <v>26.516869272727273</v>
      </c>
      <c r="O244" s="174">
        <v>27.41125072727273</v>
      </c>
      <c r="P244" s="174">
        <v>26.869602409090916</v>
      </c>
      <c r="Q244" s="174">
        <v>26.817949181818179</v>
      </c>
      <c r="R244" s="174">
        <v>27.674823318181822</v>
      </c>
      <c r="S244" s="174">
        <v>27.115004272727276</v>
      </c>
      <c r="T244" s="176">
        <v>28.505457636363641</v>
      </c>
    </row>
    <row r="245" spans="1:20" x14ac:dyDescent="0.2">
      <c r="A245" s="182" t="s">
        <v>2405</v>
      </c>
      <c r="B245" s="182" t="s">
        <v>1598</v>
      </c>
      <c r="C245" s="182" t="s">
        <v>3069</v>
      </c>
      <c r="D245" s="174">
        <v>16.049097818181817</v>
      </c>
      <c r="E245" s="174">
        <v>11.943368954545456</v>
      </c>
      <c r="F245" s="174">
        <v>11.603457409090909</v>
      </c>
      <c r="G245" s="174">
        <v>11.071759727272729</v>
      </c>
      <c r="H245" s="174">
        <v>11.942662681818179</v>
      </c>
      <c r="I245" s="174">
        <v>10.274484363636363</v>
      </c>
      <c r="J245" s="174">
        <v>10.280181727272728</v>
      </c>
      <c r="K245" s="174">
        <v>10.52344622727273</v>
      </c>
      <c r="L245" s="174">
        <v>10.908681681818182</v>
      </c>
      <c r="M245" s="174">
        <v>10.358358681818183</v>
      </c>
      <c r="N245" s="174">
        <v>10.853612636363639</v>
      </c>
      <c r="O245" s="174">
        <v>11.803064636363636</v>
      </c>
      <c r="P245" s="174">
        <v>11.452677454545455</v>
      </c>
      <c r="Q245" s="174">
        <v>11.243915681818182</v>
      </c>
      <c r="R245" s="174">
        <v>11.511536045454543</v>
      </c>
      <c r="S245" s="174">
        <v>11.517238409090908</v>
      </c>
      <c r="T245" s="176">
        <v>13.09028586363636</v>
      </c>
    </row>
    <row r="246" spans="1:20" x14ac:dyDescent="0.2">
      <c r="A246" s="182" t="s">
        <v>2406</v>
      </c>
      <c r="B246" s="182" t="s">
        <v>1026</v>
      </c>
      <c r="C246" s="182" t="s">
        <v>3069</v>
      </c>
      <c r="D246" s="174">
        <v>26.84860954545454</v>
      </c>
      <c r="E246" s="174">
        <v>21.962204909090907</v>
      </c>
      <c r="F246" s="174">
        <v>20.502099272727268</v>
      </c>
      <c r="G246" s="174">
        <v>19.924674818181813</v>
      </c>
      <c r="H246" s="174">
        <v>21.128117409090912</v>
      </c>
      <c r="I246" s="174">
        <v>19.82849631818182</v>
      </c>
      <c r="J246" s="174">
        <v>18.940883318181815</v>
      </c>
      <c r="K246" s="174">
        <v>18.978049136363634</v>
      </c>
      <c r="L246" s="174">
        <v>20.305733545454547</v>
      </c>
      <c r="M246" s="174">
        <v>18.953233227272726</v>
      </c>
      <c r="N246" s="174">
        <v>19.827113045454546</v>
      </c>
      <c r="O246" s="174">
        <v>20.428268500000001</v>
      </c>
      <c r="P246" s="174">
        <v>20.255377136363641</v>
      </c>
      <c r="Q246" s="174">
        <v>20.891114454545455</v>
      </c>
      <c r="R246" s="174">
        <v>17.622653136363635</v>
      </c>
      <c r="S246" s="174">
        <v>17.251638818181821</v>
      </c>
      <c r="T246" s="176">
        <v>18.396483681818179</v>
      </c>
    </row>
    <row r="247" spans="1:20" x14ac:dyDescent="0.2">
      <c r="A247" s="182" t="s">
        <v>2407</v>
      </c>
      <c r="B247" s="182" t="s">
        <v>1173</v>
      </c>
      <c r="C247" s="182" t="s">
        <v>3069</v>
      </c>
      <c r="D247" s="174">
        <v>27.567858545454541</v>
      </c>
      <c r="E247" s="174">
        <v>24.052550545454547</v>
      </c>
      <c r="F247" s="174">
        <v>22.231144727272728</v>
      </c>
      <c r="G247" s="174">
        <v>21.47488895454546</v>
      </c>
      <c r="H247" s="174">
        <v>22.047227636363637</v>
      </c>
      <c r="I247" s="174">
        <v>20.836031318181814</v>
      </c>
      <c r="J247" s="174">
        <v>20.162266818181816</v>
      </c>
      <c r="K247" s="174">
        <v>20.0791915</v>
      </c>
      <c r="L247" s="174">
        <v>21.616995909090914</v>
      </c>
      <c r="M247" s="174">
        <v>20.443030409090909</v>
      </c>
      <c r="N247" s="174">
        <v>21.046937590909092</v>
      </c>
      <c r="O247" s="174">
        <v>21.604684136363641</v>
      </c>
      <c r="P247" s="174">
        <v>21.683678636363638</v>
      </c>
      <c r="Q247" s="174">
        <v>21.976296045454543</v>
      </c>
      <c r="R247" s="174">
        <v>18.831806045454538</v>
      </c>
      <c r="S247" s="174">
        <v>18.568226363636363</v>
      </c>
      <c r="T247" s="176">
        <v>19.938941181818191</v>
      </c>
    </row>
    <row r="248" spans="1:20" x14ac:dyDescent="0.2">
      <c r="A248" s="182" t="s">
        <v>2408</v>
      </c>
      <c r="B248" s="182" t="s">
        <v>1597</v>
      </c>
      <c r="C248" s="182" t="s">
        <v>3069</v>
      </c>
      <c r="D248" s="174">
        <v>25.795620727272727</v>
      </c>
      <c r="E248" s="174">
        <v>21.8662305</v>
      </c>
      <c r="F248" s="174">
        <v>20.06649836363637</v>
      </c>
      <c r="G248" s="174">
        <v>19.485072545454546</v>
      </c>
      <c r="H248" s="174">
        <v>19.178779454545452</v>
      </c>
      <c r="I248" s="174">
        <v>19.280089999999998</v>
      </c>
      <c r="J248" s="174">
        <v>19.805992181818183</v>
      </c>
      <c r="K248" s="174">
        <v>19.981866045454549</v>
      </c>
      <c r="L248" s="174">
        <v>20.613789636363634</v>
      </c>
      <c r="M248" s="174">
        <v>19.902288272727272</v>
      </c>
      <c r="N248" s="174">
        <v>20.154884636363636</v>
      </c>
      <c r="O248" s="174">
        <v>20.630010681818177</v>
      </c>
      <c r="P248" s="174">
        <v>20.538396045454544</v>
      </c>
      <c r="Q248" s="174">
        <v>20.505526772727276</v>
      </c>
      <c r="R248" s="174">
        <v>19.320149954545453</v>
      </c>
      <c r="S248" s="174">
        <v>19.776635818181816</v>
      </c>
      <c r="T248" s="176">
        <v>21.654145409090912</v>
      </c>
    </row>
    <row r="249" spans="1:20" x14ac:dyDescent="0.2">
      <c r="A249" s="182" t="s">
        <v>2409</v>
      </c>
      <c r="B249" s="182" t="s">
        <v>1034</v>
      </c>
      <c r="C249" s="182" t="s">
        <v>3069</v>
      </c>
      <c r="D249" s="174">
        <v>29.765646181818191</v>
      </c>
      <c r="E249" s="174">
        <v>27.299555136363633</v>
      </c>
      <c r="F249" s="174">
        <v>24.193740909090909</v>
      </c>
      <c r="G249" s="174">
        <v>24.039499863636365</v>
      </c>
      <c r="H249" s="174">
        <v>24.657842500000001</v>
      </c>
      <c r="I249" s="174">
        <v>24.115712954545458</v>
      </c>
      <c r="J249" s="174">
        <v>24.405992954545454</v>
      </c>
      <c r="K249" s="174">
        <v>24.638662363636357</v>
      </c>
      <c r="L249" s="174">
        <v>25.831155136363634</v>
      </c>
      <c r="M249" s="174">
        <v>24.650086318181817</v>
      </c>
      <c r="N249" s="174">
        <v>24.961201045454541</v>
      </c>
      <c r="O249" s="174">
        <v>24.341806636363639</v>
      </c>
      <c r="P249" s="174">
        <v>24.602441590909088</v>
      </c>
      <c r="Q249" s="174">
        <v>33.676049272727283</v>
      </c>
      <c r="R249" s="174">
        <v>25.118897681818179</v>
      </c>
      <c r="S249" s="174">
        <v>24.104058954545454</v>
      </c>
      <c r="T249" s="176">
        <v>23.648500818181819</v>
      </c>
    </row>
    <row r="250" spans="1:20" x14ac:dyDescent="0.2">
      <c r="A250" s="182" t="s">
        <v>2410</v>
      </c>
      <c r="B250" s="182" t="s">
        <v>1037</v>
      </c>
      <c r="C250" s="182" t="s">
        <v>3069</v>
      </c>
      <c r="D250" s="174">
        <v>53.027120000000011</v>
      </c>
      <c r="E250" s="174">
        <v>44.889188136363643</v>
      </c>
      <c r="F250" s="174">
        <v>54.02577840909089</v>
      </c>
      <c r="G250" s="174">
        <v>46.200318909090903</v>
      </c>
      <c r="H250" s="174">
        <v>45.07204936363636</v>
      </c>
      <c r="I250" s="174">
        <v>44.81782254545454</v>
      </c>
      <c r="J250" s="174">
        <v>43.860292863636367</v>
      </c>
      <c r="K250" s="174">
        <v>43.718757409090912</v>
      </c>
      <c r="L250" s="174">
        <v>45.926191954545452</v>
      </c>
      <c r="M250" s="174">
        <v>44.503738590909087</v>
      </c>
      <c r="N250" s="174">
        <v>45.156641272727263</v>
      </c>
      <c r="O250" s="174">
        <v>48.46080240909091</v>
      </c>
      <c r="P250" s="174">
        <v>49.037195909090904</v>
      </c>
      <c r="Q250" s="174">
        <v>43.078524909090909</v>
      </c>
      <c r="R250" s="174">
        <v>41.884514272727273</v>
      </c>
      <c r="S250" s="174">
        <v>41.587236681818176</v>
      </c>
      <c r="T250" s="176">
        <v>42.659081545454541</v>
      </c>
    </row>
    <row r="251" spans="1:20" x14ac:dyDescent="0.2">
      <c r="A251" s="182" t="s">
        <v>2411</v>
      </c>
      <c r="B251" s="182" t="s">
        <v>1035</v>
      </c>
      <c r="C251" s="182" t="s">
        <v>3069</v>
      </c>
      <c r="D251" s="174">
        <v>16.486543954545457</v>
      </c>
      <c r="E251" s="174">
        <v>12.840576818181818</v>
      </c>
      <c r="F251" s="174">
        <v>12.753372863636365</v>
      </c>
      <c r="G251" s="174">
        <v>12.138289363636364</v>
      </c>
      <c r="H251" s="174">
        <v>12.525722454545452</v>
      </c>
      <c r="I251" s="174">
        <v>11.761619727272729</v>
      </c>
      <c r="J251" s="174">
        <v>11.566809454545451</v>
      </c>
      <c r="K251" s="174">
        <v>11.411675863636363</v>
      </c>
      <c r="L251" s="174">
        <v>11.584706409090909</v>
      </c>
      <c r="M251" s="174">
        <v>11.385587500000003</v>
      </c>
      <c r="N251" s="174">
        <v>11.662054545454545</v>
      </c>
      <c r="O251" s="174">
        <v>12.441144727272727</v>
      </c>
      <c r="P251" s="174">
        <v>12.161350499999999</v>
      </c>
      <c r="Q251" s="174">
        <v>13.339285318181821</v>
      </c>
      <c r="R251" s="174">
        <v>10.234132363636361</v>
      </c>
      <c r="S251" s="174">
        <v>9.8003987272727251</v>
      </c>
      <c r="T251" s="176">
        <v>10.400858772727272</v>
      </c>
    </row>
    <row r="252" spans="1:20" x14ac:dyDescent="0.2">
      <c r="A252" s="182" t="s">
        <v>2411</v>
      </c>
      <c r="B252" s="182" t="s">
        <v>1390</v>
      </c>
      <c r="C252" s="182" t="s">
        <v>3069</v>
      </c>
      <c r="D252" s="174">
        <v>17.574776</v>
      </c>
      <c r="E252" s="174">
        <v>14.096685999999998</v>
      </c>
      <c r="F252" s="174">
        <v>13.629221545454543</v>
      </c>
      <c r="G252" s="174">
        <v>13.123454500000001</v>
      </c>
      <c r="H252" s="174">
        <v>13.479609181818178</v>
      </c>
      <c r="I252" s="174">
        <v>12.58797177272727</v>
      </c>
      <c r="J252" s="174">
        <v>12.823937045454549</v>
      </c>
      <c r="K252" s="174">
        <v>12.596839590909092</v>
      </c>
      <c r="L252" s="174">
        <v>12.801613363636363</v>
      </c>
      <c r="M252" s="174">
        <v>12.315406954545455</v>
      </c>
      <c r="N252" s="174">
        <v>13.359392636363635</v>
      </c>
      <c r="O252" s="174">
        <v>14.161553</v>
      </c>
      <c r="P252" s="174">
        <v>13.888652590909091</v>
      </c>
      <c r="Q252" s="174">
        <v>14.493894090909093</v>
      </c>
      <c r="R252" s="174">
        <v>10.869378499999998</v>
      </c>
      <c r="S252" s="174">
        <v>10.31224109090909</v>
      </c>
      <c r="T252" s="176">
        <v>11.077712681818182</v>
      </c>
    </row>
    <row r="253" spans="1:20" x14ac:dyDescent="0.2">
      <c r="A253" s="182" t="s">
        <v>2412</v>
      </c>
      <c r="B253" s="182" t="s">
        <v>1327</v>
      </c>
      <c r="C253" s="182" t="s">
        <v>3069</v>
      </c>
      <c r="D253" s="174">
        <v>23.20310968181818</v>
      </c>
      <c r="E253" s="174">
        <v>20.8598325</v>
      </c>
      <c r="F253" s="174">
        <v>18.832855136363637</v>
      </c>
      <c r="G253" s="174">
        <v>18.79414004545454</v>
      </c>
      <c r="H253" s="174">
        <v>19.233693681818181</v>
      </c>
      <c r="I253" s="174">
        <v>17.831257045454546</v>
      </c>
      <c r="J253" s="174">
        <v>19.865691363636362</v>
      </c>
      <c r="K253" s="174">
        <v>18.549072409090908</v>
      </c>
      <c r="L253" s="174">
        <v>21.164516363636363</v>
      </c>
      <c r="M253" s="174">
        <v>19.066933363636362</v>
      </c>
      <c r="N253" s="174">
        <v>19.283198772727271</v>
      </c>
      <c r="O253" s="174">
        <v>19.590798227272725</v>
      </c>
      <c r="P253" s="174">
        <v>19.598250590909092</v>
      </c>
      <c r="Q253" s="174">
        <v>22.899529727272725</v>
      </c>
      <c r="R253" s="174">
        <v>20.321569409090909</v>
      </c>
      <c r="S253" s="174">
        <v>19.937236045454544</v>
      </c>
      <c r="T253" s="176">
        <v>19.066433863636362</v>
      </c>
    </row>
    <row r="254" spans="1:20" x14ac:dyDescent="0.2">
      <c r="A254" s="182" t="s">
        <v>2413</v>
      </c>
      <c r="B254" s="182" t="s">
        <v>1029</v>
      </c>
      <c r="C254" s="182" t="s">
        <v>3069</v>
      </c>
      <c r="D254" s="174">
        <v>21.856896227272728</v>
      </c>
      <c r="E254" s="174">
        <v>17.409705954545458</v>
      </c>
      <c r="F254" s="174">
        <v>16.202632318181823</v>
      </c>
      <c r="G254" s="174">
        <v>15.487277818181816</v>
      </c>
      <c r="H254" s="174">
        <v>15.434363409090912</v>
      </c>
      <c r="I254" s="174">
        <v>15.030473636363636</v>
      </c>
      <c r="J254" s="174">
        <v>15.453769318181816</v>
      </c>
      <c r="K254" s="174">
        <v>15.26519490909091</v>
      </c>
      <c r="L254" s="174">
        <v>17.471376772727272</v>
      </c>
      <c r="M254" s="174">
        <v>15.409841999999998</v>
      </c>
      <c r="N254" s="174">
        <v>16.302266590909092</v>
      </c>
      <c r="O254" s="174">
        <v>16.52060918181818</v>
      </c>
      <c r="P254" s="174">
        <v>19.803185318181814</v>
      </c>
      <c r="Q254" s="174">
        <v>24.368774409090914</v>
      </c>
      <c r="R254" s="174">
        <v>16.683431136363637</v>
      </c>
      <c r="S254" s="174">
        <v>15.724954454545456</v>
      </c>
      <c r="T254" s="176">
        <v>15.576050363636364</v>
      </c>
    </row>
    <row r="255" spans="1:20" x14ac:dyDescent="0.2">
      <c r="A255" s="182" t="s">
        <v>2281</v>
      </c>
      <c r="B255" s="182" t="s">
        <v>2291</v>
      </c>
      <c r="C255" s="182" t="s">
        <v>3069</v>
      </c>
      <c r="D255" s="174">
        <v>12.587800181818181</v>
      </c>
      <c r="E255" s="174">
        <v>11.726710772727271</v>
      </c>
      <c r="F255" s="174">
        <v>11.427918227272729</v>
      </c>
      <c r="G255" s="174">
        <v>11.493653590909092</v>
      </c>
      <c r="H255" s="174">
        <v>11.645007909090909</v>
      </c>
      <c r="I255" s="174">
        <v>11.612246181818183</v>
      </c>
      <c r="J255" s="174">
        <v>11.159894863636366</v>
      </c>
      <c r="K255" s="174">
        <v>11.170401727272729</v>
      </c>
      <c r="L255" s="174">
        <v>11.269809409090909</v>
      </c>
      <c r="M255" s="174">
        <v>11.256288318181817</v>
      </c>
      <c r="N255" s="174">
        <v>11.816073681818182</v>
      </c>
      <c r="O255" s="174">
        <v>11.895048545454545</v>
      </c>
      <c r="P255" s="174">
        <v>10.608986272727272</v>
      </c>
      <c r="Q255" s="174">
        <v>14.000399409090909</v>
      </c>
      <c r="R255" s="174">
        <v>12.778193045454548</v>
      </c>
      <c r="S255" s="174">
        <v>12.039323909090911</v>
      </c>
      <c r="T255" s="176">
        <v>11.347826499999996</v>
      </c>
    </row>
    <row r="256" spans="1:20" x14ac:dyDescent="0.2">
      <c r="A256" s="182" t="s">
        <v>2281</v>
      </c>
      <c r="B256" s="182" t="s">
        <v>2097</v>
      </c>
      <c r="C256" s="182" t="s">
        <v>3069</v>
      </c>
      <c r="D256" s="174">
        <v>16.824376727272725</v>
      </c>
      <c r="E256" s="174">
        <v>13.772496954545455</v>
      </c>
      <c r="F256" s="174">
        <v>12.666118909090914</v>
      </c>
      <c r="G256" s="174">
        <v>11.633547363636366</v>
      </c>
      <c r="H256" s="174">
        <v>11.687176545454546</v>
      </c>
      <c r="I256" s="174">
        <v>11.691584272727273</v>
      </c>
      <c r="J256" s="174">
        <v>11.306551545454543</v>
      </c>
      <c r="K256" s="174">
        <v>10.733688227272728</v>
      </c>
      <c r="L256" s="174">
        <v>11.883142272727271</v>
      </c>
      <c r="M256" s="174">
        <v>12.586565272727274</v>
      </c>
      <c r="N256" s="174">
        <v>12.754288090909087</v>
      </c>
      <c r="O256" s="174">
        <v>13.074392090909093</v>
      </c>
      <c r="P256" s="174">
        <v>10.693994272727274</v>
      </c>
      <c r="Q256" s="174">
        <v>17.757432772727274</v>
      </c>
      <c r="R256" s="174">
        <v>15.196985363636365</v>
      </c>
      <c r="S256" s="174">
        <v>14.131100136363635</v>
      </c>
      <c r="T256" s="176">
        <v>12.979168454545453</v>
      </c>
    </row>
    <row r="257" spans="1:20" x14ac:dyDescent="0.2">
      <c r="A257" s="182" t="s">
        <v>2414</v>
      </c>
      <c r="B257" s="182" t="s">
        <v>588</v>
      </c>
      <c r="C257" s="182" t="s">
        <v>3069</v>
      </c>
      <c r="D257" s="174">
        <v>7.6189689090909098</v>
      </c>
      <c r="E257" s="174">
        <v>7.2048934999999998</v>
      </c>
      <c r="F257" s="174">
        <v>6.8450358181818185</v>
      </c>
      <c r="G257" s="174">
        <v>7.0260239545454537</v>
      </c>
      <c r="H257" s="174">
        <v>7.1516586818181818</v>
      </c>
      <c r="I257" s="174">
        <v>6.6464568181818189</v>
      </c>
      <c r="J257" s="174">
        <v>6.7729533181818189</v>
      </c>
      <c r="K257" s="174">
        <v>6.6893029545454548</v>
      </c>
      <c r="L257" s="174">
        <v>6.8814804090909085</v>
      </c>
      <c r="M257" s="174">
        <v>6.8664194090909101</v>
      </c>
      <c r="N257" s="174">
        <v>7.3947835</v>
      </c>
      <c r="O257" s="174">
        <v>7.4603894545454548</v>
      </c>
      <c r="P257" s="174">
        <v>6.9782406363636342</v>
      </c>
      <c r="Q257" s="174">
        <v>8.8585357272727254</v>
      </c>
      <c r="R257" s="174">
        <v>8.0116007727272702</v>
      </c>
      <c r="S257" s="174">
        <v>7.7529379545454553</v>
      </c>
      <c r="T257" s="176">
        <v>7.6715600454545463</v>
      </c>
    </row>
    <row r="258" spans="1:20" x14ac:dyDescent="0.2">
      <c r="A258" s="182" t="s">
        <v>2415</v>
      </c>
      <c r="B258" s="182" t="s">
        <v>1086</v>
      </c>
      <c r="C258" s="182" t="s">
        <v>3069</v>
      </c>
      <c r="D258" s="174">
        <v>8.3472041818181815</v>
      </c>
      <c r="E258" s="174">
        <v>7.8255515454545455</v>
      </c>
      <c r="F258" s="174">
        <v>7.825518909090909</v>
      </c>
      <c r="G258" s="174">
        <v>7.6461382727272715</v>
      </c>
      <c r="H258" s="174">
        <v>7.9290661363636366</v>
      </c>
      <c r="I258" s="174">
        <v>7.517894227272726</v>
      </c>
      <c r="J258" s="174">
        <v>7.4930840909090906</v>
      </c>
      <c r="K258" s="174">
        <v>7.5183253636363645</v>
      </c>
      <c r="L258" s="174">
        <v>7.9349431818181815</v>
      </c>
      <c r="M258" s="174">
        <v>7.7340532272727254</v>
      </c>
      <c r="N258" s="174">
        <v>8.5542371818181806</v>
      </c>
      <c r="O258" s="174">
        <v>8.3737786818181821</v>
      </c>
      <c r="P258" s="174">
        <v>7.6430029999999967</v>
      </c>
      <c r="Q258" s="174">
        <v>9.4334645454545463</v>
      </c>
      <c r="R258" s="174">
        <v>8.9269277272727283</v>
      </c>
      <c r="S258" s="174">
        <v>8.1385104090909106</v>
      </c>
      <c r="T258" s="176">
        <v>8.121667590909091</v>
      </c>
    </row>
    <row r="259" spans="1:20" x14ac:dyDescent="0.2">
      <c r="A259" s="182" t="s">
        <v>2416</v>
      </c>
      <c r="B259" s="182" t="s">
        <v>2096</v>
      </c>
      <c r="C259" s="182" t="s">
        <v>3069</v>
      </c>
      <c r="D259" s="174">
        <v>15.733816272727273</v>
      </c>
      <c r="E259" s="174">
        <v>15.252145636363634</v>
      </c>
      <c r="F259" s="174">
        <v>13.110716181818184</v>
      </c>
      <c r="G259" s="174">
        <v>12.862205636363633</v>
      </c>
      <c r="H259" s="174">
        <v>13.070116227272729</v>
      </c>
      <c r="I259" s="174">
        <v>13.940846363636364</v>
      </c>
      <c r="J259" s="174">
        <v>13.852942363636366</v>
      </c>
      <c r="K259" s="174">
        <v>15.458780181818183</v>
      </c>
      <c r="L259" s="174">
        <v>17.524258090909093</v>
      </c>
      <c r="M259" s="174">
        <v>17.809001318181821</v>
      </c>
      <c r="N259" s="174">
        <v>18.018095863636361</v>
      </c>
      <c r="O259" s="174">
        <v>17.573376954545456</v>
      </c>
      <c r="P259" s="174">
        <v>18.309051272727267</v>
      </c>
      <c r="Q259" s="174">
        <v>18.741024090909089</v>
      </c>
      <c r="R259" s="174">
        <v>18.783426272727272</v>
      </c>
      <c r="S259" s="174">
        <v>19.025422272727269</v>
      </c>
      <c r="T259" s="176">
        <v>19.341914545454546</v>
      </c>
    </row>
    <row r="260" spans="1:20" x14ac:dyDescent="0.2">
      <c r="A260" s="182" t="s">
        <v>2417</v>
      </c>
      <c r="B260" s="182" t="s">
        <v>589</v>
      </c>
      <c r="C260" s="182" t="s">
        <v>3069</v>
      </c>
      <c r="D260" s="174">
        <v>9.1761712272727252</v>
      </c>
      <c r="E260" s="174">
        <v>7.1997083181818189</v>
      </c>
      <c r="F260" s="174">
        <v>6.7842560000000018</v>
      </c>
      <c r="G260" s="174">
        <v>6.8226772272727265</v>
      </c>
      <c r="H260" s="174">
        <v>7.1055427727272722</v>
      </c>
      <c r="I260" s="174">
        <v>6.8649602727272736</v>
      </c>
      <c r="J260" s="174">
        <v>6.7008919545454546</v>
      </c>
      <c r="K260" s="174">
        <v>6.6218881363636362</v>
      </c>
      <c r="L260" s="174">
        <v>7.116379090909092</v>
      </c>
      <c r="M260" s="174">
        <v>6.8594715909090898</v>
      </c>
      <c r="N260" s="174">
        <v>7.0989152727272717</v>
      </c>
      <c r="O260" s="174">
        <v>7.2926235000000013</v>
      </c>
      <c r="P260" s="174">
        <v>7.1404162727272755</v>
      </c>
      <c r="Q260" s="174">
        <v>7.3200660454545448</v>
      </c>
      <c r="R260" s="174">
        <v>7.2835166818181838</v>
      </c>
      <c r="S260" s="174">
        <v>7.1323377727272721</v>
      </c>
      <c r="T260" s="176">
        <v>7.7760586363636355</v>
      </c>
    </row>
    <row r="261" spans="1:20" x14ac:dyDescent="0.2">
      <c r="A261" s="182" t="s">
        <v>1404</v>
      </c>
      <c r="B261" s="182" t="s">
        <v>1405</v>
      </c>
      <c r="C261" s="182" t="s">
        <v>1406</v>
      </c>
      <c r="D261" s="174">
        <v>398.08233925000002</v>
      </c>
      <c r="E261" s="174"/>
      <c r="F261" s="174"/>
      <c r="G261" s="174"/>
      <c r="H261" s="174"/>
      <c r="I261" s="174"/>
      <c r="J261" s="174"/>
      <c r="K261" s="174"/>
      <c r="L261" s="174">
        <v>348.61531427272729</v>
      </c>
      <c r="M261" s="174">
        <v>334.86386763636369</v>
      </c>
      <c r="N261" s="174">
        <v>338.04715340909092</v>
      </c>
      <c r="O261" s="174">
        <v>337.51270959090908</v>
      </c>
      <c r="P261" s="174">
        <v>335.31981118181807</v>
      </c>
      <c r="Q261" s="174">
        <v>336.06830168181818</v>
      </c>
      <c r="R261" s="174">
        <v>332.36648200000002</v>
      </c>
      <c r="S261" s="174"/>
      <c r="T261" s="176"/>
    </row>
    <row r="262" spans="1:20" x14ac:dyDescent="0.2">
      <c r="A262" s="182" t="s">
        <v>1542</v>
      </c>
      <c r="B262" s="182" t="s">
        <v>1543</v>
      </c>
      <c r="C262" s="182" t="s">
        <v>1406</v>
      </c>
      <c r="D262" s="174"/>
      <c r="E262" s="174"/>
      <c r="F262" s="174"/>
      <c r="G262" s="174"/>
      <c r="H262" s="174"/>
      <c r="I262" s="174"/>
      <c r="J262" s="174"/>
      <c r="K262" s="174"/>
      <c r="L262" s="174">
        <v>290.34678370588233</v>
      </c>
      <c r="M262" s="174">
        <v>294.03391375000001</v>
      </c>
      <c r="N262" s="174">
        <v>292.56149670588229</v>
      </c>
      <c r="O262" s="174">
        <v>291.8569334375</v>
      </c>
      <c r="P262" s="174">
        <v>293.54429806250005</v>
      </c>
      <c r="Q262" s="174">
        <v>294.25046406666667</v>
      </c>
      <c r="R262" s="174"/>
      <c r="S262" s="174"/>
      <c r="T262" s="176"/>
    </row>
    <row r="263" spans="1:20" x14ac:dyDescent="0.2">
      <c r="A263" s="182" t="s">
        <v>1538</v>
      </c>
      <c r="B263" s="182" t="s">
        <v>1539</v>
      </c>
      <c r="C263" s="182" t="s">
        <v>1406</v>
      </c>
      <c r="D263" s="174"/>
      <c r="E263" s="174"/>
      <c r="F263" s="174"/>
      <c r="G263" s="174"/>
      <c r="H263" s="174"/>
      <c r="I263" s="174"/>
      <c r="J263" s="174"/>
      <c r="K263" s="174"/>
      <c r="L263" s="174">
        <v>244.01081733333331</v>
      </c>
      <c r="M263" s="174">
        <v>247.84639100000001</v>
      </c>
      <c r="N263" s="174">
        <v>260.91605399999997</v>
      </c>
      <c r="O263" s="174">
        <v>262.63303100000002</v>
      </c>
      <c r="P263" s="174">
        <v>263.74791475000001</v>
      </c>
      <c r="Q263" s="174">
        <v>262.19103749999999</v>
      </c>
      <c r="R263" s="174"/>
      <c r="S263" s="174"/>
      <c r="T263" s="176"/>
    </row>
    <row r="264" spans="1:20" x14ac:dyDescent="0.2">
      <c r="A264" s="182" t="s">
        <v>1589</v>
      </c>
      <c r="B264" s="182" t="s">
        <v>1590</v>
      </c>
      <c r="C264" s="182" t="s">
        <v>1406</v>
      </c>
      <c r="D264" s="174"/>
      <c r="E264" s="174"/>
      <c r="F264" s="174"/>
      <c r="G264" s="174"/>
      <c r="H264" s="174"/>
      <c r="I264" s="174"/>
      <c r="J264" s="174"/>
      <c r="K264" s="174"/>
      <c r="L264" s="174"/>
      <c r="M264" s="174"/>
      <c r="N264" s="174"/>
      <c r="O264" s="174"/>
      <c r="P264" s="174"/>
      <c r="Q264" s="174">
        <v>353.04604699999999</v>
      </c>
      <c r="R264" s="174"/>
      <c r="S264" s="174"/>
      <c r="T264" s="176"/>
    </row>
    <row r="265" spans="1:20" x14ac:dyDescent="0.2">
      <c r="A265" s="182" t="s">
        <v>1540</v>
      </c>
      <c r="B265" s="182" t="s">
        <v>1541</v>
      </c>
      <c r="C265" s="182" t="s">
        <v>1406</v>
      </c>
      <c r="D265" s="174"/>
      <c r="E265" s="174"/>
      <c r="F265" s="174"/>
      <c r="G265" s="174"/>
      <c r="H265" s="174"/>
      <c r="I265" s="174"/>
      <c r="J265" s="174"/>
      <c r="K265" s="174"/>
      <c r="L265" s="174">
        <v>311.56568191666662</v>
      </c>
      <c r="M265" s="174">
        <v>310.50142553846149</v>
      </c>
      <c r="N265" s="174">
        <v>309.85819421428579</v>
      </c>
      <c r="O265" s="174">
        <v>306.22453266666668</v>
      </c>
      <c r="P265" s="174">
        <v>310.29202983333334</v>
      </c>
      <c r="Q265" s="174">
        <v>310.32374158333329</v>
      </c>
      <c r="R265" s="174"/>
      <c r="S265" s="174"/>
      <c r="T265" s="176"/>
    </row>
    <row r="266" spans="1:20" x14ac:dyDescent="0.2">
      <c r="A266" s="182" t="s">
        <v>1585</v>
      </c>
      <c r="B266" s="182" t="s">
        <v>1586</v>
      </c>
      <c r="C266" s="182" t="s">
        <v>1406</v>
      </c>
      <c r="D266" s="174"/>
      <c r="E266" s="174"/>
      <c r="F266" s="174"/>
      <c r="G266" s="174"/>
      <c r="H266" s="174"/>
      <c r="I266" s="174"/>
      <c r="J266" s="174"/>
      <c r="K266" s="174"/>
      <c r="L266" s="174"/>
      <c r="M266" s="174"/>
      <c r="N266" s="174"/>
      <c r="O266" s="174"/>
      <c r="P266" s="174"/>
      <c r="Q266" s="174">
        <v>357.43125599999996</v>
      </c>
      <c r="R266" s="174"/>
      <c r="S266" s="174"/>
      <c r="T266" s="176"/>
    </row>
    <row r="267" spans="1:20" x14ac:dyDescent="0.2">
      <c r="A267" s="182" t="s">
        <v>2420</v>
      </c>
      <c r="B267" s="182" t="s">
        <v>1376</v>
      </c>
      <c r="C267" s="182" t="s">
        <v>1160</v>
      </c>
      <c r="D267" s="174">
        <v>66.132940909090905</v>
      </c>
      <c r="E267" s="174">
        <v>54.016258318181819</v>
      </c>
      <c r="F267" s="174">
        <v>49.238896590909093</v>
      </c>
      <c r="G267" s="174">
        <v>50.695569863636372</v>
      </c>
      <c r="H267" s="174">
        <v>48.013744772727257</v>
      </c>
      <c r="I267" s="174">
        <v>46.11678490909091</v>
      </c>
      <c r="J267" s="174">
        <v>46.205437727272731</v>
      </c>
      <c r="K267" s="174">
        <v>49.364428500000002</v>
      </c>
      <c r="L267" s="174">
        <v>47.085146909090902</v>
      </c>
      <c r="M267" s="174">
        <v>47.179693818181818</v>
      </c>
      <c r="N267" s="174">
        <v>46.74504718181818</v>
      </c>
      <c r="O267" s="174">
        <v>48.993964909090913</v>
      </c>
      <c r="P267" s="174">
        <v>59.570144681818192</v>
      </c>
      <c r="Q267" s="174">
        <v>79.007597545454544</v>
      </c>
      <c r="R267" s="174">
        <v>54.458427818181825</v>
      </c>
      <c r="S267" s="174">
        <v>53.63713259090909</v>
      </c>
      <c r="T267" s="176">
        <v>56.076836999999998</v>
      </c>
    </row>
    <row r="268" spans="1:20" x14ac:dyDescent="0.2">
      <c r="A268" s="182" t="s">
        <v>2421</v>
      </c>
      <c r="B268" s="182" t="s">
        <v>2243</v>
      </c>
      <c r="C268" s="182" t="s">
        <v>1160</v>
      </c>
      <c r="D268" s="174">
        <v>62.272026181818177</v>
      </c>
      <c r="E268" s="174">
        <v>54.737246636363643</v>
      </c>
      <c r="F268" s="174">
        <v>49.211596636363645</v>
      </c>
      <c r="G268" s="174">
        <v>49.812094590909084</v>
      </c>
      <c r="H268" s="174">
        <v>48.474899499999999</v>
      </c>
      <c r="I268" s="174">
        <v>46.518616772727277</v>
      </c>
      <c r="J268" s="174">
        <v>46.375526500000007</v>
      </c>
      <c r="K268" s="174">
        <v>46.835502863636364</v>
      </c>
      <c r="L268" s="174">
        <v>47.083853681818184</v>
      </c>
      <c r="M268" s="174">
        <v>47.014830681818175</v>
      </c>
      <c r="N268" s="174">
        <v>47.112378136363645</v>
      </c>
      <c r="O268" s="174">
        <v>48.156089045454543</v>
      </c>
      <c r="P268" s="174">
        <v>59.710133636363636</v>
      </c>
      <c r="Q268" s="174">
        <v>82.060356363636345</v>
      </c>
      <c r="R268" s="174">
        <v>47.873589523809521</v>
      </c>
      <c r="S268" s="174">
        <v>58.925819499999989</v>
      </c>
      <c r="T268" s="176">
        <v>48.560678333333328</v>
      </c>
    </row>
    <row r="269" spans="1:20" x14ac:dyDescent="0.2">
      <c r="A269" s="182" t="s">
        <v>2422</v>
      </c>
      <c r="B269" s="182" t="s">
        <v>1375</v>
      </c>
      <c r="C269" s="182" t="s">
        <v>1160</v>
      </c>
      <c r="D269" s="174">
        <v>32.447943619047621</v>
      </c>
      <c r="E269" s="174">
        <v>31.088182863636362</v>
      </c>
      <c r="F269" s="174">
        <v>28.068215909090906</v>
      </c>
      <c r="G269" s="174">
        <v>28.864021909090908</v>
      </c>
      <c r="H269" s="174">
        <v>27.119958681818183</v>
      </c>
      <c r="I269" s="174">
        <v>26.737797636363631</v>
      </c>
      <c r="J269" s="174">
        <v>26.847755863636369</v>
      </c>
      <c r="K269" s="174">
        <v>32.35333559090909</v>
      </c>
      <c r="L269" s="174">
        <v>27.357898863636365</v>
      </c>
      <c r="M269" s="174">
        <v>27.122508136363646</v>
      </c>
      <c r="N269" s="174">
        <v>26.89124418181818</v>
      </c>
      <c r="O269" s="174">
        <v>28.719150454545453</v>
      </c>
      <c r="P269" s="174">
        <v>27.03274</v>
      </c>
      <c r="Q269" s="174">
        <v>37.585500772727272</v>
      </c>
      <c r="R269" s="174">
        <v>38.569022363636378</v>
      </c>
      <c r="S269" s="174">
        <v>37.914512090909085</v>
      </c>
      <c r="T269" s="176">
        <v>38.69861713636363</v>
      </c>
    </row>
    <row r="270" spans="1:20" x14ac:dyDescent="0.2">
      <c r="A270" s="182" t="s">
        <v>2423</v>
      </c>
      <c r="B270" s="182" t="s">
        <v>2244</v>
      </c>
      <c r="C270" s="182" t="s">
        <v>1160</v>
      </c>
      <c r="D270" s="174">
        <v>29.021516409090907</v>
      </c>
      <c r="E270" s="174">
        <v>23.401114681818182</v>
      </c>
      <c r="F270" s="174">
        <v>23.134233363636358</v>
      </c>
      <c r="G270" s="174">
        <v>22.504098545454543</v>
      </c>
      <c r="H270" s="174">
        <v>21.938473500000001</v>
      </c>
      <c r="I270" s="174">
        <v>21.434210181818177</v>
      </c>
      <c r="J270" s="174">
        <v>21.747887272727272</v>
      </c>
      <c r="K270" s="174">
        <v>25.233155818181817</v>
      </c>
      <c r="L270" s="174">
        <v>22.254380363636361</v>
      </c>
      <c r="M270" s="174">
        <v>22.109524272727274</v>
      </c>
      <c r="N270" s="174">
        <v>21.992786272727272</v>
      </c>
      <c r="O270" s="174">
        <v>23.060978954545455</v>
      </c>
      <c r="P270" s="174">
        <v>21.775315727272726</v>
      </c>
      <c r="Q270" s="174">
        <v>24.524679545454546</v>
      </c>
      <c r="R270" s="174">
        <v>22.679533666666664</v>
      </c>
      <c r="S270" s="174">
        <v>21.194877047619052</v>
      </c>
      <c r="T270" s="176">
        <v>21.732153952380955</v>
      </c>
    </row>
    <row r="271" spans="1:20" x14ac:dyDescent="0.2">
      <c r="A271" s="182" t="s">
        <v>3227</v>
      </c>
      <c r="B271" s="182" t="s">
        <v>1388</v>
      </c>
      <c r="C271" s="182" t="s">
        <v>1160</v>
      </c>
      <c r="D271" s="174">
        <v>40.760293318181823</v>
      </c>
      <c r="E271" s="174">
        <v>38.789599818181813</v>
      </c>
      <c r="F271" s="174">
        <v>37.07856922727273</v>
      </c>
      <c r="G271" s="174">
        <v>38.196180954545454</v>
      </c>
      <c r="H271" s="174">
        <v>36.524435409090898</v>
      </c>
      <c r="I271" s="174">
        <v>35.975760818181818</v>
      </c>
      <c r="J271" s="174">
        <v>35.92624336363636</v>
      </c>
      <c r="K271" s="174">
        <v>36.240043181818173</v>
      </c>
      <c r="L271" s="174">
        <v>36.821079454545455</v>
      </c>
      <c r="M271" s="174">
        <v>36.563798863636364</v>
      </c>
      <c r="N271" s="174">
        <v>38.056650954545461</v>
      </c>
      <c r="O271" s="174">
        <v>37.85860977272727</v>
      </c>
      <c r="P271" s="174">
        <v>39.053824136363637</v>
      </c>
      <c r="Q271" s="174">
        <v>61.74995986363637</v>
      </c>
      <c r="R271" s="174">
        <v>48.124702681818171</v>
      </c>
      <c r="S271" s="174">
        <v>47.086325090909092</v>
      </c>
      <c r="T271" s="176">
        <v>49.893554636363639</v>
      </c>
    </row>
    <row r="272" spans="1:20" x14ac:dyDescent="0.2">
      <c r="A272" s="182" t="s">
        <v>2424</v>
      </c>
      <c r="B272" s="182" t="s">
        <v>1162</v>
      </c>
      <c r="C272" s="182" t="s">
        <v>1160</v>
      </c>
      <c r="D272" s="174">
        <v>33.153955727272717</v>
      </c>
      <c r="E272" s="174">
        <v>29.667605954545447</v>
      </c>
      <c r="F272" s="174">
        <v>29.248511363636361</v>
      </c>
      <c r="G272" s="174">
        <v>29.38438672727273</v>
      </c>
      <c r="H272" s="174">
        <v>29.178054590909088</v>
      </c>
      <c r="I272" s="174">
        <v>28.500391727272724</v>
      </c>
      <c r="J272" s="174">
        <v>28.707053681818181</v>
      </c>
      <c r="K272" s="174">
        <v>29.312989363636369</v>
      </c>
      <c r="L272" s="174">
        <v>30.528627045454538</v>
      </c>
      <c r="M272" s="174">
        <v>32.06302059090909</v>
      </c>
      <c r="N272" s="174">
        <v>30.680698181818176</v>
      </c>
      <c r="O272" s="174">
        <v>35.392388545454544</v>
      </c>
      <c r="P272" s="174">
        <v>32.05881040909091</v>
      </c>
      <c r="Q272" s="174">
        <v>51.37135577272727</v>
      </c>
      <c r="R272" s="174">
        <v>40.300753954545449</v>
      </c>
      <c r="S272" s="174">
        <v>38.173886818181821</v>
      </c>
      <c r="T272" s="176">
        <v>38.208723136363638</v>
      </c>
    </row>
    <row r="273" spans="1:20" x14ac:dyDescent="0.2">
      <c r="A273" s="182" t="s">
        <v>3630</v>
      </c>
      <c r="B273" s="182" t="s">
        <v>3631</v>
      </c>
      <c r="C273" s="182" t="s">
        <v>1160</v>
      </c>
      <c r="D273" s="174">
        <v>70.948922909090896</v>
      </c>
      <c r="E273" s="174">
        <v>51.267692499999995</v>
      </c>
      <c r="F273" s="174">
        <v>49.794263000000001</v>
      </c>
      <c r="G273" s="174">
        <v>46.560710772727269</v>
      </c>
      <c r="H273" s="174">
        <v>46.28228868181818</v>
      </c>
      <c r="I273" s="174">
        <v>45.503559409090911</v>
      </c>
      <c r="J273" s="174">
        <v>47.317447727272729</v>
      </c>
      <c r="K273" s="174">
        <v>46.567881045454548</v>
      </c>
      <c r="L273" s="174">
        <v>49.348030545454542</v>
      </c>
      <c r="M273" s="174">
        <v>48.533844772727271</v>
      </c>
      <c r="N273" s="174">
        <v>50.320589772727267</v>
      </c>
      <c r="O273" s="174">
        <v>54.844488363636358</v>
      </c>
      <c r="P273" s="174">
        <v>52.027213590909085</v>
      </c>
      <c r="Q273" s="174">
        <v>49.382594636363635</v>
      </c>
      <c r="R273" s="174">
        <v>47.643917181818189</v>
      </c>
      <c r="S273" s="174">
        <v>48.85232557142858</v>
      </c>
      <c r="T273" s="176">
        <v>49.179550047619053</v>
      </c>
    </row>
    <row r="274" spans="1:20" x14ac:dyDescent="0.2">
      <c r="A274" s="182" t="s">
        <v>3393</v>
      </c>
      <c r="B274" s="182" t="s">
        <v>3394</v>
      </c>
      <c r="C274" s="182" t="s">
        <v>1160</v>
      </c>
      <c r="D274" s="174">
        <v>55.269745727272728</v>
      </c>
      <c r="E274" s="174">
        <v>51.397644363636367</v>
      </c>
      <c r="F274" s="174">
        <v>48.453587545454532</v>
      </c>
      <c r="G274" s="174">
        <v>48.819584136363638</v>
      </c>
      <c r="H274" s="174">
        <v>47.412896409090898</v>
      </c>
      <c r="I274" s="174">
        <v>46.162652272727279</v>
      </c>
      <c r="J274" s="174">
        <v>46.214218954545451</v>
      </c>
      <c r="K274" s="174">
        <v>46.293841318181819</v>
      </c>
      <c r="L274" s="174">
        <v>46.457983681818185</v>
      </c>
      <c r="M274" s="174">
        <v>47.194396500000011</v>
      </c>
      <c r="N274" s="174">
        <v>47.339360318181818</v>
      </c>
      <c r="O274" s="174">
        <v>47.412358136363643</v>
      </c>
      <c r="P274" s="174">
        <v>53.516558409090905</v>
      </c>
      <c r="Q274" s="174">
        <v>65.162908590909083</v>
      </c>
      <c r="R274" s="174">
        <v>46.812708590909075</v>
      </c>
      <c r="S274" s="174">
        <v>45.958072761904774</v>
      </c>
      <c r="T274" s="176">
        <v>47.335833857142859</v>
      </c>
    </row>
    <row r="275" spans="1:20" x14ac:dyDescent="0.2">
      <c r="A275" s="182" t="s">
        <v>2989</v>
      </c>
      <c r="B275" s="182" t="s">
        <v>2990</v>
      </c>
      <c r="C275" s="182" t="s">
        <v>1160</v>
      </c>
      <c r="D275" s="174">
        <v>37.119630999999998</v>
      </c>
      <c r="E275" s="174">
        <v>29.560130954545453</v>
      </c>
      <c r="F275" s="174">
        <v>29.128534954545447</v>
      </c>
      <c r="G275" s="174">
        <v>28.270595727272724</v>
      </c>
      <c r="H275" s="174">
        <v>27.464712999999996</v>
      </c>
      <c r="I275" s="174">
        <v>26.873338545454544</v>
      </c>
      <c r="J275" s="174">
        <v>26.906887545454548</v>
      </c>
      <c r="K275" s="174">
        <v>34.616355590909087</v>
      </c>
      <c r="L275" s="174">
        <v>27.594637545454543</v>
      </c>
      <c r="M275" s="174">
        <v>27.242067409090907</v>
      </c>
      <c r="N275" s="174">
        <v>27.070410818181823</v>
      </c>
      <c r="O275" s="174">
        <v>29.414004727272729</v>
      </c>
      <c r="P275" s="174">
        <v>27.216171499999998</v>
      </c>
      <c r="Q275" s="174">
        <v>44.651820181818181</v>
      </c>
      <c r="R275" s="174">
        <v>38.081194272727281</v>
      </c>
      <c r="S275" s="174">
        <v>37.617662954545445</v>
      </c>
      <c r="T275" s="176">
        <v>37.244967772727279</v>
      </c>
    </row>
    <row r="276" spans="1:20" x14ac:dyDescent="0.2">
      <c r="A276" s="182" t="s">
        <v>2991</v>
      </c>
      <c r="B276" s="182" t="s">
        <v>2992</v>
      </c>
      <c r="C276" s="182" t="s">
        <v>1160</v>
      </c>
      <c r="D276" s="174">
        <v>40.443915772727273</v>
      </c>
      <c r="E276" s="174">
        <v>38.642745318181817</v>
      </c>
      <c r="F276" s="174">
        <v>37.981074136363645</v>
      </c>
      <c r="G276" s="174">
        <v>39.059385090909089</v>
      </c>
      <c r="H276" s="174">
        <v>37.642374227272732</v>
      </c>
      <c r="I276" s="174">
        <v>36.951527227272727</v>
      </c>
      <c r="J276" s="174">
        <v>36.578542681818185</v>
      </c>
      <c r="K276" s="174">
        <v>37.193564863636361</v>
      </c>
      <c r="L276" s="174">
        <v>37.790863363636369</v>
      </c>
      <c r="M276" s="174">
        <v>37.113699863636363</v>
      </c>
      <c r="N276" s="174">
        <v>37.415828500000003</v>
      </c>
      <c r="O276" s="174">
        <v>40.393344000000006</v>
      </c>
      <c r="P276" s="174">
        <v>39.984987636363634</v>
      </c>
      <c r="Q276" s="174">
        <v>67.947517181818185</v>
      </c>
      <c r="R276" s="174">
        <v>50.550909727272732</v>
      </c>
      <c r="S276" s="174">
        <v>51.554747999999996</v>
      </c>
      <c r="T276" s="176">
        <v>51.298956863636363</v>
      </c>
    </row>
    <row r="277" spans="1:20" x14ac:dyDescent="0.2">
      <c r="A277" s="182" t="s">
        <v>3530</v>
      </c>
      <c r="B277" s="182" t="s">
        <v>3531</v>
      </c>
      <c r="C277" s="182" t="s">
        <v>1160</v>
      </c>
      <c r="D277" s="174">
        <v>48.451824136363626</v>
      </c>
      <c r="E277" s="174">
        <v>41.999170045454541</v>
      </c>
      <c r="F277" s="174">
        <v>36.580792727272723</v>
      </c>
      <c r="G277" s="174">
        <v>36.548073045454551</v>
      </c>
      <c r="H277" s="174">
        <v>36.444209318181827</v>
      </c>
      <c r="I277" s="174">
        <v>36.034992318181814</v>
      </c>
      <c r="J277" s="174">
        <v>36.123035772727263</v>
      </c>
      <c r="K277" s="174">
        <v>36.320914363636362</v>
      </c>
      <c r="L277" s="174">
        <v>36.536965772727271</v>
      </c>
      <c r="M277" s="174">
        <v>36.348796545454547</v>
      </c>
      <c r="N277" s="174">
        <v>36.606222681818181</v>
      </c>
      <c r="O277" s="174">
        <v>37.211611727272725</v>
      </c>
      <c r="P277" s="174">
        <v>36.315116363636371</v>
      </c>
      <c r="Q277" s="174">
        <v>38.851539818181813</v>
      </c>
      <c r="R277" s="174">
        <v>36.939641904761906</v>
      </c>
      <c r="S277" s="174">
        <v>36.132664809523803</v>
      </c>
      <c r="T277" s="176">
        <v>36.625200380952386</v>
      </c>
    </row>
    <row r="278" spans="1:20" x14ac:dyDescent="0.2">
      <c r="A278" s="182" t="s">
        <v>3532</v>
      </c>
      <c r="B278" s="182" t="s">
        <v>3533</v>
      </c>
      <c r="C278" s="182" t="s">
        <v>1160</v>
      </c>
      <c r="D278" s="174">
        <v>51.363723199999995</v>
      </c>
      <c r="E278" s="174">
        <v>48.600445863636359</v>
      </c>
      <c r="F278" s="174">
        <v>47.147841999999997</v>
      </c>
      <c r="G278" s="174">
        <v>37.936605136363646</v>
      </c>
      <c r="H278" s="174">
        <v>42.491873545454546</v>
      </c>
      <c r="I278" s="174">
        <v>35.968827272727282</v>
      </c>
      <c r="J278" s="174">
        <v>36.044688363636368</v>
      </c>
      <c r="K278" s="174">
        <v>36.249322909090907</v>
      </c>
      <c r="L278" s="174">
        <v>36.463484181818181</v>
      </c>
      <c r="M278" s="174">
        <v>36.32435418181818</v>
      </c>
      <c r="N278" s="174">
        <v>36.479957727272726</v>
      </c>
      <c r="O278" s="174">
        <v>37.111615409090902</v>
      </c>
      <c r="P278" s="174">
        <v>36.13750354545455</v>
      </c>
      <c r="Q278" s="174">
        <v>39.129776227272735</v>
      </c>
      <c r="R278" s="174">
        <v>36.982311904761914</v>
      </c>
      <c r="S278" s="174">
        <v>35.85790709523809</v>
      </c>
      <c r="T278" s="176">
        <v>36.662122142857143</v>
      </c>
    </row>
    <row r="279" spans="1:20" x14ac:dyDescent="0.2">
      <c r="A279" s="182" t="s">
        <v>2987</v>
      </c>
      <c r="B279" s="182" t="s">
        <v>2988</v>
      </c>
      <c r="C279" s="182" t="s">
        <v>1160</v>
      </c>
      <c r="D279" s="174">
        <v>36.373868045454543</v>
      </c>
      <c r="E279" s="174">
        <v>32.789484727272729</v>
      </c>
      <c r="F279" s="174">
        <v>32.313186318181813</v>
      </c>
      <c r="G279" s="174">
        <v>32.458307909090912</v>
      </c>
      <c r="H279" s="174">
        <v>32.176862045454534</v>
      </c>
      <c r="I279" s="174">
        <v>31.358621636363637</v>
      </c>
      <c r="J279" s="174">
        <v>31.492300363636364</v>
      </c>
      <c r="K279" s="174">
        <v>31.891689090909097</v>
      </c>
      <c r="L279" s="174">
        <v>32.751414136363636</v>
      </c>
      <c r="M279" s="174">
        <v>32.337581863636373</v>
      </c>
      <c r="N279" s="174">
        <v>32.408364136363637</v>
      </c>
      <c r="O279" s="174">
        <v>33.475649409090913</v>
      </c>
      <c r="P279" s="174">
        <v>34.99573404545454</v>
      </c>
      <c r="Q279" s="174">
        <v>52.620740681818184</v>
      </c>
      <c r="R279" s="174">
        <v>48.293913454545461</v>
      </c>
      <c r="S279" s="174">
        <v>45.75120140909091</v>
      </c>
      <c r="T279" s="176">
        <v>46.048063863636365</v>
      </c>
    </row>
    <row r="280" spans="1:20" x14ac:dyDescent="0.2">
      <c r="A280" s="182" t="s">
        <v>3632</v>
      </c>
      <c r="B280" s="182" t="s">
        <v>3633</v>
      </c>
      <c r="C280" s="182" t="s">
        <v>1160</v>
      </c>
      <c r="D280" s="174">
        <v>81.219267272727265</v>
      </c>
      <c r="E280" s="174">
        <v>63.664922363636379</v>
      </c>
      <c r="F280" s="174">
        <v>64.093738318181821</v>
      </c>
      <c r="G280" s="174">
        <v>58.556185238095253</v>
      </c>
      <c r="H280" s="174">
        <v>57.219256363636354</v>
      </c>
      <c r="I280" s="174">
        <v>56.749713545454554</v>
      </c>
      <c r="J280" s="174">
        <v>57.410856363636348</v>
      </c>
      <c r="K280" s="174">
        <v>57.149276818181825</v>
      </c>
      <c r="L280" s="174">
        <v>60.12113059090909</v>
      </c>
      <c r="M280" s="174">
        <v>59.604831272727274</v>
      </c>
      <c r="N280" s="174">
        <v>60.948831454545463</v>
      </c>
      <c r="O280" s="174">
        <v>64.25218418181818</v>
      </c>
      <c r="P280" s="174">
        <v>61.413010045454548</v>
      </c>
      <c r="Q280" s="174">
        <v>60.074812363636369</v>
      </c>
      <c r="R280" s="174">
        <v>59.090636863636355</v>
      </c>
      <c r="S280" s="174">
        <v>60.926375476190493</v>
      </c>
      <c r="T280" s="176">
        <v>60.822699476190479</v>
      </c>
    </row>
    <row r="281" spans="1:20" x14ac:dyDescent="0.2">
      <c r="A281" s="182" t="s">
        <v>2425</v>
      </c>
      <c r="B281" s="182" t="s">
        <v>1381</v>
      </c>
      <c r="C281" s="182" t="s">
        <v>1160</v>
      </c>
      <c r="D281" s="174">
        <v>23.8662995</v>
      </c>
      <c r="E281" s="174">
        <v>23.360088727272725</v>
      </c>
      <c r="F281" s="174">
        <v>23.264398090909086</v>
      </c>
      <c r="G281" s="174">
        <v>23.778906772727272</v>
      </c>
      <c r="H281" s="174">
        <v>23.785480636363641</v>
      </c>
      <c r="I281" s="174">
        <v>23.321927954545455</v>
      </c>
      <c r="J281" s="174">
        <v>23.398048272727273</v>
      </c>
      <c r="K281" s="174">
        <v>23.113110818181813</v>
      </c>
      <c r="L281" s="174">
        <v>22.909213318181816</v>
      </c>
      <c r="M281" s="174">
        <v>22.989945772727268</v>
      </c>
      <c r="N281" s="174">
        <v>22.688029318181822</v>
      </c>
      <c r="O281" s="174">
        <v>23.108410590909088</v>
      </c>
      <c r="P281" s="174">
        <v>23.018827863636364</v>
      </c>
      <c r="Q281" s="174">
        <v>24.23271740909091</v>
      </c>
      <c r="R281" s="174">
        <v>20.71705904545454</v>
      </c>
      <c r="S281" s="174">
        <v>20.704073545454548</v>
      </c>
      <c r="T281" s="176">
        <v>20.952964136363633</v>
      </c>
    </row>
    <row r="282" spans="1:20" x14ac:dyDescent="0.2">
      <c r="A282" s="182" t="s">
        <v>2426</v>
      </c>
      <c r="B282" s="182" t="s">
        <v>1159</v>
      </c>
      <c r="C282" s="182" t="s">
        <v>1160</v>
      </c>
      <c r="D282" s="174">
        <v>30.439019272727272</v>
      </c>
      <c r="E282" s="174">
        <v>28.556181727272726</v>
      </c>
      <c r="F282" s="174">
        <v>28.436979454545455</v>
      </c>
      <c r="G282" s="174">
        <v>28.535175681818181</v>
      </c>
      <c r="H282" s="174">
        <v>28.593960863636358</v>
      </c>
      <c r="I282" s="174">
        <v>28.122956681818188</v>
      </c>
      <c r="J282" s="174">
        <v>28.455590272727274</v>
      </c>
      <c r="K282" s="174">
        <v>28.293086954545458</v>
      </c>
      <c r="L282" s="174">
        <v>27.703519090909094</v>
      </c>
      <c r="M282" s="174">
        <v>27.553547227272727</v>
      </c>
      <c r="N282" s="174">
        <v>27.663434227272731</v>
      </c>
      <c r="O282" s="174">
        <v>28.105854000000001</v>
      </c>
      <c r="P282" s="174">
        <v>28.037802090909089</v>
      </c>
      <c r="Q282" s="174">
        <v>28.696451318181815</v>
      </c>
      <c r="R282" s="174">
        <v>25.158360590909094</v>
      </c>
      <c r="S282" s="174">
        <v>25.1165795</v>
      </c>
      <c r="T282" s="176">
        <v>25.542415954545458</v>
      </c>
    </row>
    <row r="283" spans="1:20" x14ac:dyDescent="0.2">
      <c r="A283" s="182" t="s">
        <v>2427</v>
      </c>
      <c r="B283" s="182" t="s">
        <v>1161</v>
      </c>
      <c r="C283" s="182" t="s">
        <v>1160</v>
      </c>
      <c r="D283" s="174">
        <v>22.270035590909089</v>
      </c>
      <c r="E283" s="174">
        <v>20.470976090909087</v>
      </c>
      <c r="F283" s="174">
        <v>20.40650190909091</v>
      </c>
      <c r="G283" s="174">
        <v>20.738323863636364</v>
      </c>
      <c r="H283" s="174">
        <v>20.771924727272726</v>
      </c>
      <c r="I283" s="174">
        <v>20.643449181818177</v>
      </c>
      <c r="J283" s="174">
        <v>20.497729909090911</v>
      </c>
      <c r="K283" s="174">
        <v>20.57319831818182</v>
      </c>
      <c r="L283" s="174">
        <v>20.251669227272725</v>
      </c>
      <c r="M283" s="174">
        <v>20.007521681818183</v>
      </c>
      <c r="N283" s="174">
        <v>19.96257072727273</v>
      </c>
      <c r="O283" s="174">
        <v>20.782998181818183</v>
      </c>
      <c r="P283" s="174">
        <v>20.601805681818181</v>
      </c>
      <c r="Q283" s="174">
        <v>24.135520636363637</v>
      </c>
      <c r="R283" s="174">
        <v>20.50768990909091</v>
      </c>
      <c r="S283" s="174">
        <v>19.758329454545454</v>
      </c>
      <c r="T283" s="176">
        <v>20.840411727272731</v>
      </c>
    </row>
    <row r="284" spans="1:20" x14ac:dyDescent="0.2">
      <c r="A284" s="182" t="s">
        <v>3370</v>
      </c>
      <c r="B284" s="182" t="s">
        <v>3371</v>
      </c>
      <c r="C284" s="182" t="s">
        <v>888</v>
      </c>
      <c r="D284" s="174">
        <v>43.788684818181821</v>
      </c>
      <c r="E284" s="174">
        <v>29.450063545454551</v>
      </c>
      <c r="F284" s="174">
        <v>43.644678454545463</v>
      </c>
      <c r="G284" s="174">
        <v>30.10948068181818</v>
      </c>
      <c r="H284" s="174">
        <v>27.692892818181818</v>
      </c>
      <c r="I284" s="174">
        <v>27.755579454545458</v>
      </c>
      <c r="J284" s="174">
        <v>28.95808931818182</v>
      </c>
      <c r="K284" s="174">
        <v>26.710510590909095</v>
      </c>
      <c r="L284" s="174">
        <v>26.93825681818182</v>
      </c>
      <c r="M284" s="174">
        <v>26.153488863636365</v>
      </c>
      <c r="N284" s="174">
        <v>28.56059172727273</v>
      </c>
      <c r="O284" s="174">
        <v>34.973223863636356</v>
      </c>
      <c r="P284" s="174">
        <v>29.68793518181818</v>
      </c>
      <c r="Q284" s="174">
        <v>43.336635545454548</v>
      </c>
      <c r="R284" s="174">
        <v>27.775973727272728</v>
      </c>
      <c r="S284" s="174">
        <v>26.616379999999996</v>
      </c>
      <c r="T284" s="176">
        <v>27.587545318181821</v>
      </c>
    </row>
    <row r="285" spans="1:20" x14ac:dyDescent="0.2">
      <c r="A285" s="182" t="s">
        <v>1972</v>
      </c>
      <c r="B285" s="182" t="s">
        <v>2980</v>
      </c>
      <c r="C285" s="182" t="s">
        <v>888</v>
      </c>
      <c r="D285" s="174">
        <v>24.043624954545454</v>
      </c>
      <c r="E285" s="174">
        <v>21.677090409090912</v>
      </c>
      <c r="F285" s="174">
        <v>23.782946681818181</v>
      </c>
      <c r="G285" s="174">
        <v>20.760571954545458</v>
      </c>
      <c r="H285" s="174">
        <v>19.721787500000001</v>
      </c>
      <c r="I285" s="174">
        <v>19.809235863636367</v>
      </c>
      <c r="J285" s="174">
        <v>20.491844999999998</v>
      </c>
      <c r="K285" s="174">
        <v>19.410436590909093</v>
      </c>
      <c r="L285" s="174">
        <v>18.936701090909093</v>
      </c>
      <c r="M285" s="174">
        <v>20.072847727272727</v>
      </c>
      <c r="N285" s="174">
        <v>18.88920640909091</v>
      </c>
      <c r="O285" s="174">
        <v>23.375724909090902</v>
      </c>
      <c r="P285" s="174">
        <v>20.45050209090909</v>
      </c>
      <c r="Q285" s="174">
        <v>26.317359590909088</v>
      </c>
      <c r="R285" s="174">
        <v>22.9422365</v>
      </c>
      <c r="S285" s="174">
        <v>20.028359363636362</v>
      </c>
      <c r="T285" s="176">
        <v>23.944387181818175</v>
      </c>
    </row>
    <row r="286" spans="1:20" x14ac:dyDescent="0.2">
      <c r="A286" s="182" t="s">
        <v>885</v>
      </c>
      <c r="B286" s="182" t="s">
        <v>2981</v>
      </c>
      <c r="C286" s="182" t="s">
        <v>888</v>
      </c>
      <c r="D286" s="174">
        <v>32.685298272727273</v>
      </c>
      <c r="E286" s="174">
        <v>28.324639818181819</v>
      </c>
      <c r="F286" s="174">
        <v>28.170550636363643</v>
      </c>
      <c r="G286" s="174">
        <v>27.315155409090902</v>
      </c>
      <c r="H286" s="174">
        <v>26.916030772727275</v>
      </c>
      <c r="I286" s="174">
        <v>26.220850363636362</v>
      </c>
      <c r="J286" s="174">
        <v>26.362959954545456</v>
      </c>
      <c r="K286" s="174">
        <v>28.433484590909089</v>
      </c>
      <c r="L286" s="174">
        <v>27.180521590909088</v>
      </c>
      <c r="M286" s="174">
        <v>27.576966909090917</v>
      </c>
      <c r="N286" s="174">
        <v>27.397096772727277</v>
      </c>
      <c r="O286" s="174">
        <v>29.414930636363636</v>
      </c>
      <c r="P286" s="174">
        <v>26.596744090909091</v>
      </c>
      <c r="Q286" s="174">
        <v>32.426127272727278</v>
      </c>
      <c r="R286" s="174">
        <v>29.938366545454549</v>
      </c>
      <c r="S286" s="174">
        <v>29.521653772727277</v>
      </c>
      <c r="T286" s="176">
        <v>31.147619181818175</v>
      </c>
    </row>
    <row r="287" spans="1:20" x14ac:dyDescent="0.2">
      <c r="A287" s="182" t="s">
        <v>3573</v>
      </c>
      <c r="B287" s="182" t="s">
        <v>3574</v>
      </c>
      <c r="C287" s="182" t="s">
        <v>888</v>
      </c>
      <c r="D287" s="174">
        <v>68.40209968421054</v>
      </c>
      <c r="E287" s="174">
        <v>51.205108449999997</v>
      </c>
      <c r="F287" s="174">
        <v>63.832926380952379</v>
      </c>
      <c r="G287" s="174">
        <v>50.545604500000003</v>
      </c>
      <c r="H287" s="174">
        <v>47.301926300000005</v>
      </c>
      <c r="I287" s="174">
        <v>48.134729952380958</v>
      </c>
      <c r="J287" s="174">
        <v>51.171073952380951</v>
      </c>
      <c r="K287" s="174">
        <v>49.426914421052636</v>
      </c>
      <c r="L287" s="174">
        <v>49.466730421052631</v>
      </c>
      <c r="M287" s="174">
        <v>49.570785736842112</v>
      </c>
      <c r="N287" s="174">
        <v>49.764552800000004</v>
      </c>
      <c r="O287" s="174">
        <v>60.614323894736849</v>
      </c>
      <c r="P287" s="174">
        <v>54.282842684210529</v>
      </c>
      <c r="Q287" s="174">
        <v>82.506810181818182</v>
      </c>
      <c r="R287" s="174">
        <v>60.932277761904757</v>
      </c>
      <c r="S287" s="174">
        <v>59.976851900000007</v>
      </c>
      <c r="T287" s="176">
        <v>53.68090905263157</v>
      </c>
    </row>
    <row r="288" spans="1:20" x14ac:dyDescent="0.2">
      <c r="A288" s="182" t="s">
        <v>3372</v>
      </c>
      <c r="B288" s="182" t="s">
        <v>3373</v>
      </c>
      <c r="C288" s="182" t="s">
        <v>888</v>
      </c>
      <c r="D288" s="174">
        <v>43.002663090909095</v>
      </c>
      <c r="E288" s="174">
        <v>39.465071409090918</v>
      </c>
      <c r="F288" s="174">
        <v>39.094243318181817</v>
      </c>
      <c r="G288" s="174">
        <v>39.164073818181812</v>
      </c>
      <c r="H288" s="174">
        <v>38.133464863636362</v>
      </c>
      <c r="I288" s="174">
        <v>37.475511454545448</v>
      </c>
      <c r="J288" s="174">
        <v>39.191807818181822</v>
      </c>
      <c r="K288" s="174">
        <v>38.182664863636354</v>
      </c>
      <c r="L288" s="174">
        <v>38.712066681818186</v>
      </c>
      <c r="M288" s="174">
        <v>38.809064500000005</v>
      </c>
      <c r="N288" s="174">
        <v>39.967601590909091</v>
      </c>
      <c r="O288" s="174">
        <v>41.258313727272728</v>
      </c>
      <c r="P288" s="174">
        <v>40.935682454545457</v>
      </c>
      <c r="Q288" s="174">
        <v>51.560220954545457</v>
      </c>
      <c r="R288" s="174">
        <v>32.728172409090909</v>
      </c>
      <c r="S288" s="174">
        <v>31.471704590909095</v>
      </c>
      <c r="T288" s="176">
        <v>32.773000954545459</v>
      </c>
    </row>
    <row r="289" spans="1:20" x14ac:dyDescent="0.2">
      <c r="A289" s="182" t="s">
        <v>1172</v>
      </c>
      <c r="B289" s="182" t="s">
        <v>2982</v>
      </c>
      <c r="C289" s="182" t="s">
        <v>888</v>
      </c>
      <c r="D289" s="174">
        <v>34.656069545454535</v>
      </c>
      <c r="E289" s="174">
        <v>32.220957772727274</v>
      </c>
      <c r="F289" s="174">
        <v>31.842529090909093</v>
      </c>
      <c r="G289" s="174">
        <v>31.929920363636356</v>
      </c>
      <c r="H289" s="174">
        <v>31.409097227272728</v>
      </c>
      <c r="I289" s="174">
        <v>30.98032659090909</v>
      </c>
      <c r="J289" s="174">
        <v>30.812069909090905</v>
      </c>
      <c r="K289" s="174">
        <v>31.565703590909092</v>
      </c>
      <c r="L289" s="174">
        <v>31.727919181818176</v>
      </c>
      <c r="M289" s="174">
        <v>31.288379681818181</v>
      </c>
      <c r="N289" s="174">
        <v>30.934673454545461</v>
      </c>
      <c r="O289" s="174">
        <v>32.801354545454551</v>
      </c>
      <c r="P289" s="174">
        <v>33.02212663636363</v>
      </c>
      <c r="Q289" s="174">
        <v>47.643099636363644</v>
      </c>
      <c r="R289" s="174">
        <v>37.385697909090901</v>
      </c>
      <c r="S289" s="174">
        <v>36.020779727272732</v>
      </c>
      <c r="T289" s="176">
        <v>35.798345727272732</v>
      </c>
    </row>
    <row r="290" spans="1:20" x14ac:dyDescent="0.2">
      <c r="A290" s="182" t="s">
        <v>3651</v>
      </c>
      <c r="B290" s="182" t="s">
        <v>3652</v>
      </c>
      <c r="C290" s="182" t="s">
        <v>3650</v>
      </c>
      <c r="D290" s="174">
        <v>34.727005681818184</v>
      </c>
      <c r="E290" s="174">
        <v>34.87555413636364</v>
      </c>
      <c r="F290" s="174">
        <v>34.226430909090908</v>
      </c>
      <c r="G290" s="174">
        <v>34.006432000000004</v>
      </c>
      <c r="H290" s="174">
        <v>34.137200136363631</v>
      </c>
      <c r="I290" s="174">
        <v>33.989817727272722</v>
      </c>
      <c r="J290" s="174">
        <v>34.190434818181828</v>
      </c>
      <c r="K290" s="174">
        <v>33.628638090909085</v>
      </c>
      <c r="L290" s="174">
        <v>41.309353863636368</v>
      </c>
      <c r="M290" s="174">
        <v>33.793529772727268</v>
      </c>
      <c r="N290" s="174">
        <v>33.923867772727277</v>
      </c>
      <c r="O290" s="174">
        <v>33.599196181818179</v>
      </c>
      <c r="P290" s="174">
        <v>33.255215727272727</v>
      </c>
      <c r="Q290" s="174">
        <v>33.779655272727268</v>
      </c>
      <c r="R290" s="174">
        <v>33.309268181818183</v>
      </c>
      <c r="S290" s="174">
        <v>32.756433363636368</v>
      </c>
      <c r="T290" s="176">
        <v>32.60125272727273</v>
      </c>
    </row>
    <row r="291" spans="1:20" x14ac:dyDescent="0.2">
      <c r="A291" s="182" t="s">
        <v>3648</v>
      </c>
      <c r="B291" s="182" t="s">
        <v>3649</v>
      </c>
      <c r="C291" s="182" t="s">
        <v>3650</v>
      </c>
      <c r="D291" s="174">
        <v>34.930358590909101</v>
      </c>
      <c r="E291" s="174">
        <v>34.728131136363636</v>
      </c>
      <c r="F291" s="174">
        <v>34.438634818181818</v>
      </c>
      <c r="G291" s="174">
        <v>34.012752954545455</v>
      </c>
      <c r="H291" s="174">
        <v>34.222497136363636</v>
      </c>
      <c r="I291" s="174">
        <v>33.940256545454545</v>
      </c>
      <c r="J291" s="174">
        <v>33.946133181818176</v>
      </c>
      <c r="K291" s="174">
        <v>34.099816000000004</v>
      </c>
      <c r="L291" s="174">
        <v>41.252194409090912</v>
      </c>
      <c r="M291" s="174">
        <v>33.772975636363633</v>
      </c>
      <c r="N291" s="174">
        <v>33.186268681818177</v>
      </c>
      <c r="O291" s="174">
        <v>32.592139681818189</v>
      </c>
      <c r="P291" s="174">
        <v>32.648062681818175</v>
      </c>
      <c r="Q291" s="174">
        <v>32.761757045454551</v>
      </c>
      <c r="R291" s="174">
        <v>31.993632818181819</v>
      </c>
      <c r="S291" s="174">
        <v>31.529413727272729</v>
      </c>
      <c r="T291" s="176">
        <v>31.457913954545457</v>
      </c>
    </row>
    <row r="292" spans="1:20" x14ac:dyDescent="0.2">
      <c r="A292" s="182" t="s">
        <v>2023</v>
      </c>
      <c r="B292" s="182" t="s">
        <v>2024</v>
      </c>
      <c r="C292" s="182" t="s">
        <v>1307</v>
      </c>
      <c r="D292" s="174">
        <v>97.461627590909089</v>
      </c>
      <c r="E292" s="174">
        <v>87.070240045454526</v>
      </c>
      <c r="F292" s="174">
        <v>82.522114136363612</v>
      </c>
      <c r="G292" s="174">
        <v>82.239676318181807</v>
      </c>
      <c r="H292" s="174">
        <v>81.621655818181807</v>
      </c>
      <c r="I292" s="174">
        <v>81.847257227272721</v>
      </c>
      <c r="J292" s="174">
        <v>81.414477818181822</v>
      </c>
      <c r="K292" s="174">
        <v>78.447439954545473</v>
      </c>
      <c r="L292" s="174">
        <v>79.0715643181818</v>
      </c>
      <c r="M292" s="174">
        <v>84.648672363636365</v>
      </c>
      <c r="N292" s="174">
        <v>101.40769095454547</v>
      </c>
      <c r="O292" s="174">
        <v>86.575256272727287</v>
      </c>
      <c r="P292" s="174">
        <v>108.42322063636362</v>
      </c>
      <c r="Q292" s="174">
        <v>98.771144090909104</v>
      </c>
      <c r="R292" s="174">
        <v>86.24777868181819</v>
      </c>
      <c r="S292" s="174">
        <v>84.082954772727277</v>
      </c>
      <c r="T292" s="176">
        <v>85.561034499999991</v>
      </c>
    </row>
    <row r="293" spans="1:20" x14ac:dyDescent="0.2">
      <c r="A293" s="182" t="s">
        <v>2027</v>
      </c>
      <c r="B293" s="182" t="s">
        <v>2028</v>
      </c>
      <c r="C293" s="182" t="s">
        <v>1307</v>
      </c>
      <c r="D293" s="174">
        <v>82.797632363636353</v>
      </c>
      <c r="E293" s="174">
        <v>65.606927590909095</v>
      </c>
      <c r="F293" s="174">
        <v>67.043914590909097</v>
      </c>
      <c r="G293" s="174">
        <v>61.125795272727267</v>
      </c>
      <c r="H293" s="174">
        <v>60.851707409090913</v>
      </c>
      <c r="I293" s="174">
        <v>56.36616177272726</v>
      </c>
      <c r="J293" s="174">
        <v>59.380966136363639</v>
      </c>
      <c r="K293" s="174">
        <v>58.891706272727262</v>
      </c>
      <c r="L293" s="174">
        <v>57.156196227272723</v>
      </c>
      <c r="M293" s="174">
        <v>58.336671090909086</v>
      </c>
      <c r="N293" s="174">
        <v>58.299258545454542</v>
      </c>
      <c r="O293" s="174">
        <v>59.421162727272716</v>
      </c>
      <c r="P293" s="174">
        <v>62.074248636363627</v>
      </c>
      <c r="Q293" s="174">
        <v>76.280020545454533</v>
      </c>
      <c r="R293" s="174">
        <v>62.649732590909089</v>
      </c>
      <c r="S293" s="174">
        <v>57.262945545454549</v>
      </c>
      <c r="T293" s="176">
        <v>61.977293227272732</v>
      </c>
    </row>
    <row r="294" spans="1:20" x14ac:dyDescent="0.2">
      <c r="A294" s="182" t="s">
        <v>2048</v>
      </c>
      <c r="B294" s="182" t="s">
        <v>2049</v>
      </c>
      <c r="C294" s="182" t="s">
        <v>1307</v>
      </c>
      <c r="D294" s="174">
        <v>67.53819</v>
      </c>
      <c r="E294" s="174">
        <v>52.953052999999997</v>
      </c>
      <c r="F294" s="174">
        <v>51.615356727272726</v>
      </c>
      <c r="G294" s="174">
        <v>52.193015499999994</v>
      </c>
      <c r="H294" s="174">
        <v>51.411836681818187</v>
      </c>
      <c r="I294" s="174">
        <v>50.932852181818184</v>
      </c>
      <c r="J294" s="174">
        <v>51.593793454545448</v>
      </c>
      <c r="K294" s="174">
        <v>50.286050681818182</v>
      </c>
      <c r="L294" s="174">
        <v>47.862426636363644</v>
      </c>
      <c r="M294" s="174">
        <v>50.080778181818182</v>
      </c>
      <c r="N294" s="174">
        <v>49.137697181818197</v>
      </c>
      <c r="O294" s="174">
        <v>51.857989181818191</v>
      </c>
      <c r="P294" s="174">
        <v>52.67940572727273</v>
      </c>
      <c r="Q294" s="174">
        <v>61.013638909090922</v>
      </c>
      <c r="R294" s="174">
        <v>47.142619954545466</v>
      </c>
      <c r="S294" s="174">
        <v>46.742411772727273</v>
      </c>
      <c r="T294" s="176">
        <v>48.287536954545459</v>
      </c>
    </row>
    <row r="295" spans="1:20" x14ac:dyDescent="0.2">
      <c r="A295" s="182" t="s">
        <v>2025</v>
      </c>
      <c r="B295" s="182" t="s">
        <v>2026</v>
      </c>
      <c r="C295" s="182" t="s">
        <v>1307</v>
      </c>
      <c r="D295" s="174">
        <v>65.458305090909093</v>
      </c>
      <c r="E295" s="174">
        <v>61.905446227272748</v>
      </c>
      <c r="F295" s="174">
        <v>84.16483659090909</v>
      </c>
      <c r="G295" s="174">
        <v>82.857166409090908</v>
      </c>
      <c r="H295" s="174">
        <v>54.860933181818197</v>
      </c>
      <c r="I295" s="174">
        <v>47.858096545454551</v>
      </c>
      <c r="J295" s="174">
        <v>47.998569727272731</v>
      </c>
      <c r="K295" s="174">
        <v>48.725395772727261</v>
      </c>
      <c r="L295" s="174">
        <v>49.008058636363629</v>
      </c>
      <c r="M295" s="174">
        <v>50.211646954545451</v>
      </c>
      <c r="N295" s="174">
        <v>49.907996499999996</v>
      </c>
      <c r="O295" s="174">
        <v>51.846096590909085</v>
      </c>
      <c r="P295" s="174">
        <v>57.361410136363638</v>
      </c>
      <c r="Q295" s="174">
        <v>66.580349318181817</v>
      </c>
      <c r="R295" s="174">
        <v>53.100954545454549</v>
      </c>
      <c r="S295" s="174">
        <v>53.530753045454532</v>
      </c>
      <c r="T295" s="176">
        <v>57.502366272727272</v>
      </c>
    </row>
    <row r="296" spans="1:20" x14ac:dyDescent="0.2">
      <c r="A296" s="182" t="s">
        <v>1975</v>
      </c>
      <c r="B296" s="182" t="s">
        <v>1976</v>
      </c>
      <c r="C296" s="182" t="s">
        <v>1307</v>
      </c>
      <c r="D296" s="174">
        <v>16.561827954545457</v>
      </c>
      <c r="E296" s="174">
        <v>14.413622090909092</v>
      </c>
      <c r="F296" s="174">
        <v>14.295663772727272</v>
      </c>
      <c r="G296" s="174">
        <v>13.920660545454542</v>
      </c>
      <c r="H296" s="174">
        <v>14.435473500000002</v>
      </c>
      <c r="I296" s="174">
        <v>14.076226909090911</v>
      </c>
      <c r="J296" s="174">
        <v>14.061051863636363</v>
      </c>
      <c r="K296" s="174">
        <v>14.087164909090909</v>
      </c>
      <c r="L296" s="174">
        <v>14.176869727272726</v>
      </c>
      <c r="M296" s="174">
        <v>14.2816545</v>
      </c>
      <c r="N296" s="174">
        <v>14.775567818181814</v>
      </c>
      <c r="O296" s="174">
        <v>15.004734272727269</v>
      </c>
      <c r="P296" s="174">
        <v>14.843294772727274</v>
      </c>
      <c r="Q296" s="174">
        <v>14.699313545454546</v>
      </c>
      <c r="R296" s="174">
        <v>14.562934818181816</v>
      </c>
      <c r="S296" s="174">
        <v>14.388550090909092</v>
      </c>
      <c r="T296" s="176">
        <v>14.968539727272725</v>
      </c>
    </row>
    <row r="297" spans="1:20" x14ac:dyDescent="0.2">
      <c r="A297" s="182" t="s">
        <v>1719</v>
      </c>
      <c r="B297" s="182" t="s">
        <v>1720</v>
      </c>
      <c r="C297" s="182" t="s">
        <v>1307</v>
      </c>
      <c r="D297" s="174">
        <v>13.15639559090909</v>
      </c>
      <c r="E297" s="174">
        <v>10.672514</v>
      </c>
      <c r="F297" s="174">
        <v>10.613207000000001</v>
      </c>
      <c r="G297" s="174">
        <v>10.453193681818181</v>
      </c>
      <c r="H297" s="174">
        <v>10.543449227272726</v>
      </c>
      <c r="I297" s="174">
        <v>10.541507772727273</v>
      </c>
      <c r="J297" s="174">
        <v>10.847561454545456</v>
      </c>
      <c r="K297" s="174">
        <v>10.671131227272728</v>
      </c>
      <c r="L297" s="174">
        <v>10.746185045454546</v>
      </c>
      <c r="M297" s="174">
        <v>10.738229727272728</v>
      </c>
      <c r="N297" s="174">
        <v>10.817537772727272</v>
      </c>
      <c r="O297" s="174">
        <v>11.158159272727275</v>
      </c>
      <c r="P297" s="174">
        <v>10.602291954545453</v>
      </c>
      <c r="Q297" s="174">
        <v>10.729293818181818</v>
      </c>
      <c r="R297" s="174">
        <v>10.90880090909091</v>
      </c>
      <c r="S297" s="174">
        <v>10.570070636363637</v>
      </c>
      <c r="T297" s="176">
        <v>10.698094909090909</v>
      </c>
    </row>
    <row r="298" spans="1:20" x14ac:dyDescent="0.2">
      <c r="A298" s="182" t="s">
        <v>1721</v>
      </c>
      <c r="B298" s="182" t="s">
        <v>1722</v>
      </c>
      <c r="C298" s="182" t="s">
        <v>1307</v>
      </c>
      <c r="D298" s="174">
        <v>15.667444818181815</v>
      </c>
      <c r="E298" s="174">
        <v>15.703925</v>
      </c>
      <c r="F298" s="174">
        <v>15.702487818181817</v>
      </c>
      <c r="G298" s="174">
        <v>15.68798690909091</v>
      </c>
      <c r="H298" s="174">
        <v>15.656985636363636</v>
      </c>
      <c r="I298" s="174">
        <v>15.677724727272727</v>
      </c>
      <c r="J298" s="174">
        <v>15.659573727272731</v>
      </c>
      <c r="K298" s="174">
        <v>15.686170772727275</v>
      </c>
      <c r="L298" s="174">
        <v>15.833884500000003</v>
      </c>
      <c r="M298" s="174">
        <v>15.689598454545454</v>
      </c>
      <c r="N298" s="174">
        <v>15.931634454545462</v>
      </c>
      <c r="O298" s="174">
        <v>15.709161500000004</v>
      </c>
      <c r="P298" s="174">
        <v>15.721774590909092</v>
      </c>
      <c r="Q298" s="174">
        <v>15.683268045454547</v>
      </c>
      <c r="R298" s="174">
        <v>15.915641318181816</v>
      </c>
      <c r="S298" s="174">
        <v>15.645221454545453</v>
      </c>
      <c r="T298" s="176">
        <v>15.700660500000003</v>
      </c>
    </row>
    <row r="299" spans="1:20" x14ac:dyDescent="0.2">
      <c r="A299" s="182" t="s">
        <v>1764</v>
      </c>
      <c r="B299" s="182" t="s">
        <v>1765</v>
      </c>
      <c r="C299" s="182" t="s">
        <v>1307</v>
      </c>
      <c r="D299" s="174">
        <v>51.799789571428576</v>
      </c>
      <c r="E299" s="174">
        <v>52.650076636363636</v>
      </c>
      <c r="F299" s="174">
        <v>51.691322333333332</v>
      </c>
      <c r="G299" s="174">
        <v>47.113517818181805</v>
      </c>
      <c r="H299" s="174">
        <v>50.546377636363651</v>
      </c>
      <c r="I299" s="174">
        <v>46.18902072727272</v>
      </c>
      <c r="J299" s="174">
        <v>44.28948625000001</v>
      </c>
      <c r="K299" s="174">
        <v>47.194821666666662</v>
      </c>
      <c r="L299" s="174">
        <v>46.701468999999996</v>
      </c>
      <c r="M299" s="174">
        <v>46.930402181818181</v>
      </c>
      <c r="N299" s="174">
        <v>47.556368636363644</v>
      </c>
      <c r="O299" s="174">
        <v>48.652003454545437</v>
      </c>
      <c r="P299" s="174">
        <v>47.929259863636368</v>
      </c>
      <c r="Q299" s="174">
        <v>52.822094727272741</v>
      </c>
      <c r="R299" s="174">
        <v>52.12244077272728</v>
      </c>
      <c r="S299" s="174">
        <v>50.846445863636362</v>
      </c>
      <c r="T299" s="176">
        <v>49.172991818181828</v>
      </c>
    </row>
    <row r="300" spans="1:20" x14ac:dyDescent="0.2">
      <c r="A300" s="182" t="s">
        <v>1335</v>
      </c>
      <c r="B300" s="182" t="s">
        <v>1336</v>
      </c>
      <c r="C300" s="182" t="s">
        <v>1307</v>
      </c>
      <c r="D300" s="174">
        <v>109.58971576190474</v>
      </c>
      <c r="E300" s="174">
        <v>94.449543818181823</v>
      </c>
      <c r="F300" s="174">
        <v>95.95949904545455</v>
      </c>
      <c r="G300" s="174">
        <v>94.873010363636368</v>
      </c>
      <c r="H300" s="174">
        <v>94.516075590909082</v>
      </c>
      <c r="I300" s="174">
        <v>93.830741636363641</v>
      </c>
      <c r="J300" s="174">
        <v>94.701239772727277</v>
      </c>
      <c r="K300" s="174">
        <v>92.851725454545459</v>
      </c>
      <c r="L300" s="174">
        <v>96.787349318181811</v>
      </c>
      <c r="M300" s="174">
        <v>97.299631818181808</v>
      </c>
      <c r="N300" s="174">
        <v>98.172661818181808</v>
      </c>
      <c r="O300" s="174">
        <v>105.02070950000001</v>
      </c>
      <c r="P300" s="174">
        <v>102.12905886363636</v>
      </c>
      <c r="Q300" s="174">
        <v>125.16573918181817</v>
      </c>
      <c r="R300" s="174">
        <v>100.18761045454548</v>
      </c>
      <c r="S300" s="174">
        <v>97.766512500000005</v>
      </c>
      <c r="T300" s="176">
        <v>98.891225818181823</v>
      </c>
    </row>
    <row r="301" spans="1:20" x14ac:dyDescent="0.2">
      <c r="A301" s="182" t="s">
        <v>1310</v>
      </c>
      <c r="B301" s="182" t="s">
        <v>1311</v>
      </c>
      <c r="C301" s="182" t="s">
        <v>1307</v>
      </c>
      <c r="D301" s="174">
        <v>74.062297761904773</v>
      </c>
      <c r="E301" s="174">
        <v>70.925431500000002</v>
      </c>
      <c r="F301" s="174">
        <v>69.007548952380944</v>
      </c>
      <c r="G301" s="174">
        <v>67.369298142857147</v>
      </c>
      <c r="H301" s="174">
        <v>67.771890476190464</v>
      </c>
      <c r="I301" s="174">
        <v>67.354373190476181</v>
      </c>
      <c r="J301" s="174">
        <v>68.901734318181823</v>
      </c>
      <c r="K301" s="174">
        <v>70.805826909090911</v>
      </c>
      <c r="L301" s="174">
        <v>72.33739942857143</v>
      </c>
      <c r="M301" s="174">
        <v>67.972638857142854</v>
      </c>
      <c r="N301" s="174">
        <v>67.440309904761889</v>
      </c>
      <c r="O301" s="174">
        <v>70.663859000000002</v>
      </c>
      <c r="P301" s="174">
        <v>68.52520081818183</v>
      </c>
      <c r="Q301" s="174">
        <v>77.165503636363624</v>
      </c>
      <c r="R301" s="174">
        <v>72.083482681818182</v>
      </c>
      <c r="S301" s="174">
        <v>71.844076588235296</v>
      </c>
      <c r="T301" s="176">
        <v>85.16311817647059</v>
      </c>
    </row>
    <row r="302" spans="1:20" x14ac:dyDescent="0.2">
      <c r="A302" s="182" t="s">
        <v>1756</v>
      </c>
      <c r="B302" s="182" t="s">
        <v>1757</v>
      </c>
      <c r="C302" s="182" t="s">
        <v>1307</v>
      </c>
      <c r="D302" s="174">
        <v>44.354920380952386</v>
      </c>
      <c r="E302" s="174">
        <v>43.91584242857143</v>
      </c>
      <c r="F302" s="174">
        <v>41.322471523809526</v>
      </c>
      <c r="G302" s="174">
        <v>42.98861972727272</v>
      </c>
      <c r="H302" s="174">
        <v>41.638930285714295</v>
      </c>
      <c r="I302" s="174">
        <v>39.274369285714293</v>
      </c>
      <c r="J302" s="174">
        <v>40.511283318181817</v>
      </c>
      <c r="K302" s="174">
        <v>47.706329090909094</v>
      </c>
      <c r="L302" s="174">
        <v>46.511394045454544</v>
      </c>
      <c r="M302" s="174">
        <v>40.348409999999994</v>
      </c>
      <c r="N302" s="174">
        <v>39.203386142857141</v>
      </c>
      <c r="O302" s="174">
        <v>43.446896666666667</v>
      </c>
      <c r="P302" s="174">
        <v>41.379256333333331</v>
      </c>
      <c r="Q302" s="174">
        <v>47.998156142857141</v>
      </c>
      <c r="R302" s="174">
        <v>53.969913136363623</v>
      </c>
      <c r="S302" s="174">
        <v>58.159525000000009</v>
      </c>
      <c r="T302" s="176">
        <v>61.988396714285727</v>
      </c>
    </row>
    <row r="303" spans="1:20" x14ac:dyDescent="0.2">
      <c r="A303" s="182" t="s">
        <v>1312</v>
      </c>
      <c r="B303" s="182" t="s">
        <v>1313</v>
      </c>
      <c r="C303" s="182" t="s">
        <v>1307</v>
      </c>
      <c r="D303" s="174">
        <v>101.09152815</v>
      </c>
      <c r="E303" s="174">
        <v>80.086545181818181</v>
      </c>
      <c r="F303" s="174">
        <v>84.177207636363633</v>
      </c>
      <c r="G303" s="174">
        <v>83.605969409090918</v>
      </c>
      <c r="H303" s="174">
        <v>83.641382380952393</v>
      </c>
      <c r="I303" s="174">
        <v>82.469490727272728</v>
      </c>
      <c r="J303" s="174">
        <v>82.114584181818188</v>
      </c>
      <c r="K303" s="174">
        <v>83.058523909090923</v>
      </c>
      <c r="L303" s="174">
        <v>85.270876999999999</v>
      </c>
      <c r="M303" s="174">
        <v>82.870378863636361</v>
      </c>
      <c r="N303" s="174">
        <v>81.945971409090902</v>
      </c>
      <c r="O303" s="174">
        <v>84.648723590909086</v>
      </c>
      <c r="P303" s="174">
        <v>82.901971000000017</v>
      </c>
      <c r="Q303" s="174">
        <v>95.523267272727267</v>
      </c>
      <c r="R303" s="174">
        <v>89.375198590909093</v>
      </c>
      <c r="S303" s="174">
        <v>82.764381333333361</v>
      </c>
      <c r="T303" s="176">
        <v>85.586187954545437</v>
      </c>
    </row>
    <row r="304" spans="1:20" x14ac:dyDescent="0.2">
      <c r="A304" s="182" t="s">
        <v>1305</v>
      </c>
      <c r="B304" s="182" t="s">
        <v>1306</v>
      </c>
      <c r="C304" s="182" t="s">
        <v>1307</v>
      </c>
      <c r="D304" s="174">
        <v>69.414771142857148</v>
      </c>
      <c r="E304" s="174">
        <v>63.881589318181838</v>
      </c>
      <c r="F304" s="174">
        <v>64.860951090909097</v>
      </c>
      <c r="G304" s="174">
        <v>64.142512818181814</v>
      </c>
      <c r="H304" s="174">
        <v>65.560674999999989</v>
      </c>
      <c r="I304" s="174">
        <v>67.374038727272719</v>
      </c>
      <c r="J304" s="174">
        <v>66.164365136363642</v>
      </c>
      <c r="K304" s="174">
        <v>65.9303845909091</v>
      </c>
      <c r="L304" s="174">
        <v>63.921127772727274</v>
      </c>
      <c r="M304" s="174">
        <v>64.104552909090899</v>
      </c>
      <c r="N304" s="174">
        <v>66.114238636363638</v>
      </c>
      <c r="O304" s="174">
        <v>63.441160136363649</v>
      </c>
      <c r="P304" s="174">
        <v>66.145198318181812</v>
      </c>
      <c r="Q304" s="174">
        <v>73.953143772727273</v>
      </c>
      <c r="R304" s="174">
        <v>66.301659181818181</v>
      </c>
      <c r="S304" s="174">
        <v>65.282871</v>
      </c>
      <c r="T304" s="176">
        <v>67.656979909090907</v>
      </c>
    </row>
    <row r="305" spans="1:20" x14ac:dyDescent="0.2">
      <c r="A305" s="182" t="s">
        <v>1308</v>
      </c>
      <c r="B305" s="182" t="s">
        <v>1309</v>
      </c>
      <c r="C305" s="182" t="s">
        <v>1307</v>
      </c>
      <c r="D305" s="174">
        <v>67.946088818181806</v>
      </c>
      <c r="E305" s="174">
        <v>65.788984818181817</v>
      </c>
      <c r="F305" s="174">
        <v>65.501915227272718</v>
      </c>
      <c r="G305" s="174">
        <v>65.696326999999982</v>
      </c>
      <c r="H305" s="174">
        <v>65.119979863636374</v>
      </c>
      <c r="I305" s="174">
        <v>64.649939000000032</v>
      </c>
      <c r="J305" s="174">
        <v>65.856810272727273</v>
      </c>
      <c r="K305" s="174">
        <v>65.513105772727272</v>
      </c>
      <c r="L305" s="174">
        <v>65.746416090909108</v>
      </c>
      <c r="M305" s="174">
        <v>65.015433818181819</v>
      </c>
      <c r="N305" s="174">
        <v>66.052780909090913</v>
      </c>
      <c r="O305" s="174">
        <v>67.000480727272731</v>
      </c>
      <c r="P305" s="174">
        <v>66.393949545454547</v>
      </c>
      <c r="Q305" s="174">
        <v>76.6959925909091</v>
      </c>
      <c r="R305" s="174">
        <v>69.443522409090903</v>
      </c>
      <c r="S305" s="174">
        <v>67.857824909090908</v>
      </c>
      <c r="T305" s="176">
        <v>68.336863454545451</v>
      </c>
    </row>
    <row r="306" spans="1:20" x14ac:dyDescent="0.2">
      <c r="A306" s="182" t="s">
        <v>3193</v>
      </c>
      <c r="B306" s="182" t="s">
        <v>3194</v>
      </c>
      <c r="C306" s="182" t="s">
        <v>1307</v>
      </c>
      <c r="D306" s="174">
        <v>22.523834090909091</v>
      </c>
      <c r="E306" s="174">
        <v>20.663254409090914</v>
      </c>
      <c r="F306" s="174">
        <v>20.345376181818182</v>
      </c>
      <c r="G306" s="174">
        <v>20.748373227272729</v>
      </c>
      <c r="H306" s="174">
        <v>19.870747000000005</v>
      </c>
      <c r="I306" s="174">
        <v>19.430334227272724</v>
      </c>
      <c r="J306" s="174">
        <v>19.115185727272728</v>
      </c>
      <c r="K306" s="174">
        <v>19.12981968181818</v>
      </c>
      <c r="L306" s="174">
        <v>19.194318681818181</v>
      </c>
      <c r="M306" s="174">
        <v>19.002059454545456</v>
      </c>
      <c r="N306" s="174">
        <v>19.376462454545454</v>
      </c>
      <c r="O306" s="174">
        <v>20.818637227272728</v>
      </c>
      <c r="P306" s="174">
        <v>21.320620409090914</v>
      </c>
      <c r="Q306" s="174">
        <v>32.929401681818177</v>
      </c>
      <c r="R306" s="174">
        <v>25.360124454545453</v>
      </c>
      <c r="S306" s="174">
        <v>24.379043318181814</v>
      </c>
      <c r="T306" s="176">
        <v>24.980017136363632</v>
      </c>
    </row>
    <row r="307" spans="1:20" x14ac:dyDescent="0.2">
      <c r="A307" s="182" t="s">
        <v>3195</v>
      </c>
      <c r="B307" s="182" t="s">
        <v>3196</v>
      </c>
      <c r="C307" s="182" t="s">
        <v>1307</v>
      </c>
      <c r="D307" s="174">
        <v>29.577453272727279</v>
      </c>
      <c r="E307" s="174">
        <v>25.986084181818182</v>
      </c>
      <c r="F307" s="174">
        <v>25.294744227272727</v>
      </c>
      <c r="G307" s="174">
        <v>25.487326090909093</v>
      </c>
      <c r="H307" s="174">
        <v>24.488973272727268</v>
      </c>
      <c r="I307" s="174">
        <v>24.212756272727269</v>
      </c>
      <c r="J307" s="174">
        <v>24.458720136363638</v>
      </c>
      <c r="K307" s="174">
        <v>27.253247272727275</v>
      </c>
      <c r="L307" s="174">
        <v>24.791033000000002</v>
      </c>
      <c r="M307" s="174">
        <v>24.707950590909093</v>
      </c>
      <c r="N307" s="174">
        <v>24.608429136363636</v>
      </c>
      <c r="O307" s="174">
        <v>26.026703590909083</v>
      </c>
      <c r="P307" s="174">
        <v>24.812570636363635</v>
      </c>
      <c r="Q307" s="174">
        <v>29.272687045454543</v>
      </c>
      <c r="R307" s="174">
        <v>29.105551818181819</v>
      </c>
      <c r="S307" s="174">
        <v>28.385224181818192</v>
      </c>
      <c r="T307" s="176">
        <v>29.50821659090909</v>
      </c>
    </row>
    <row r="308" spans="1:20" x14ac:dyDescent="0.2">
      <c r="A308" s="182" t="s">
        <v>3561</v>
      </c>
      <c r="B308" s="182" t="s">
        <v>3562</v>
      </c>
      <c r="C308" s="182" t="s">
        <v>3560</v>
      </c>
      <c r="D308" s="174">
        <v>49.510507545454544</v>
      </c>
      <c r="E308" s="174">
        <v>48.122036636363646</v>
      </c>
      <c r="F308" s="174">
        <v>47.479090863636365</v>
      </c>
      <c r="G308" s="174">
        <v>42.703915090909092</v>
      </c>
      <c r="H308" s="174">
        <v>39.962384045454556</v>
      </c>
      <c r="I308" s="174">
        <v>40.226791499999997</v>
      </c>
      <c r="J308" s="174">
        <v>40.264692272727274</v>
      </c>
      <c r="K308" s="174">
        <v>41.903416863636366</v>
      </c>
      <c r="L308" s="174">
        <v>45.037159681818181</v>
      </c>
      <c r="M308" s="174">
        <v>46.422418318181812</v>
      </c>
      <c r="N308" s="174">
        <v>45.434371863636365</v>
      </c>
      <c r="O308" s="174">
        <v>45.861927904761899</v>
      </c>
      <c r="P308" s="174">
        <v>45.677571666666672</v>
      </c>
      <c r="Q308" s="174">
        <v>53.434715318181823</v>
      </c>
      <c r="R308" s="174">
        <v>53.679232909090906</v>
      </c>
      <c r="S308" s="174">
        <v>50.267784750000004</v>
      </c>
      <c r="T308" s="176">
        <v>52.100800950000007</v>
      </c>
    </row>
    <row r="309" spans="1:20" x14ac:dyDescent="0.2">
      <c r="A309" s="182" t="s">
        <v>3558</v>
      </c>
      <c r="B309" s="182" t="s">
        <v>3559</v>
      </c>
      <c r="C309" s="182" t="s">
        <v>3560</v>
      </c>
      <c r="D309" s="174">
        <v>73.515798136363628</v>
      </c>
      <c r="E309" s="174">
        <v>72.862990181818176</v>
      </c>
      <c r="F309" s="174">
        <v>73.115867454545437</v>
      </c>
      <c r="G309" s="174">
        <v>73.358119772727264</v>
      </c>
      <c r="H309" s="174">
        <v>73.336678590909102</v>
      </c>
      <c r="I309" s="174">
        <v>72.952477000000016</v>
      </c>
      <c r="J309" s="174">
        <v>73.056182045454577</v>
      </c>
      <c r="K309" s="174">
        <v>73.811400590909088</v>
      </c>
      <c r="L309" s="174">
        <v>73.632957727272711</v>
      </c>
      <c r="M309" s="174">
        <v>73.52144136363637</v>
      </c>
      <c r="N309" s="174">
        <v>73.565970363636353</v>
      </c>
      <c r="O309" s="174">
        <v>75.144545772727255</v>
      </c>
      <c r="P309" s="174">
        <v>75.082878454545479</v>
      </c>
      <c r="Q309" s="174">
        <v>77.674719045454538</v>
      </c>
      <c r="R309" s="174">
        <v>74.176976095238089</v>
      </c>
      <c r="S309" s="174">
        <v>74.104411333333331</v>
      </c>
      <c r="T309" s="176">
        <v>73.999370190476185</v>
      </c>
    </row>
    <row r="310" spans="1:20" x14ac:dyDescent="0.2">
      <c r="A310" s="182" t="s">
        <v>2278</v>
      </c>
      <c r="B310" s="182" t="s">
        <v>2279</v>
      </c>
      <c r="C310" s="182" t="s">
        <v>2260</v>
      </c>
      <c r="D310" s="174">
        <v>23.494418454545453</v>
      </c>
      <c r="E310" s="174">
        <v>16.407171727272726</v>
      </c>
      <c r="F310" s="174">
        <v>15.784959681818185</v>
      </c>
      <c r="G310" s="174">
        <v>15.560534181818184</v>
      </c>
      <c r="H310" s="174">
        <v>15.598460954545452</v>
      </c>
      <c r="I310" s="174">
        <v>15.074902818181819</v>
      </c>
      <c r="J310" s="174">
        <v>15.059105409090909</v>
      </c>
      <c r="K310" s="174">
        <v>15.148329590909089</v>
      </c>
      <c r="L310" s="174">
        <v>15.355494909090908</v>
      </c>
      <c r="M310" s="174">
        <v>15.873660545454545</v>
      </c>
      <c r="N310" s="174">
        <v>16.001278090909093</v>
      </c>
      <c r="O310" s="174">
        <v>18.139958954545452</v>
      </c>
      <c r="P310" s="174">
        <v>15.970056772727274</v>
      </c>
      <c r="Q310" s="174">
        <v>15.852964681818181</v>
      </c>
      <c r="R310" s="174">
        <v>15.978250454545453</v>
      </c>
      <c r="S310" s="174">
        <v>15.529495454545453</v>
      </c>
      <c r="T310" s="176">
        <v>19.717959545454548</v>
      </c>
    </row>
    <row r="311" spans="1:20" x14ac:dyDescent="0.2">
      <c r="A311" s="182" t="s">
        <v>2292</v>
      </c>
      <c r="B311" s="182" t="s">
        <v>2293</v>
      </c>
      <c r="C311" s="182" t="s">
        <v>2260</v>
      </c>
      <c r="D311" s="174">
        <v>131.88915195454547</v>
      </c>
      <c r="E311" s="174">
        <v>129.41807213636363</v>
      </c>
      <c r="F311" s="174">
        <v>128.65829872727275</v>
      </c>
      <c r="G311" s="174">
        <v>128.86435972727278</v>
      </c>
      <c r="H311" s="174">
        <v>128.70509181818181</v>
      </c>
      <c r="I311" s="174">
        <v>128.82023518181816</v>
      </c>
      <c r="J311" s="174">
        <v>128.29899522727271</v>
      </c>
      <c r="K311" s="174">
        <v>128.90907577272728</v>
      </c>
      <c r="L311" s="174">
        <v>128.43802963636364</v>
      </c>
      <c r="M311" s="174">
        <v>128.55862163636365</v>
      </c>
      <c r="N311" s="174">
        <v>128.91688813636367</v>
      </c>
      <c r="O311" s="174">
        <v>128.84707472727271</v>
      </c>
      <c r="P311" s="174">
        <v>129.36241954545451</v>
      </c>
      <c r="Q311" s="174">
        <v>128.31018536363638</v>
      </c>
      <c r="R311" s="174">
        <v>128.13064227272727</v>
      </c>
      <c r="S311" s="174">
        <v>127.88061172727271</v>
      </c>
      <c r="T311" s="176">
        <v>129.70768918181818</v>
      </c>
    </row>
    <row r="312" spans="1:20" x14ac:dyDescent="0.2">
      <c r="A312" s="182" t="s">
        <v>2258</v>
      </c>
      <c r="B312" s="182" t="s">
        <v>2259</v>
      </c>
      <c r="C312" s="182" t="s">
        <v>2260</v>
      </c>
      <c r="D312" s="174">
        <v>124.81887768181818</v>
      </c>
      <c r="E312" s="174">
        <v>121.30931</v>
      </c>
      <c r="F312" s="174">
        <v>121.06312545454544</v>
      </c>
      <c r="G312" s="174">
        <v>122.47935590909088</v>
      </c>
      <c r="H312" s="174">
        <v>123.13641059090909</v>
      </c>
      <c r="I312" s="174">
        <v>123.66429968181815</v>
      </c>
      <c r="J312" s="174">
        <v>122.91289704545453</v>
      </c>
      <c r="K312" s="174">
        <v>123.29885813636362</v>
      </c>
      <c r="L312" s="174">
        <v>124.53617786363634</v>
      </c>
      <c r="M312" s="174">
        <v>124.54397936363638</v>
      </c>
      <c r="N312" s="174">
        <v>125.45053754545455</v>
      </c>
      <c r="O312" s="174">
        <v>127.62782763636363</v>
      </c>
      <c r="P312" s="174">
        <v>125.95940736363637</v>
      </c>
      <c r="Q312" s="174">
        <v>126.14448486363635</v>
      </c>
      <c r="R312" s="174">
        <v>125.9898518181818</v>
      </c>
      <c r="S312" s="174">
        <v>124.39049636363637</v>
      </c>
      <c r="T312" s="176">
        <v>125.27657563636363</v>
      </c>
    </row>
    <row r="313" spans="1:20" x14ac:dyDescent="0.2">
      <c r="A313" s="182" t="s">
        <v>3850</v>
      </c>
      <c r="B313" s="182" t="s">
        <v>3851</v>
      </c>
      <c r="C313" s="182" t="s">
        <v>1772</v>
      </c>
      <c r="D313" s="174">
        <v>77.043109199999989</v>
      </c>
      <c r="E313" s="174">
        <v>53.759060699999999</v>
      </c>
      <c r="F313" s="174">
        <v>78.964664400000004</v>
      </c>
      <c r="G313" s="174">
        <v>57.274353199999993</v>
      </c>
      <c r="H313" s="174">
        <v>50.8935484</v>
      </c>
      <c r="I313" s="174">
        <v>53.725691400000002</v>
      </c>
      <c r="J313" s="174">
        <v>54.913609799999996</v>
      </c>
      <c r="K313" s="174">
        <v>49.802255299999999</v>
      </c>
      <c r="L313" s="174">
        <v>52.013975400000007</v>
      </c>
      <c r="M313" s="174">
        <v>49.869742299999999</v>
      </c>
      <c r="N313" s="174">
        <v>52.417610699999997</v>
      </c>
      <c r="O313" s="174">
        <v>63.600971300000005</v>
      </c>
      <c r="P313" s="174">
        <v>57.766844000000006</v>
      </c>
      <c r="Q313" s="174">
        <v>73.872869899999998</v>
      </c>
      <c r="R313" s="174">
        <v>56.158281099999996</v>
      </c>
      <c r="S313" s="174">
        <v>51.994235600000003</v>
      </c>
      <c r="T313" s="176">
        <v>51.134557799999996</v>
      </c>
    </row>
    <row r="314" spans="1:20" x14ac:dyDescent="0.2">
      <c r="A314" s="182" t="s">
        <v>3204</v>
      </c>
      <c r="B314" s="182" t="s">
        <v>3205</v>
      </c>
      <c r="C314" s="182" t="s">
        <v>1772</v>
      </c>
      <c r="D314" s="174">
        <v>58.168860590909091</v>
      </c>
      <c r="E314" s="174">
        <v>33.549204181818183</v>
      </c>
      <c r="F314" s="174">
        <v>48.879692363636352</v>
      </c>
      <c r="G314" s="174">
        <v>34.510393636363638</v>
      </c>
      <c r="H314" s="174">
        <v>32.954434272727276</v>
      </c>
      <c r="I314" s="174">
        <v>34.245237409090912</v>
      </c>
      <c r="J314" s="174">
        <v>37.878877409090904</v>
      </c>
      <c r="K314" s="174">
        <v>32.014724272727278</v>
      </c>
      <c r="L314" s="174">
        <v>32.030575181818179</v>
      </c>
      <c r="M314" s="174">
        <v>32.320993545454549</v>
      </c>
      <c r="N314" s="174">
        <v>34.520365590909087</v>
      </c>
      <c r="O314" s="174">
        <v>44.541188181818178</v>
      </c>
      <c r="P314" s="174">
        <v>36.29838704545454</v>
      </c>
      <c r="Q314" s="174">
        <v>53.774458681818167</v>
      </c>
      <c r="R314" s="174">
        <v>32.669716136363633</v>
      </c>
      <c r="S314" s="174">
        <v>30.212372499999994</v>
      </c>
      <c r="T314" s="176">
        <v>30.469376499999996</v>
      </c>
    </row>
    <row r="315" spans="1:20" x14ac:dyDescent="0.2">
      <c r="A315" s="182" t="s">
        <v>3362</v>
      </c>
      <c r="B315" s="182" t="s">
        <v>3363</v>
      </c>
      <c r="C315" s="182" t="s">
        <v>1772</v>
      </c>
      <c r="D315" s="174">
        <v>76.322766363636376</v>
      </c>
      <c r="E315" s="174">
        <v>53.021120772727272</v>
      </c>
      <c r="F315" s="174">
        <v>68.530697954545474</v>
      </c>
      <c r="G315" s="174">
        <v>53.565271045454551</v>
      </c>
      <c r="H315" s="174">
        <v>49.771351318181814</v>
      </c>
      <c r="I315" s="174">
        <v>50.695237818181823</v>
      </c>
      <c r="J315" s="174">
        <v>53.951016045454544</v>
      </c>
      <c r="K315" s="174">
        <v>49.978589727272727</v>
      </c>
      <c r="L315" s="174">
        <v>50.177065863636365</v>
      </c>
      <c r="M315" s="174">
        <v>50.040630636363652</v>
      </c>
      <c r="N315" s="174">
        <v>51.727157409090914</v>
      </c>
      <c r="O315" s="174">
        <v>61.699258772727269</v>
      </c>
      <c r="P315" s="174">
        <v>53.209382636363628</v>
      </c>
      <c r="Q315" s="174">
        <v>72.534633409090915</v>
      </c>
      <c r="R315" s="174">
        <v>52.063603545454541</v>
      </c>
      <c r="S315" s="174">
        <v>49.647272818181818</v>
      </c>
      <c r="T315" s="176">
        <v>48.859491363636373</v>
      </c>
    </row>
    <row r="316" spans="1:20" x14ac:dyDescent="0.2">
      <c r="A316" s="182" t="s">
        <v>3376</v>
      </c>
      <c r="B316" s="182" t="s">
        <v>3377</v>
      </c>
      <c r="C316" s="182" t="s">
        <v>1772</v>
      </c>
      <c r="D316" s="174">
        <v>65.82315881818181</v>
      </c>
      <c r="E316" s="174">
        <v>42.662237318181816</v>
      </c>
      <c r="F316" s="174">
        <v>57.21168881818182</v>
      </c>
      <c r="G316" s="174">
        <v>43.155335227272722</v>
      </c>
      <c r="H316" s="174">
        <v>39.4720439090909</v>
      </c>
      <c r="I316" s="174">
        <v>41.5137845</v>
      </c>
      <c r="J316" s="174">
        <v>44.975145499999989</v>
      </c>
      <c r="K316" s="174">
        <v>41.2875980909091</v>
      </c>
      <c r="L316" s="174">
        <v>41.17734672727272</v>
      </c>
      <c r="M316" s="174">
        <v>41.931156181818189</v>
      </c>
      <c r="N316" s="174">
        <v>44.14138950000001</v>
      </c>
      <c r="O316" s="174">
        <v>53.216066772727281</v>
      </c>
      <c r="P316" s="174">
        <v>44.508692818181828</v>
      </c>
      <c r="Q316" s="174">
        <v>63.664087500000001</v>
      </c>
      <c r="R316" s="174">
        <v>44.174679681818183</v>
      </c>
      <c r="S316" s="174">
        <v>41.725499409090908</v>
      </c>
      <c r="T316" s="176">
        <v>41.068154181818187</v>
      </c>
    </row>
    <row r="317" spans="1:20" x14ac:dyDescent="0.2">
      <c r="A317" s="182" t="s">
        <v>2419</v>
      </c>
      <c r="B317" s="182" t="s">
        <v>3226</v>
      </c>
      <c r="C317" s="182" t="s">
        <v>1772</v>
      </c>
      <c r="D317" s="174">
        <v>67.760699954545444</v>
      </c>
      <c r="E317" s="174">
        <v>48.681927772727271</v>
      </c>
      <c r="F317" s="174">
        <v>61.20024590909091</v>
      </c>
      <c r="G317" s="174">
        <v>47.129026818181821</v>
      </c>
      <c r="H317" s="174">
        <v>44.907782545454538</v>
      </c>
      <c r="I317" s="174">
        <v>42.416870000000003</v>
      </c>
      <c r="J317" s="174">
        <v>43.442409954545447</v>
      </c>
      <c r="K317" s="174">
        <v>41.475505318181817</v>
      </c>
      <c r="L317" s="174">
        <v>41.448223954545455</v>
      </c>
      <c r="M317" s="174">
        <v>42.89931213636364</v>
      </c>
      <c r="N317" s="174">
        <v>45.250377136363632</v>
      </c>
      <c r="O317" s="174">
        <v>53.211758545454543</v>
      </c>
      <c r="P317" s="174">
        <v>45.256820409090899</v>
      </c>
      <c r="Q317" s="174">
        <v>61.123936954545449</v>
      </c>
      <c r="R317" s="174">
        <v>44.262094409090906</v>
      </c>
      <c r="S317" s="174">
        <v>41.886880045454546</v>
      </c>
      <c r="T317" s="176">
        <v>42.866650090909097</v>
      </c>
    </row>
    <row r="318" spans="1:20" x14ac:dyDescent="0.2">
      <c r="A318" s="182" t="s">
        <v>3847</v>
      </c>
      <c r="B318" s="182" t="s">
        <v>3848</v>
      </c>
      <c r="C318" s="182" t="s">
        <v>1772</v>
      </c>
      <c r="D318" s="174">
        <v>82.81065000000001</v>
      </c>
      <c r="E318" s="174">
        <v>81.106225999999992</v>
      </c>
      <c r="F318" s="174">
        <v>81.21481991666667</v>
      </c>
      <c r="G318" s="174">
        <v>81.223594583333323</v>
      </c>
      <c r="H318" s="174">
        <v>80.92677308333333</v>
      </c>
      <c r="I318" s="174">
        <v>80.150890083333323</v>
      </c>
      <c r="J318" s="174">
        <v>80.605925916666664</v>
      </c>
      <c r="K318" s="174">
        <v>81.383814833333318</v>
      </c>
      <c r="L318" s="174">
        <v>81.082940416666659</v>
      </c>
      <c r="M318" s="174">
        <v>80.85624700000001</v>
      </c>
      <c r="N318" s="174">
        <v>80.967474499999994</v>
      </c>
      <c r="O318" s="174">
        <v>81.743714583333329</v>
      </c>
      <c r="P318" s="174">
        <v>82.351789166666663</v>
      </c>
      <c r="Q318" s="174">
        <v>88.685522583333338</v>
      </c>
      <c r="R318" s="174">
        <v>81.943788083333331</v>
      </c>
      <c r="S318" s="174">
        <v>80.73838733333335</v>
      </c>
      <c r="T318" s="176">
        <v>80.867888499999992</v>
      </c>
    </row>
    <row r="319" spans="1:20" x14ac:dyDescent="0.2">
      <c r="A319" s="182" t="s">
        <v>3685</v>
      </c>
      <c r="B319" s="182" t="s">
        <v>3686</v>
      </c>
      <c r="C319" s="182" t="s">
        <v>1772</v>
      </c>
      <c r="D319" s="174">
        <v>76.770049399999991</v>
      </c>
      <c r="E319" s="174">
        <v>55.794308473684204</v>
      </c>
      <c r="F319" s="174">
        <v>75.169269</v>
      </c>
      <c r="G319" s="174">
        <v>57.897277684210529</v>
      </c>
      <c r="H319" s="174">
        <v>53.758453105263158</v>
      </c>
      <c r="I319" s="174">
        <v>55.015929650000011</v>
      </c>
      <c r="J319" s="174">
        <v>59.08373536842106</v>
      </c>
      <c r="K319" s="174">
        <v>54.719969052631591</v>
      </c>
      <c r="L319" s="174">
        <v>54.274639736842097</v>
      </c>
      <c r="M319" s="174">
        <v>54.421586842105263</v>
      </c>
      <c r="N319" s="174">
        <v>55.531153157894728</v>
      </c>
      <c r="O319" s="174">
        <v>71.074282049999994</v>
      </c>
      <c r="P319" s="174">
        <v>57.711839578947369</v>
      </c>
      <c r="Q319" s="174">
        <v>70.673272619047623</v>
      </c>
      <c r="R319" s="174">
        <v>45.403812350000003</v>
      </c>
      <c r="S319" s="174">
        <v>42.409026199999992</v>
      </c>
      <c r="T319" s="176">
        <v>41.598682894736839</v>
      </c>
    </row>
    <row r="320" spans="1:20" x14ac:dyDescent="0.2">
      <c r="A320" s="182" t="s">
        <v>3927</v>
      </c>
      <c r="B320" s="182" t="s">
        <v>3881</v>
      </c>
      <c r="C320" s="182" t="s">
        <v>1772</v>
      </c>
      <c r="D320" s="174">
        <v>64.295349000000002</v>
      </c>
      <c r="E320" s="174">
        <v>65.052905999999993</v>
      </c>
      <c r="F320" s="174">
        <v>109.783344</v>
      </c>
      <c r="G320" s="174">
        <v>81.191810000000004</v>
      </c>
      <c r="H320" s="174">
        <v>72.14085</v>
      </c>
      <c r="I320" s="174">
        <v>57.258862999999998</v>
      </c>
      <c r="J320" s="174">
        <v>57.422789000000002</v>
      </c>
      <c r="K320" s="174">
        <v>57.159381000000003</v>
      </c>
      <c r="L320" s="174">
        <v>57.613232000000004</v>
      </c>
      <c r="M320" s="174">
        <v>57.319346000000003</v>
      </c>
      <c r="N320" s="174">
        <v>57.281377999999997</v>
      </c>
      <c r="O320" s="174">
        <v>63.010967000000001</v>
      </c>
      <c r="P320" s="174">
        <v>57.304434999999998</v>
      </c>
      <c r="Q320" s="174">
        <v>74.700535000000002</v>
      </c>
      <c r="R320" s="174">
        <v>96.992861000000005</v>
      </c>
      <c r="S320" s="174">
        <v>97.018536999999995</v>
      </c>
      <c r="T320" s="176">
        <v>65.208760999999996</v>
      </c>
    </row>
    <row r="321" spans="1:20" x14ac:dyDescent="0.2">
      <c r="A321" s="182" t="s">
        <v>3717</v>
      </c>
      <c r="B321" s="182" t="s">
        <v>3228</v>
      </c>
      <c r="C321" s="182" t="s">
        <v>1772</v>
      </c>
      <c r="D321" s="174">
        <v>57.517463318181825</v>
      </c>
      <c r="E321" s="174">
        <v>34.55661268181818</v>
      </c>
      <c r="F321" s="174">
        <v>51.01629740909091</v>
      </c>
      <c r="G321" s="174">
        <v>35.661996318181828</v>
      </c>
      <c r="H321" s="174">
        <v>31.693726909090913</v>
      </c>
      <c r="I321" s="174">
        <v>33.462964499999998</v>
      </c>
      <c r="J321" s="174">
        <v>36.401606272727278</v>
      </c>
      <c r="K321" s="174">
        <v>34.637699954545454</v>
      </c>
      <c r="L321" s="174">
        <v>32.590809045454542</v>
      </c>
      <c r="M321" s="174">
        <v>33.102118090909094</v>
      </c>
      <c r="N321" s="174">
        <v>39.122796090909091</v>
      </c>
      <c r="O321" s="174">
        <v>46.319225000000003</v>
      </c>
      <c r="P321" s="174">
        <v>36.447752090909091</v>
      </c>
      <c r="Q321" s="174">
        <v>67.60898118181818</v>
      </c>
      <c r="R321" s="174">
        <v>40.594172727272735</v>
      </c>
      <c r="S321" s="174">
        <v>41.096185681818177</v>
      </c>
      <c r="T321" s="176">
        <v>37.695488045454546</v>
      </c>
    </row>
    <row r="322" spans="1:20" x14ac:dyDescent="0.2">
      <c r="A322" s="182" t="s">
        <v>3718</v>
      </c>
      <c r="B322" s="182" t="s">
        <v>3229</v>
      </c>
      <c r="C322" s="182" t="s">
        <v>1772</v>
      </c>
      <c r="D322" s="174">
        <v>67.243868954545448</v>
      </c>
      <c r="E322" s="174">
        <v>44.20604890909091</v>
      </c>
      <c r="F322" s="174">
        <v>63.4470535909091</v>
      </c>
      <c r="G322" s="174">
        <v>44.636070500000002</v>
      </c>
      <c r="H322" s="174">
        <v>40.828829272727269</v>
      </c>
      <c r="I322" s="174">
        <v>42.316193727272733</v>
      </c>
      <c r="J322" s="174">
        <v>45.034637363636371</v>
      </c>
      <c r="K322" s="174">
        <v>41.029030136363637</v>
      </c>
      <c r="L322" s="174">
        <v>41.199198409090918</v>
      </c>
      <c r="M322" s="174">
        <v>41.235339909090904</v>
      </c>
      <c r="N322" s="174">
        <v>43.877726727272723</v>
      </c>
      <c r="O322" s="174">
        <v>54.029446409090902</v>
      </c>
      <c r="P322" s="174">
        <v>45.902002636363633</v>
      </c>
      <c r="Q322" s="174">
        <v>64.831852727272732</v>
      </c>
      <c r="R322" s="174">
        <v>43.233741090909092</v>
      </c>
      <c r="S322" s="174">
        <v>41.570995000000003</v>
      </c>
      <c r="T322" s="176">
        <v>42.100412999999996</v>
      </c>
    </row>
    <row r="323" spans="1:20" x14ac:dyDescent="0.2">
      <c r="A323" s="182" t="s">
        <v>3230</v>
      </c>
      <c r="B323" s="182" t="s">
        <v>3231</v>
      </c>
      <c r="C323" s="182" t="s">
        <v>1772</v>
      </c>
      <c r="D323" s="174">
        <v>77.051441227272733</v>
      </c>
      <c r="E323" s="174">
        <v>50.39388995454545</v>
      </c>
      <c r="F323" s="174">
        <v>68.105958136363611</v>
      </c>
      <c r="G323" s="174">
        <v>46.530850000000001</v>
      </c>
      <c r="H323" s="174">
        <v>42.3982545</v>
      </c>
      <c r="I323" s="174">
        <v>43.028452000000009</v>
      </c>
      <c r="J323" s="174">
        <v>45.662190954545444</v>
      </c>
      <c r="K323" s="174">
        <v>41.21622631818181</v>
      </c>
      <c r="L323" s="174">
        <v>40.753754227272736</v>
      </c>
      <c r="M323" s="174">
        <v>41.78910413636364</v>
      </c>
      <c r="N323" s="174">
        <v>44.491981409090911</v>
      </c>
      <c r="O323" s="174">
        <v>50.933820636363635</v>
      </c>
      <c r="P323" s="174">
        <v>43.208350727272723</v>
      </c>
      <c r="Q323" s="174">
        <v>76.629843636363645</v>
      </c>
      <c r="R323" s="174">
        <v>44.095473227272734</v>
      </c>
      <c r="S323" s="174">
        <v>42.289047318181808</v>
      </c>
      <c r="T323" s="176">
        <v>40.695488818181822</v>
      </c>
    </row>
    <row r="324" spans="1:20" x14ac:dyDescent="0.2">
      <c r="A324" s="182" t="s">
        <v>3489</v>
      </c>
      <c r="B324" s="182" t="s">
        <v>3490</v>
      </c>
      <c r="C324" s="182" t="s">
        <v>1772</v>
      </c>
      <c r="D324" s="174">
        <v>77.466447818181805</v>
      </c>
      <c r="E324" s="174">
        <v>54.09207036363636</v>
      </c>
      <c r="F324" s="174">
        <v>69.475607090909094</v>
      </c>
      <c r="G324" s="174">
        <v>54.646078363636363</v>
      </c>
      <c r="H324" s="174">
        <v>50.807834227272707</v>
      </c>
      <c r="I324" s="174">
        <v>51.817397999999997</v>
      </c>
      <c r="J324" s="174">
        <v>55.096195545454542</v>
      </c>
      <c r="K324" s="174">
        <v>51.087815818181824</v>
      </c>
      <c r="L324" s="174">
        <v>51.966640818181808</v>
      </c>
      <c r="M324" s="174">
        <v>52.045407363636357</v>
      </c>
      <c r="N324" s="174">
        <v>53.345530500000002</v>
      </c>
      <c r="O324" s="174">
        <v>63.28251786363635</v>
      </c>
      <c r="P324" s="174">
        <v>54.683175772727274</v>
      </c>
      <c r="Q324" s="174">
        <v>73.932074318181819</v>
      </c>
      <c r="R324" s="174">
        <v>53.57469531818181</v>
      </c>
      <c r="S324" s="174">
        <v>51.09290336363636</v>
      </c>
      <c r="T324" s="176">
        <v>50.399800409090886</v>
      </c>
    </row>
    <row r="325" spans="1:20" x14ac:dyDescent="0.2">
      <c r="A325" s="182" t="s">
        <v>3844</v>
      </c>
      <c r="B325" s="182" t="s">
        <v>3845</v>
      </c>
      <c r="C325" s="182" t="s">
        <v>1772</v>
      </c>
      <c r="D325" s="174">
        <v>76.511604249999991</v>
      </c>
      <c r="E325" s="174">
        <v>54.140059833333332</v>
      </c>
      <c r="F325" s="174">
        <v>79.322996833333335</v>
      </c>
      <c r="G325" s="174">
        <v>59.023104333333329</v>
      </c>
      <c r="H325" s="174">
        <v>53.748872749999997</v>
      </c>
      <c r="I325" s="174">
        <v>55.579866416666668</v>
      </c>
      <c r="J325" s="174">
        <v>55.241314666666661</v>
      </c>
      <c r="K325" s="174">
        <v>51.254937333333345</v>
      </c>
      <c r="L325" s="174">
        <v>54.471813999999995</v>
      </c>
      <c r="M325" s="174">
        <v>51.272498181818179</v>
      </c>
      <c r="N325" s="174">
        <v>54.95644124999999</v>
      </c>
      <c r="O325" s="174">
        <v>64.176621083333345</v>
      </c>
      <c r="P325" s="174">
        <v>57.899088083333339</v>
      </c>
      <c r="Q325" s="174">
        <v>77.574816749999997</v>
      </c>
      <c r="R325" s="174">
        <v>59.159793416666673</v>
      </c>
      <c r="S325" s="174">
        <v>54.500959999999992</v>
      </c>
      <c r="T325" s="176">
        <v>53.639788750000008</v>
      </c>
    </row>
    <row r="326" spans="1:20" x14ac:dyDescent="0.2">
      <c r="A326" s="182" t="s">
        <v>3853</v>
      </c>
      <c r="B326" s="182" t="s">
        <v>3854</v>
      </c>
      <c r="C326" s="182" t="s">
        <v>1772</v>
      </c>
      <c r="D326" s="174">
        <v>147.61126974999999</v>
      </c>
      <c r="E326" s="174">
        <v>119.02315974999999</v>
      </c>
      <c r="F326" s="174">
        <v>107.03877466666667</v>
      </c>
      <c r="G326" s="174">
        <v>106.63708322222222</v>
      </c>
      <c r="H326" s="174">
        <v>105.21332833333332</v>
      </c>
      <c r="I326" s="174">
        <v>103.96768244444445</v>
      </c>
      <c r="J326" s="174">
        <v>104.93936088888887</v>
      </c>
      <c r="K326" s="174">
        <v>105.89175755555556</v>
      </c>
      <c r="L326" s="174">
        <v>106.30204466666665</v>
      </c>
      <c r="M326" s="174">
        <v>102.07024855555555</v>
      </c>
      <c r="N326" s="174">
        <v>104.81796122222224</v>
      </c>
      <c r="O326" s="174">
        <v>112.21523033333332</v>
      </c>
      <c r="P326" s="174">
        <v>114.45055499999999</v>
      </c>
      <c r="Q326" s="174">
        <v>119.48289888888888</v>
      </c>
      <c r="R326" s="174">
        <v>100.81643866666667</v>
      </c>
      <c r="S326" s="174">
        <v>96.226170777777781</v>
      </c>
      <c r="T326" s="176">
        <v>98.975725999999995</v>
      </c>
    </row>
    <row r="327" spans="1:20" x14ac:dyDescent="0.2">
      <c r="A327" s="182" t="s">
        <v>2326</v>
      </c>
      <c r="B327" s="182" t="s">
        <v>3232</v>
      </c>
      <c r="C327" s="182" t="s">
        <v>1772</v>
      </c>
      <c r="D327" s="174">
        <v>58.447149500000016</v>
      </c>
      <c r="E327" s="174">
        <v>55.789299272727291</v>
      </c>
      <c r="F327" s="174">
        <v>55.89449422727273</v>
      </c>
      <c r="G327" s="174">
        <v>56.181472590909081</v>
      </c>
      <c r="H327" s="174">
        <v>54.501307590909093</v>
      </c>
      <c r="I327" s="174">
        <v>53.457941772727274</v>
      </c>
      <c r="J327" s="174">
        <v>54.097726954545465</v>
      </c>
      <c r="K327" s="174">
        <v>53.978190454545455</v>
      </c>
      <c r="L327" s="174">
        <v>55.028870090909102</v>
      </c>
      <c r="M327" s="174">
        <v>54.201556772727258</v>
      </c>
      <c r="N327" s="174">
        <v>55.346668590909097</v>
      </c>
      <c r="O327" s="174">
        <v>61.221455500000005</v>
      </c>
      <c r="P327" s="174">
        <v>57.718849409090915</v>
      </c>
      <c r="Q327" s="174">
        <v>68.15993963636366</v>
      </c>
      <c r="R327" s="174">
        <v>63.987044863636363</v>
      </c>
      <c r="S327" s="174">
        <v>59.613541727272725</v>
      </c>
      <c r="T327" s="176">
        <v>66.898272318181839</v>
      </c>
    </row>
    <row r="328" spans="1:20" x14ac:dyDescent="0.2">
      <c r="A328" s="182" t="s">
        <v>3865</v>
      </c>
      <c r="B328" s="182" t="s">
        <v>3866</v>
      </c>
      <c r="C328" s="182" t="s">
        <v>1772</v>
      </c>
      <c r="D328" s="174">
        <v>83.603622666666666</v>
      </c>
      <c r="E328" s="174">
        <v>50.531501666666678</v>
      </c>
      <c r="F328" s="174">
        <v>79.980257000000009</v>
      </c>
      <c r="G328" s="174">
        <v>62.449747666666667</v>
      </c>
      <c r="H328" s="174">
        <v>52.305399000000001</v>
      </c>
      <c r="I328" s="174">
        <v>54.505892999999993</v>
      </c>
      <c r="J328" s="174">
        <v>54.029375666666674</v>
      </c>
      <c r="K328" s="174">
        <v>54.052113666666664</v>
      </c>
      <c r="L328" s="174">
        <v>54.119156000000004</v>
      </c>
      <c r="M328" s="174">
        <v>54.100373666666663</v>
      </c>
      <c r="N328" s="174">
        <v>61.012062666666658</v>
      </c>
      <c r="O328" s="174">
        <v>60.083963000000004</v>
      </c>
      <c r="P328" s="174">
        <v>53.919447666666677</v>
      </c>
      <c r="Q328" s="174">
        <v>70.082144999999997</v>
      </c>
      <c r="R328" s="174">
        <v>60.62795333333333</v>
      </c>
      <c r="S328" s="174">
        <v>60.663117</v>
      </c>
      <c r="T328" s="176">
        <v>50.244371000000001</v>
      </c>
    </row>
    <row r="329" spans="1:20" x14ac:dyDescent="0.2">
      <c r="A329" s="182" t="s">
        <v>3326</v>
      </c>
      <c r="B329" s="182" t="s">
        <v>3327</v>
      </c>
      <c r="C329" s="182" t="s">
        <v>1494</v>
      </c>
      <c r="D329" s="174">
        <v>54.464091500000016</v>
      </c>
      <c r="E329" s="174">
        <v>53.082190954545446</v>
      </c>
      <c r="F329" s="174">
        <v>56.778365909090901</v>
      </c>
      <c r="G329" s="174">
        <v>48.953126681818183</v>
      </c>
      <c r="H329" s="174">
        <v>52.253935272727261</v>
      </c>
      <c r="I329" s="174">
        <v>49.014568272727274</v>
      </c>
      <c r="J329" s="174">
        <v>48.52255661904762</v>
      </c>
      <c r="K329" s="174">
        <v>47.641826863636361</v>
      </c>
      <c r="L329" s="174">
        <v>48.660715090909086</v>
      </c>
      <c r="M329" s="174">
        <v>49.917557181818168</v>
      </c>
      <c r="N329" s="174">
        <v>49.759519090909073</v>
      </c>
      <c r="O329" s="174">
        <v>52.921983636363628</v>
      </c>
      <c r="P329" s="174">
        <v>53.431046499999987</v>
      </c>
      <c r="Q329" s="174">
        <v>61.379020136363629</v>
      </c>
      <c r="R329" s="174">
        <v>57.359579090909101</v>
      </c>
      <c r="S329" s="174">
        <v>55.222390999999988</v>
      </c>
      <c r="T329" s="176">
        <v>61.886708181818179</v>
      </c>
    </row>
    <row r="330" spans="1:20" x14ac:dyDescent="0.2">
      <c r="A330" s="182" t="s">
        <v>3202</v>
      </c>
      <c r="B330" s="182" t="s">
        <v>3203</v>
      </c>
      <c r="C330" s="182" t="s">
        <v>1494</v>
      </c>
      <c r="D330" s="174">
        <v>76.162053842105252</v>
      </c>
      <c r="E330" s="174">
        <v>68.342372045454539</v>
      </c>
      <c r="F330" s="174">
        <v>61.838771863636339</v>
      </c>
      <c r="G330" s="174">
        <v>51.628903681818173</v>
      </c>
      <c r="H330" s="174">
        <v>53.019223272727281</v>
      </c>
      <c r="I330" s="174">
        <v>50.599724590909091</v>
      </c>
      <c r="J330" s="174">
        <v>45.419360772727273</v>
      </c>
      <c r="K330" s="174">
        <v>43.028527681818169</v>
      </c>
      <c r="L330" s="174">
        <v>45.708582227272728</v>
      </c>
      <c r="M330" s="174">
        <v>43.779011727272724</v>
      </c>
      <c r="N330" s="174">
        <v>45.613486090909085</v>
      </c>
      <c r="O330" s="174">
        <v>45.580579409090909</v>
      </c>
      <c r="P330" s="174">
        <v>49.227768363636372</v>
      </c>
      <c r="Q330" s="174">
        <v>63.682702681818178</v>
      </c>
      <c r="R330" s="174">
        <v>53.076112954545458</v>
      </c>
      <c r="S330" s="174">
        <v>50.422826499999992</v>
      </c>
      <c r="T330" s="176">
        <v>53.0442295</v>
      </c>
    </row>
    <row r="331" spans="1:20" x14ac:dyDescent="0.2">
      <c r="A331" s="182" t="s">
        <v>3328</v>
      </c>
      <c r="B331" s="182" t="s">
        <v>3329</v>
      </c>
      <c r="C331" s="182" t="s">
        <v>1494</v>
      </c>
      <c r="D331" s="174">
        <v>80.733193619047626</v>
      </c>
      <c r="E331" s="174">
        <v>81.820306272727279</v>
      </c>
      <c r="F331" s="174">
        <v>80.426510863636366</v>
      </c>
      <c r="G331" s="174">
        <v>79.948336272727275</v>
      </c>
      <c r="H331" s="174">
        <v>76.464017863636357</v>
      </c>
      <c r="I331" s="174">
        <v>74.204161727272734</v>
      </c>
      <c r="J331" s="174">
        <v>72.063603545454541</v>
      </c>
      <c r="K331" s="174">
        <v>72.464378181818191</v>
      </c>
      <c r="L331" s="174">
        <v>73.342521090909088</v>
      </c>
      <c r="M331" s="174">
        <v>74.452090954545469</v>
      </c>
      <c r="N331" s="174">
        <v>74.627538545454556</v>
      </c>
      <c r="O331" s="174">
        <v>75.549459636363636</v>
      </c>
      <c r="P331" s="174">
        <v>81.527783227272735</v>
      </c>
      <c r="Q331" s="174">
        <v>86.5931599090909</v>
      </c>
      <c r="R331" s="174">
        <v>78.066481500000009</v>
      </c>
      <c r="S331" s="174">
        <v>78.089887363636365</v>
      </c>
      <c r="T331" s="176">
        <v>80.835970090909086</v>
      </c>
    </row>
    <row r="332" spans="1:20" x14ac:dyDescent="0.2">
      <c r="A332" s="182" t="s">
        <v>1005</v>
      </c>
      <c r="B332" s="182" t="s">
        <v>2856</v>
      </c>
      <c r="C332" s="182" t="s">
        <v>1494</v>
      </c>
      <c r="D332" s="174">
        <v>12.649328409090913</v>
      </c>
      <c r="E332" s="174">
        <v>10.491605590909089</v>
      </c>
      <c r="F332" s="174">
        <v>9.8459000000000003</v>
      </c>
      <c r="G332" s="174">
        <v>9.8415017272727265</v>
      </c>
      <c r="H332" s="174">
        <v>9.9668554090909094</v>
      </c>
      <c r="I332" s="174">
        <v>9.567179545454545</v>
      </c>
      <c r="J332" s="174">
        <v>9.6565484545454563</v>
      </c>
      <c r="K332" s="174">
        <v>9.8099628181818161</v>
      </c>
      <c r="L332" s="174">
        <v>9.8398080909090897</v>
      </c>
      <c r="M332" s="174">
        <v>10.159036045454545</v>
      </c>
      <c r="N332" s="174">
        <v>10.129959499999998</v>
      </c>
      <c r="O332" s="174">
        <v>11.071066681818182</v>
      </c>
      <c r="P332" s="174">
        <v>9.7913010454545475</v>
      </c>
      <c r="Q332" s="174">
        <v>11.236418</v>
      </c>
      <c r="R332" s="174">
        <v>10.910299</v>
      </c>
      <c r="S332" s="174">
        <v>9.9093865000000001</v>
      </c>
      <c r="T332" s="176">
        <v>10.394462409090911</v>
      </c>
    </row>
    <row r="333" spans="1:20" x14ac:dyDescent="0.2">
      <c r="A333" s="182" t="s">
        <v>3175</v>
      </c>
      <c r="B333" s="182" t="s">
        <v>3176</v>
      </c>
      <c r="C333" s="182" t="s">
        <v>1494</v>
      </c>
      <c r="D333" s="174">
        <v>80.276157523809516</v>
      </c>
      <c r="E333" s="174">
        <v>53.456561727272735</v>
      </c>
      <c r="F333" s="174">
        <v>53.281477681818188</v>
      </c>
      <c r="G333" s="174">
        <v>52.518622727272735</v>
      </c>
      <c r="H333" s="174">
        <v>49.978364318181804</v>
      </c>
      <c r="I333" s="174">
        <v>49.332067863636368</v>
      </c>
      <c r="J333" s="174">
        <v>49.795921454545443</v>
      </c>
      <c r="K333" s="174">
        <v>52.868138409090918</v>
      </c>
      <c r="L333" s="174">
        <v>50.198004863636363</v>
      </c>
      <c r="M333" s="174">
        <v>49.863026545454538</v>
      </c>
      <c r="N333" s="174">
        <v>51.140207500000002</v>
      </c>
      <c r="O333" s="174">
        <v>52.67035168181819</v>
      </c>
      <c r="P333" s="174">
        <v>50.83570831818183</v>
      </c>
      <c r="Q333" s="174">
        <v>61.935756590909094</v>
      </c>
      <c r="R333" s="174">
        <v>58.637224363636363</v>
      </c>
      <c r="S333" s="174">
        <v>54.485464500000006</v>
      </c>
      <c r="T333" s="176">
        <v>54.301173999999996</v>
      </c>
    </row>
    <row r="334" spans="1:20" x14ac:dyDescent="0.2">
      <c r="A334" s="182" t="s">
        <v>1000</v>
      </c>
      <c r="B334" s="182" t="s">
        <v>2855</v>
      </c>
      <c r="C334" s="182" t="s">
        <v>1494</v>
      </c>
      <c r="D334" s="174">
        <v>13.420912727272729</v>
      </c>
      <c r="E334" s="174">
        <v>11.034403681818178</v>
      </c>
      <c r="F334" s="174">
        <v>10.265240954545458</v>
      </c>
      <c r="G334" s="174">
        <v>10.446961681818181</v>
      </c>
      <c r="H334" s="174">
        <v>10.213421045454545</v>
      </c>
      <c r="I334" s="174">
        <v>9.7080841818181813</v>
      </c>
      <c r="J334" s="174">
        <v>9.6758961818181817</v>
      </c>
      <c r="K334" s="174">
        <v>9.9693861818181819</v>
      </c>
      <c r="L334" s="174">
        <v>10.168503909090909</v>
      </c>
      <c r="M334" s="174">
        <v>9.8738035454545443</v>
      </c>
      <c r="N334" s="174">
        <v>10.095802454545456</v>
      </c>
      <c r="O334" s="174">
        <v>10.6482005</v>
      </c>
      <c r="P334" s="174">
        <v>9.7740972272727262</v>
      </c>
      <c r="Q334" s="174">
        <v>10.120158818181819</v>
      </c>
      <c r="R334" s="174">
        <v>9.9868211363636323</v>
      </c>
      <c r="S334" s="174">
        <v>9.542627363636365</v>
      </c>
      <c r="T334" s="176">
        <v>9.9743984090909077</v>
      </c>
    </row>
    <row r="335" spans="1:20" x14ac:dyDescent="0.2">
      <c r="A335" s="182" t="s">
        <v>574</v>
      </c>
      <c r="B335" s="182" t="s">
        <v>2845</v>
      </c>
      <c r="C335" s="182" t="s">
        <v>1494</v>
      </c>
      <c r="D335" s="174">
        <v>33.034980681818176</v>
      </c>
      <c r="E335" s="174">
        <v>25.873945863636369</v>
      </c>
      <c r="F335" s="174">
        <v>24.053481636363639</v>
      </c>
      <c r="G335" s="174">
        <v>23.629517227272729</v>
      </c>
      <c r="H335" s="174">
        <v>23.299234090909092</v>
      </c>
      <c r="I335" s="174">
        <v>22.494686681818184</v>
      </c>
      <c r="J335" s="174">
        <v>22.91126359090909</v>
      </c>
      <c r="K335" s="174">
        <v>24.016910090909093</v>
      </c>
      <c r="L335" s="174">
        <v>25.030959954545452</v>
      </c>
      <c r="M335" s="174">
        <v>24.589778500000001</v>
      </c>
      <c r="N335" s="174">
        <v>23.853467409090907</v>
      </c>
      <c r="O335" s="174">
        <v>24.827430863636366</v>
      </c>
      <c r="P335" s="174">
        <v>29.220123363636358</v>
      </c>
      <c r="Q335" s="174">
        <v>33.268703499999994</v>
      </c>
      <c r="R335" s="174">
        <v>23.323236500000004</v>
      </c>
      <c r="S335" s="174">
        <v>22.674013954545455</v>
      </c>
      <c r="T335" s="176">
        <v>24.964711090909088</v>
      </c>
    </row>
    <row r="336" spans="1:20" x14ac:dyDescent="0.2">
      <c r="A336" s="182" t="s">
        <v>3491</v>
      </c>
      <c r="B336" s="182" t="s">
        <v>3492</v>
      </c>
      <c r="C336" s="182" t="s">
        <v>1494</v>
      </c>
      <c r="D336" s="174">
        <v>57.938966045454549</v>
      </c>
      <c r="E336" s="174">
        <v>53.746202909090904</v>
      </c>
      <c r="F336" s="174">
        <v>53.912029136363643</v>
      </c>
      <c r="G336" s="174">
        <v>54.307645409090917</v>
      </c>
      <c r="H336" s="174">
        <v>51.926739500000011</v>
      </c>
      <c r="I336" s="174">
        <v>48.703917227272719</v>
      </c>
      <c r="J336" s="174">
        <v>47.905853045454542</v>
      </c>
      <c r="K336" s="174">
        <v>49.297966045454537</v>
      </c>
      <c r="L336" s="174">
        <v>50.08141463636364</v>
      </c>
      <c r="M336" s="174">
        <v>50.429675136363628</v>
      </c>
      <c r="N336" s="174">
        <v>49.96322513636364</v>
      </c>
      <c r="O336" s="174">
        <v>52.314032636363635</v>
      </c>
      <c r="P336" s="174">
        <v>51.394434909090911</v>
      </c>
      <c r="Q336" s="174">
        <v>59.335993318181821</v>
      </c>
      <c r="R336" s="174">
        <v>53.156467500000005</v>
      </c>
      <c r="S336" s="174">
        <v>52.670198318181832</v>
      </c>
      <c r="T336" s="176">
        <v>57.476031499999998</v>
      </c>
    </row>
    <row r="337" spans="1:20" x14ac:dyDescent="0.2">
      <c r="A337" s="182" t="s">
        <v>3177</v>
      </c>
      <c r="B337" s="182" t="s">
        <v>3178</v>
      </c>
      <c r="C337" s="182" t="s">
        <v>1494</v>
      </c>
      <c r="D337" s="174">
        <v>77.506668714285723</v>
      </c>
      <c r="E337" s="174">
        <v>62.712605454545468</v>
      </c>
      <c r="F337" s="174">
        <v>48.302312545454555</v>
      </c>
      <c r="G337" s="174">
        <v>48.051649772727274</v>
      </c>
      <c r="H337" s="174">
        <v>44.450554136363635</v>
      </c>
      <c r="I337" s="174">
        <v>44.436468954545454</v>
      </c>
      <c r="J337" s="174">
        <v>44.954294090909087</v>
      </c>
      <c r="K337" s="174">
        <v>43.548032636363644</v>
      </c>
      <c r="L337" s="174">
        <v>42.972757181818196</v>
      </c>
      <c r="M337" s="174">
        <v>42.960697772727265</v>
      </c>
      <c r="N337" s="174">
        <v>44.231382772727272</v>
      </c>
      <c r="O337" s="174">
        <v>47.689711590909091</v>
      </c>
      <c r="P337" s="174">
        <v>43.976027454545452</v>
      </c>
      <c r="Q337" s="174">
        <v>55.347525909090905</v>
      </c>
      <c r="R337" s="174">
        <v>48.636362227272727</v>
      </c>
      <c r="S337" s="174">
        <v>47.223750772727271</v>
      </c>
      <c r="T337" s="176">
        <v>49.005059272727273</v>
      </c>
    </row>
    <row r="338" spans="1:20" x14ac:dyDescent="0.2">
      <c r="A338" s="182" t="s">
        <v>1286</v>
      </c>
      <c r="B338" s="182" t="s">
        <v>2854</v>
      </c>
      <c r="C338" s="182" t="s">
        <v>1494</v>
      </c>
      <c r="D338" s="174">
        <v>33.161150227272728</v>
      </c>
      <c r="E338" s="174">
        <v>29.930932318181814</v>
      </c>
      <c r="F338" s="174">
        <v>32.307448136363625</v>
      </c>
      <c r="G338" s="174">
        <v>29.127456727272726</v>
      </c>
      <c r="H338" s="174">
        <v>30.576328409090912</v>
      </c>
      <c r="I338" s="174">
        <v>28.911850954545457</v>
      </c>
      <c r="J338" s="174">
        <v>28.145427181818185</v>
      </c>
      <c r="K338" s="174">
        <v>26.953277636363634</v>
      </c>
      <c r="L338" s="174">
        <v>28.349057863636361</v>
      </c>
      <c r="M338" s="174">
        <v>28.81374559090909</v>
      </c>
      <c r="N338" s="174">
        <v>29.02685009090909</v>
      </c>
      <c r="O338" s="174">
        <v>28.873411181818177</v>
      </c>
      <c r="P338" s="174">
        <v>27.711753863636364</v>
      </c>
      <c r="Q338" s="174">
        <v>30.09829995454545</v>
      </c>
      <c r="R338" s="174">
        <v>29.111308772727273</v>
      </c>
      <c r="S338" s="174">
        <v>28.829114000000001</v>
      </c>
      <c r="T338" s="176">
        <v>27.267212818181818</v>
      </c>
    </row>
    <row r="339" spans="1:20" x14ac:dyDescent="0.2">
      <c r="A339" s="182" t="s">
        <v>999</v>
      </c>
      <c r="B339" s="182" t="s">
        <v>2848</v>
      </c>
      <c r="C339" s="182" t="s">
        <v>1494</v>
      </c>
      <c r="D339" s="174">
        <v>99.762653136363625</v>
      </c>
      <c r="E339" s="174">
        <v>69.864818863636359</v>
      </c>
      <c r="F339" s="174">
        <v>59.281356772727264</v>
      </c>
      <c r="G339" s="174">
        <v>58.162795454545453</v>
      </c>
      <c r="H339" s="174">
        <v>56.739382545454554</v>
      </c>
      <c r="I339" s="174">
        <v>55.299967409090918</v>
      </c>
      <c r="J339" s="174">
        <v>51.670227045454538</v>
      </c>
      <c r="K339" s="174">
        <v>52.070818454545467</v>
      </c>
      <c r="L339" s="174">
        <v>52.200971409090904</v>
      </c>
      <c r="M339" s="174">
        <v>61.145707545454549</v>
      </c>
      <c r="N339" s="174">
        <v>100.2486124090909</v>
      </c>
      <c r="O339" s="174">
        <v>70.585911363636356</v>
      </c>
      <c r="P339" s="174">
        <v>116.4335605909091</v>
      </c>
      <c r="Q339" s="174">
        <v>85.699921818181807</v>
      </c>
      <c r="R339" s="174">
        <v>57.190393136363646</v>
      </c>
      <c r="S339" s="174">
        <v>55.372986318181809</v>
      </c>
      <c r="T339" s="176">
        <v>57.026857727272727</v>
      </c>
    </row>
    <row r="340" spans="1:20" x14ac:dyDescent="0.2">
      <c r="A340" s="182" t="s">
        <v>575</v>
      </c>
      <c r="B340" s="182" t="s">
        <v>2863</v>
      </c>
      <c r="C340" s="182" t="s">
        <v>1494</v>
      </c>
      <c r="D340" s="174">
        <v>19.253287227272725</v>
      </c>
      <c r="E340" s="174">
        <v>16.492343090909092</v>
      </c>
      <c r="F340" s="174">
        <v>16.846337772727274</v>
      </c>
      <c r="G340" s="174">
        <v>15.667268590909091</v>
      </c>
      <c r="H340" s="174">
        <v>15.751551545454548</v>
      </c>
      <c r="I340" s="174">
        <v>15.011530136363634</v>
      </c>
      <c r="J340" s="174">
        <v>15.003181590909088</v>
      </c>
      <c r="K340" s="174">
        <v>14.938162227272729</v>
      </c>
      <c r="L340" s="174">
        <v>15.870879636363638</v>
      </c>
      <c r="M340" s="174">
        <v>15.6317085</v>
      </c>
      <c r="N340" s="174">
        <v>16.252630136363635</v>
      </c>
      <c r="O340" s="174">
        <v>17.619643227272729</v>
      </c>
      <c r="P340" s="174">
        <v>52.972170772727274</v>
      </c>
      <c r="Q340" s="174">
        <v>25.304886409090912</v>
      </c>
      <c r="R340" s="174">
        <v>18.223267136363635</v>
      </c>
      <c r="S340" s="174">
        <v>17.068357318181814</v>
      </c>
      <c r="T340" s="176">
        <v>16.462365318181813</v>
      </c>
    </row>
    <row r="341" spans="1:20" x14ac:dyDescent="0.2">
      <c r="A341" s="182" t="s">
        <v>1773</v>
      </c>
      <c r="B341" s="182" t="s">
        <v>2844</v>
      </c>
      <c r="C341" s="182" t="s">
        <v>1494</v>
      </c>
      <c r="D341" s="174">
        <v>87.448006590909088</v>
      </c>
      <c r="E341" s="174">
        <v>69.418265500000004</v>
      </c>
      <c r="F341" s="174">
        <v>65.819773999999981</v>
      </c>
      <c r="G341" s="174">
        <v>62.764726318181822</v>
      </c>
      <c r="H341" s="174">
        <v>60.921255545454535</v>
      </c>
      <c r="I341" s="174">
        <v>55.141477636363632</v>
      </c>
      <c r="J341" s="174">
        <v>53.02273913636364</v>
      </c>
      <c r="K341" s="174">
        <v>52.487627318181815</v>
      </c>
      <c r="L341" s="174">
        <v>53.45790604545455</v>
      </c>
      <c r="M341" s="174">
        <v>52.762217545454547</v>
      </c>
      <c r="N341" s="174">
        <v>57.592755500000003</v>
      </c>
      <c r="O341" s="174">
        <v>53.65241381818182</v>
      </c>
      <c r="P341" s="174">
        <v>49.453362454545456</v>
      </c>
      <c r="Q341" s="174">
        <v>57.011926227272738</v>
      </c>
      <c r="R341" s="174">
        <v>57.423856818181818</v>
      </c>
      <c r="S341" s="174">
        <v>53.133591499999987</v>
      </c>
      <c r="T341" s="176">
        <v>56.142978727272727</v>
      </c>
    </row>
    <row r="342" spans="1:20" x14ac:dyDescent="0.2">
      <c r="A342" s="182" t="s">
        <v>576</v>
      </c>
      <c r="B342" s="182" t="s">
        <v>2843</v>
      </c>
      <c r="C342" s="182" t="s">
        <v>1494</v>
      </c>
      <c r="D342" s="174">
        <v>23.098018045454545</v>
      </c>
      <c r="E342" s="174">
        <v>20.509355681818182</v>
      </c>
      <c r="F342" s="174">
        <v>25.28968954545455</v>
      </c>
      <c r="G342" s="174">
        <v>25.361871227272726</v>
      </c>
      <c r="H342" s="174">
        <v>24.432563863636368</v>
      </c>
      <c r="I342" s="174">
        <v>21.365185727272728</v>
      </c>
      <c r="J342" s="174">
        <v>21.98658131818182</v>
      </c>
      <c r="K342" s="174">
        <v>21.292674454545452</v>
      </c>
      <c r="L342" s="174">
        <v>21.70121204545454</v>
      </c>
      <c r="M342" s="174">
        <v>22.149578045454547</v>
      </c>
      <c r="N342" s="174">
        <v>22.830025409090908</v>
      </c>
      <c r="O342" s="174">
        <v>21.829819909090904</v>
      </c>
      <c r="P342" s="174">
        <v>22.900204454545456</v>
      </c>
      <c r="Q342" s="174">
        <v>24.646674909090908</v>
      </c>
      <c r="R342" s="174">
        <v>20.013577227272723</v>
      </c>
      <c r="S342" s="174">
        <v>17.821478409090911</v>
      </c>
      <c r="T342" s="176">
        <v>17.194458681818183</v>
      </c>
    </row>
    <row r="343" spans="1:20" x14ac:dyDescent="0.2">
      <c r="A343" s="182" t="s">
        <v>1004</v>
      </c>
      <c r="B343" s="182" t="s">
        <v>2858</v>
      </c>
      <c r="C343" s="182" t="s">
        <v>1494</v>
      </c>
      <c r="D343" s="174">
        <v>50.997853954545441</v>
      </c>
      <c r="E343" s="174">
        <v>50.318655363636367</v>
      </c>
      <c r="F343" s="174">
        <v>50.434774727272732</v>
      </c>
      <c r="G343" s="174">
        <v>47.670583818181811</v>
      </c>
      <c r="H343" s="174">
        <v>47.719618090909101</v>
      </c>
      <c r="I343" s="174">
        <v>45.681962000000006</v>
      </c>
      <c r="J343" s="174">
        <v>45.571433227272728</v>
      </c>
      <c r="K343" s="174">
        <v>46.807044318181823</v>
      </c>
      <c r="L343" s="174">
        <v>46.022341954545453</v>
      </c>
      <c r="M343" s="174">
        <v>45.722051090909083</v>
      </c>
      <c r="N343" s="174">
        <v>46.097516772727282</v>
      </c>
      <c r="O343" s="174">
        <v>47.359266090909088</v>
      </c>
      <c r="P343" s="174">
        <v>49.386827409090913</v>
      </c>
      <c r="Q343" s="174">
        <v>56.013837000000009</v>
      </c>
      <c r="R343" s="174">
        <v>49.125540727272728</v>
      </c>
      <c r="S343" s="174">
        <v>49.198264545454549</v>
      </c>
      <c r="T343" s="176">
        <v>50.052380227272714</v>
      </c>
    </row>
    <row r="344" spans="1:20" x14ac:dyDescent="0.2">
      <c r="A344" s="182" t="s">
        <v>686</v>
      </c>
      <c r="B344" s="182" t="s">
        <v>2850</v>
      </c>
      <c r="C344" s="182" t="s">
        <v>1494</v>
      </c>
      <c r="D344" s="174">
        <v>115.26034242857143</v>
      </c>
      <c r="E344" s="174">
        <v>87.599397727272716</v>
      </c>
      <c r="F344" s="174">
        <v>76.441822045454558</v>
      </c>
      <c r="G344" s="174">
        <v>73.571524318181815</v>
      </c>
      <c r="H344" s="174">
        <v>72.144023090909087</v>
      </c>
      <c r="I344" s="174">
        <v>71.929107272727279</v>
      </c>
      <c r="J344" s="174">
        <v>68.572966545454534</v>
      </c>
      <c r="K344" s="174">
        <v>70.107849727272722</v>
      </c>
      <c r="L344" s="174">
        <v>68.427483454545438</v>
      </c>
      <c r="M344" s="174">
        <v>74.717778090909079</v>
      </c>
      <c r="N344" s="174">
        <v>104.44923704545455</v>
      </c>
      <c r="O344" s="174">
        <v>83.445487136363624</v>
      </c>
      <c r="P344" s="174">
        <v>132.78188186363639</v>
      </c>
      <c r="Q344" s="174">
        <v>95.773373181818172</v>
      </c>
      <c r="R344" s="174">
        <v>70.936951545454548</v>
      </c>
      <c r="S344" s="174">
        <v>69.969332090909106</v>
      </c>
      <c r="T344" s="176">
        <v>71.962246545454548</v>
      </c>
    </row>
    <row r="345" spans="1:20" x14ac:dyDescent="0.2">
      <c r="A345" s="182" t="s">
        <v>577</v>
      </c>
      <c r="B345" s="182" t="s">
        <v>2847</v>
      </c>
      <c r="C345" s="182" t="s">
        <v>1494</v>
      </c>
      <c r="D345" s="174">
        <v>16.931674181818181</v>
      </c>
      <c r="E345" s="174">
        <v>16.286809454545455</v>
      </c>
      <c r="F345" s="174">
        <v>15.88884613636364</v>
      </c>
      <c r="G345" s="174">
        <v>15.654643818181817</v>
      </c>
      <c r="H345" s="174">
        <v>14.909466500000001</v>
      </c>
      <c r="I345" s="174">
        <v>15.215919500000002</v>
      </c>
      <c r="J345" s="174">
        <v>15.208591954545456</v>
      </c>
      <c r="K345" s="174">
        <v>15.294428863636362</v>
      </c>
      <c r="L345" s="174">
        <v>14.803185363636363</v>
      </c>
      <c r="M345" s="174">
        <v>15.007738272727268</v>
      </c>
      <c r="N345" s="174">
        <v>15.329935863636365</v>
      </c>
      <c r="O345" s="174">
        <v>15.220446000000003</v>
      </c>
      <c r="P345" s="174">
        <v>16.196489727272731</v>
      </c>
      <c r="Q345" s="174">
        <v>18.394471000000003</v>
      </c>
      <c r="R345" s="174">
        <v>15.275384409090908</v>
      </c>
      <c r="S345" s="174">
        <v>15.531231272727274</v>
      </c>
      <c r="T345" s="176">
        <v>16.960742727272727</v>
      </c>
    </row>
    <row r="346" spans="1:20" x14ac:dyDescent="0.2">
      <c r="A346" s="182" t="s">
        <v>1006</v>
      </c>
      <c r="B346" s="182" t="s">
        <v>2849</v>
      </c>
      <c r="C346" s="182" t="s">
        <v>1494</v>
      </c>
      <c r="D346" s="174">
        <v>31.111768454545452</v>
      </c>
      <c r="E346" s="174">
        <v>25.168532954545459</v>
      </c>
      <c r="F346" s="174">
        <v>23.517157999999998</v>
      </c>
      <c r="G346" s="174">
        <v>21.624789409090912</v>
      </c>
      <c r="H346" s="174">
        <v>19.918712000000003</v>
      </c>
      <c r="I346" s="174">
        <v>19.14236981818182</v>
      </c>
      <c r="J346" s="174">
        <v>19.285815045454541</v>
      </c>
      <c r="K346" s="174">
        <v>21.359762454545457</v>
      </c>
      <c r="L346" s="174">
        <v>19.855136454545455</v>
      </c>
      <c r="M346" s="174">
        <v>19.580081636363634</v>
      </c>
      <c r="N346" s="174">
        <v>19.365341181818181</v>
      </c>
      <c r="O346" s="174">
        <v>21.01351063636363</v>
      </c>
      <c r="P346" s="174">
        <v>19.803892090909095</v>
      </c>
      <c r="Q346" s="174">
        <v>22.634438500000002</v>
      </c>
      <c r="R346" s="174">
        <v>21.971325</v>
      </c>
      <c r="S346" s="174">
        <v>20.67313290909091</v>
      </c>
      <c r="T346" s="176">
        <v>21.495658136363641</v>
      </c>
    </row>
    <row r="347" spans="1:20" x14ac:dyDescent="0.2">
      <c r="A347" s="182" t="s">
        <v>578</v>
      </c>
      <c r="B347" s="182" t="s">
        <v>2852</v>
      </c>
      <c r="C347" s="182" t="s">
        <v>1494</v>
      </c>
      <c r="D347" s="174">
        <v>86.575021681818185</v>
      </c>
      <c r="E347" s="174">
        <v>81.885048909090912</v>
      </c>
      <c r="F347" s="174">
        <v>79.233012818181805</v>
      </c>
      <c r="G347" s="174">
        <v>74.839689090909076</v>
      </c>
      <c r="H347" s="174">
        <v>79.305747409090927</v>
      </c>
      <c r="I347" s="174">
        <v>97.944782409090891</v>
      </c>
      <c r="J347" s="174">
        <v>72.218710999999999</v>
      </c>
      <c r="K347" s="174">
        <v>75.23489431818183</v>
      </c>
      <c r="L347" s="174">
        <v>72.955999045454561</v>
      </c>
      <c r="M347" s="174">
        <v>73.495840545454541</v>
      </c>
      <c r="N347" s="174">
        <v>73.281843818181812</v>
      </c>
      <c r="O347" s="174">
        <v>74.514487409090918</v>
      </c>
      <c r="P347" s="174">
        <v>77.403629590909091</v>
      </c>
      <c r="Q347" s="174">
        <v>85.770559363636366</v>
      </c>
      <c r="R347" s="174">
        <v>70.775512727272726</v>
      </c>
      <c r="S347" s="174">
        <v>71.721239727272732</v>
      </c>
      <c r="T347" s="176">
        <v>74.197396090909109</v>
      </c>
    </row>
    <row r="348" spans="1:20" x14ac:dyDescent="0.2">
      <c r="A348" s="182" t="s">
        <v>1003</v>
      </c>
      <c r="B348" s="182" t="s">
        <v>2840</v>
      </c>
      <c r="C348" s="182" t="s">
        <v>1494</v>
      </c>
      <c r="D348" s="174">
        <v>17.200076590909092</v>
      </c>
      <c r="E348" s="174">
        <v>12.20630159090909</v>
      </c>
      <c r="F348" s="174">
        <v>10.580637363636363</v>
      </c>
      <c r="G348" s="174">
        <v>10.210464818181819</v>
      </c>
      <c r="H348" s="174">
        <v>10.34590340909091</v>
      </c>
      <c r="I348" s="174">
        <v>10.203483454545454</v>
      </c>
      <c r="J348" s="174">
        <v>10.244831545454547</v>
      </c>
      <c r="K348" s="174">
        <v>10.347789590909093</v>
      </c>
      <c r="L348" s="174">
        <v>10.552836454545455</v>
      </c>
      <c r="M348" s="174">
        <v>10.4288145</v>
      </c>
      <c r="N348" s="174">
        <v>10.318066590909091</v>
      </c>
      <c r="O348" s="174">
        <v>11.790533772727274</v>
      </c>
      <c r="P348" s="174">
        <v>10.268774272727272</v>
      </c>
      <c r="Q348" s="174">
        <v>11.076565545454546</v>
      </c>
      <c r="R348" s="174">
        <v>11.275403090909089</v>
      </c>
      <c r="S348" s="174">
        <v>10.92966159090909</v>
      </c>
      <c r="T348" s="176">
        <v>10.785686727272727</v>
      </c>
    </row>
    <row r="349" spans="1:20" x14ac:dyDescent="0.2">
      <c r="A349" s="182" t="s">
        <v>2914</v>
      </c>
      <c r="B349" s="182" t="s">
        <v>2853</v>
      </c>
      <c r="C349" s="182" t="s">
        <v>1494</v>
      </c>
      <c r="D349" s="174">
        <v>57.522900590909096</v>
      </c>
      <c r="E349" s="174">
        <v>49.76145122727273</v>
      </c>
      <c r="F349" s="174">
        <v>67.298676181818195</v>
      </c>
      <c r="G349" s="174">
        <v>66.517604863636365</v>
      </c>
      <c r="H349" s="174">
        <v>40.540675454545458</v>
      </c>
      <c r="I349" s="174">
        <v>33.624001045454548</v>
      </c>
      <c r="J349" s="174">
        <v>33.889264318181809</v>
      </c>
      <c r="K349" s="174">
        <v>34.400993227272721</v>
      </c>
      <c r="L349" s="174">
        <v>34.443819590909094</v>
      </c>
      <c r="M349" s="174">
        <v>34.643276772727269</v>
      </c>
      <c r="N349" s="174">
        <v>35.455256409090914</v>
      </c>
      <c r="O349" s="174">
        <v>35.628662772727282</v>
      </c>
      <c r="P349" s="174">
        <v>39.317758318181816</v>
      </c>
      <c r="Q349" s="174">
        <v>44.773010136363638</v>
      </c>
      <c r="R349" s="174">
        <v>37.175956909090907</v>
      </c>
      <c r="S349" s="174">
        <v>32.541562863636358</v>
      </c>
      <c r="T349" s="176">
        <v>34.890436727272714</v>
      </c>
    </row>
    <row r="350" spans="1:20" x14ac:dyDescent="0.2">
      <c r="A350" s="182" t="s">
        <v>579</v>
      </c>
      <c r="B350" s="182" t="s">
        <v>2860</v>
      </c>
      <c r="C350" s="182" t="s">
        <v>1494</v>
      </c>
      <c r="D350" s="174">
        <v>79.756024363636357</v>
      </c>
      <c r="E350" s="174">
        <v>74.359614272727271</v>
      </c>
      <c r="F350" s="174">
        <v>72.982779363636368</v>
      </c>
      <c r="G350" s="174">
        <v>73.658025045454551</v>
      </c>
      <c r="H350" s="174">
        <v>65.666054590909098</v>
      </c>
      <c r="I350" s="174">
        <v>65.716217772727262</v>
      </c>
      <c r="J350" s="174">
        <v>67.872195499999989</v>
      </c>
      <c r="K350" s="174">
        <v>68.742592045454543</v>
      </c>
      <c r="L350" s="174">
        <v>68.280535863636388</v>
      </c>
      <c r="M350" s="174">
        <v>68.578880954545454</v>
      </c>
      <c r="N350" s="174">
        <v>68.384956363636363</v>
      </c>
      <c r="O350" s="174">
        <v>72.140594272727284</v>
      </c>
      <c r="P350" s="174">
        <v>71.921141590909073</v>
      </c>
      <c r="Q350" s="174">
        <v>74.874710363636353</v>
      </c>
      <c r="R350" s="174">
        <v>73.665690590909094</v>
      </c>
      <c r="S350" s="174">
        <v>74.279546000000011</v>
      </c>
      <c r="T350" s="176">
        <v>72.490346363636377</v>
      </c>
    </row>
    <row r="351" spans="1:20" x14ac:dyDescent="0.2">
      <c r="A351" s="182" t="s">
        <v>580</v>
      </c>
      <c r="B351" s="182" t="s">
        <v>2862</v>
      </c>
      <c r="C351" s="182" t="s">
        <v>1494</v>
      </c>
      <c r="D351" s="174">
        <v>85.014894545454524</v>
      </c>
      <c r="E351" s="174">
        <v>58.062914818181824</v>
      </c>
      <c r="F351" s="174">
        <v>50.430134454545446</v>
      </c>
      <c r="G351" s="174">
        <v>49.61101936363638</v>
      </c>
      <c r="H351" s="174">
        <v>49.770289499999997</v>
      </c>
      <c r="I351" s="174">
        <v>48.014000772727265</v>
      </c>
      <c r="J351" s="174">
        <v>46.096696090909091</v>
      </c>
      <c r="K351" s="174">
        <v>47.935493409090903</v>
      </c>
      <c r="L351" s="174">
        <v>47.980369000000003</v>
      </c>
      <c r="M351" s="174">
        <v>47.510238636363631</v>
      </c>
      <c r="N351" s="174">
        <v>47.926193681818184</v>
      </c>
      <c r="O351" s="174">
        <v>49.824758500000002</v>
      </c>
      <c r="P351" s="174">
        <v>62.769174090909104</v>
      </c>
      <c r="Q351" s="174">
        <v>73.334926499999995</v>
      </c>
      <c r="R351" s="174">
        <v>54.546466954545458</v>
      </c>
      <c r="S351" s="174">
        <v>52.391931409090901</v>
      </c>
      <c r="T351" s="176">
        <v>52.716565500000002</v>
      </c>
    </row>
    <row r="352" spans="1:20" x14ac:dyDescent="0.2">
      <c r="A352" s="182" t="s">
        <v>1002</v>
      </c>
      <c r="B352" s="182" t="s">
        <v>2861</v>
      </c>
      <c r="C352" s="182" t="s">
        <v>1494</v>
      </c>
      <c r="D352" s="174">
        <v>30.431495909090916</v>
      </c>
      <c r="E352" s="174">
        <v>24.451188454545456</v>
      </c>
      <c r="F352" s="174">
        <v>26.728811181818177</v>
      </c>
      <c r="G352" s="174">
        <v>21.422710272727272</v>
      </c>
      <c r="H352" s="174">
        <v>23.226199909090909</v>
      </c>
      <c r="I352" s="174">
        <v>21.000662636363639</v>
      </c>
      <c r="J352" s="174">
        <v>20.926544954545456</v>
      </c>
      <c r="K352" s="174">
        <v>21.471432818181821</v>
      </c>
      <c r="L352" s="174">
        <v>21.356822181818185</v>
      </c>
      <c r="M352" s="174">
        <v>20.919625045454548</v>
      </c>
      <c r="N352" s="174">
        <v>21.031771136363634</v>
      </c>
      <c r="O352" s="174">
        <v>22.911842454545454</v>
      </c>
      <c r="P352" s="174">
        <v>21.121298363636367</v>
      </c>
      <c r="Q352" s="174">
        <v>22.607822954545455</v>
      </c>
      <c r="R352" s="174">
        <v>21.344020318181819</v>
      </c>
      <c r="S352" s="174">
        <v>20.759248545454543</v>
      </c>
      <c r="T352" s="176">
        <v>20.95418290909091</v>
      </c>
    </row>
    <row r="353" spans="1:20" x14ac:dyDescent="0.2">
      <c r="A353" s="182" t="s">
        <v>581</v>
      </c>
      <c r="B353" s="182" t="s">
        <v>2846</v>
      </c>
      <c r="C353" s="182" t="s">
        <v>1494</v>
      </c>
      <c r="D353" s="174">
        <v>63.050096409090912</v>
      </c>
      <c r="E353" s="174">
        <v>40.255890590909083</v>
      </c>
      <c r="F353" s="174">
        <v>35.617967636363637</v>
      </c>
      <c r="G353" s="174">
        <v>35.447355045454543</v>
      </c>
      <c r="H353" s="174">
        <v>35.654850681818182</v>
      </c>
      <c r="I353" s="174">
        <v>35.45003245454545</v>
      </c>
      <c r="J353" s="174">
        <v>35.592347818181814</v>
      </c>
      <c r="K353" s="174">
        <v>35.595113772727274</v>
      </c>
      <c r="L353" s="174">
        <v>38.619254590909094</v>
      </c>
      <c r="M353" s="174">
        <v>36.476078227272723</v>
      </c>
      <c r="N353" s="174">
        <v>36.22676490909091</v>
      </c>
      <c r="O353" s="174">
        <v>37.199575772727272</v>
      </c>
      <c r="P353" s="174">
        <v>35.779297636363637</v>
      </c>
      <c r="Q353" s="174">
        <v>36.807545227272726</v>
      </c>
      <c r="R353" s="174">
        <v>37.928064272727283</v>
      </c>
      <c r="S353" s="174">
        <v>36.199481363636366</v>
      </c>
      <c r="T353" s="176">
        <v>37.288113500000001</v>
      </c>
    </row>
    <row r="354" spans="1:20" x14ac:dyDescent="0.2">
      <c r="A354" s="182" t="s">
        <v>582</v>
      </c>
      <c r="B354" s="182" t="s">
        <v>2864</v>
      </c>
      <c r="C354" s="182" t="s">
        <v>1494</v>
      </c>
      <c r="D354" s="174">
        <v>64.881095545454528</v>
      </c>
      <c r="E354" s="174">
        <v>59.112964590909094</v>
      </c>
      <c r="F354" s="174">
        <v>54.885452181818188</v>
      </c>
      <c r="G354" s="174">
        <v>53.816549409090911</v>
      </c>
      <c r="H354" s="174">
        <v>52.711710727272731</v>
      </c>
      <c r="I354" s="174">
        <v>51.200128818181817</v>
      </c>
      <c r="J354" s="174">
        <v>52.726664318181818</v>
      </c>
      <c r="K354" s="174">
        <v>54.921353409090905</v>
      </c>
      <c r="L354" s="174">
        <v>55.772765590909096</v>
      </c>
      <c r="M354" s="174">
        <v>55.347740363636369</v>
      </c>
      <c r="N354" s="174">
        <v>54.054716090909103</v>
      </c>
      <c r="O354" s="174">
        <v>54.208620727272731</v>
      </c>
      <c r="P354" s="174">
        <v>59.709007954545449</v>
      </c>
      <c r="Q354" s="174">
        <v>73.724660363636346</v>
      </c>
      <c r="R354" s="174">
        <v>55.271339227272733</v>
      </c>
      <c r="S354" s="174">
        <v>66.218549272727287</v>
      </c>
      <c r="T354" s="176">
        <v>60.903177045454548</v>
      </c>
    </row>
    <row r="355" spans="1:20" x14ac:dyDescent="0.2">
      <c r="A355" s="182" t="s">
        <v>2428</v>
      </c>
      <c r="B355" s="182" t="s">
        <v>2859</v>
      </c>
      <c r="C355" s="182" t="s">
        <v>1494</v>
      </c>
      <c r="D355" s="174">
        <v>52.643634409090922</v>
      </c>
      <c r="E355" s="174">
        <v>45.637716545454552</v>
      </c>
      <c r="F355" s="174">
        <v>43.103435909090905</v>
      </c>
      <c r="G355" s="174">
        <v>44.259637363636365</v>
      </c>
      <c r="H355" s="174">
        <v>42.224056999999995</v>
      </c>
      <c r="I355" s="174">
        <v>40.978298272727272</v>
      </c>
      <c r="J355" s="174">
        <v>40.701836545454547</v>
      </c>
      <c r="K355" s="174">
        <v>41.486665772727271</v>
      </c>
      <c r="L355" s="174">
        <v>41.531834954545452</v>
      </c>
      <c r="M355" s="174">
        <v>41.948556818181828</v>
      </c>
      <c r="N355" s="174">
        <v>41.528671681818182</v>
      </c>
      <c r="O355" s="174">
        <v>43.28281686363637</v>
      </c>
      <c r="P355" s="174">
        <v>46.820960818181817</v>
      </c>
      <c r="Q355" s="174">
        <v>58.910631818181834</v>
      </c>
      <c r="R355" s="174">
        <v>44.006927909090905</v>
      </c>
      <c r="S355" s="174">
        <v>43.480505227272729</v>
      </c>
      <c r="T355" s="176">
        <v>47.738988409090915</v>
      </c>
    </row>
    <row r="356" spans="1:20" x14ac:dyDescent="0.2">
      <c r="A356" s="182" t="s">
        <v>583</v>
      </c>
      <c r="B356" s="182" t="s">
        <v>2851</v>
      </c>
      <c r="C356" s="182" t="s">
        <v>1494</v>
      </c>
      <c r="D356" s="174">
        <v>72.829194954545457</v>
      </c>
      <c r="E356" s="174">
        <v>62.704479500000005</v>
      </c>
      <c r="F356" s="174">
        <v>61.064809636363634</v>
      </c>
      <c r="G356" s="174">
        <v>60.832745636363626</v>
      </c>
      <c r="H356" s="174">
        <v>59.945001681818184</v>
      </c>
      <c r="I356" s="174">
        <v>59.793335590909102</v>
      </c>
      <c r="J356" s="174">
        <v>59.94876522727273</v>
      </c>
      <c r="K356" s="174">
        <v>60.880671090909097</v>
      </c>
      <c r="L356" s="174">
        <v>61.996838409090905</v>
      </c>
      <c r="M356" s="174">
        <v>60.946589499999988</v>
      </c>
      <c r="N356" s="174">
        <v>61.244832727272723</v>
      </c>
      <c r="O356" s="174">
        <v>63.597647999999978</v>
      </c>
      <c r="P356" s="174">
        <v>68.294226499999994</v>
      </c>
      <c r="Q356" s="174">
        <v>81.631498318181812</v>
      </c>
      <c r="R356" s="174">
        <v>63.181759090909097</v>
      </c>
      <c r="S356" s="174">
        <v>62.447701772727278</v>
      </c>
      <c r="T356" s="176">
        <v>104.64808795454547</v>
      </c>
    </row>
    <row r="357" spans="1:20" x14ac:dyDescent="0.2">
      <c r="A357" s="182" t="s">
        <v>1001</v>
      </c>
      <c r="B357" s="182" t="s">
        <v>2857</v>
      </c>
      <c r="C357" s="182" t="s">
        <v>1494</v>
      </c>
      <c r="D357" s="174">
        <v>12.533934409090909</v>
      </c>
      <c r="E357" s="174">
        <v>10.151939045454546</v>
      </c>
      <c r="F357" s="174">
        <v>10.079540999999999</v>
      </c>
      <c r="G357" s="174">
        <v>10.343222409090908</v>
      </c>
      <c r="H357" s="174">
        <v>9.8150519999999997</v>
      </c>
      <c r="I357" s="174">
        <v>9.3240715909090905</v>
      </c>
      <c r="J357" s="174">
        <v>9.3093994090909078</v>
      </c>
      <c r="K357" s="174">
        <v>9.8950859545454541</v>
      </c>
      <c r="L357" s="174">
        <v>10.038332272727272</v>
      </c>
      <c r="M357" s="174">
        <v>10.070015227272728</v>
      </c>
      <c r="N357" s="174">
        <v>10.155253681818182</v>
      </c>
      <c r="O357" s="174">
        <v>11.243384727272728</v>
      </c>
      <c r="P357" s="174">
        <v>10.952465863636363</v>
      </c>
      <c r="Q357" s="174">
        <v>17.859247363636367</v>
      </c>
      <c r="R357" s="174">
        <v>14.215327999999998</v>
      </c>
      <c r="S357" s="174">
        <v>13.800657954545454</v>
      </c>
      <c r="T357" s="176">
        <v>13.178291727272727</v>
      </c>
    </row>
    <row r="358" spans="1:20" x14ac:dyDescent="0.2">
      <c r="A358" s="182" t="s">
        <v>584</v>
      </c>
      <c r="B358" s="182" t="s">
        <v>2841</v>
      </c>
      <c r="C358" s="182" t="s">
        <v>1494</v>
      </c>
      <c r="D358" s="174">
        <v>7.205826181818181</v>
      </c>
      <c r="E358" s="174">
        <v>6.4645576363636357</v>
      </c>
      <c r="F358" s="174">
        <v>6.5060350454545475</v>
      </c>
      <c r="G358" s="174">
        <v>6.2505131363636366</v>
      </c>
      <c r="H358" s="174">
        <v>6.9147857727272735</v>
      </c>
      <c r="I358" s="174">
        <v>6.4025221363636353</v>
      </c>
      <c r="J358" s="174">
        <v>6.4238965909090897</v>
      </c>
      <c r="K358" s="174">
        <v>6.1843843181818183</v>
      </c>
      <c r="L358" s="174">
        <v>6.5258356818181804</v>
      </c>
      <c r="M358" s="174">
        <v>6.6489286363636362</v>
      </c>
      <c r="N358" s="174">
        <v>6.707393772727273</v>
      </c>
      <c r="O358" s="174">
        <v>8.8000861363636353</v>
      </c>
      <c r="P358" s="174">
        <v>6.8071544545454552</v>
      </c>
      <c r="Q358" s="174">
        <v>8.8155983181818183</v>
      </c>
      <c r="R358" s="174">
        <v>7.3434621363636357</v>
      </c>
      <c r="S358" s="174">
        <v>7.2564091363636374</v>
      </c>
      <c r="T358" s="176">
        <v>7.1189730454545437</v>
      </c>
    </row>
    <row r="359" spans="1:20" x14ac:dyDescent="0.2">
      <c r="A359" s="182" t="s">
        <v>1696</v>
      </c>
      <c r="B359" s="182" t="s">
        <v>2865</v>
      </c>
      <c r="C359" s="182" t="s">
        <v>1494</v>
      </c>
      <c r="D359" s="174">
        <v>46.502434045454535</v>
      </c>
      <c r="E359" s="174">
        <v>43.139269136363637</v>
      </c>
      <c r="F359" s="174">
        <v>42.009919954545445</v>
      </c>
      <c r="G359" s="174">
        <v>41.905396863636369</v>
      </c>
      <c r="H359" s="174">
        <v>41.173473272727271</v>
      </c>
      <c r="I359" s="174">
        <v>41.098767863636361</v>
      </c>
      <c r="J359" s="174">
        <v>40.900854772727271</v>
      </c>
      <c r="K359" s="174">
        <v>40.679829000000005</v>
      </c>
      <c r="L359" s="174">
        <v>40.820799454545458</v>
      </c>
      <c r="M359" s="174">
        <v>40.116586863636364</v>
      </c>
      <c r="N359" s="174">
        <v>41.074004136363634</v>
      </c>
      <c r="O359" s="174">
        <v>42.394138909090913</v>
      </c>
      <c r="P359" s="174">
        <v>42.026163454545454</v>
      </c>
      <c r="Q359" s="174">
        <v>46.857604045454558</v>
      </c>
      <c r="R359" s="174">
        <v>43.064731954545451</v>
      </c>
      <c r="S359" s="174">
        <v>42.614104136363629</v>
      </c>
      <c r="T359" s="176">
        <v>42.554746272727279</v>
      </c>
    </row>
    <row r="360" spans="1:20" x14ac:dyDescent="0.2">
      <c r="A360" s="182" t="s">
        <v>997</v>
      </c>
      <c r="B360" s="182" t="s">
        <v>2842</v>
      </c>
      <c r="C360" s="182" t="s">
        <v>1494</v>
      </c>
      <c r="D360" s="174">
        <v>7.1270987727272734</v>
      </c>
      <c r="E360" s="174">
        <v>5.5484593181818171</v>
      </c>
      <c r="F360" s="174">
        <v>5.6520910454545463</v>
      </c>
      <c r="G360" s="174">
        <v>5.7361973181818176</v>
      </c>
      <c r="H360" s="174">
        <v>5.6768113636363635</v>
      </c>
      <c r="I360" s="174">
        <v>5.5276490909090912</v>
      </c>
      <c r="J360" s="174">
        <v>5.5310485909090916</v>
      </c>
      <c r="K360" s="174">
        <v>5.5286886818181813</v>
      </c>
      <c r="L360" s="174">
        <v>5.7176670454545446</v>
      </c>
      <c r="M360" s="174">
        <v>6.101172272727271</v>
      </c>
      <c r="N360" s="174">
        <v>6.3070414999999995</v>
      </c>
      <c r="O360" s="174">
        <v>7.2051669090909085</v>
      </c>
      <c r="P360" s="174">
        <v>6.2993699545454547</v>
      </c>
      <c r="Q360" s="174">
        <v>9.2703773181818168</v>
      </c>
      <c r="R360" s="174">
        <v>7.2061506363636365</v>
      </c>
      <c r="S360" s="174">
        <v>6.7850067272727266</v>
      </c>
      <c r="T360" s="176">
        <v>6.6001515000000008</v>
      </c>
    </row>
    <row r="361" spans="1:20" x14ac:dyDescent="0.2">
      <c r="A361" s="182" t="s">
        <v>3179</v>
      </c>
      <c r="B361" s="182" t="s">
        <v>3180</v>
      </c>
      <c r="C361" s="182" t="s">
        <v>1494</v>
      </c>
      <c r="D361" s="174">
        <v>74.158550476190499</v>
      </c>
      <c r="E361" s="174">
        <v>56.40404781818183</v>
      </c>
      <c r="F361" s="174">
        <v>56.539914045454545</v>
      </c>
      <c r="G361" s="174">
        <v>55.671001636363648</v>
      </c>
      <c r="H361" s="174">
        <v>53.77601213636364</v>
      </c>
      <c r="I361" s="174">
        <v>52.665686590909083</v>
      </c>
      <c r="J361" s="174">
        <v>53.295753681818184</v>
      </c>
      <c r="K361" s="174">
        <v>46.297491818181818</v>
      </c>
      <c r="L361" s="174">
        <v>46.786983863636372</v>
      </c>
      <c r="M361" s="174">
        <v>48.734428090909084</v>
      </c>
      <c r="N361" s="174">
        <v>48.459753772727275</v>
      </c>
      <c r="O361" s="174">
        <v>50.00172022727272</v>
      </c>
      <c r="P361" s="174">
        <v>49.775834454545453</v>
      </c>
      <c r="Q361" s="174">
        <v>60.072164681818187</v>
      </c>
      <c r="R361" s="174">
        <v>53.34037822727273</v>
      </c>
      <c r="S361" s="174">
        <v>49.63845745454546</v>
      </c>
      <c r="T361" s="176">
        <v>52.828934681818176</v>
      </c>
    </row>
    <row r="362" spans="1:20" x14ac:dyDescent="0.2">
      <c r="A362" s="182" t="s">
        <v>1728</v>
      </c>
      <c r="B362" s="182" t="s">
        <v>1729</v>
      </c>
      <c r="C362" s="182" t="s">
        <v>1695</v>
      </c>
      <c r="D362" s="174">
        <v>41.073863318181822</v>
      </c>
      <c r="E362" s="174">
        <v>35.211431409090913</v>
      </c>
      <c r="F362" s="174">
        <v>34.082988772727276</v>
      </c>
      <c r="G362" s="174">
        <v>35.615944000000006</v>
      </c>
      <c r="H362" s="174">
        <v>37.078400181818182</v>
      </c>
      <c r="I362" s="174">
        <v>36.358532045454552</v>
      </c>
      <c r="J362" s="174">
        <v>35.889127772727264</v>
      </c>
      <c r="K362" s="174">
        <v>32.961715272727268</v>
      </c>
      <c r="L362" s="174">
        <v>36.029755363636362</v>
      </c>
      <c r="M362" s="174">
        <v>35.56448281818183</v>
      </c>
      <c r="N362" s="174">
        <v>36.275515999999989</v>
      </c>
      <c r="O362" s="174">
        <v>37.121432954545455</v>
      </c>
      <c r="P362" s="174">
        <v>37.039847409090903</v>
      </c>
      <c r="Q362" s="174">
        <v>36.755404318181817</v>
      </c>
      <c r="R362" s="174">
        <v>37.643760954545456</v>
      </c>
      <c r="S362" s="174">
        <v>36.357972772727273</v>
      </c>
      <c r="T362" s="176">
        <v>38.159148909090909</v>
      </c>
    </row>
    <row r="363" spans="1:20" x14ac:dyDescent="0.2">
      <c r="A363" s="182" t="s">
        <v>1668</v>
      </c>
      <c r="B363" s="182" t="s">
        <v>2012</v>
      </c>
      <c r="C363" s="182" t="s">
        <v>1695</v>
      </c>
      <c r="D363" s="174">
        <v>47.341701136363639</v>
      </c>
      <c r="E363" s="174">
        <v>45.654353545454548</v>
      </c>
      <c r="F363" s="174">
        <v>46.698191318181813</v>
      </c>
      <c r="G363" s="174">
        <v>45.260419090909089</v>
      </c>
      <c r="H363" s="174">
        <v>45.602453999999994</v>
      </c>
      <c r="I363" s="174">
        <v>44.193578454545445</v>
      </c>
      <c r="J363" s="174">
        <v>42.762479909090906</v>
      </c>
      <c r="K363" s="174">
        <v>44.093980363636369</v>
      </c>
      <c r="L363" s="174">
        <v>44.305205681818187</v>
      </c>
      <c r="M363" s="174">
        <v>45.207528136363635</v>
      </c>
      <c r="N363" s="174">
        <v>46.059755636363633</v>
      </c>
      <c r="O363" s="174">
        <v>47.803486681818185</v>
      </c>
      <c r="P363" s="174">
        <v>48.022626636363633</v>
      </c>
      <c r="Q363" s="174">
        <v>55.42640040909091</v>
      </c>
      <c r="R363" s="174">
        <v>52.545316045454548</v>
      </c>
      <c r="S363" s="174">
        <v>50.947357181818184</v>
      </c>
      <c r="T363" s="176">
        <v>51.604233181818181</v>
      </c>
    </row>
    <row r="364" spans="1:20" x14ac:dyDescent="0.2">
      <c r="A364" s="182" t="s">
        <v>1962</v>
      </c>
      <c r="B364" s="182" t="s">
        <v>1963</v>
      </c>
      <c r="C364" s="182" t="s">
        <v>1695</v>
      </c>
      <c r="D364" s="174">
        <v>78.638209727272724</v>
      </c>
      <c r="E364" s="174">
        <v>69.409648000000004</v>
      </c>
      <c r="F364" s="174">
        <v>64.455437181818183</v>
      </c>
      <c r="G364" s="174">
        <v>56.843086727272727</v>
      </c>
      <c r="H364" s="174">
        <v>55.494609818181829</v>
      </c>
      <c r="I364" s="174">
        <v>58.210327772727261</v>
      </c>
      <c r="J364" s="174">
        <v>57.652137909090904</v>
      </c>
      <c r="K364" s="174">
        <v>58.305375499999997</v>
      </c>
      <c r="L364" s="174">
        <v>60.136826954545455</v>
      </c>
      <c r="M364" s="174">
        <v>58.784815636363639</v>
      </c>
      <c r="N364" s="174">
        <v>64.589769681818183</v>
      </c>
      <c r="O364" s="174">
        <v>65.895805818181827</v>
      </c>
      <c r="P364" s="174">
        <v>62.825050227272726</v>
      </c>
      <c r="Q364" s="174">
        <v>69.100739500000003</v>
      </c>
      <c r="R364" s="174">
        <v>64.964988181818185</v>
      </c>
      <c r="S364" s="174">
        <v>66.754483590909075</v>
      </c>
      <c r="T364" s="176">
        <v>70.854872681818179</v>
      </c>
    </row>
    <row r="365" spans="1:20" x14ac:dyDescent="0.2">
      <c r="A365" s="182" t="s">
        <v>1625</v>
      </c>
      <c r="B365" s="182" t="s">
        <v>42</v>
      </c>
      <c r="C365" s="182" t="s">
        <v>1695</v>
      </c>
      <c r="D365" s="174">
        <v>8.248545</v>
      </c>
      <c r="E365" s="174">
        <v>5.4440987272727277</v>
      </c>
      <c r="F365" s="174">
        <v>5.0310642272727275</v>
      </c>
      <c r="G365" s="174">
        <v>4.7542969545454552</v>
      </c>
      <c r="H365" s="174">
        <v>4.7850471818181823</v>
      </c>
      <c r="I365" s="174">
        <v>4.677385045454546</v>
      </c>
      <c r="J365" s="174">
        <v>4.6273332727272729</v>
      </c>
      <c r="K365" s="174">
        <v>4.5786166363636367</v>
      </c>
      <c r="L365" s="174">
        <v>4.6641187727272744</v>
      </c>
      <c r="M365" s="174">
        <v>4.8936304090909095</v>
      </c>
      <c r="N365" s="174">
        <v>5.6271147727272739</v>
      </c>
      <c r="O365" s="174">
        <v>6.4082786363636357</v>
      </c>
      <c r="P365" s="174">
        <v>5.3219192272727289</v>
      </c>
      <c r="Q365" s="174">
        <v>6.7013184090909101</v>
      </c>
      <c r="R365" s="174">
        <v>7.4369155909090896</v>
      </c>
      <c r="S365" s="174">
        <v>7.1454440000000004</v>
      </c>
      <c r="T365" s="176">
        <v>6.4723058636363637</v>
      </c>
    </row>
    <row r="366" spans="1:20" x14ac:dyDescent="0.2">
      <c r="A366" s="182" t="s">
        <v>2429</v>
      </c>
      <c r="B366" s="182" t="s">
        <v>1337</v>
      </c>
      <c r="C366" s="182" t="s">
        <v>1695</v>
      </c>
      <c r="D366" s="174">
        <v>34.144220909090905</v>
      </c>
      <c r="E366" s="174">
        <v>27.604847727272727</v>
      </c>
      <c r="F366" s="174">
        <v>26.042868181818186</v>
      </c>
      <c r="G366" s="174">
        <v>24.729995318181818</v>
      </c>
      <c r="H366" s="174">
        <v>24.926826454545459</v>
      </c>
      <c r="I366" s="174">
        <v>23.592254954545453</v>
      </c>
      <c r="J366" s="174">
        <v>28.210544272727269</v>
      </c>
      <c r="K366" s="174">
        <v>28.921400818181823</v>
      </c>
      <c r="L366" s="174">
        <v>26.305756409090908</v>
      </c>
      <c r="M366" s="174">
        <v>24.765459727272727</v>
      </c>
      <c r="N366" s="174">
        <v>25.229270499999995</v>
      </c>
      <c r="O366" s="174">
        <v>27.162579136363636</v>
      </c>
      <c r="P366" s="174">
        <v>26.069367363636363</v>
      </c>
      <c r="Q366" s="174">
        <v>29.389540590909089</v>
      </c>
      <c r="R366" s="174">
        <v>26.47826754545455</v>
      </c>
      <c r="S366" s="174">
        <v>24.863075500000001</v>
      </c>
      <c r="T366" s="176">
        <v>24.818347681818182</v>
      </c>
    </row>
    <row r="367" spans="1:20" x14ac:dyDescent="0.2">
      <c r="A367" s="182" t="s">
        <v>1687</v>
      </c>
      <c r="B367" s="182" t="s">
        <v>1380</v>
      </c>
      <c r="C367" s="182" t="s">
        <v>1695</v>
      </c>
      <c r="D367" s="174">
        <v>14.370701181818179</v>
      </c>
      <c r="E367" s="174">
        <v>14.005449181818186</v>
      </c>
      <c r="F367" s="174">
        <v>13.853124136363636</v>
      </c>
      <c r="G367" s="174">
        <v>13.756175227272729</v>
      </c>
      <c r="H367" s="174">
        <v>13.879048545454548</v>
      </c>
      <c r="I367" s="174">
        <v>13.884218545454546</v>
      </c>
      <c r="J367" s="174">
        <v>13.825389045454545</v>
      </c>
      <c r="K367" s="174">
        <v>13.798087727272728</v>
      </c>
      <c r="L367" s="174">
        <v>13.756386545454546</v>
      </c>
      <c r="M367" s="174">
        <v>13.855910272727273</v>
      </c>
      <c r="N367" s="174">
        <v>13.867549863636361</v>
      </c>
      <c r="O367" s="174">
        <v>13.853549681818182</v>
      </c>
      <c r="P367" s="174">
        <v>13.808585272727271</v>
      </c>
      <c r="Q367" s="174">
        <v>13.773589772727274</v>
      </c>
      <c r="R367" s="174">
        <v>15.276436954545455</v>
      </c>
      <c r="S367" s="174">
        <v>13.748604590909089</v>
      </c>
      <c r="T367" s="176">
        <v>13.624918045454548</v>
      </c>
    </row>
    <row r="368" spans="1:20" x14ac:dyDescent="0.2">
      <c r="A368" s="182" t="s">
        <v>3332</v>
      </c>
      <c r="B368" s="182" t="s">
        <v>3333</v>
      </c>
      <c r="C368" s="182" t="s">
        <v>1695</v>
      </c>
      <c r="D368" s="174">
        <v>41.061386500000012</v>
      </c>
      <c r="E368" s="174">
        <v>40.961242500000004</v>
      </c>
      <c r="F368" s="174">
        <v>40.105833090909101</v>
      </c>
      <c r="G368" s="174">
        <v>40.243464500000002</v>
      </c>
      <c r="H368" s="174">
        <v>40.339246409090912</v>
      </c>
      <c r="I368" s="174">
        <v>40.563244954545461</v>
      </c>
      <c r="J368" s="174">
        <v>40.613467681818179</v>
      </c>
      <c r="K368" s="174">
        <v>40.404487409090912</v>
      </c>
      <c r="L368" s="174">
        <v>40.337446772727269</v>
      </c>
      <c r="M368" s="174">
        <v>40.297116863636369</v>
      </c>
      <c r="N368" s="174">
        <v>40.328825090909099</v>
      </c>
      <c r="O368" s="174">
        <v>40.27888563636364</v>
      </c>
      <c r="P368" s="174">
        <v>40.016415181818189</v>
      </c>
      <c r="Q368" s="174">
        <v>40.369248409090915</v>
      </c>
      <c r="R368" s="174">
        <v>40.607951818181817</v>
      </c>
      <c r="S368" s="174">
        <v>40.756824272727279</v>
      </c>
      <c r="T368" s="176">
        <v>40.581511954545448</v>
      </c>
    </row>
    <row r="369" spans="1:20" x14ac:dyDescent="0.2">
      <c r="A369" s="182" t="s">
        <v>3330</v>
      </c>
      <c r="B369" s="182" t="s">
        <v>3331</v>
      </c>
      <c r="C369" s="182" t="s">
        <v>1695</v>
      </c>
      <c r="D369" s="174">
        <v>41.061638545454549</v>
      </c>
      <c r="E369" s="174">
        <v>41.000698954545449</v>
      </c>
      <c r="F369" s="174">
        <v>40.281519727272716</v>
      </c>
      <c r="G369" s="174">
        <v>40.389221227272735</v>
      </c>
      <c r="H369" s="174">
        <v>40.416168409090908</v>
      </c>
      <c r="I369" s="174">
        <v>40.64914586363637</v>
      </c>
      <c r="J369" s="174">
        <v>40.343708318181825</v>
      </c>
      <c r="K369" s="174">
        <v>40.301474045454547</v>
      </c>
      <c r="L369" s="174">
        <v>40.406631045454546</v>
      </c>
      <c r="M369" s="174">
        <v>40.3418204090909</v>
      </c>
      <c r="N369" s="174">
        <v>40.043034727272726</v>
      </c>
      <c r="O369" s="174">
        <v>40.37413654545454</v>
      </c>
      <c r="P369" s="174">
        <v>40.249589681818179</v>
      </c>
      <c r="Q369" s="174">
        <v>40.996337318181808</v>
      </c>
      <c r="R369" s="174">
        <v>41.008251227272723</v>
      </c>
      <c r="S369" s="174">
        <v>40.914859045454548</v>
      </c>
      <c r="T369" s="176">
        <v>40.999501136363641</v>
      </c>
    </row>
    <row r="370" spans="1:20" x14ac:dyDescent="0.2">
      <c r="A370" s="182" t="s">
        <v>2222</v>
      </c>
      <c r="B370" s="182" t="s">
        <v>2223</v>
      </c>
      <c r="C370" s="182" t="s">
        <v>1695</v>
      </c>
      <c r="D370" s="174">
        <v>11.141502863636362</v>
      </c>
      <c r="E370" s="174">
        <v>8.8305758181818188</v>
      </c>
      <c r="F370" s="174">
        <v>8.5988275454545455</v>
      </c>
      <c r="G370" s="174">
        <v>8.2157680909090924</v>
      </c>
      <c r="H370" s="174">
        <v>8.1087746818181827</v>
      </c>
      <c r="I370" s="174">
        <v>8.08310690909091</v>
      </c>
      <c r="J370" s="174">
        <v>8.1146338181818169</v>
      </c>
      <c r="K370" s="174">
        <v>7.8325140454545457</v>
      </c>
      <c r="L370" s="174">
        <v>8.2882575909090921</v>
      </c>
      <c r="M370" s="174">
        <v>7.8750443636363636</v>
      </c>
      <c r="N370" s="174">
        <v>8.5806649090909097</v>
      </c>
      <c r="O370" s="174">
        <v>8.0196848181818172</v>
      </c>
      <c r="P370" s="174">
        <v>8.0924500909090931</v>
      </c>
      <c r="Q370" s="174">
        <v>8.0319075909090927</v>
      </c>
      <c r="R370" s="174">
        <v>8.336978499999999</v>
      </c>
      <c r="S370" s="174">
        <v>8.1411139545454532</v>
      </c>
      <c r="T370" s="176">
        <v>8.2967829090909078</v>
      </c>
    </row>
    <row r="371" spans="1:20" x14ac:dyDescent="0.2">
      <c r="A371" s="182" t="s">
        <v>2226</v>
      </c>
      <c r="B371" s="182" t="s">
        <v>2227</v>
      </c>
      <c r="C371" s="182" t="s">
        <v>1695</v>
      </c>
      <c r="D371" s="174">
        <v>9.1051602272727248</v>
      </c>
      <c r="E371" s="174">
        <v>7.5360047727272725</v>
      </c>
      <c r="F371" s="174">
        <v>6.6769523181818187</v>
      </c>
      <c r="G371" s="174">
        <v>6.5614505000000012</v>
      </c>
      <c r="H371" s="174">
        <v>6.6088118181818176</v>
      </c>
      <c r="I371" s="174">
        <v>6.6505245909090913</v>
      </c>
      <c r="J371" s="174">
        <v>6.5356194090909101</v>
      </c>
      <c r="K371" s="174">
        <v>6.4753162272727272</v>
      </c>
      <c r="L371" s="174">
        <v>6.4542066363636357</v>
      </c>
      <c r="M371" s="174">
        <v>6.5451903181818185</v>
      </c>
      <c r="N371" s="174">
        <v>7.108827727272728</v>
      </c>
      <c r="O371" s="174">
        <v>7.2942669999999987</v>
      </c>
      <c r="P371" s="174">
        <v>6.7499591818181814</v>
      </c>
      <c r="Q371" s="174">
        <v>6.6484871818181821</v>
      </c>
      <c r="R371" s="174">
        <v>6.8500537727272723</v>
      </c>
      <c r="S371" s="174">
        <v>6.6883656818181825</v>
      </c>
      <c r="T371" s="176">
        <v>6.7103105909090912</v>
      </c>
    </row>
    <row r="372" spans="1:20" x14ac:dyDescent="0.2">
      <c r="A372" s="182" t="s">
        <v>2228</v>
      </c>
      <c r="B372" s="182" t="s">
        <v>2229</v>
      </c>
      <c r="C372" s="182" t="s">
        <v>1695</v>
      </c>
      <c r="D372" s="174">
        <v>9.1556880454545464</v>
      </c>
      <c r="E372" s="174">
        <v>7.2884354090909111</v>
      </c>
      <c r="F372" s="174">
        <v>6.8708940000000007</v>
      </c>
      <c r="G372" s="174">
        <v>6.6467988636363629</v>
      </c>
      <c r="H372" s="174">
        <v>6.6188782272727273</v>
      </c>
      <c r="I372" s="174">
        <v>6.49844909090909</v>
      </c>
      <c r="J372" s="174">
        <v>6.7340841818181811</v>
      </c>
      <c r="K372" s="174">
        <v>6.4583113636363638</v>
      </c>
      <c r="L372" s="174">
        <v>6.4255121363636363</v>
      </c>
      <c r="M372" s="174">
        <v>6.5996194090909093</v>
      </c>
      <c r="N372" s="174">
        <v>7.3086849090909078</v>
      </c>
      <c r="O372" s="174">
        <v>6.6818248181818198</v>
      </c>
      <c r="P372" s="174">
        <v>6.6218898636363628</v>
      </c>
      <c r="Q372" s="174">
        <v>6.8090530454545473</v>
      </c>
      <c r="R372" s="174">
        <v>6.564610090909091</v>
      </c>
      <c r="S372" s="174">
        <v>6.671260136363637</v>
      </c>
      <c r="T372" s="176">
        <v>6.5458422727272714</v>
      </c>
    </row>
    <row r="373" spans="1:20" x14ac:dyDescent="0.2">
      <c r="A373" s="182" t="s">
        <v>2224</v>
      </c>
      <c r="B373" s="182" t="s">
        <v>2225</v>
      </c>
      <c r="C373" s="182" t="s">
        <v>1695</v>
      </c>
      <c r="D373" s="174">
        <v>15.869520954545457</v>
      </c>
      <c r="E373" s="174">
        <v>13.544067</v>
      </c>
      <c r="F373" s="174">
        <v>12.723553090909093</v>
      </c>
      <c r="G373" s="174">
        <v>12.640527090909092</v>
      </c>
      <c r="H373" s="174">
        <v>12.858426954545456</v>
      </c>
      <c r="I373" s="174">
        <v>12.942154499999997</v>
      </c>
      <c r="J373" s="174">
        <v>12.624995636363634</v>
      </c>
      <c r="K373" s="174">
        <v>12.445140545454548</v>
      </c>
      <c r="L373" s="174">
        <v>12.914742727272728</v>
      </c>
      <c r="M373" s="174">
        <v>12.713515500000002</v>
      </c>
      <c r="N373" s="174">
        <v>12.959129863636361</v>
      </c>
      <c r="O373" s="174">
        <v>12.735577272727273</v>
      </c>
      <c r="P373" s="174">
        <v>12.497263636363636</v>
      </c>
      <c r="Q373" s="174">
        <v>12.761221727272725</v>
      </c>
      <c r="R373" s="174">
        <v>12.729249636363637</v>
      </c>
      <c r="S373" s="174">
        <v>12.581719818181819</v>
      </c>
      <c r="T373" s="176">
        <v>12.70740877272727</v>
      </c>
    </row>
    <row r="374" spans="1:20" x14ac:dyDescent="0.2">
      <c r="A374" s="182" t="s">
        <v>2231</v>
      </c>
      <c r="B374" s="182" t="s">
        <v>2232</v>
      </c>
      <c r="C374" s="182" t="s">
        <v>1695</v>
      </c>
      <c r="D374" s="174">
        <v>11.067262454545455</v>
      </c>
      <c r="E374" s="174">
        <v>9.1709553636363665</v>
      </c>
      <c r="F374" s="174">
        <v>8.9953347727272739</v>
      </c>
      <c r="G374" s="174">
        <v>8.2131243636363642</v>
      </c>
      <c r="H374" s="174">
        <v>8.2512694545454561</v>
      </c>
      <c r="I374" s="174">
        <v>8.169427727272728</v>
      </c>
      <c r="J374" s="174">
        <v>8.554714772727273</v>
      </c>
      <c r="K374" s="174">
        <v>8.1320764545454534</v>
      </c>
      <c r="L374" s="174">
        <v>9.1046268181818153</v>
      </c>
      <c r="M374" s="174">
        <v>11.566852090909091</v>
      </c>
      <c r="N374" s="174">
        <v>9.4127406818181818</v>
      </c>
      <c r="O374" s="174">
        <v>10.236919590909091</v>
      </c>
      <c r="P374" s="174">
        <v>10.008422636363635</v>
      </c>
      <c r="Q374" s="174">
        <v>9.0184541363636352</v>
      </c>
      <c r="R374" s="174">
        <v>8.460466409090909</v>
      </c>
      <c r="S374" s="174">
        <v>8.5482173181818197</v>
      </c>
      <c r="T374" s="176">
        <v>8.170233772727272</v>
      </c>
    </row>
    <row r="375" spans="1:20" x14ac:dyDescent="0.2">
      <c r="A375" s="182" t="s">
        <v>1628</v>
      </c>
      <c r="B375" s="182" t="s">
        <v>176</v>
      </c>
      <c r="C375" s="182" t="s">
        <v>1695</v>
      </c>
      <c r="D375" s="174">
        <v>7.8949243181818165</v>
      </c>
      <c r="E375" s="174">
        <v>5.2865792272727274</v>
      </c>
      <c r="F375" s="174">
        <v>5.1300220454545462</v>
      </c>
      <c r="G375" s="174">
        <v>4.9287243636363627</v>
      </c>
      <c r="H375" s="174">
        <v>4.9192478636363637</v>
      </c>
      <c r="I375" s="174">
        <v>4.7698969545454553</v>
      </c>
      <c r="J375" s="174">
        <v>4.7690252727272737</v>
      </c>
      <c r="K375" s="174">
        <v>4.7682200909090904</v>
      </c>
      <c r="L375" s="174">
        <v>4.9565508636363642</v>
      </c>
      <c r="M375" s="174">
        <v>5.3081854090909095</v>
      </c>
      <c r="N375" s="174">
        <v>4.985786136363636</v>
      </c>
      <c r="O375" s="174">
        <v>5.7074958181818181</v>
      </c>
      <c r="P375" s="174">
        <v>4.7708893181818182</v>
      </c>
      <c r="Q375" s="174">
        <v>5.3037400454545454</v>
      </c>
      <c r="R375" s="174">
        <v>5.2715094999999987</v>
      </c>
      <c r="S375" s="174">
        <v>4.9783589545454543</v>
      </c>
      <c r="T375" s="176">
        <v>4.8404777727272723</v>
      </c>
    </row>
    <row r="376" spans="1:20" x14ac:dyDescent="0.2">
      <c r="A376" s="182" t="s">
        <v>1647</v>
      </c>
      <c r="B376" s="182" t="s">
        <v>229</v>
      </c>
      <c r="C376" s="182" t="s">
        <v>1695</v>
      </c>
      <c r="D376" s="174">
        <v>10.019689227272726</v>
      </c>
      <c r="E376" s="174">
        <v>5.8684665909090912</v>
      </c>
      <c r="F376" s="174">
        <v>5.6394303181818186</v>
      </c>
      <c r="G376" s="174">
        <v>5.3932688181818182</v>
      </c>
      <c r="H376" s="174">
        <v>5.4138603181818175</v>
      </c>
      <c r="I376" s="174">
        <v>5.2182931818181819</v>
      </c>
      <c r="J376" s="174">
        <v>5.0788246818181824</v>
      </c>
      <c r="K376" s="174">
        <v>5.0772492727272729</v>
      </c>
      <c r="L376" s="174">
        <v>5.5110272272727263</v>
      </c>
      <c r="M376" s="174">
        <v>5.664380727272726</v>
      </c>
      <c r="N376" s="174">
        <v>5.4059094090909081</v>
      </c>
      <c r="O376" s="174">
        <v>6.6493150454545464</v>
      </c>
      <c r="P376" s="174">
        <v>5.1099112272727263</v>
      </c>
      <c r="Q376" s="174">
        <v>5.9565246818181814</v>
      </c>
      <c r="R376" s="174">
        <v>6.3742182272727268</v>
      </c>
      <c r="S376" s="174">
        <v>5.4111166363636363</v>
      </c>
      <c r="T376" s="176">
        <v>5.445032181818183</v>
      </c>
    </row>
    <row r="377" spans="1:20" x14ac:dyDescent="0.2">
      <c r="A377" s="182" t="s">
        <v>1657</v>
      </c>
      <c r="B377" s="182" t="s">
        <v>853</v>
      </c>
      <c r="C377" s="182" t="s">
        <v>1695</v>
      </c>
      <c r="D377" s="174">
        <v>26.178144181818176</v>
      </c>
      <c r="E377" s="174">
        <v>21.906706363636363</v>
      </c>
      <c r="F377" s="174">
        <v>21.562187954545454</v>
      </c>
      <c r="G377" s="174">
        <v>21.049912636363636</v>
      </c>
      <c r="H377" s="174">
        <v>20.709835909090909</v>
      </c>
      <c r="I377" s="174">
        <v>20.303601636363631</v>
      </c>
      <c r="J377" s="174">
        <v>20.763191681818178</v>
      </c>
      <c r="K377" s="174">
        <v>23.854132909090904</v>
      </c>
      <c r="L377" s="174">
        <v>21.185562000000001</v>
      </c>
      <c r="M377" s="174">
        <v>21.175857727272728</v>
      </c>
      <c r="N377" s="174">
        <v>20.832821045454548</v>
      </c>
      <c r="O377" s="174">
        <v>23.141700636363637</v>
      </c>
      <c r="P377" s="174">
        <v>20.77208986363636</v>
      </c>
      <c r="Q377" s="174">
        <v>26.905293545454548</v>
      </c>
      <c r="R377" s="174">
        <v>26.765606999999999</v>
      </c>
      <c r="S377" s="174">
        <v>25.691501590909091</v>
      </c>
      <c r="T377" s="176">
        <v>26.368995818181816</v>
      </c>
    </row>
    <row r="378" spans="1:20" x14ac:dyDescent="0.2">
      <c r="A378" s="182" t="s">
        <v>1627</v>
      </c>
      <c r="B378" s="182" t="s">
        <v>76</v>
      </c>
      <c r="C378" s="182" t="s">
        <v>1695</v>
      </c>
      <c r="D378" s="174">
        <v>15.048332636363638</v>
      </c>
      <c r="E378" s="174">
        <v>11.449595409090909</v>
      </c>
      <c r="F378" s="174">
        <v>11.182155318181819</v>
      </c>
      <c r="G378" s="174">
        <v>10.853396545454546</v>
      </c>
      <c r="H378" s="174">
        <v>11.11499459090909</v>
      </c>
      <c r="I378" s="174">
        <v>10.902520499999998</v>
      </c>
      <c r="J378" s="174">
        <v>10.844276499999999</v>
      </c>
      <c r="K378" s="174">
        <v>10.71478918181818</v>
      </c>
      <c r="L378" s="174">
        <v>11.434012681818182</v>
      </c>
      <c r="M378" s="174">
        <v>11.386940863636363</v>
      </c>
      <c r="N378" s="174">
        <v>12.266431499999999</v>
      </c>
      <c r="O378" s="174">
        <v>12.473445</v>
      </c>
      <c r="P378" s="174">
        <v>11.861657090909091</v>
      </c>
      <c r="Q378" s="174">
        <v>11.719528318181817</v>
      </c>
      <c r="R378" s="174">
        <v>11.811844772727273</v>
      </c>
      <c r="S378" s="174">
        <v>11.340714181818184</v>
      </c>
      <c r="T378" s="176">
        <v>11.417611863636365</v>
      </c>
    </row>
    <row r="379" spans="1:20" x14ac:dyDescent="0.2">
      <c r="A379" s="182" t="s">
        <v>1663</v>
      </c>
      <c r="B379" s="182" t="s">
        <v>233</v>
      </c>
      <c r="C379" s="182" t="s">
        <v>1695</v>
      </c>
      <c r="D379" s="174">
        <v>34.93036327272727</v>
      </c>
      <c r="E379" s="174">
        <v>21.22704940909091</v>
      </c>
      <c r="F379" s="174">
        <v>21.274397181818184</v>
      </c>
      <c r="G379" s="174">
        <v>21.426169636363635</v>
      </c>
      <c r="H379" s="174">
        <v>21.467948454545446</v>
      </c>
      <c r="I379" s="174">
        <v>21.361661181818178</v>
      </c>
      <c r="J379" s="174">
        <v>20.998037954545453</v>
      </c>
      <c r="K379" s="174">
        <v>19.979311636363636</v>
      </c>
      <c r="L379" s="174">
        <v>19.984262363636361</v>
      </c>
      <c r="M379" s="174">
        <v>19.956659909090909</v>
      </c>
      <c r="N379" s="174">
        <v>19.908190636363631</v>
      </c>
      <c r="O379" s="174">
        <v>20.299294636363634</v>
      </c>
      <c r="P379" s="174">
        <v>19.80457668181818</v>
      </c>
      <c r="Q379" s="174">
        <v>19.766768727272726</v>
      </c>
      <c r="R379" s="174">
        <v>19.832068772727268</v>
      </c>
      <c r="S379" s="174">
        <v>19.807659818181815</v>
      </c>
      <c r="T379" s="176">
        <v>19.930352545454543</v>
      </c>
    </row>
    <row r="380" spans="1:20" x14ac:dyDescent="0.2">
      <c r="A380" s="182" t="s">
        <v>1665</v>
      </c>
      <c r="B380" s="182" t="s">
        <v>962</v>
      </c>
      <c r="C380" s="182" t="s">
        <v>1695</v>
      </c>
      <c r="D380" s="174">
        <v>109.10174254545451</v>
      </c>
      <c r="E380" s="174">
        <v>82.724490363636377</v>
      </c>
      <c r="F380" s="174">
        <v>79.490076227272738</v>
      </c>
      <c r="G380" s="174">
        <v>78.789233454545453</v>
      </c>
      <c r="H380" s="174">
        <v>77.586721181818177</v>
      </c>
      <c r="I380" s="174">
        <v>75.526218863636359</v>
      </c>
      <c r="J380" s="174">
        <v>75.806474681818187</v>
      </c>
      <c r="K380" s="174">
        <v>76.665688272727266</v>
      </c>
      <c r="L380" s="174">
        <v>75.991448181818171</v>
      </c>
      <c r="M380" s="174">
        <v>80.597851409090921</v>
      </c>
      <c r="N380" s="174">
        <v>79.575456454545446</v>
      </c>
      <c r="O380" s="174">
        <v>80.695851727272725</v>
      </c>
      <c r="P380" s="174">
        <v>88.604220272727289</v>
      </c>
      <c r="Q380" s="174">
        <v>108.46326263636364</v>
      </c>
      <c r="R380" s="174">
        <v>84.442610954545444</v>
      </c>
      <c r="S380" s="174">
        <v>77.295686409090919</v>
      </c>
      <c r="T380" s="176">
        <v>80.523734136363615</v>
      </c>
    </row>
    <row r="381" spans="1:20" x14ac:dyDescent="0.2">
      <c r="A381" s="182" t="s">
        <v>1688</v>
      </c>
      <c r="B381" s="182" t="s">
        <v>692</v>
      </c>
      <c r="C381" s="182" t="s">
        <v>1695</v>
      </c>
      <c r="D381" s="174">
        <v>74.588155318181819</v>
      </c>
      <c r="E381" s="174">
        <v>63.590916318181804</v>
      </c>
      <c r="F381" s="174">
        <v>78.36103095454547</v>
      </c>
      <c r="G381" s="174">
        <v>79.21169440909091</v>
      </c>
      <c r="H381" s="174">
        <v>76.005720363636357</v>
      </c>
      <c r="I381" s="174">
        <v>77.164351818181842</v>
      </c>
      <c r="J381" s="174">
        <v>76.889441681818184</v>
      </c>
      <c r="K381" s="174">
        <v>77.180299045454547</v>
      </c>
      <c r="L381" s="174">
        <v>78.827460727272737</v>
      </c>
      <c r="M381" s="174">
        <v>80.079884227272728</v>
      </c>
      <c r="N381" s="174">
        <v>79.380332318181829</v>
      </c>
      <c r="O381" s="174">
        <v>83.504637045454544</v>
      </c>
      <c r="P381" s="174">
        <v>81.595802181818172</v>
      </c>
      <c r="Q381" s="174">
        <v>99.297101363636372</v>
      </c>
      <c r="R381" s="174">
        <v>82.534135727272727</v>
      </c>
      <c r="S381" s="174">
        <v>80.773710136363647</v>
      </c>
      <c r="T381" s="176">
        <v>79.838303727272717</v>
      </c>
    </row>
    <row r="382" spans="1:20" x14ac:dyDescent="0.2">
      <c r="A382" s="182" t="s">
        <v>1675</v>
      </c>
      <c r="B382" s="182" t="s">
        <v>41</v>
      </c>
      <c r="C382" s="182" t="s">
        <v>1695</v>
      </c>
      <c r="D382" s="174">
        <v>113.9500317272727</v>
      </c>
      <c r="E382" s="174">
        <v>96.27770059090912</v>
      </c>
      <c r="F382" s="174">
        <v>91.984343272727273</v>
      </c>
      <c r="G382" s="174">
        <v>94.693031227272726</v>
      </c>
      <c r="H382" s="174">
        <v>89.534130590909101</v>
      </c>
      <c r="I382" s="174">
        <v>96.487658499999995</v>
      </c>
      <c r="J382" s="174">
        <v>93.765389272727262</v>
      </c>
      <c r="K382" s="174">
        <v>87.257356499999986</v>
      </c>
      <c r="L382" s="174">
        <v>85.983832318181797</v>
      </c>
      <c r="M382" s="174">
        <v>94.486068863636376</v>
      </c>
      <c r="N382" s="174">
        <v>98.108952590909084</v>
      </c>
      <c r="O382" s="174">
        <v>87.963589363636373</v>
      </c>
      <c r="P382" s="174">
        <v>95.58204690909092</v>
      </c>
      <c r="Q382" s="174">
        <v>109.49545586363638</v>
      </c>
      <c r="R382" s="174">
        <v>86.731355863636381</v>
      </c>
      <c r="S382" s="174">
        <v>82.395103818181823</v>
      </c>
      <c r="T382" s="176">
        <v>79.320397454545457</v>
      </c>
    </row>
    <row r="383" spans="1:20" x14ac:dyDescent="0.2">
      <c r="A383" s="182" t="s">
        <v>1667</v>
      </c>
      <c r="B383" s="182" t="s">
        <v>43</v>
      </c>
      <c r="C383" s="182" t="s">
        <v>1695</v>
      </c>
      <c r="D383" s="174">
        <v>26.177520045454546</v>
      </c>
      <c r="E383" s="174">
        <v>22.039635636363641</v>
      </c>
      <c r="F383" s="174">
        <v>21.886641363636368</v>
      </c>
      <c r="G383" s="174">
        <v>21.483995954545453</v>
      </c>
      <c r="H383" s="174">
        <v>21.009331045454545</v>
      </c>
      <c r="I383" s="174">
        <v>20.589936454545455</v>
      </c>
      <c r="J383" s="174">
        <v>20.823421227272725</v>
      </c>
      <c r="K383" s="174">
        <v>23.418346590909096</v>
      </c>
      <c r="L383" s="174">
        <v>21.230186590909092</v>
      </c>
      <c r="M383" s="174">
        <v>21.032028409090913</v>
      </c>
      <c r="N383" s="174">
        <v>20.921965590909089</v>
      </c>
      <c r="O383" s="174">
        <v>21.71936659090909</v>
      </c>
      <c r="P383" s="174">
        <v>20.850824681818182</v>
      </c>
      <c r="Q383" s="174">
        <v>21.937924318181818</v>
      </c>
      <c r="R383" s="174">
        <v>35.397212499999988</v>
      </c>
      <c r="S383" s="174">
        <v>33.385187818181834</v>
      </c>
      <c r="T383" s="176">
        <v>33.685872636363634</v>
      </c>
    </row>
    <row r="384" spans="1:20" x14ac:dyDescent="0.2">
      <c r="A384" s="182" t="s">
        <v>1681</v>
      </c>
      <c r="B384" s="182" t="s">
        <v>44</v>
      </c>
      <c r="C384" s="182" t="s">
        <v>1695</v>
      </c>
      <c r="D384" s="174">
        <v>23.097599454545456</v>
      </c>
      <c r="E384" s="174">
        <v>21.275245363636358</v>
      </c>
      <c r="F384" s="174">
        <v>20.750327590909095</v>
      </c>
      <c r="G384" s="174">
        <v>21.271626954545461</v>
      </c>
      <c r="H384" s="174">
        <v>20.864857681818183</v>
      </c>
      <c r="I384" s="174">
        <v>20.613676045454547</v>
      </c>
      <c r="J384" s="174">
        <v>20.271152090909094</v>
      </c>
      <c r="K384" s="174">
        <v>20.294507681818178</v>
      </c>
      <c r="L384" s="174">
        <v>20.497797772727271</v>
      </c>
      <c r="M384" s="174">
        <v>20.191773090909088</v>
      </c>
      <c r="N384" s="174">
        <v>23.69632018181818</v>
      </c>
      <c r="O384" s="174">
        <v>24.28050363636364</v>
      </c>
      <c r="P384" s="174">
        <v>25.066726409090915</v>
      </c>
      <c r="Q384" s="174">
        <v>36.947538954545458</v>
      </c>
      <c r="R384" s="174">
        <v>21.398561590909093</v>
      </c>
      <c r="S384" s="174">
        <v>20.615670136363637</v>
      </c>
      <c r="T384" s="176">
        <v>20.490176045454543</v>
      </c>
    </row>
    <row r="385" spans="1:20" x14ac:dyDescent="0.2">
      <c r="A385" s="182" t="s">
        <v>1678</v>
      </c>
      <c r="B385" s="182" t="s">
        <v>728</v>
      </c>
      <c r="C385" s="182" t="s">
        <v>1695</v>
      </c>
      <c r="D385" s="174">
        <v>83.805768954545456</v>
      </c>
      <c r="E385" s="174">
        <v>74.69485172727272</v>
      </c>
      <c r="F385" s="174">
        <v>75.829830681818208</v>
      </c>
      <c r="G385" s="174">
        <v>73.996813000000003</v>
      </c>
      <c r="H385" s="174">
        <v>74.499551227272732</v>
      </c>
      <c r="I385" s="174">
        <v>73.916525545454547</v>
      </c>
      <c r="J385" s="174">
        <v>75.432903727272731</v>
      </c>
      <c r="K385" s="174">
        <v>71.918296090909109</v>
      </c>
      <c r="L385" s="174">
        <v>73.424032045454538</v>
      </c>
      <c r="M385" s="174">
        <v>74.248770045454549</v>
      </c>
      <c r="N385" s="174">
        <v>79.600895863636367</v>
      </c>
      <c r="O385" s="174">
        <v>79.864727727272737</v>
      </c>
      <c r="P385" s="174">
        <v>75.398249863636337</v>
      </c>
      <c r="Q385" s="174">
        <v>83.257699499999987</v>
      </c>
      <c r="R385" s="174">
        <v>75.990601090909095</v>
      </c>
      <c r="S385" s="174">
        <v>73.095520818181797</v>
      </c>
      <c r="T385" s="176">
        <v>73.183372227272741</v>
      </c>
    </row>
    <row r="386" spans="1:20" x14ac:dyDescent="0.2">
      <c r="A386" s="182" t="s">
        <v>3636</v>
      </c>
      <c r="B386" s="182" t="s">
        <v>3637</v>
      </c>
      <c r="C386" s="182" t="s">
        <v>1695</v>
      </c>
      <c r="D386" s="174">
        <v>25.169247090909085</v>
      </c>
      <c r="E386" s="174">
        <v>25.345436818181817</v>
      </c>
      <c r="F386" s="174">
        <v>25.303357909090913</v>
      </c>
      <c r="G386" s="174">
        <v>25.358943499999999</v>
      </c>
      <c r="H386" s="174">
        <v>25.404662454545452</v>
      </c>
      <c r="I386" s="174">
        <v>25.312603272727277</v>
      </c>
      <c r="J386" s="174">
        <v>24.987092227272719</v>
      </c>
      <c r="K386" s="174">
        <v>25.02545745454546</v>
      </c>
      <c r="L386" s="174">
        <v>24.667878363636365</v>
      </c>
      <c r="M386" s="174">
        <v>25.09198195454546</v>
      </c>
      <c r="N386" s="174">
        <v>24.929606545454543</v>
      </c>
      <c r="O386" s="174">
        <v>25.042021545454542</v>
      </c>
      <c r="P386" s="174">
        <v>25.010119136363638</v>
      </c>
      <c r="Q386" s="174">
        <v>25.31488772727273</v>
      </c>
      <c r="R386" s="174">
        <v>25.276635285714285</v>
      </c>
      <c r="S386" s="174">
        <v>25.429533285714282</v>
      </c>
      <c r="T386" s="176">
        <v>25.693300380952387</v>
      </c>
    </row>
    <row r="387" spans="1:20" x14ac:dyDescent="0.2">
      <c r="A387" s="182" t="s">
        <v>1799</v>
      </c>
      <c r="B387" s="182" t="s">
        <v>2019</v>
      </c>
      <c r="C387" s="182" t="s">
        <v>1695</v>
      </c>
      <c r="D387" s="174">
        <v>66.081765727272725</v>
      </c>
      <c r="E387" s="174">
        <v>66.637593681818188</v>
      </c>
      <c r="F387" s="174">
        <v>66.593352090909093</v>
      </c>
      <c r="G387" s="174">
        <v>65.985936363636355</v>
      </c>
      <c r="H387" s="174">
        <v>65.938601545454546</v>
      </c>
      <c r="I387" s="174">
        <v>66.134407363636356</v>
      </c>
      <c r="J387" s="174">
        <v>66.054369090909077</v>
      </c>
      <c r="K387" s="174">
        <v>66.272237000000004</v>
      </c>
      <c r="L387" s="174">
        <v>66.140106363636363</v>
      </c>
      <c r="M387" s="174">
        <v>66.234447772727279</v>
      </c>
      <c r="N387" s="174">
        <v>66.515856772727275</v>
      </c>
      <c r="O387" s="174">
        <v>66.086930499999994</v>
      </c>
      <c r="P387" s="174">
        <v>65.99374577272728</v>
      </c>
      <c r="Q387" s="174">
        <v>66.175747590909097</v>
      </c>
      <c r="R387" s="174">
        <v>66.031933636363647</v>
      </c>
      <c r="S387" s="174">
        <v>66.504733818181819</v>
      </c>
      <c r="T387" s="176">
        <v>66.723685909090904</v>
      </c>
    </row>
    <row r="388" spans="1:20" x14ac:dyDescent="0.2">
      <c r="A388" s="182" t="s">
        <v>1646</v>
      </c>
      <c r="B388" s="182" t="s">
        <v>2011</v>
      </c>
      <c r="C388" s="182" t="s">
        <v>1695</v>
      </c>
      <c r="D388" s="174">
        <v>21.769003227272727</v>
      </c>
      <c r="E388" s="174">
        <v>19.318905227272726</v>
      </c>
      <c r="F388" s="174">
        <v>19.316107681818181</v>
      </c>
      <c r="G388" s="174">
        <v>18.892405136363632</v>
      </c>
      <c r="H388" s="174">
        <v>19.071230681818182</v>
      </c>
      <c r="I388" s="174">
        <v>19.508163136363638</v>
      </c>
      <c r="J388" s="174">
        <v>20.112333500000002</v>
      </c>
      <c r="K388" s="174">
        <v>19.933943409090908</v>
      </c>
      <c r="L388" s="174">
        <v>23.122501909090911</v>
      </c>
      <c r="M388" s="174">
        <v>20.593265227272727</v>
      </c>
      <c r="N388" s="174">
        <v>20.448812318181822</v>
      </c>
      <c r="O388" s="174">
        <v>20.054835590909089</v>
      </c>
      <c r="P388" s="174">
        <v>18.583646636363639</v>
      </c>
      <c r="Q388" s="174">
        <v>21.659202636363638</v>
      </c>
      <c r="R388" s="174">
        <v>21.507520954545456</v>
      </c>
      <c r="S388" s="174">
        <v>21.302998181818182</v>
      </c>
      <c r="T388" s="176">
        <v>19.799084681818183</v>
      </c>
    </row>
    <row r="389" spans="1:20" x14ac:dyDescent="0.2">
      <c r="A389" s="182" t="s">
        <v>1672</v>
      </c>
      <c r="B389" s="182" t="s">
        <v>2016</v>
      </c>
      <c r="C389" s="182" t="s">
        <v>1695</v>
      </c>
      <c r="D389" s="174">
        <v>27.539083954545458</v>
      </c>
      <c r="E389" s="174">
        <v>16.681219954545455</v>
      </c>
      <c r="F389" s="174">
        <v>16.563119272727274</v>
      </c>
      <c r="G389" s="174">
        <v>16.036514636363634</v>
      </c>
      <c r="H389" s="174">
        <v>16.475930000000002</v>
      </c>
      <c r="I389" s="174">
        <v>16.724393181818183</v>
      </c>
      <c r="J389" s="174">
        <v>18.132606454545456</v>
      </c>
      <c r="K389" s="174">
        <v>15.946369181818183</v>
      </c>
      <c r="L389" s="174">
        <v>15.949606272727273</v>
      </c>
      <c r="M389" s="174">
        <v>16.6417295</v>
      </c>
      <c r="N389" s="174">
        <v>17.748938272727273</v>
      </c>
      <c r="O389" s="174">
        <v>16.240790272727278</v>
      </c>
      <c r="P389" s="174">
        <v>16.440522136363636</v>
      </c>
      <c r="Q389" s="174">
        <v>17.360984227272727</v>
      </c>
      <c r="R389" s="174">
        <v>15.810765500000002</v>
      </c>
      <c r="S389" s="174">
        <v>15.842440772727269</v>
      </c>
      <c r="T389" s="176">
        <v>15.805687590909093</v>
      </c>
    </row>
    <row r="390" spans="1:20" x14ac:dyDescent="0.2">
      <c r="A390" s="182" t="s">
        <v>1656</v>
      </c>
      <c r="B390" s="182" t="s">
        <v>2015</v>
      </c>
      <c r="C390" s="182" t="s">
        <v>1695</v>
      </c>
      <c r="D390" s="174">
        <v>17.848593181818185</v>
      </c>
      <c r="E390" s="174">
        <v>11.386962545454544</v>
      </c>
      <c r="F390" s="174">
        <v>10.365330954545454</v>
      </c>
      <c r="G390" s="174">
        <v>10.170349</v>
      </c>
      <c r="H390" s="174">
        <v>9.5676360454545453</v>
      </c>
      <c r="I390" s="174">
        <v>8.9979474090909086</v>
      </c>
      <c r="J390" s="174">
        <v>9.2111056818181822</v>
      </c>
      <c r="K390" s="174">
        <v>9.0761075909090909</v>
      </c>
      <c r="L390" s="174">
        <v>9.6156365000000008</v>
      </c>
      <c r="M390" s="174">
        <v>9.7233422272727257</v>
      </c>
      <c r="N390" s="174">
        <v>9.8887894090909096</v>
      </c>
      <c r="O390" s="174">
        <v>11.182575681818184</v>
      </c>
      <c r="P390" s="174">
        <v>9.692270818181818</v>
      </c>
      <c r="Q390" s="174">
        <v>11.073482454545454</v>
      </c>
      <c r="R390" s="174">
        <v>10.877551590909091</v>
      </c>
      <c r="S390" s="174">
        <v>9.9035296363636363</v>
      </c>
      <c r="T390" s="176">
        <v>10.305353727272729</v>
      </c>
    </row>
    <row r="391" spans="1:20" x14ac:dyDescent="0.2">
      <c r="A391" s="182" t="s">
        <v>1635</v>
      </c>
      <c r="B391" s="182" t="s">
        <v>751</v>
      </c>
      <c r="C391" s="182" t="s">
        <v>1695</v>
      </c>
      <c r="D391" s="174">
        <v>24.22732136363636</v>
      </c>
      <c r="E391" s="174">
        <v>16.747668772727273</v>
      </c>
      <c r="F391" s="174">
        <v>14.276440090909093</v>
      </c>
      <c r="G391" s="174">
        <v>14.075606590909091</v>
      </c>
      <c r="H391" s="174">
        <v>14.00322231818182</v>
      </c>
      <c r="I391" s="174">
        <v>13.9595635</v>
      </c>
      <c r="J391" s="174">
        <v>14.029115772727273</v>
      </c>
      <c r="K391" s="174">
        <v>14.137209272727269</v>
      </c>
      <c r="L391" s="174">
        <v>14.533474590909092</v>
      </c>
      <c r="M391" s="174">
        <v>14.26952531818182</v>
      </c>
      <c r="N391" s="174">
        <v>16.828540227272729</v>
      </c>
      <c r="O391" s="174">
        <v>16.143022772727274</v>
      </c>
      <c r="P391" s="174">
        <v>13.453089772727271</v>
      </c>
      <c r="Q391" s="174">
        <v>14.736851772727276</v>
      </c>
      <c r="R391" s="174">
        <v>18.418246272727266</v>
      </c>
      <c r="S391" s="174">
        <v>17.143846590909092</v>
      </c>
      <c r="T391" s="176">
        <v>18.058075090909089</v>
      </c>
    </row>
    <row r="392" spans="1:20" x14ac:dyDescent="0.2">
      <c r="A392" s="182" t="s">
        <v>2430</v>
      </c>
      <c r="B392" s="182" t="s">
        <v>2267</v>
      </c>
      <c r="C392" s="182" t="s">
        <v>1695</v>
      </c>
      <c r="D392" s="174">
        <v>38.649842681818178</v>
      </c>
      <c r="E392" s="174">
        <v>30.20340809090909</v>
      </c>
      <c r="F392" s="174">
        <v>25.956152681818185</v>
      </c>
      <c r="G392" s="174">
        <v>26.653203136363633</v>
      </c>
      <c r="H392" s="174">
        <v>25.824842</v>
      </c>
      <c r="I392" s="174">
        <v>25.210511499999999</v>
      </c>
      <c r="J392" s="174">
        <v>25.819055090909089</v>
      </c>
      <c r="K392" s="174">
        <v>27.214917681818182</v>
      </c>
      <c r="L392" s="174">
        <v>26.668207272727276</v>
      </c>
      <c r="M392" s="174">
        <v>25.881753272727277</v>
      </c>
      <c r="N392" s="174">
        <v>29.934083045454543</v>
      </c>
      <c r="O392" s="174">
        <v>26.907607090909092</v>
      </c>
      <c r="P392" s="174">
        <v>37.015475909090917</v>
      </c>
      <c r="Q392" s="174">
        <v>42.522578954545452</v>
      </c>
      <c r="R392" s="174">
        <v>27.328563454545453</v>
      </c>
      <c r="S392" s="174">
        <v>23.943781409090903</v>
      </c>
      <c r="T392" s="176">
        <v>24.470855818181818</v>
      </c>
    </row>
    <row r="393" spans="1:20" x14ac:dyDescent="0.2">
      <c r="A393" s="182" t="s">
        <v>1877</v>
      </c>
      <c r="B393" s="182" t="s">
        <v>1878</v>
      </c>
      <c r="C393" s="182" t="s">
        <v>1695</v>
      </c>
      <c r="D393" s="174">
        <v>11.801121136363635</v>
      </c>
      <c r="E393" s="174">
        <v>8.8855790454545467</v>
      </c>
      <c r="F393" s="174">
        <v>8.7099021363636382</v>
      </c>
      <c r="G393" s="174">
        <v>8.4172119999999993</v>
      </c>
      <c r="H393" s="174">
        <v>8.831869409090908</v>
      </c>
      <c r="I393" s="174">
        <v>8.1950638636363653</v>
      </c>
      <c r="J393" s="174">
        <v>8.2543088181818174</v>
      </c>
      <c r="K393" s="174">
        <v>8.3563111818181834</v>
      </c>
      <c r="L393" s="174">
        <v>9.0278094090909082</v>
      </c>
      <c r="M393" s="174">
        <v>8.3890065909090925</v>
      </c>
      <c r="N393" s="174">
        <v>8.2382723636363622</v>
      </c>
      <c r="O393" s="174">
        <v>12.009021545454546</v>
      </c>
      <c r="P393" s="174">
        <v>8.81257268181818</v>
      </c>
      <c r="Q393" s="174">
        <v>8.916370863636363</v>
      </c>
      <c r="R393" s="174">
        <v>9.0882778181818189</v>
      </c>
      <c r="S393" s="174">
        <v>8.346399136363635</v>
      </c>
      <c r="T393" s="176">
        <v>8.6251787272727274</v>
      </c>
    </row>
    <row r="394" spans="1:20" x14ac:dyDescent="0.2">
      <c r="A394" s="182" t="s">
        <v>1643</v>
      </c>
      <c r="B394" s="182" t="s">
        <v>2014</v>
      </c>
      <c r="C394" s="182" t="s">
        <v>1695</v>
      </c>
      <c r="D394" s="174">
        <v>56.100259727272721</v>
      </c>
      <c r="E394" s="174">
        <v>35.318371954545455</v>
      </c>
      <c r="F394" s="174">
        <v>29.131857818181821</v>
      </c>
      <c r="G394" s="174">
        <v>29.322340318181826</v>
      </c>
      <c r="H394" s="174">
        <v>28.792901045454538</v>
      </c>
      <c r="I394" s="174">
        <v>28.581230999999999</v>
      </c>
      <c r="J394" s="174">
        <v>28.674621772727274</v>
      </c>
      <c r="K394" s="174">
        <v>30.724265136363638</v>
      </c>
      <c r="L394" s="174">
        <v>29.513452045454542</v>
      </c>
      <c r="M394" s="174">
        <v>29.350464863636365</v>
      </c>
      <c r="N394" s="174">
        <v>30.247650909090908</v>
      </c>
      <c r="O394" s="174">
        <v>32.055982545454555</v>
      </c>
      <c r="P394" s="174">
        <v>37.895802181818183</v>
      </c>
      <c r="Q394" s="174">
        <v>40.781964090909099</v>
      </c>
      <c r="R394" s="174">
        <v>25.912964090909089</v>
      </c>
      <c r="S394" s="174">
        <v>25.612274772727265</v>
      </c>
      <c r="T394" s="176">
        <v>25.950398636363641</v>
      </c>
    </row>
    <row r="395" spans="1:20" x14ac:dyDescent="0.2">
      <c r="A395" s="182" t="s">
        <v>1636</v>
      </c>
      <c r="B395" s="182" t="s">
        <v>2013</v>
      </c>
      <c r="C395" s="182" t="s">
        <v>1695</v>
      </c>
      <c r="D395" s="174">
        <v>56.884404954545445</v>
      </c>
      <c r="E395" s="174">
        <v>35.41005713636364</v>
      </c>
      <c r="F395" s="174">
        <v>29.013761181818179</v>
      </c>
      <c r="G395" s="174">
        <v>29.442446090909083</v>
      </c>
      <c r="H395" s="174">
        <v>28.661794136363643</v>
      </c>
      <c r="I395" s="174">
        <v>28.43306227272727</v>
      </c>
      <c r="J395" s="174">
        <v>28.399321</v>
      </c>
      <c r="K395" s="174">
        <v>30.836125181818183</v>
      </c>
      <c r="L395" s="174">
        <v>29.04162909090909</v>
      </c>
      <c r="M395" s="174">
        <v>29.465868545454544</v>
      </c>
      <c r="N395" s="174">
        <v>30.489371818181823</v>
      </c>
      <c r="O395" s="174">
        <v>31.945948363636361</v>
      </c>
      <c r="P395" s="174">
        <v>37.583035000000002</v>
      </c>
      <c r="Q395" s="174">
        <v>42.033277500000004</v>
      </c>
      <c r="R395" s="174">
        <v>26.820236863636357</v>
      </c>
      <c r="S395" s="174">
        <v>26.002660863636358</v>
      </c>
      <c r="T395" s="176">
        <v>26.716806363636366</v>
      </c>
    </row>
    <row r="396" spans="1:20" x14ac:dyDescent="0.2">
      <c r="A396" s="182" t="s">
        <v>3638</v>
      </c>
      <c r="B396" s="182" t="s">
        <v>3639</v>
      </c>
      <c r="C396" s="182" t="s">
        <v>1695</v>
      </c>
      <c r="D396" s="174">
        <v>247.11672854545452</v>
      </c>
      <c r="E396" s="174">
        <v>242.60768990909082</v>
      </c>
      <c r="F396" s="174">
        <v>243.64044645454544</v>
      </c>
      <c r="G396" s="174">
        <v>247.24789395454553</v>
      </c>
      <c r="H396" s="174">
        <v>246.75453849999997</v>
      </c>
      <c r="I396" s="174">
        <v>242.05349649999999</v>
      </c>
      <c r="J396" s="174">
        <v>247.80691945454544</v>
      </c>
      <c r="K396" s="174">
        <v>248.35334545454546</v>
      </c>
      <c r="L396" s="174">
        <v>242.95459045454547</v>
      </c>
      <c r="M396" s="174">
        <v>242.59452172727268</v>
      </c>
      <c r="N396" s="174">
        <v>239.90980427272731</v>
      </c>
      <c r="O396" s="174">
        <v>240.12480631818178</v>
      </c>
      <c r="P396" s="174">
        <v>239.8347081818182</v>
      </c>
      <c r="Q396" s="174">
        <v>239.04124445454542</v>
      </c>
      <c r="R396" s="174">
        <v>237.93964513636365</v>
      </c>
      <c r="S396" s="174">
        <v>237.81977922727273</v>
      </c>
      <c r="T396" s="176">
        <v>238.66795263636365</v>
      </c>
    </row>
    <row r="397" spans="1:20" x14ac:dyDescent="0.2">
      <c r="A397" s="182" t="s">
        <v>3856</v>
      </c>
      <c r="B397" s="182" t="s">
        <v>3857</v>
      </c>
      <c r="C397" s="182" t="s">
        <v>1695</v>
      </c>
      <c r="D397" s="174">
        <v>226.9422951</v>
      </c>
      <c r="E397" s="174">
        <v>226.62961760000002</v>
      </c>
      <c r="F397" s="174">
        <v>226.68816090000001</v>
      </c>
      <c r="G397" s="174">
        <v>227.80095399999999</v>
      </c>
      <c r="H397" s="174">
        <v>227.71412389999995</v>
      </c>
      <c r="I397" s="174">
        <v>227.38660130000002</v>
      </c>
      <c r="J397" s="174">
        <v>228.36364209999996</v>
      </c>
      <c r="K397" s="174">
        <v>227.67124079999999</v>
      </c>
      <c r="L397" s="174">
        <v>225.85119880000002</v>
      </c>
      <c r="M397" s="174">
        <v>224.84783809999999</v>
      </c>
      <c r="N397" s="174">
        <v>224.60651439999998</v>
      </c>
      <c r="O397" s="174">
        <v>225.30543889999998</v>
      </c>
      <c r="P397" s="174">
        <v>225.6287217</v>
      </c>
      <c r="Q397" s="174">
        <v>223.91591590000002</v>
      </c>
      <c r="R397" s="174">
        <v>225.72219440000003</v>
      </c>
      <c r="S397" s="174">
        <v>224.291685</v>
      </c>
      <c r="T397" s="176">
        <v>225.5047629</v>
      </c>
    </row>
    <row r="398" spans="1:20" x14ac:dyDescent="0.2">
      <c r="A398" s="182" t="s">
        <v>1664</v>
      </c>
      <c r="B398" s="182" t="s">
        <v>2017</v>
      </c>
      <c r="C398" s="182" t="s">
        <v>1695</v>
      </c>
      <c r="D398" s="174">
        <v>23.331591272727266</v>
      </c>
      <c r="E398" s="174">
        <v>20.926626545454546</v>
      </c>
      <c r="F398" s="174">
        <v>19.360811363636358</v>
      </c>
      <c r="G398" s="174">
        <v>19.872834136363636</v>
      </c>
      <c r="H398" s="174">
        <v>18.384486954545455</v>
      </c>
      <c r="I398" s="174">
        <v>17.756818727272726</v>
      </c>
      <c r="J398" s="174">
        <v>17.641355681818183</v>
      </c>
      <c r="K398" s="174">
        <v>17.919707681818181</v>
      </c>
      <c r="L398" s="174">
        <v>17.363346545454547</v>
      </c>
      <c r="M398" s="174">
        <v>17.360123136363637</v>
      </c>
      <c r="N398" s="174">
        <v>17.617379227272728</v>
      </c>
      <c r="O398" s="174">
        <v>18.70062290909091</v>
      </c>
      <c r="P398" s="174">
        <v>21.063546772727275</v>
      </c>
      <c r="Q398" s="174">
        <v>31.778328727272722</v>
      </c>
      <c r="R398" s="174">
        <v>21.440898590909089</v>
      </c>
      <c r="S398" s="174">
        <v>20.342117090909088</v>
      </c>
      <c r="T398" s="176">
        <v>22.360304681818185</v>
      </c>
    </row>
    <row r="399" spans="1:20" x14ac:dyDescent="0.2">
      <c r="A399" s="182" t="s">
        <v>3653</v>
      </c>
      <c r="B399" s="182" t="s">
        <v>3654</v>
      </c>
      <c r="C399" s="182" t="s">
        <v>1695</v>
      </c>
      <c r="D399" s="174">
        <v>26.104575909090908</v>
      </c>
      <c r="E399" s="174">
        <v>20.7763125</v>
      </c>
      <c r="F399" s="174">
        <v>20.535259909090911</v>
      </c>
      <c r="G399" s="174">
        <v>20.199762136363635</v>
      </c>
      <c r="H399" s="174">
        <v>19.090863681818181</v>
      </c>
      <c r="I399" s="174">
        <v>18.67499545454546</v>
      </c>
      <c r="J399" s="174">
        <v>19.097090272727275</v>
      </c>
      <c r="K399" s="174">
        <v>22.21672940909091</v>
      </c>
      <c r="L399" s="174">
        <v>19.587986727272728</v>
      </c>
      <c r="M399" s="174">
        <v>19.366805636363637</v>
      </c>
      <c r="N399" s="174">
        <v>19.368013727272725</v>
      </c>
      <c r="O399" s="174">
        <v>20.221256500000006</v>
      </c>
      <c r="P399" s="174">
        <v>19.088666363636364</v>
      </c>
      <c r="Q399" s="174">
        <v>21.802742318181817</v>
      </c>
      <c r="R399" s="174">
        <v>19.723762454545454</v>
      </c>
      <c r="S399" s="174">
        <v>18.716700238095239</v>
      </c>
      <c r="T399" s="176">
        <v>18.764852190476194</v>
      </c>
    </row>
    <row r="400" spans="1:20" x14ac:dyDescent="0.2">
      <c r="A400" s="182" t="s">
        <v>1861</v>
      </c>
      <c r="B400" s="182" t="s">
        <v>1862</v>
      </c>
      <c r="C400" s="182" t="s">
        <v>1695</v>
      </c>
      <c r="D400" s="174">
        <v>29.566546954545458</v>
      </c>
      <c r="E400" s="174">
        <v>26.73433990909091</v>
      </c>
      <c r="F400" s="174">
        <v>27.297841772727278</v>
      </c>
      <c r="G400" s="174">
        <v>25.844122000000002</v>
      </c>
      <c r="H400" s="174">
        <v>24.219818909090908</v>
      </c>
      <c r="I400" s="174">
        <v>25.915439636363637</v>
      </c>
      <c r="J400" s="174">
        <v>24.729472909090916</v>
      </c>
      <c r="K400" s="174">
        <v>26.790482363636364</v>
      </c>
      <c r="L400" s="174">
        <v>24.062006727272728</v>
      </c>
      <c r="M400" s="174">
        <v>24.34399368181818</v>
      </c>
      <c r="N400" s="174">
        <v>23.756394818181818</v>
      </c>
      <c r="O400" s="174">
        <v>26.110445409090914</v>
      </c>
      <c r="P400" s="174">
        <v>23.721491409090913</v>
      </c>
      <c r="Q400" s="174">
        <v>27.780472909090903</v>
      </c>
      <c r="R400" s="174">
        <v>28.378784954545452</v>
      </c>
      <c r="S400" s="174">
        <v>28.945442590909092</v>
      </c>
      <c r="T400" s="176">
        <v>29.916861772727263</v>
      </c>
    </row>
    <row r="401" spans="1:20" x14ac:dyDescent="0.2">
      <c r="A401" s="182" t="s">
        <v>2041</v>
      </c>
      <c r="B401" s="182" t="s">
        <v>2042</v>
      </c>
      <c r="C401" s="182" t="s">
        <v>1695</v>
      </c>
      <c r="D401" s="174">
        <v>15.700440954545455</v>
      </c>
      <c r="E401" s="174">
        <v>13.997707681818177</v>
      </c>
      <c r="F401" s="174">
        <v>13.604676181818183</v>
      </c>
      <c r="G401" s="174">
        <v>13.528819409090909</v>
      </c>
      <c r="H401" s="174">
        <v>13.416489499999999</v>
      </c>
      <c r="I401" s="174">
        <v>13.204503772727275</v>
      </c>
      <c r="J401" s="174">
        <v>13.18216859090909</v>
      </c>
      <c r="K401" s="174">
        <v>13.388453999999998</v>
      </c>
      <c r="L401" s="174">
        <v>13.508511</v>
      </c>
      <c r="M401" s="174">
        <v>13.459303636363636</v>
      </c>
      <c r="N401" s="174">
        <v>13.301773909090906</v>
      </c>
      <c r="O401" s="174">
        <v>13.996951999999999</v>
      </c>
      <c r="P401" s="174">
        <v>13.309321999999998</v>
      </c>
      <c r="Q401" s="174">
        <v>13.521422999999997</v>
      </c>
      <c r="R401" s="174">
        <v>13.790954772727273</v>
      </c>
      <c r="S401" s="174">
        <v>13.065154000000001</v>
      </c>
      <c r="T401" s="176">
        <v>14.066744181818182</v>
      </c>
    </row>
    <row r="402" spans="1:20" x14ac:dyDescent="0.2">
      <c r="A402" s="182" t="s">
        <v>3655</v>
      </c>
      <c r="B402" s="182" t="s">
        <v>3656</v>
      </c>
      <c r="C402" s="182" t="s">
        <v>1695</v>
      </c>
      <c r="D402" s="174">
        <v>17.642489863636367</v>
      </c>
      <c r="E402" s="174">
        <v>17.63504513636364</v>
      </c>
      <c r="F402" s="174">
        <v>17.647527227272732</v>
      </c>
      <c r="G402" s="174">
        <v>17.64952259090909</v>
      </c>
      <c r="H402" s="174">
        <v>17.672762181818182</v>
      </c>
      <c r="I402" s="174">
        <v>17.586253772727272</v>
      </c>
      <c r="J402" s="174">
        <v>17.588335454545458</v>
      </c>
      <c r="K402" s="174">
        <v>17.625108454545451</v>
      </c>
      <c r="L402" s="174">
        <v>17.650090454545452</v>
      </c>
      <c r="M402" s="174">
        <v>17.669622954545453</v>
      </c>
      <c r="N402" s="174">
        <v>17.608216227272724</v>
      </c>
      <c r="O402" s="174">
        <v>17.677572272727275</v>
      </c>
      <c r="P402" s="174">
        <v>17.667777545454545</v>
      </c>
      <c r="Q402" s="174">
        <v>17.637770954545456</v>
      </c>
      <c r="R402" s="174">
        <v>17.630686772727277</v>
      </c>
      <c r="S402" s="174">
        <v>17.641766523809526</v>
      </c>
      <c r="T402" s="176">
        <v>17.568872047619045</v>
      </c>
    </row>
    <row r="403" spans="1:20" x14ac:dyDescent="0.2">
      <c r="A403" s="182" t="s">
        <v>1671</v>
      </c>
      <c r="B403" s="182" t="s">
        <v>2018</v>
      </c>
      <c r="C403" s="182" t="s">
        <v>1695</v>
      </c>
      <c r="D403" s="174">
        <v>19.95493459090909</v>
      </c>
      <c r="E403" s="174">
        <v>15.868512772727275</v>
      </c>
      <c r="F403" s="174">
        <v>15.583790636363636</v>
      </c>
      <c r="G403" s="174">
        <v>15.396938954545455</v>
      </c>
      <c r="H403" s="174">
        <v>15.875709863636359</v>
      </c>
      <c r="I403" s="174">
        <v>15.080763318181818</v>
      </c>
      <c r="J403" s="174">
        <v>15.32222522727273</v>
      </c>
      <c r="K403" s="174">
        <v>15.293218636363639</v>
      </c>
      <c r="L403" s="174">
        <v>16.230941909090912</v>
      </c>
      <c r="M403" s="174">
        <v>15.533907818181818</v>
      </c>
      <c r="N403" s="174">
        <v>15.627530590909094</v>
      </c>
      <c r="O403" s="174">
        <v>15.990843590909092</v>
      </c>
      <c r="P403" s="174">
        <v>15.570108545454547</v>
      </c>
      <c r="Q403" s="174">
        <v>15.254345363636368</v>
      </c>
      <c r="R403" s="174">
        <v>15.442449409090909</v>
      </c>
      <c r="S403" s="174">
        <v>15.130151000000001</v>
      </c>
      <c r="T403" s="176">
        <v>16.107472636363635</v>
      </c>
    </row>
    <row r="404" spans="1:20" x14ac:dyDescent="0.2">
      <c r="A404" s="182" t="s">
        <v>1639</v>
      </c>
      <c r="B404" s="182" t="s">
        <v>177</v>
      </c>
      <c r="C404" s="182" t="s">
        <v>1695</v>
      </c>
      <c r="D404" s="174">
        <v>16.827513818181817</v>
      </c>
      <c r="E404" s="174">
        <v>12.929127090909093</v>
      </c>
      <c r="F404" s="174">
        <v>12.211148818181817</v>
      </c>
      <c r="G404" s="174">
        <v>12.094841500000003</v>
      </c>
      <c r="H404" s="174">
        <v>12.499221409090906</v>
      </c>
      <c r="I404" s="174">
        <v>11.952825136363636</v>
      </c>
      <c r="J404" s="174">
        <v>11.903626636363638</v>
      </c>
      <c r="K404" s="174">
        <v>11.634283681818181</v>
      </c>
      <c r="L404" s="174">
        <v>12.046027818181818</v>
      </c>
      <c r="M404" s="174">
        <v>11.519763545454547</v>
      </c>
      <c r="N404" s="174">
        <v>11.845514954545452</v>
      </c>
      <c r="O404" s="174">
        <v>12.462473499999998</v>
      </c>
      <c r="P404" s="174">
        <v>11.81901431818182</v>
      </c>
      <c r="Q404" s="174">
        <v>11.607896045454547</v>
      </c>
      <c r="R404" s="174">
        <v>11.051145272727272</v>
      </c>
      <c r="S404" s="174">
        <v>12.142113409090911</v>
      </c>
      <c r="T404" s="176">
        <v>11.750588227272727</v>
      </c>
    </row>
    <row r="405" spans="1:20" x14ac:dyDescent="0.2">
      <c r="A405" s="182" t="s">
        <v>1654</v>
      </c>
      <c r="B405" s="182" t="s">
        <v>478</v>
      </c>
      <c r="C405" s="182" t="s">
        <v>1695</v>
      </c>
      <c r="D405" s="174">
        <v>16.830803227272728</v>
      </c>
      <c r="E405" s="174">
        <v>12.974238909090907</v>
      </c>
      <c r="F405" s="174">
        <v>12.629507409090911</v>
      </c>
      <c r="G405" s="174">
        <v>12.352936545454543</v>
      </c>
      <c r="H405" s="174">
        <v>12.109876999999999</v>
      </c>
      <c r="I405" s="174">
        <v>11.517995272727273</v>
      </c>
      <c r="J405" s="174">
        <v>11.616321636363638</v>
      </c>
      <c r="K405" s="174">
        <v>12.971297727272729</v>
      </c>
      <c r="L405" s="174">
        <v>12.203851727272728</v>
      </c>
      <c r="M405" s="174">
        <v>12.104357409090909</v>
      </c>
      <c r="N405" s="174">
        <v>11.888806090909089</v>
      </c>
      <c r="O405" s="174">
        <v>13.70349809090909</v>
      </c>
      <c r="P405" s="174">
        <v>12.440033818181819</v>
      </c>
      <c r="Q405" s="174">
        <v>14.65150677272727</v>
      </c>
      <c r="R405" s="174">
        <v>14.801295909090909</v>
      </c>
      <c r="S405" s="174">
        <v>14.011858045454547</v>
      </c>
      <c r="T405" s="176">
        <v>14.439436409090915</v>
      </c>
    </row>
    <row r="406" spans="1:20" x14ac:dyDescent="0.2">
      <c r="A406" s="182" t="s">
        <v>1684</v>
      </c>
      <c r="B406" s="182" t="s">
        <v>180</v>
      </c>
      <c r="C406" s="182" t="s">
        <v>1695</v>
      </c>
      <c r="D406" s="174">
        <v>16.297103363636367</v>
      </c>
      <c r="E406" s="174">
        <v>9.7362326363636384</v>
      </c>
      <c r="F406" s="174">
        <v>9.2963874090909062</v>
      </c>
      <c r="G406" s="174">
        <v>8.8337480454545485</v>
      </c>
      <c r="H406" s="174">
        <v>8.6349593636363622</v>
      </c>
      <c r="I406" s="174">
        <v>8.583696090909088</v>
      </c>
      <c r="J406" s="174">
        <v>8.7534805909090903</v>
      </c>
      <c r="K406" s="174">
        <v>8.7287046363636378</v>
      </c>
      <c r="L406" s="174">
        <v>9.0093865454545448</v>
      </c>
      <c r="M406" s="174">
        <v>8.661211818181819</v>
      </c>
      <c r="N406" s="174">
        <v>8.8491700454545441</v>
      </c>
      <c r="O406" s="174">
        <v>9.447445227272727</v>
      </c>
      <c r="P406" s="174">
        <v>8.5004025909090917</v>
      </c>
      <c r="Q406" s="174">
        <v>9.4318934545454542</v>
      </c>
      <c r="R406" s="174">
        <v>9.1308440454545465</v>
      </c>
      <c r="S406" s="174">
        <v>9.0692035909090887</v>
      </c>
      <c r="T406" s="176">
        <v>9.4318451363636342</v>
      </c>
    </row>
    <row r="407" spans="1:20" x14ac:dyDescent="0.2">
      <c r="A407" s="182" t="s">
        <v>2039</v>
      </c>
      <c r="B407" s="182" t="s">
        <v>2040</v>
      </c>
      <c r="C407" s="182" t="s">
        <v>1695</v>
      </c>
      <c r="D407" s="174">
        <v>19.364532954545453</v>
      </c>
      <c r="E407" s="174">
        <v>18.595786590909089</v>
      </c>
      <c r="F407" s="174">
        <v>18.547857636363634</v>
      </c>
      <c r="G407" s="174">
        <v>18.625472772727274</v>
      </c>
      <c r="H407" s="174">
        <v>18.779278454545455</v>
      </c>
      <c r="I407" s="174">
        <v>18.318942500000002</v>
      </c>
      <c r="J407" s="174">
        <v>17.875935090909092</v>
      </c>
      <c r="K407" s="174">
        <v>18.173598181818182</v>
      </c>
      <c r="L407" s="174">
        <v>18.141469909090908</v>
      </c>
      <c r="M407" s="174">
        <v>18.301362772727273</v>
      </c>
      <c r="N407" s="174">
        <v>18.364909772727273</v>
      </c>
      <c r="O407" s="174">
        <v>19.124778409090908</v>
      </c>
      <c r="P407" s="174">
        <v>18.574783227272729</v>
      </c>
      <c r="Q407" s="174">
        <v>21.125357954545457</v>
      </c>
      <c r="R407" s="174">
        <v>18.561496545454538</v>
      </c>
      <c r="S407" s="174">
        <v>18.575447409090909</v>
      </c>
      <c r="T407" s="176">
        <v>18.815065909090912</v>
      </c>
    </row>
    <row r="408" spans="1:20" x14ac:dyDescent="0.2">
      <c r="A408" s="182" t="s">
        <v>1673</v>
      </c>
      <c r="B408" s="182" t="s">
        <v>182</v>
      </c>
      <c r="C408" s="182" t="s">
        <v>1695</v>
      </c>
      <c r="D408" s="174">
        <v>18.083081863636366</v>
      </c>
      <c r="E408" s="174">
        <v>14.534159909090908</v>
      </c>
      <c r="F408" s="174">
        <v>15.374587727272724</v>
      </c>
      <c r="G408" s="174">
        <v>13.676244454545456</v>
      </c>
      <c r="H408" s="174">
        <v>15.554934636363635</v>
      </c>
      <c r="I408" s="174">
        <v>13.72691936363637</v>
      </c>
      <c r="J408" s="174">
        <v>14.498213454545457</v>
      </c>
      <c r="K408" s="174">
        <v>12.496977954545457</v>
      </c>
      <c r="L408" s="174">
        <v>15.913878045454549</v>
      </c>
      <c r="M408" s="174">
        <v>13.978462772727278</v>
      </c>
      <c r="N408" s="174">
        <v>14.571327590909091</v>
      </c>
      <c r="O408" s="174">
        <v>15.761123090909088</v>
      </c>
      <c r="P408" s="174">
        <v>14.516345636363637</v>
      </c>
      <c r="Q408" s="174">
        <v>23.15165495454545</v>
      </c>
      <c r="R408" s="174">
        <v>19.371729409090907</v>
      </c>
      <c r="S408" s="174">
        <v>18.455313545454544</v>
      </c>
      <c r="T408" s="176">
        <v>17.841634318181818</v>
      </c>
    </row>
    <row r="409" spans="1:20" x14ac:dyDescent="0.2">
      <c r="A409" s="182" t="s">
        <v>2043</v>
      </c>
      <c r="B409" s="182" t="s">
        <v>2044</v>
      </c>
      <c r="C409" s="182" t="s">
        <v>1695</v>
      </c>
      <c r="D409" s="174">
        <v>23.17002581818182</v>
      </c>
      <c r="E409" s="174">
        <v>21.212687136363634</v>
      </c>
      <c r="F409" s="174">
        <v>21.085198409090914</v>
      </c>
      <c r="G409" s="174">
        <v>21.019478045454544</v>
      </c>
      <c r="H409" s="174">
        <v>20.642063500000003</v>
      </c>
      <c r="I409" s="174">
        <v>19.825741545454544</v>
      </c>
      <c r="J409" s="174">
        <v>20.328434181818182</v>
      </c>
      <c r="K409" s="174">
        <v>21.211240454545454</v>
      </c>
      <c r="L409" s="174">
        <v>21.95340377272727</v>
      </c>
      <c r="M409" s="174">
        <v>20.9997395</v>
      </c>
      <c r="N409" s="174">
        <v>21.959805000000003</v>
      </c>
      <c r="O409" s="174">
        <v>24.94368636363636</v>
      </c>
      <c r="P409" s="174">
        <v>23.769744136363634</v>
      </c>
      <c r="Q409" s="174">
        <v>38.377213499999996</v>
      </c>
      <c r="R409" s="174">
        <v>30.66754031818181</v>
      </c>
      <c r="S409" s="174">
        <v>33.154765499999996</v>
      </c>
      <c r="T409" s="176">
        <v>33.194673000000002</v>
      </c>
    </row>
    <row r="410" spans="1:20" x14ac:dyDescent="0.2">
      <c r="A410" s="182" t="s">
        <v>1652</v>
      </c>
      <c r="B410" s="182" t="s">
        <v>179</v>
      </c>
      <c r="C410" s="182" t="s">
        <v>1695</v>
      </c>
      <c r="D410" s="174">
        <v>8.4401396363636358</v>
      </c>
      <c r="E410" s="174">
        <v>6.6632202272727259</v>
      </c>
      <c r="F410" s="174">
        <v>6.4592820909090909</v>
      </c>
      <c r="G410" s="174">
        <v>6.2933765454545467</v>
      </c>
      <c r="H410" s="174">
        <v>6.4913393636363645</v>
      </c>
      <c r="I410" s="174">
        <v>6.2753519090909089</v>
      </c>
      <c r="J410" s="174">
        <v>6.4251248636363636</v>
      </c>
      <c r="K410" s="174">
        <v>6.1202002272727274</v>
      </c>
      <c r="L410" s="174">
        <v>6.4724028181818172</v>
      </c>
      <c r="M410" s="174">
        <v>6.9641786818181819</v>
      </c>
      <c r="N410" s="174">
        <v>6.9877070909090913</v>
      </c>
      <c r="O410" s="174">
        <v>7.6842431818181804</v>
      </c>
      <c r="P410" s="174">
        <v>6.4872688636363627</v>
      </c>
      <c r="Q410" s="174">
        <v>8.664926636363635</v>
      </c>
      <c r="R410" s="174">
        <v>7.1568969090909098</v>
      </c>
      <c r="S410" s="174">
        <v>6.9150923636363624</v>
      </c>
      <c r="T410" s="176">
        <v>6.8857156363636385</v>
      </c>
    </row>
    <row r="411" spans="1:20" x14ac:dyDescent="0.2">
      <c r="A411" s="182" t="s">
        <v>2431</v>
      </c>
      <c r="B411" s="182" t="s">
        <v>2266</v>
      </c>
      <c r="C411" s="182" t="s">
        <v>1695</v>
      </c>
      <c r="D411" s="174">
        <v>22.15101968181818</v>
      </c>
      <c r="E411" s="174">
        <v>17.795318999999999</v>
      </c>
      <c r="F411" s="174">
        <v>17.465763136363638</v>
      </c>
      <c r="G411" s="174">
        <v>16.876786818181817</v>
      </c>
      <c r="H411" s="174">
        <v>17.131994727272726</v>
      </c>
      <c r="I411" s="174">
        <v>16.056518454545451</v>
      </c>
      <c r="J411" s="174">
        <v>15.991428136363634</v>
      </c>
      <c r="K411" s="174">
        <v>17.010221090909088</v>
      </c>
      <c r="L411" s="174">
        <v>17.547818500000002</v>
      </c>
      <c r="M411" s="174">
        <v>18.371124590909091</v>
      </c>
      <c r="N411" s="174">
        <v>21.475031181818181</v>
      </c>
      <c r="O411" s="174">
        <v>25.717152954545451</v>
      </c>
      <c r="P411" s="174">
        <v>26.086678454545453</v>
      </c>
      <c r="Q411" s="174">
        <v>34.863966318181824</v>
      </c>
      <c r="R411" s="174">
        <v>24.803572545454543</v>
      </c>
      <c r="S411" s="174">
        <v>22.077674090909088</v>
      </c>
      <c r="T411" s="176">
        <v>34.053614272727273</v>
      </c>
    </row>
    <row r="412" spans="1:20" x14ac:dyDescent="0.2">
      <c r="A412" s="182" t="s">
        <v>3675</v>
      </c>
      <c r="B412" s="182" t="s">
        <v>3676</v>
      </c>
      <c r="C412" s="182" t="s">
        <v>1695</v>
      </c>
      <c r="D412" s="174">
        <v>32.231321954545464</v>
      </c>
      <c r="E412" s="174">
        <v>30.217575136363635</v>
      </c>
      <c r="F412" s="174">
        <v>29.965268090909092</v>
      </c>
      <c r="G412" s="174">
        <v>29.995935409090908</v>
      </c>
      <c r="H412" s="174">
        <v>30.073561999999995</v>
      </c>
      <c r="I412" s="174">
        <v>29.879453272727279</v>
      </c>
      <c r="J412" s="174">
        <v>29.740067909090911</v>
      </c>
      <c r="K412" s="174">
        <v>30.173153409090911</v>
      </c>
      <c r="L412" s="174">
        <v>30.159927318181815</v>
      </c>
      <c r="M412" s="174">
        <v>30.159350181818184</v>
      </c>
      <c r="N412" s="174">
        <v>30.232015409090909</v>
      </c>
      <c r="O412" s="174">
        <v>30.75839854545454</v>
      </c>
      <c r="P412" s="174">
        <v>31.557319136363642</v>
      </c>
      <c r="Q412" s="174">
        <v>38.537180363636367</v>
      </c>
      <c r="R412" s="174">
        <v>28.831564681818179</v>
      </c>
      <c r="S412" s="174">
        <v>28.122606619047627</v>
      </c>
      <c r="T412" s="176">
        <v>27.534574523809518</v>
      </c>
    </row>
    <row r="413" spans="1:20" x14ac:dyDescent="0.2">
      <c r="A413" s="182" t="s">
        <v>3744</v>
      </c>
      <c r="B413" s="182" t="s">
        <v>3745</v>
      </c>
      <c r="C413" s="182" t="s">
        <v>1695</v>
      </c>
      <c r="D413" s="174">
        <v>85.547434454545453</v>
      </c>
      <c r="E413" s="174">
        <v>84.955052863636354</v>
      </c>
      <c r="F413" s="174">
        <v>84.971307636363633</v>
      </c>
      <c r="G413" s="174">
        <v>85.116125136363607</v>
      </c>
      <c r="H413" s="174">
        <v>84.884399590909098</v>
      </c>
      <c r="I413" s="174">
        <v>84.869005090909084</v>
      </c>
      <c r="J413" s="174">
        <v>85.203193909090928</v>
      </c>
      <c r="K413" s="174">
        <v>85.477520681818177</v>
      </c>
      <c r="L413" s="174">
        <v>86.034227454545444</v>
      </c>
      <c r="M413" s="174">
        <v>85.635032681818174</v>
      </c>
      <c r="N413" s="174">
        <v>85.546367409090905</v>
      </c>
      <c r="O413" s="174">
        <v>85.50051913636365</v>
      </c>
      <c r="P413" s="174">
        <v>85.145666590909073</v>
      </c>
      <c r="Q413" s="174">
        <v>88.299080590909099</v>
      </c>
      <c r="R413" s="174">
        <v>88.172736772727248</v>
      </c>
      <c r="S413" s="174">
        <v>87.505001909090922</v>
      </c>
      <c r="T413" s="176">
        <v>88.096749999999986</v>
      </c>
    </row>
    <row r="414" spans="1:20" x14ac:dyDescent="0.2">
      <c r="A414" s="182" t="s">
        <v>1692</v>
      </c>
      <c r="B414" s="182" t="s">
        <v>1611</v>
      </c>
      <c r="C414" s="182" t="s">
        <v>1695</v>
      </c>
      <c r="D414" s="174">
        <v>33.56719972727273</v>
      </c>
      <c r="E414" s="174">
        <v>30.40052168181818</v>
      </c>
      <c r="F414" s="174">
        <v>30.07227672727273</v>
      </c>
      <c r="G414" s="174">
        <v>30.227418227272722</v>
      </c>
      <c r="H414" s="174">
        <v>30.289048818181822</v>
      </c>
      <c r="I414" s="174">
        <v>30.23576018181819</v>
      </c>
      <c r="J414" s="174">
        <v>30.261926272727273</v>
      </c>
      <c r="K414" s="174">
        <v>30.138173545454549</v>
      </c>
      <c r="L414" s="174">
        <v>30.302925000000005</v>
      </c>
      <c r="M414" s="174">
        <v>30.228374272727265</v>
      </c>
      <c r="N414" s="174">
        <v>30.423611909090905</v>
      </c>
      <c r="O414" s="174">
        <v>30.14944527272727</v>
      </c>
      <c r="P414" s="174">
        <v>30.347263818181816</v>
      </c>
      <c r="Q414" s="174">
        <v>30.465621363636373</v>
      </c>
      <c r="R414" s="174">
        <v>30.736364954545447</v>
      </c>
      <c r="S414" s="174">
        <v>30.034637272727274</v>
      </c>
      <c r="T414" s="176">
        <v>31.728837590909087</v>
      </c>
    </row>
    <row r="415" spans="1:20" x14ac:dyDescent="0.2">
      <c r="A415" s="182" t="s">
        <v>3422</v>
      </c>
      <c r="B415" s="182" t="s">
        <v>2090</v>
      </c>
      <c r="C415" s="182" t="s">
        <v>1695</v>
      </c>
      <c r="D415" s="174">
        <v>27.889662272727275</v>
      </c>
      <c r="E415" s="174">
        <v>25.534359136363641</v>
      </c>
      <c r="F415" s="174">
        <v>25.353011590909091</v>
      </c>
      <c r="G415" s="174">
        <v>25.471873818181816</v>
      </c>
      <c r="H415" s="174">
        <v>25.108520454545445</v>
      </c>
      <c r="I415" s="174">
        <v>24.682142636363633</v>
      </c>
      <c r="J415" s="174">
        <v>24.802705454545457</v>
      </c>
      <c r="K415" s="174">
        <v>27.610309454545458</v>
      </c>
      <c r="L415" s="174">
        <v>25.310723818181824</v>
      </c>
      <c r="M415" s="174">
        <v>25.418717818181822</v>
      </c>
      <c r="N415" s="174">
        <v>25.320945500000004</v>
      </c>
      <c r="O415" s="174">
        <v>26.391373000000009</v>
      </c>
      <c r="P415" s="174">
        <v>27.031793227272729</v>
      </c>
      <c r="Q415" s="174">
        <v>39.953788409090912</v>
      </c>
      <c r="R415" s="174">
        <v>34.049382409090903</v>
      </c>
      <c r="S415" s="174">
        <v>33.199563227272719</v>
      </c>
      <c r="T415" s="176">
        <v>34.891961500000008</v>
      </c>
    </row>
    <row r="416" spans="1:20" x14ac:dyDescent="0.2">
      <c r="A416" s="182" t="s">
        <v>2812</v>
      </c>
      <c r="B416" s="182" t="s">
        <v>2089</v>
      </c>
      <c r="C416" s="182" t="s">
        <v>1695</v>
      </c>
      <c r="D416" s="174">
        <v>28.155315681818191</v>
      </c>
      <c r="E416" s="174">
        <v>25.720994272727271</v>
      </c>
      <c r="F416" s="174">
        <v>25.613262954545458</v>
      </c>
      <c r="G416" s="174">
        <v>25.645614999999999</v>
      </c>
      <c r="H416" s="174">
        <v>25.503807227272727</v>
      </c>
      <c r="I416" s="174">
        <v>25.127213954545457</v>
      </c>
      <c r="J416" s="174">
        <v>25.096532636363634</v>
      </c>
      <c r="K416" s="174">
        <v>25.38169454545454</v>
      </c>
      <c r="L416" s="174">
        <v>25.532813636363638</v>
      </c>
      <c r="M416" s="174">
        <v>25.640384409090903</v>
      </c>
      <c r="N416" s="174">
        <v>25.673754363636363</v>
      </c>
      <c r="O416" s="174">
        <v>26.489899227272726</v>
      </c>
      <c r="P416" s="174">
        <v>27.310166363636366</v>
      </c>
      <c r="Q416" s="174">
        <v>39.004728590909082</v>
      </c>
      <c r="R416" s="174">
        <v>37.520126999999995</v>
      </c>
      <c r="S416" s="174">
        <v>38.391180863636372</v>
      </c>
      <c r="T416" s="176">
        <v>38.332379954545452</v>
      </c>
    </row>
    <row r="417" spans="1:20" x14ac:dyDescent="0.2">
      <c r="A417" s="182" t="s">
        <v>1677</v>
      </c>
      <c r="B417" s="182" t="s">
        <v>178</v>
      </c>
      <c r="C417" s="182" t="s">
        <v>1695</v>
      </c>
      <c r="D417" s="174">
        <v>58.996178636363631</v>
      </c>
      <c r="E417" s="174">
        <v>52.769341909090919</v>
      </c>
      <c r="F417" s="174">
        <v>47.361407454545457</v>
      </c>
      <c r="G417" s="174">
        <v>44.808021227272725</v>
      </c>
      <c r="H417" s="174">
        <v>44.700203636363639</v>
      </c>
      <c r="I417" s="174">
        <v>44.221362590909081</v>
      </c>
      <c r="J417" s="174">
        <v>44.279612590909082</v>
      </c>
      <c r="K417" s="174">
        <v>43.096947499999992</v>
      </c>
      <c r="L417" s="174">
        <v>42.252659045454557</v>
      </c>
      <c r="M417" s="174">
        <v>42.058662909090913</v>
      </c>
      <c r="N417" s="174">
        <v>43.87787322727273</v>
      </c>
      <c r="O417" s="174">
        <v>45.037148863636361</v>
      </c>
      <c r="P417" s="174">
        <v>48.060841727272731</v>
      </c>
      <c r="Q417" s="174">
        <v>69.363418136363634</v>
      </c>
      <c r="R417" s="174">
        <v>44.918561318181816</v>
      </c>
      <c r="S417" s="174">
        <v>39.94973036363637</v>
      </c>
      <c r="T417" s="176">
        <v>38.859488681818185</v>
      </c>
    </row>
    <row r="418" spans="1:20" x14ac:dyDescent="0.2">
      <c r="A418" s="182" t="s">
        <v>3742</v>
      </c>
      <c r="B418" s="182" t="s">
        <v>3743</v>
      </c>
      <c r="C418" s="182" t="s">
        <v>1695</v>
      </c>
      <c r="D418" s="174"/>
      <c r="E418" s="174"/>
      <c r="F418" s="174"/>
      <c r="G418" s="174"/>
      <c r="H418" s="174"/>
      <c r="I418" s="174"/>
      <c r="J418" s="174"/>
      <c r="K418" s="174"/>
      <c r="L418" s="174"/>
      <c r="M418" s="174"/>
      <c r="N418" s="174"/>
      <c r="O418" s="174"/>
      <c r="P418" s="174"/>
      <c r="Q418" s="174"/>
      <c r="R418" s="174">
        <v>47.20749</v>
      </c>
      <c r="S418" s="174">
        <v>46.480756999999997</v>
      </c>
      <c r="T418" s="176"/>
    </row>
    <row r="419" spans="1:20" x14ac:dyDescent="0.2">
      <c r="A419" s="182" t="s">
        <v>2875</v>
      </c>
      <c r="B419" s="182" t="s">
        <v>2876</v>
      </c>
      <c r="C419" s="182" t="s">
        <v>1695</v>
      </c>
      <c r="D419" s="174">
        <v>12.318570090909088</v>
      </c>
      <c r="E419" s="174">
        <v>11.693035227272729</v>
      </c>
      <c r="F419" s="174">
        <v>11.96395290909091</v>
      </c>
      <c r="G419" s="174">
        <v>11.60223309090909</v>
      </c>
      <c r="H419" s="174">
        <v>11.871107681818181</v>
      </c>
      <c r="I419" s="174">
        <v>11.404691636363635</v>
      </c>
      <c r="J419" s="174">
        <v>11.369981227272728</v>
      </c>
      <c r="K419" s="174">
        <v>11.431976136363637</v>
      </c>
      <c r="L419" s="174">
        <v>11.239916590909088</v>
      </c>
      <c r="M419" s="174">
        <v>11.144974363636363</v>
      </c>
      <c r="N419" s="174">
        <v>11.564780090909091</v>
      </c>
      <c r="O419" s="174">
        <v>11.090851090909091</v>
      </c>
      <c r="P419" s="174">
        <v>11.18803909090909</v>
      </c>
      <c r="Q419" s="174">
        <v>11.394927818181815</v>
      </c>
      <c r="R419" s="174">
        <v>9.8626387727272729</v>
      </c>
      <c r="S419" s="174">
        <v>9.6369310454545456</v>
      </c>
      <c r="T419" s="176">
        <v>9.9800113636363648</v>
      </c>
    </row>
    <row r="420" spans="1:20" x14ac:dyDescent="0.2">
      <c r="A420" s="182" t="s">
        <v>1637</v>
      </c>
      <c r="B420" s="182" t="s">
        <v>765</v>
      </c>
      <c r="C420" s="182" t="s">
        <v>1695</v>
      </c>
      <c r="D420" s="174">
        <v>21.515864727272724</v>
      </c>
      <c r="E420" s="174">
        <v>18.259904909090906</v>
      </c>
      <c r="F420" s="174">
        <v>17.926413545454544</v>
      </c>
      <c r="G420" s="174">
        <v>17.883317090909092</v>
      </c>
      <c r="H420" s="174">
        <v>17.920371590909085</v>
      </c>
      <c r="I420" s="174">
        <v>18.44191559090909</v>
      </c>
      <c r="J420" s="174">
        <v>18.604751681818183</v>
      </c>
      <c r="K420" s="174">
        <v>18.103353545454549</v>
      </c>
      <c r="L420" s="174">
        <v>19.018953909090907</v>
      </c>
      <c r="M420" s="174">
        <v>18.515220272727273</v>
      </c>
      <c r="N420" s="174">
        <v>18.372562409090911</v>
      </c>
      <c r="O420" s="174">
        <v>19.892064090909091</v>
      </c>
      <c r="P420" s="174">
        <v>19.485245500000001</v>
      </c>
      <c r="Q420" s="174">
        <v>20.690502954545455</v>
      </c>
      <c r="R420" s="174">
        <v>13.949465818181819</v>
      </c>
      <c r="S420" s="174">
        <v>14.021141318181821</v>
      </c>
      <c r="T420" s="176">
        <v>13.449958090909094</v>
      </c>
    </row>
    <row r="421" spans="1:20" x14ac:dyDescent="0.2">
      <c r="A421" s="182" t="s">
        <v>1674</v>
      </c>
      <c r="B421" s="182" t="s">
        <v>1229</v>
      </c>
      <c r="C421" s="182" t="s">
        <v>1695</v>
      </c>
      <c r="D421" s="174">
        <v>20.76624831818182</v>
      </c>
      <c r="E421" s="174">
        <v>20.108297590909093</v>
      </c>
      <c r="F421" s="174">
        <v>19.09577386363636</v>
      </c>
      <c r="G421" s="174">
        <v>19.106917181818183</v>
      </c>
      <c r="H421" s="174">
        <v>19.181592999999999</v>
      </c>
      <c r="I421" s="174">
        <v>18.856140227272729</v>
      </c>
      <c r="J421" s="174">
        <v>18.825829227272724</v>
      </c>
      <c r="K421" s="174">
        <v>19.055852727272725</v>
      </c>
      <c r="L421" s="174">
        <v>19.084197454545457</v>
      </c>
      <c r="M421" s="174">
        <v>19.073910772727277</v>
      </c>
      <c r="N421" s="174">
        <v>19.108867136363639</v>
      </c>
      <c r="O421" s="174">
        <v>19.804693272727278</v>
      </c>
      <c r="P421" s="174">
        <v>20.399509272727276</v>
      </c>
      <c r="Q421" s="174">
        <v>27.44982595454546</v>
      </c>
      <c r="R421" s="174">
        <v>31.224444636363636</v>
      </c>
      <c r="S421" s="174">
        <v>32.056346818181815</v>
      </c>
      <c r="T421" s="176">
        <v>32.382967454545458</v>
      </c>
    </row>
    <row r="422" spans="1:20" x14ac:dyDescent="0.2">
      <c r="A422" s="182" t="s">
        <v>1633</v>
      </c>
      <c r="B422" s="182" t="s">
        <v>2009</v>
      </c>
      <c r="C422" s="182" t="s">
        <v>1695</v>
      </c>
      <c r="D422" s="174">
        <v>22.382886727272727</v>
      </c>
      <c r="E422" s="174">
        <v>9.6187631818181814</v>
      </c>
      <c r="F422" s="174">
        <v>6.9661355909090927</v>
      </c>
      <c r="G422" s="174">
        <v>5.4205019999999999</v>
      </c>
      <c r="H422" s="174">
        <v>5.3577997272727282</v>
      </c>
      <c r="I422" s="174">
        <v>5.0646955909090918</v>
      </c>
      <c r="J422" s="174">
        <v>5.1289634545454552</v>
      </c>
      <c r="K422" s="174">
        <v>4.8787002272727271</v>
      </c>
      <c r="L422" s="174">
        <v>5.4267727727272721</v>
      </c>
      <c r="M422" s="174">
        <v>5.6685150000000002</v>
      </c>
      <c r="N422" s="174">
        <v>6.5296278181818197</v>
      </c>
      <c r="O422" s="174">
        <v>7.7780755909090908</v>
      </c>
      <c r="P422" s="174">
        <v>7.4834425909090916</v>
      </c>
      <c r="Q422" s="174">
        <v>10.88379959090909</v>
      </c>
      <c r="R422" s="174">
        <v>9.5564789545454527</v>
      </c>
      <c r="S422" s="174">
        <v>8.9729503181818178</v>
      </c>
      <c r="T422" s="176">
        <v>9.0277585454545459</v>
      </c>
    </row>
    <row r="423" spans="1:20" x14ac:dyDescent="0.2">
      <c r="A423" s="182" t="s">
        <v>1650</v>
      </c>
      <c r="B423" s="182" t="s">
        <v>2010</v>
      </c>
      <c r="C423" s="182" t="s">
        <v>1695</v>
      </c>
      <c r="D423" s="174">
        <v>23.595723818181817</v>
      </c>
      <c r="E423" s="174">
        <v>20.459981636363633</v>
      </c>
      <c r="F423" s="174">
        <v>21.436444818181819</v>
      </c>
      <c r="G423" s="174">
        <v>21.153370227272731</v>
      </c>
      <c r="H423" s="174">
        <v>20.979449909090906</v>
      </c>
      <c r="I423" s="174">
        <v>21.433488181818181</v>
      </c>
      <c r="J423" s="174">
        <v>21.013106090909091</v>
      </c>
      <c r="K423" s="174">
        <v>21.412413772727273</v>
      </c>
      <c r="L423" s="174">
        <v>21.916612590909097</v>
      </c>
      <c r="M423" s="174">
        <v>21.612036818181817</v>
      </c>
      <c r="N423" s="174">
        <v>24.023114136363635</v>
      </c>
      <c r="O423" s="174">
        <v>24.714396409090909</v>
      </c>
      <c r="P423" s="174">
        <v>24.137547545454542</v>
      </c>
      <c r="Q423" s="174">
        <v>27.586435181818185</v>
      </c>
      <c r="R423" s="174">
        <v>25.557615590909094</v>
      </c>
      <c r="S423" s="174">
        <v>24.852495181818178</v>
      </c>
      <c r="T423" s="176">
        <v>25.695840136363639</v>
      </c>
    </row>
    <row r="424" spans="1:20" x14ac:dyDescent="0.2">
      <c r="A424" s="182" t="s">
        <v>2432</v>
      </c>
      <c r="B424" s="182" t="s">
        <v>732</v>
      </c>
      <c r="C424" s="182" t="s">
        <v>1695</v>
      </c>
      <c r="D424" s="174">
        <v>15.14739409090909</v>
      </c>
      <c r="E424" s="174">
        <v>12.276704000000001</v>
      </c>
      <c r="F424" s="174">
        <v>12.500708136363635</v>
      </c>
      <c r="G424" s="174">
        <v>11.697137045454546</v>
      </c>
      <c r="H424" s="174">
        <v>14.382540999999998</v>
      </c>
      <c r="I424" s="174">
        <v>11.419144454545453</v>
      </c>
      <c r="J424" s="174">
        <v>11.453579818181817</v>
      </c>
      <c r="K424" s="174">
        <v>11.488659590909089</v>
      </c>
      <c r="L424" s="174">
        <v>12.18916118181818</v>
      </c>
      <c r="M424" s="174">
        <v>11.966694363636362</v>
      </c>
      <c r="N424" s="174">
        <v>13.220311272727274</v>
      </c>
      <c r="O424" s="174">
        <v>13.044245181818184</v>
      </c>
      <c r="P424" s="174">
        <v>12.463164545454545</v>
      </c>
      <c r="Q424" s="174">
        <v>16.440103681818183</v>
      </c>
      <c r="R424" s="174">
        <v>13.646750181818179</v>
      </c>
      <c r="S424" s="174">
        <v>13.670025181818183</v>
      </c>
      <c r="T424" s="176">
        <v>13.689931681818184</v>
      </c>
    </row>
    <row r="425" spans="1:20" x14ac:dyDescent="0.2">
      <c r="A425" s="182" t="s">
        <v>3746</v>
      </c>
      <c r="B425" s="182" t="s">
        <v>3747</v>
      </c>
      <c r="C425" s="182" t="s">
        <v>1695</v>
      </c>
      <c r="D425" s="174">
        <v>21.585623136363637</v>
      </c>
      <c r="E425" s="174">
        <v>19.185850909090906</v>
      </c>
      <c r="F425" s="174">
        <v>19.010903363636363</v>
      </c>
      <c r="G425" s="174">
        <v>19.196239500000004</v>
      </c>
      <c r="H425" s="174">
        <v>18.697358227272733</v>
      </c>
      <c r="I425" s="174">
        <v>18.670576499999996</v>
      </c>
      <c r="J425" s="174">
        <v>18.342082772727274</v>
      </c>
      <c r="K425" s="174">
        <v>18.322043863636363</v>
      </c>
      <c r="L425" s="174">
        <v>18.764009681818184</v>
      </c>
      <c r="M425" s="174">
        <v>18.727310272727273</v>
      </c>
      <c r="N425" s="174">
        <v>19.489338636363637</v>
      </c>
      <c r="O425" s="174">
        <v>19.701663772727276</v>
      </c>
      <c r="P425" s="174">
        <v>23.932222227272725</v>
      </c>
      <c r="Q425" s="174">
        <v>29.107435272727272</v>
      </c>
      <c r="R425" s="174">
        <v>18.871581272727273</v>
      </c>
      <c r="S425" s="174">
        <v>19.024536818181815</v>
      </c>
      <c r="T425" s="176">
        <v>19.448716999999995</v>
      </c>
    </row>
    <row r="426" spans="1:20" x14ac:dyDescent="0.2">
      <c r="A426" s="182" t="s">
        <v>1659</v>
      </c>
      <c r="B426" s="182" t="s">
        <v>152</v>
      </c>
      <c r="C426" s="182" t="s">
        <v>1695</v>
      </c>
      <c r="D426" s="174">
        <v>12.205799000000003</v>
      </c>
      <c r="E426" s="174">
        <v>9.6790032727272752</v>
      </c>
      <c r="F426" s="174">
        <v>9.3528476818181829</v>
      </c>
      <c r="G426" s="174">
        <v>9.0876209545454572</v>
      </c>
      <c r="H426" s="174">
        <v>9.2733346363636358</v>
      </c>
      <c r="I426" s="174">
        <v>9.1346366363636378</v>
      </c>
      <c r="J426" s="174">
        <v>8.9733773636363647</v>
      </c>
      <c r="K426" s="174">
        <v>8.8936539545454565</v>
      </c>
      <c r="L426" s="174">
        <v>9.9483387272727253</v>
      </c>
      <c r="M426" s="174">
        <v>9.2040562727272732</v>
      </c>
      <c r="N426" s="174">
        <v>9.066112681818181</v>
      </c>
      <c r="O426" s="174">
        <v>10.321241181818181</v>
      </c>
      <c r="P426" s="174">
        <v>9.7171379545454553</v>
      </c>
      <c r="Q426" s="174">
        <v>9.7253345454545439</v>
      </c>
      <c r="R426" s="174">
        <v>9.7088926363636361</v>
      </c>
      <c r="S426" s="174">
        <v>9.3495086363636339</v>
      </c>
      <c r="T426" s="176">
        <v>9.5269514090909091</v>
      </c>
    </row>
    <row r="427" spans="1:20" x14ac:dyDescent="0.2">
      <c r="A427" s="182" t="s">
        <v>1640</v>
      </c>
      <c r="B427" s="182" t="s">
        <v>158</v>
      </c>
      <c r="C427" s="182" t="s">
        <v>1695</v>
      </c>
      <c r="D427" s="174">
        <v>18.131587727272731</v>
      </c>
      <c r="E427" s="174">
        <v>12.754072863636365</v>
      </c>
      <c r="F427" s="174">
        <v>12.407440681818183</v>
      </c>
      <c r="G427" s="174">
        <v>12.472576590909091</v>
      </c>
      <c r="H427" s="174">
        <v>12.815245045454544</v>
      </c>
      <c r="I427" s="174">
        <v>12.176370545454546</v>
      </c>
      <c r="J427" s="174">
        <v>12.218999772727273</v>
      </c>
      <c r="K427" s="174">
        <v>12.306436954545456</v>
      </c>
      <c r="L427" s="174">
        <v>13.080533136363636</v>
      </c>
      <c r="M427" s="174">
        <v>12.551879090909091</v>
      </c>
      <c r="N427" s="174">
        <v>12.492986772727271</v>
      </c>
      <c r="O427" s="174">
        <v>13.186862000000001</v>
      </c>
      <c r="P427" s="174">
        <v>13.058796818181817</v>
      </c>
      <c r="Q427" s="174">
        <v>13.050692454545453</v>
      </c>
      <c r="R427" s="174">
        <v>13.076905909090909</v>
      </c>
      <c r="S427" s="174">
        <v>13.246855181818182</v>
      </c>
      <c r="T427" s="176">
        <v>13.60499318181818</v>
      </c>
    </row>
    <row r="428" spans="1:20" x14ac:dyDescent="0.2">
      <c r="A428" s="182" t="s">
        <v>1649</v>
      </c>
      <c r="B428" s="182" t="s">
        <v>156</v>
      </c>
      <c r="C428" s="182" t="s">
        <v>1695</v>
      </c>
      <c r="D428" s="174">
        <v>18.999997000000004</v>
      </c>
      <c r="E428" s="174">
        <v>14.427548</v>
      </c>
      <c r="F428" s="174">
        <v>13.457469863636364</v>
      </c>
      <c r="G428" s="174">
        <v>12.459375863636364</v>
      </c>
      <c r="H428" s="174">
        <v>12.408604954545455</v>
      </c>
      <c r="I428" s="174">
        <v>12.090159181818182</v>
      </c>
      <c r="J428" s="174">
        <v>12.259603909090908</v>
      </c>
      <c r="K428" s="174">
        <v>12.055386590909091</v>
      </c>
      <c r="L428" s="174">
        <v>13.18171831818182</v>
      </c>
      <c r="M428" s="174">
        <v>12.760615772727272</v>
      </c>
      <c r="N428" s="174">
        <v>12.340648909090907</v>
      </c>
      <c r="O428" s="174">
        <v>13.284269727272727</v>
      </c>
      <c r="P428" s="174">
        <v>12.533888045454548</v>
      </c>
      <c r="Q428" s="174">
        <v>12.90822190909091</v>
      </c>
      <c r="R428" s="174">
        <v>13.22540072727273</v>
      </c>
      <c r="S428" s="174">
        <v>13.433763636363638</v>
      </c>
      <c r="T428" s="176">
        <v>14.359132818181818</v>
      </c>
    </row>
    <row r="429" spans="1:20" x14ac:dyDescent="0.2">
      <c r="A429" s="182" t="s">
        <v>1683</v>
      </c>
      <c r="B429" s="182" t="s">
        <v>151</v>
      </c>
      <c r="C429" s="182" t="s">
        <v>1695</v>
      </c>
      <c r="D429" s="174">
        <v>17.065422545454549</v>
      </c>
      <c r="E429" s="174">
        <v>13.544615045454547</v>
      </c>
      <c r="F429" s="174">
        <v>13.572295500000001</v>
      </c>
      <c r="G429" s="174">
        <v>13.165895772727275</v>
      </c>
      <c r="H429" s="174">
        <v>13.358548772727273</v>
      </c>
      <c r="I429" s="174">
        <v>13.336246863636363</v>
      </c>
      <c r="J429" s="174">
        <v>13.384785136363639</v>
      </c>
      <c r="K429" s="174">
        <v>13.308638318181819</v>
      </c>
      <c r="L429" s="174">
        <v>14.824332999999998</v>
      </c>
      <c r="M429" s="174">
        <v>13.777581227272726</v>
      </c>
      <c r="N429" s="174">
        <v>13.615463909090909</v>
      </c>
      <c r="O429" s="174">
        <v>14.526596863636366</v>
      </c>
      <c r="P429" s="174">
        <v>13.845103863636361</v>
      </c>
      <c r="Q429" s="174">
        <v>13.623698409090908</v>
      </c>
      <c r="R429" s="174">
        <v>14.112858363636361</v>
      </c>
      <c r="S429" s="174">
        <v>13.635778272727272</v>
      </c>
      <c r="T429" s="176">
        <v>13.705789272727271</v>
      </c>
    </row>
    <row r="430" spans="1:20" x14ac:dyDescent="0.2">
      <c r="A430" s="182" t="s">
        <v>1662</v>
      </c>
      <c r="B430" s="182" t="s">
        <v>150</v>
      </c>
      <c r="C430" s="182" t="s">
        <v>1695</v>
      </c>
      <c r="D430" s="174">
        <v>18.159943454545456</v>
      </c>
      <c r="E430" s="174">
        <v>14.681387181818179</v>
      </c>
      <c r="F430" s="174">
        <v>13.928662045454542</v>
      </c>
      <c r="G430" s="174">
        <v>13.57255445454545</v>
      </c>
      <c r="H430" s="174">
        <v>13.484973999999999</v>
      </c>
      <c r="I430" s="174">
        <v>13.589128681818181</v>
      </c>
      <c r="J430" s="174">
        <v>13.505681181818177</v>
      </c>
      <c r="K430" s="174">
        <v>13.38184331818182</v>
      </c>
      <c r="L430" s="174">
        <v>14.677858500000001</v>
      </c>
      <c r="M430" s="174">
        <v>13.304198636363639</v>
      </c>
      <c r="N430" s="174">
        <v>13.09287931818182</v>
      </c>
      <c r="O430" s="174">
        <v>14.453682863636367</v>
      </c>
      <c r="P430" s="174">
        <v>13.419648863636365</v>
      </c>
      <c r="Q430" s="174">
        <v>13.516215318181819</v>
      </c>
      <c r="R430" s="174">
        <v>13.634735090909089</v>
      </c>
      <c r="S430" s="174">
        <v>13.390198045454547</v>
      </c>
      <c r="T430" s="176">
        <v>14.448501772727269</v>
      </c>
    </row>
    <row r="431" spans="1:20" x14ac:dyDescent="0.2">
      <c r="A431" s="182" t="s">
        <v>1641</v>
      </c>
      <c r="B431" s="182" t="s">
        <v>149</v>
      </c>
      <c r="C431" s="182" t="s">
        <v>1695</v>
      </c>
      <c r="D431" s="174">
        <v>15.371151727272725</v>
      </c>
      <c r="E431" s="174">
        <v>13.051934454545453</v>
      </c>
      <c r="F431" s="174">
        <v>12.712965499999997</v>
      </c>
      <c r="G431" s="174">
        <v>12.490271954545454</v>
      </c>
      <c r="H431" s="174">
        <v>12.874837181818181</v>
      </c>
      <c r="I431" s="174">
        <v>12.604824136363634</v>
      </c>
      <c r="J431" s="174">
        <v>12.642650545454542</v>
      </c>
      <c r="K431" s="174">
        <v>12.587727636363633</v>
      </c>
      <c r="L431" s="174">
        <v>13.234947272727272</v>
      </c>
      <c r="M431" s="174">
        <v>12.890568136363635</v>
      </c>
      <c r="N431" s="174">
        <v>12.982398454545454</v>
      </c>
      <c r="O431" s="174">
        <v>13.409421045454547</v>
      </c>
      <c r="P431" s="174">
        <v>13.1699675</v>
      </c>
      <c r="Q431" s="174">
        <v>12.850067000000001</v>
      </c>
      <c r="R431" s="174">
        <v>12.905183045454544</v>
      </c>
      <c r="S431" s="174">
        <v>12.549781227272724</v>
      </c>
      <c r="T431" s="176">
        <v>13.366327545454546</v>
      </c>
    </row>
    <row r="432" spans="1:20" x14ac:dyDescent="0.2">
      <c r="A432" s="182" t="s">
        <v>1651</v>
      </c>
      <c r="B432" s="182" t="s">
        <v>148</v>
      </c>
      <c r="C432" s="182" t="s">
        <v>1695</v>
      </c>
      <c r="D432" s="174">
        <v>12.866776227272727</v>
      </c>
      <c r="E432" s="174">
        <v>10.630987954545454</v>
      </c>
      <c r="F432" s="174">
        <v>10.499781</v>
      </c>
      <c r="G432" s="174">
        <v>10.319352909090908</v>
      </c>
      <c r="H432" s="174">
        <v>10.31318440909091</v>
      </c>
      <c r="I432" s="174">
        <v>10.182375954545456</v>
      </c>
      <c r="J432" s="174">
        <v>9.8178666363636342</v>
      </c>
      <c r="K432" s="174">
        <v>9.7778304090909085</v>
      </c>
      <c r="L432" s="174">
        <v>10.219457818181819</v>
      </c>
      <c r="M432" s="174">
        <v>9.9984249090909092</v>
      </c>
      <c r="N432" s="174">
        <v>10.23427072727273</v>
      </c>
      <c r="O432" s="174">
        <v>10.745444636363638</v>
      </c>
      <c r="P432" s="174">
        <v>10.223771318181818</v>
      </c>
      <c r="Q432" s="174">
        <v>10.014652909090913</v>
      </c>
      <c r="R432" s="174">
        <v>10.339814863636365</v>
      </c>
      <c r="S432" s="174">
        <v>10.924066181818183</v>
      </c>
      <c r="T432" s="176">
        <v>11.957543818181819</v>
      </c>
    </row>
    <row r="433" spans="1:20" x14ac:dyDescent="0.2">
      <c r="A433" s="182" t="s">
        <v>1642</v>
      </c>
      <c r="B433" s="182" t="s">
        <v>142</v>
      </c>
      <c r="C433" s="182" t="s">
        <v>1695</v>
      </c>
      <c r="D433" s="174">
        <v>12.207396999999998</v>
      </c>
      <c r="E433" s="174">
        <v>10.098565772727271</v>
      </c>
      <c r="F433" s="174">
        <v>9.9523180454545468</v>
      </c>
      <c r="G433" s="174">
        <v>10.070544863636364</v>
      </c>
      <c r="H433" s="174">
        <v>10.209275863636362</v>
      </c>
      <c r="I433" s="174">
        <v>10.086259772727272</v>
      </c>
      <c r="J433" s="174">
        <v>10.006643227272725</v>
      </c>
      <c r="K433" s="174">
        <v>9.9213678181818192</v>
      </c>
      <c r="L433" s="174">
        <v>10.832217090909092</v>
      </c>
      <c r="M433" s="174">
        <v>10.316489136363636</v>
      </c>
      <c r="N433" s="174">
        <v>11.209275409090909</v>
      </c>
      <c r="O433" s="174">
        <v>11.155394454545455</v>
      </c>
      <c r="P433" s="174">
        <v>10.691658636363638</v>
      </c>
      <c r="Q433" s="174">
        <v>10.554232227272728</v>
      </c>
      <c r="R433" s="174">
        <v>10.340286000000001</v>
      </c>
      <c r="S433" s="174">
        <v>10.322415545454545</v>
      </c>
      <c r="T433" s="176">
        <v>12.300520590909088</v>
      </c>
    </row>
    <row r="434" spans="1:20" x14ac:dyDescent="0.2">
      <c r="A434" s="182" t="s">
        <v>1690</v>
      </c>
      <c r="B434" s="182" t="s">
        <v>143</v>
      </c>
      <c r="C434" s="182" t="s">
        <v>1695</v>
      </c>
      <c r="D434" s="174">
        <v>17.415555409090906</v>
      </c>
      <c r="E434" s="174">
        <v>13.422721181818183</v>
      </c>
      <c r="F434" s="174">
        <v>12.649449045454542</v>
      </c>
      <c r="G434" s="174">
        <v>12.67347718181818</v>
      </c>
      <c r="H434" s="174">
        <v>12.669528636363635</v>
      </c>
      <c r="I434" s="174">
        <v>12.789584818181821</v>
      </c>
      <c r="J434" s="174">
        <v>12.403757227272727</v>
      </c>
      <c r="K434" s="174">
        <v>12.069162454545456</v>
      </c>
      <c r="L434" s="174">
        <v>12.545322681818181</v>
      </c>
      <c r="M434" s="174">
        <v>12.383764772727272</v>
      </c>
      <c r="N434" s="174">
        <v>12.273850590909094</v>
      </c>
      <c r="O434" s="174">
        <v>12.755585318181817</v>
      </c>
      <c r="P434" s="174">
        <v>12.227638227272728</v>
      </c>
      <c r="Q434" s="174">
        <v>12.487772636363637</v>
      </c>
      <c r="R434" s="174">
        <v>12.347228681818178</v>
      </c>
      <c r="S434" s="174">
        <v>12.174704772727273</v>
      </c>
      <c r="T434" s="176">
        <v>13.401591954545454</v>
      </c>
    </row>
    <row r="435" spans="1:20" x14ac:dyDescent="0.2">
      <c r="A435" s="182" t="s">
        <v>1648</v>
      </c>
      <c r="B435" s="182" t="s">
        <v>154</v>
      </c>
      <c r="C435" s="182" t="s">
        <v>1695</v>
      </c>
      <c r="D435" s="174">
        <v>13.420283227272728</v>
      </c>
      <c r="E435" s="174">
        <v>10.967047181818183</v>
      </c>
      <c r="F435" s="174">
        <v>10.830292318181819</v>
      </c>
      <c r="G435" s="174">
        <v>10.692701318181816</v>
      </c>
      <c r="H435" s="174">
        <v>10.943545863636365</v>
      </c>
      <c r="I435" s="174">
        <v>10.910916863636363</v>
      </c>
      <c r="J435" s="174">
        <v>10.634134954545452</v>
      </c>
      <c r="K435" s="174">
        <v>10.525669181818181</v>
      </c>
      <c r="L435" s="174">
        <v>11.918271227272728</v>
      </c>
      <c r="M435" s="174">
        <v>11.047120363636365</v>
      </c>
      <c r="N435" s="174">
        <v>10.674832318181817</v>
      </c>
      <c r="O435" s="174">
        <v>11.481070545454545</v>
      </c>
      <c r="P435" s="174">
        <v>10.963571545454544</v>
      </c>
      <c r="Q435" s="174">
        <v>10.819475090909089</v>
      </c>
      <c r="R435" s="174">
        <v>10.93885290909091</v>
      </c>
      <c r="S435" s="174">
        <v>10.952887136363636</v>
      </c>
      <c r="T435" s="176">
        <v>11.256958090909091</v>
      </c>
    </row>
    <row r="436" spans="1:20" x14ac:dyDescent="0.2">
      <c r="A436" s="182" t="s">
        <v>1670</v>
      </c>
      <c r="B436" s="182" t="s">
        <v>147</v>
      </c>
      <c r="C436" s="182" t="s">
        <v>1695</v>
      </c>
      <c r="D436" s="174">
        <v>29.033946545454548</v>
      </c>
      <c r="E436" s="174">
        <v>15.570516090909091</v>
      </c>
      <c r="F436" s="174">
        <v>15.390740590909093</v>
      </c>
      <c r="G436" s="174">
        <v>15.127477499999999</v>
      </c>
      <c r="H436" s="174">
        <v>15.052770681818185</v>
      </c>
      <c r="I436" s="174">
        <v>15.046879818181822</v>
      </c>
      <c r="J436" s="174">
        <v>14.600135818181815</v>
      </c>
      <c r="K436" s="174">
        <v>14.753397090909091</v>
      </c>
      <c r="L436" s="174">
        <v>15.306006363636364</v>
      </c>
      <c r="M436" s="174">
        <v>15.156496272727271</v>
      </c>
      <c r="N436" s="174">
        <v>15.803992045454544</v>
      </c>
      <c r="O436" s="174">
        <v>15.784982954545455</v>
      </c>
      <c r="P436" s="174">
        <v>15.850319636363635</v>
      </c>
      <c r="Q436" s="174">
        <v>15.432975681818181</v>
      </c>
      <c r="R436" s="174">
        <v>15.541058409090903</v>
      </c>
      <c r="S436" s="174">
        <v>14.98083968181818</v>
      </c>
      <c r="T436" s="176">
        <v>14.986971681818183</v>
      </c>
    </row>
    <row r="437" spans="1:20" x14ac:dyDescent="0.2">
      <c r="A437" s="182" t="s">
        <v>1666</v>
      </c>
      <c r="B437" s="182" t="s">
        <v>157</v>
      </c>
      <c r="C437" s="182" t="s">
        <v>1695</v>
      </c>
      <c r="D437" s="174">
        <v>22.284193090909092</v>
      </c>
      <c r="E437" s="174">
        <v>18.495401772727273</v>
      </c>
      <c r="F437" s="174">
        <v>18.229546500000001</v>
      </c>
      <c r="G437" s="174">
        <v>18.191321181818182</v>
      </c>
      <c r="H437" s="174">
        <v>18.380176772727275</v>
      </c>
      <c r="I437" s="174">
        <v>18.351333454545454</v>
      </c>
      <c r="J437" s="174">
        <v>18.193411681818183</v>
      </c>
      <c r="K437" s="174">
        <v>18.169718545454547</v>
      </c>
      <c r="L437" s="174">
        <v>20.586697272727278</v>
      </c>
      <c r="M437" s="174">
        <v>18.708351045454545</v>
      </c>
      <c r="N437" s="174">
        <v>18.56571809090909</v>
      </c>
      <c r="O437" s="174">
        <v>19.365051863636367</v>
      </c>
      <c r="P437" s="174">
        <v>18.527555454545457</v>
      </c>
      <c r="Q437" s="174">
        <v>18.692407227272724</v>
      </c>
      <c r="R437" s="174">
        <v>19.46255140909091</v>
      </c>
      <c r="S437" s="174">
        <v>19.898089090909085</v>
      </c>
      <c r="T437" s="176">
        <v>21.388602636363643</v>
      </c>
    </row>
    <row r="438" spans="1:20" x14ac:dyDescent="0.2">
      <c r="A438" s="182" t="s">
        <v>1658</v>
      </c>
      <c r="B438" s="182" t="s">
        <v>146</v>
      </c>
      <c r="C438" s="182" t="s">
        <v>1695</v>
      </c>
      <c r="D438" s="174">
        <v>15.008959954545453</v>
      </c>
      <c r="E438" s="174">
        <v>11.915213045454545</v>
      </c>
      <c r="F438" s="174">
        <v>11.627539909090908</v>
      </c>
      <c r="G438" s="174">
        <v>11.408277590909091</v>
      </c>
      <c r="H438" s="174">
        <v>11.524359409090909</v>
      </c>
      <c r="I438" s="174">
        <v>11.353910227272726</v>
      </c>
      <c r="J438" s="174">
        <v>11.174401</v>
      </c>
      <c r="K438" s="174">
        <v>11.180611136363636</v>
      </c>
      <c r="L438" s="174">
        <v>12.440469227272729</v>
      </c>
      <c r="M438" s="174">
        <v>11.389119681818181</v>
      </c>
      <c r="N438" s="174">
        <v>11.701398636363637</v>
      </c>
      <c r="O438" s="174">
        <v>12.114591181818183</v>
      </c>
      <c r="P438" s="174">
        <v>11.934140454545455</v>
      </c>
      <c r="Q438" s="174">
        <v>11.850612454545455</v>
      </c>
      <c r="R438" s="174">
        <v>11.765787636363637</v>
      </c>
      <c r="S438" s="174">
        <v>11.819533363636362</v>
      </c>
      <c r="T438" s="176">
        <v>12.189871863636363</v>
      </c>
    </row>
    <row r="439" spans="1:20" x14ac:dyDescent="0.2">
      <c r="A439" s="182" t="s">
        <v>1653</v>
      </c>
      <c r="B439" s="182" t="s">
        <v>145</v>
      </c>
      <c r="C439" s="182" t="s">
        <v>1695</v>
      </c>
      <c r="D439" s="174">
        <v>17.971360454545451</v>
      </c>
      <c r="E439" s="174">
        <v>13.462129454545455</v>
      </c>
      <c r="F439" s="174">
        <v>12.998318727272725</v>
      </c>
      <c r="G439" s="174">
        <v>12.793770454545454</v>
      </c>
      <c r="H439" s="174">
        <v>12.918829045454549</v>
      </c>
      <c r="I439" s="174">
        <v>12.720846136363633</v>
      </c>
      <c r="J439" s="174">
        <v>12.588749909090911</v>
      </c>
      <c r="K439" s="174">
        <v>12.544365136363638</v>
      </c>
      <c r="L439" s="174">
        <v>13.515701545454544</v>
      </c>
      <c r="M439" s="174">
        <v>13.370090090909093</v>
      </c>
      <c r="N439" s="174">
        <v>12.973255999999997</v>
      </c>
      <c r="O439" s="174">
        <v>13.722210227272727</v>
      </c>
      <c r="P439" s="174">
        <v>13.087051590909091</v>
      </c>
      <c r="Q439" s="174">
        <v>13.208904999999994</v>
      </c>
      <c r="R439" s="174">
        <v>12.76895831818182</v>
      </c>
      <c r="S439" s="174">
        <v>12.503423499999997</v>
      </c>
      <c r="T439" s="176">
        <v>12.975048454545453</v>
      </c>
    </row>
    <row r="440" spans="1:20" x14ac:dyDescent="0.2">
      <c r="A440" s="182" t="s">
        <v>1655</v>
      </c>
      <c r="B440" s="182" t="s">
        <v>155</v>
      </c>
      <c r="C440" s="182" t="s">
        <v>1695</v>
      </c>
      <c r="D440" s="174">
        <v>14.221945681818182</v>
      </c>
      <c r="E440" s="174">
        <v>10.701825272727273</v>
      </c>
      <c r="F440" s="174">
        <v>10.402976545454546</v>
      </c>
      <c r="G440" s="174">
        <v>10.200853954545453</v>
      </c>
      <c r="H440" s="174">
        <v>10.845610090909091</v>
      </c>
      <c r="I440" s="174">
        <v>10.537930954545457</v>
      </c>
      <c r="J440" s="174">
        <v>10.022412590909092</v>
      </c>
      <c r="K440" s="174">
        <v>10.055540000000001</v>
      </c>
      <c r="L440" s="174">
        <v>10.980081863636364</v>
      </c>
      <c r="M440" s="174">
        <v>10.152216272727273</v>
      </c>
      <c r="N440" s="174">
        <v>10.366360136363637</v>
      </c>
      <c r="O440" s="174">
        <v>10.855821045454547</v>
      </c>
      <c r="P440" s="174">
        <v>10.674032772727273</v>
      </c>
      <c r="Q440" s="174">
        <v>11.124698545454544</v>
      </c>
      <c r="R440" s="174">
        <v>10.876788409090906</v>
      </c>
      <c r="S440" s="174">
        <v>10.480060636363635</v>
      </c>
      <c r="T440" s="176">
        <v>11.027925863636364</v>
      </c>
    </row>
    <row r="441" spans="1:20" x14ac:dyDescent="0.2">
      <c r="A441" s="182" t="s">
        <v>1669</v>
      </c>
      <c r="B441" s="182" t="s">
        <v>144</v>
      </c>
      <c r="C441" s="182" t="s">
        <v>1695</v>
      </c>
      <c r="D441" s="174">
        <v>22.793224409090907</v>
      </c>
      <c r="E441" s="174">
        <v>15.414249545454544</v>
      </c>
      <c r="F441" s="174">
        <v>15.065700181818181</v>
      </c>
      <c r="G441" s="174">
        <v>15.007678590909091</v>
      </c>
      <c r="H441" s="174">
        <v>15.418317681818182</v>
      </c>
      <c r="I441" s="174">
        <v>15.322705181818181</v>
      </c>
      <c r="J441" s="174">
        <v>15.151494772727274</v>
      </c>
      <c r="K441" s="174">
        <v>14.934270136363635</v>
      </c>
      <c r="L441" s="174">
        <v>17.465913818181818</v>
      </c>
      <c r="M441" s="174">
        <v>15.73229281818182</v>
      </c>
      <c r="N441" s="174">
        <v>15.513344681818182</v>
      </c>
      <c r="O441" s="174">
        <v>16.227210318181818</v>
      </c>
      <c r="P441" s="174">
        <v>15.731075045454544</v>
      </c>
      <c r="Q441" s="174">
        <v>15.566961772727279</v>
      </c>
      <c r="R441" s="174">
        <v>16.17984481818182</v>
      </c>
      <c r="S441" s="174">
        <v>15.587370499999999</v>
      </c>
      <c r="T441" s="176">
        <v>16.089136409090909</v>
      </c>
    </row>
    <row r="442" spans="1:20" x14ac:dyDescent="0.2">
      <c r="A442" s="182" t="s">
        <v>1638</v>
      </c>
      <c r="B442" s="182" t="s">
        <v>11</v>
      </c>
      <c r="C442" s="182" t="s">
        <v>1695</v>
      </c>
      <c r="D442" s="174">
        <v>20.502972181818187</v>
      </c>
      <c r="E442" s="174">
        <v>17.114223227272728</v>
      </c>
      <c r="F442" s="174">
        <v>16.559089818181821</v>
      </c>
      <c r="G442" s="174">
        <v>16.121053590909092</v>
      </c>
      <c r="H442" s="174">
        <v>16.807811318181816</v>
      </c>
      <c r="I442" s="174">
        <v>16.825156772727276</v>
      </c>
      <c r="J442" s="174">
        <v>16.558039500000003</v>
      </c>
      <c r="K442" s="174">
        <v>16.421300227272727</v>
      </c>
      <c r="L442" s="174">
        <v>17.640012681818174</v>
      </c>
      <c r="M442" s="174">
        <v>16.805491499999999</v>
      </c>
      <c r="N442" s="174">
        <v>16.238782909090908</v>
      </c>
      <c r="O442" s="174">
        <v>17.273179454545453</v>
      </c>
      <c r="P442" s="174">
        <v>16.98796218181818</v>
      </c>
      <c r="Q442" s="174">
        <v>16.545889909090906</v>
      </c>
      <c r="R442" s="174">
        <v>16.37231445454546</v>
      </c>
      <c r="S442" s="174">
        <v>15.900968272727276</v>
      </c>
      <c r="T442" s="176">
        <v>16.684184409090914</v>
      </c>
    </row>
    <row r="443" spans="1:20" x14ac:dyDescent="0.2">
      <c r="A443" s="182" t="s">
        <v>1682</v>
      </c>
      <c r="B443" s="182" t="s">
        <v>153</v>
      </c>
      <c r="C443" s="182" t="s">
        <v>1695</v>
      </c>
      <c r="D443" s="174">
        <v>16.502973772727277</v>
      </c>
      <c r="E443" s="174">
        <v>13.94427731818182</v>
      </c>
      <c r="F443" s="174">
        <v>13.629564590909091</v>
      </c>
      <c r="G443" s="174">
        <v>13.503796227272728</v>
      </c>
      <c r="H443" s="174">
        <v>13.779951136363637</v>
      </c>
      <c r="I443" s="174">
        <v>13.598447499999999</v>
      </c>
      <c r="J443" s="174">
        <v>13.60456390909091</v>
      </c>
      <c r="K443" s="174">
        <v>13.474472181818179</v>
      </c>
      <c r="L443" s="174">
        <v>14.522806636363635</v>
      </c>
      <c r="M443" s="174">
        <v>13.940373272727271</v>
      </c>
      <c r="N443" s="174">
        <v>14.020837954545454</v>
      </c>
      <c r="O443" s="174">
        <v>14.745879772727271</v>
      </c>
      <c r="P443" s="174">
        <v>14.211215454545455</v>
      </c>
      <c r="Q443" s="174">
        <v>13.966976727272721</v>
      </c>
      <c r="R443" s="174">
        <v>14.336561772727272</v>
      </c>
      <c r="S443" s="174">
        <v>13.815329999999999</v>
      </c>
      <c r="T443" s="176">
        <v>14.253575772727272</v>
      </c>
    </row>
    <row r="444" spans="1:20" x14ac:dyDescent="0.2">
      <c r="A444" s="182" t="s">
        <v>1629</v>
      </c>
      <c r="B444" s="182" t="s">
        <v>175</v>
      </c>
      <c r="C444" s="182" t="s">
        <v>1695</v>
      </c>
      <c r="D444" s="174">
        <v>12.709007500000002</v>
      </c>
      <c r="E444" s="174">
        <v>9.6550755454545438</v>
      </c>
      <c r="F444" s="174">
        <v>8.8921344545454541</v>
      </c>
      <c r="G444" s="174">
        <v>8.6981930454545449</v>
      </c>
      <c r="H444" s="174">
        <v>8.9943563636363635</v>
      </c>
      <c r="I444" s="174">
        <v>8.4541925909090896</v>
      </c>
      <c r="J444" s="174">
        <v>8.4228332272727275</v>
      </c>
      <c r="K444" s="174">
        <v>8.5233515909090904</v>
      </c>
      <c r="L444" s="174">
        <v>9.261610045454546</v>
      </c>
      <c r="M444" s="174">
        <v>9.2156462272727282</v>
      </c>
      <c r="N444" s="174">
        <v>9.4737300000000015</v>
      </c>
      <c r="O444" s="174">
        <v>10.209142636363636</v>
      </c>
      <c r="P444" s="174">
        <v>9.204943227272727</v>
      </c>
      <c r="Q444" s="174">
        <v>9.3861048636363638</v>
      </c>
      <c r="R444" s="174">
        <v>9.0976825454545445</v>
      </c>
      <c r="S444" s="174">
        <v>9.3158010454545419</v>
      </c>
      <c r="T444" s="176">
        <v>10.306544818181818</v>
      </c>
    </row>
    <row r="445" spans="1:20" x14ac:dyDescent="0.2">
      <c r="A445" s="182" t="s">
        <v>1660</v>
      </c>
      <c r="B445" s="182" t="s">
        <v>181</v>
      </c>
      <c r="C445" s="182" t="s">
        <v>1695</v>
      </c>
      <c r="D445" s="174">
        <v>26.139944136363635</v>
      </c>
      <c r="E445" s="174">
        <v>22.24596036363636</v>
      </c>
      <c r="F445" s="174">
        <v>21.725270909090913</v>
      </c>
      <c r="G445" s="174">
        <v>21.470859454545458</v>
      </c>
      <c r="H445" s="174">
        <v>20.979755409090906</v>
      </c>
      <c r="I445" s="174">
        <v>20.500211818181818</v>
      </c>
      <c r="J445" s="174">
        <v>20.778944681818178</v>
      </c>
      <c r="K445" s="174">
        <v>22.649196136363635</v>
      </c>
      <c r="L445" s="174">
        <v>21.215822727272723</v>
      </c>
      <c r="M445" s="174">
        <v>21.110614590909091</v>
      </c>
      <c r="N445" s="174">
        <v>20.898360499999999</v>
      </c>
      <c r="O445" s="174">
        <v>22.192865181818181</v>
      </c>
      <c r="P445" s="174">
        <v>20.968238590909092</v>
      </c>
      <c r="Q445" s="174">
        <v>25.976482863636363</v>
      </c>
      <c r="R445" s="174">
        <v>24.317235545454547</v>
      </c>
      <c r="S445" s="174">
        <v>25.761174772727273</v>
      </c>
      <c r="T445" s="176">
        <v>30.568177000000002</v>
      </c>
    </row>
    <row r="446" spans="1:20" x14ac:dyDescent="0.2">
      <c r="A446" s="182" t="s">
        <v>1644</v>
      </c>
      <c r="B446" s="182" t="s">
        <v>174</v>
      </c>
      <c r="C446" s="182" t="s">
        <v>1695</v>
      </c>
      <c r="D446" s="174">
        <v>37.950011818181821</v>
      </c>
      <c r="E446" s="174">
        <v>35.030266454545455</v>
      </c>
      <c r="F446" s="174">
        <v>34.040286954545451</v>
      </c>
      <c r="G446" s="174">
        <v>34.255233409090913</v>
      </c>
      <c r="H446" s="174">
        <v>33.380491818181817</v>
      </c>
      <c r="I446" s="174">
        <v>32.99370636363637</v>
      </c>
      <c r="J446" s="174">
        <v>33.300898272727267</v>
      </c>
      <c r="K446" s="174">
        <v>34.726825409090914</v>
      </c>
      <c r="L446" s="174">
        <v>34.176514454545448</v>
      </c>
      <c r="M446" s="174">
        <v>33.505694681818191</v>
      </c>
      <c r="N446" s="174">
        <v>32.610315272727277</v>
      </c>
      <c r="O446" s="174">
        <v>34.029233318181817</v>
      </c>
      <c r="P446" s="174">
        <v>32.745420772727272</v>
      </c>
      <c r="Q446" s="174">
        <v>37.326403681818185</v>
      </c>
      <c r="R446" s="174">
        <v>36.203033863636364</v>
      </c>
      <c r="S446" s="174">
        <v>36.134448590909088</v>
      </c>
      <c r="T446" s="176">
        <v>44.256509227272737</v>
      </c>
    </row>
    <row r="447" spans="1:20" x14ac:dyDescent="0.2">
      <c r="A447" s="182" t="s">
        <v>1680</v>
      </c>
      <c r="B447" s="182" t="s">
        <v>1071</v>
      </c>
      <c r="C447" s="182" t="s">
        <v>1695</v>
      </c>
      <c r="D447" s="174">
        <v>63.51898840909093</v>
      </c>
      <c r="E447" s="174">
        <v>58.322475545454544</v>
      </c>
      <c r="F447" s="174">
        <v>57.734316681818179</v>
      </c>
      <c r="G447" s="174">
        <v>56.139677136363638</v>
      </c>
      <c r="H447" s="174">
        <v>55.859815863636364</v>
      </c>
      <c r="I447" s="174">
        <v>53.61705349999999</v>
      </c>
      <c r="J447" s="174">
        <v>53.765373090909073</v>
      </c>
      <c r="K447" s="174">
        <v>54.959960545454557</v>
      </c>
      <c r="L447" s="174">
        <v>56.374116636363631</v>
      </c>
      <c r="M447" s="174">
        <v>54.77846090909091</v>
      </c>
      <c r="N447" s="174">
        <v>55.254934818181823</v>
      </c>
      <c r="O447" s="174">
        <v>57.641355772727259</v>
      </c>
      <c r="P447" s="174">
        <v>57.697569681818187</v>
      </c>
      <c r="Q447" s="174">
        <v>58.611699454545459</v>
      </c>
      <c r="R447" s="174">
        <v>58.730224500000006</v>
      </c>
      <c r="S447" s="174">
        <v>58.287089727272729</v>
      </c>
      <c r="T447" s="176">
        <v>60.470264772727269</v>
      </c>
    </row>
    <row r="448" spans="1:20" x14ac:dyDescent="0.2">
      <c r="A448" s="182" t="s">
        <v>1676</v>
      </c>
      <c r="B448" s="182" t="s">
        <v>1338</v>
      </c>
      <c r="C448" s="182" t="s">
        <v>1695</v>
      </c>
      <c r="D448" s="174">
        <v>65.129585636363643</v>
      </c>
      <c r="E448" s="174">
        <v>52.680911363636362</v>
      </c>
      <c r="F448" s="174">
        <v>51.401276636363647</v>
      </c>
      <c r="G448" s="174">
        <v>51.708669409090902</v>
      </c>
      <c r="H448" s="174">
        <v>52.31134131818181</v>
      </c>
      <c r="I448" s="174">
        <v>51.277238227272726</v>
      </c>
      <c r="J448" s="174">
        <v>50.173345863636364</v>
      </c>
      <c r="K448" s="174">
        <v>50.30954536363636</v>
      </c>
      <c r="L448" s="174">
        <v>50.940003136363636</v>
      </c>
      <c r="M448" s="174">
        <v>51.455392954545459</v>
      </c>
      <c r="N448" s="174">
        <v>49.566416454545454</v>
      </c>
      <c r="O448" s="174">
        <v>49.656130136363622</v>
      </c>
      <c r="P448" s="174">
        <v>48.057386681818187</v>
      </c>
      <c r="Q448" s="174">
        <v>48.079573227272725</v>
      </c>
      <c r="R448" s="174">
        <v>47.042671333333338</v>
      </c>
      <c r="S448" s="174">
        <v>47.456504590909091</v>
      </c>
      <c r="T448" s="176">
        <v>46.78689886363636</v>
      </c>
    </row>
    <row r="449" spans="1:20" x14ac:dyDescent="0.2">
      <c r="A449" s="182" t="s">
        <v>2824</v>
      </c>
      <c r="B449" s="182" t="s">
        <v>2825</v>
      </c>
      <c r="C449" s="182" t="s">
        <v>1695</v>
      </c>
      <c r="D449" s="174">
        <v>5.9174799090909085</v>
      </c>
      <c r="E449" s="174">
        <v>5.2639950909090913</v>
      </c>
      <c r="F449" s="174">
        <v>5.2842069090909085</v>
      </c>
      <c r="G449" s="174">
        <v>5.3071243636363645</v>
      </c>
      <c r="H449" s="174">
        <v>5.1886028636363646</v>
      </c>
      <c r="I449" s="174">
        <v>5.2586454545454551</v>
      </c>
      <c r="J449" s="174">
        <v>5.2997713636363635</v>
      </c>
      <c r="K449" s="174">
        <v>5.237220863636364</v>
      </c>
      <c r="L449" s="174">
        <v>5.4549301818181819</v>
      </c>
      <c r="M449" s="174">
        <v>5.2426737272727273</v>
      </c>
      <c r="N449" s="174">
        <v>5.1997553181818184</v>
      </c>
      <c r="O449" s="174">
        <v>5.2395891818181832</v>
      </c>
      <c r="P449" s="174">
        <v>5.2806095454545448</v>
      </c>
      <c r="Q449" s="174">
        <v>5.7472938636363633</v>
      </c>
      <c r="R449" s="174">
        <v>5.799272363636363</v>
      </c>
      <c r="S449" s="174">
        <v>5.6477754999999998</v>
      </c>
      <c r="T449" s="176">
        <v>5.244563499999999</v>
      </c>
    </row>
    <row r="450" spans="1:20" x14ac:dyDescent="0.2">
      <c r="A450" s="182" t="s">
        <v>2888</v>
      </c>
      <c r="B450" s="182" t="s">
        <v>2889</v>
      </c>
      <c r="C450" s="182" t="s">
        <v>1695</v>
      </c>
      <c r="D450" s="174">
        <v>6.1667134999999975</v>
      </c>
      <c r="E450" s="174">
        <v>6.0258562272727252</v>
      </c>
      <c r="F450" s="174">
        <v>6.0835221818181795</v>
      </c>
      <c r="G450" s="174">
        <v>6.1296503636363617</v>
      </c>
      <c r="H450" s="174">
        <v>6.1296503636363617</v>
      </c>
      <c r="I450" s="174">
        <v>6.1296503636363617</v>
      </c>
      <c r="J450" s="174">
        <v>6.1296503636363617</v>
      </c>
      <c r="K450" s="174">
        <v>6.1370848636363631</v>
      </c>
      <c r="L450" s="174">
        <v>6.3361642727272711</v>
      </c>
      <c r="M450" s="174">
        <v>6.1816918636363622</v>
      </c>
      <c r="N450" s="174">
        <v>6.1296503636363617</v>
      </c>
      <c r="O450" s="174">
        <v>6.1296503636363617</v>
      </c>
      <c r="P450" s="174">
        <v>6.1296503636363617</v>
      </c>
      <c r="Q450" s="174">
        <v>6.2040418181818175</v>
      </c>
      <c r="R450" s="174">
        <v>6.1669048636363621</v>
      </c>
      <c r="S450" s="174">
        <v>6.1297323636363616</v>
      </c>
      <c r="T450" s="176">
        <v>6.1297323636363616</v>
      </c>
    </row>
    <row r="451" spans="1:20" x14ac:dyDescent="0.2">
      <c r="A451" s="182" t="s">
        <v>1940</v>
      </c>
      <c r="B451" s="182" t="s">
        <v>1941</v>
      </c>
      <c r="C451" s="182" t="s">
        <v>1695</v>
      </c>
      <c r="D451" s="174">
        <v>7.5159930454545467</v>
      </c>
      <c r="E451" s="174">
        <v>5.5890070000000005</v>
      </c>
      <c r="F451" s="174">
        <v>5.1805329999999996</v>
      </c>
      <c r="G451" s="174">
        <v>5.0646330909090915</v>
      </c>
      <c r="H451" s="174">
        <v>5.1733078181818177</v>
      </c>
      <c r="I451" s="174">
        <v>5.1685985454545449</v>
      </c>
      <c r="J451" s="174">
        <v>5.1408224545454537</v>
      </c>
      <c r="K451" s="174">
        <v>5.0561155909090916</v>
      </c>
      <c r="L451" s="174">
        <v>5.2395084090909085</v>
      </c>
      <c r="M451" s="174">
        <v>5.0689471363636365</v>
      </c>
      <c r="N451" s="174">
        <v>5.4136977727272715</v>
      </c>
      <c r="O451" s="174">
        <v>5.1905543181818183</v>
      </c>
      <c r="P451" s="174">
        <v>5.2239903636363643</v>
      </c>
      <c r="Q451" s="174">
        <v>5.2474590000000001</v>
      </c>
      <c r="R451" s="174">
        <v>5.3072649545454551</v>
      </c>
      <c r="S451" s="174">
        <v>5.1629409090909091</v>
      </c>
      <c r="T451" s="176">
        <v>5.1907808181818185</v>
      </c>
    </row>
    <row r="452" spans="1:20" x14ac:dyDescent="0.2">
      <c r="A452" s="182" t="s">
        <v>1944</v>
      </c>
      <c r="B452" s="182" t="s">
        <v>1945</v>
      </c>
      <c r="C452" s="182" t="s">
        <v>1695</v>
      </c>
      <c r="D452" s="174">
        <v>8.0086909545454557</v>
      </c>
      <c r="E452" s="174">
        <v>6.6411469090909092</v>
      </c>
      <c r="F452" s="174">
        <v>6.5222185909090911</v>
      </c>
      <c r="G452" s="174">
        <v>6.5013656363636363</v>
      </c>
      <c r="H452" s="174">
        <v>6.5174848636363629</v>
      </c>
      <c r="I452" s="174">
        <v>6.5747590454545453</v>
      </c>
      <c r="J452" s="174">
        <v>6.5476603636363624</v>
      </c>
      <c r="K452" s="174">
        <v>6.527114090909091</v>
      </c>
      <c r="L452" s="174">
        <v>6.7026600454545466</v>
      </c>
      <c r="M452" s="174">
        <v>6.5429842727272733</v>
      </c>
      <c r="N452" s="174">
        <v>6.8354373181818167</v>
      </c>
      <c r="O452" s="174">
        <v>6.5529519999999994</v>
      </c>
      <c r="P452" s="174">
        <v>6.5324837272727274</v>
      </c>
      <c r="Q452" s="174">
        <v>6.607401409090909</v>
      </c>
      <c r="R452" s="174">
        <v>6.5790084090909087</v>
      </c>
      <c r="S452" s="174">
        <v>6.5182585909090909</v>
      </c>
      <c r="T452" s="176">
        <v>6.4693637272727269</v>
      </c>
    </row>
    <row r="453" spans="1:20" x14ac:dyDescent="0.2">
      <c r="A453" s="182" t="s">
        <v>1965</v>
      </c>
      <c r="B453" s="182" t="s">
        <v>1966</v>
      </c>
      <c r="C453" s="182" t="s">
        <v>1695</v>
      </c>
      <c r="D453" s="174">
        <v>6.3750060909090926</v>
      </c>
      <c r="E453" s="174">
        <v>5.5396785909090918</v>
      </c>
      <c r="F453" s="174">
        <v>5.0616090454545457</v>
      </c>
      <c r="G453" s="174">
        <v>4.667518363636364</v>
      </c>
      <c r="H453" s="174">
        <v>4.6116551363636367</v>
      </c>
      <c r="I453" s="174">
        <v>4.5779082272727276</v>
      </c>
      <c r="J453" s="174">
        <v>4.6536410909090904</v>
      </c>
      <c r="K453" s="174">
        <v>4.5982367272727274</v>
      </c>
      <c r="L453" s="174">
        <v>5.8168831818181808</v>
      </c>
      <c r="M453" s="174">
        <v>4.7649696818181813</v>
      </c>
      <c r="N453" s="174">
        <v>4.9500877727272723</v>
      </c>
      <c r="O453" s="174">
        <v>5.449218045454546</v>
      </c>
      <c r="P453" s="174">
        <v>4.9507436363636375</v>
      </c>
      <c r="Q453" s="174">
        <v>4.9499870909090919</v>
      </c>
      <c r="R453" s="174">
        <v>4.9906321363636374</v>
      </c>
      <c r="S453" s="174">
        <v>4.6352004999999998</v>
      </c>
      <c r="T453" s="176">
        <v>4.6797695454545449</v>
      </c>
    </row>
    <row r="454" spans="1:20" x14ac:dyDescent="0.2">
      <c r="A454" s="182" t="s">
        <v>1942</v>
      </c>
      <c r="B454" s="182" t="s">
        <v>1943</v>
      </c>
      <c r="C454" s="182" t="s">
        <v>1695</v>
      </c>
      <c r="D454" s="174">
        <v>9.4121650909090917</v>
      </c>
      <c r="E454" s="174">
        <v>8.8696661818181806</v>
      </c>
      <c r="F454" s="174">
        <v>8.3954344090909103</v>
      </c>
      <c r="G454" s="174">
        <v>8.4326214090909097</v>
      </c>
      <c r="H454" s="174">
        <v>8.3713272272727259</v>
      </c>
      <c r="I454" s="174">
        <v>8.3887986818181819</v>
      </c>
      <c r="J454" s="174">
        <v>8.495922181818182</v>
      </c>
      <c r="K454" s="174">
        <v>8.3548430909090889</v>
      </c>
      <c r="L454" s="174">
        <v>8.3958457272727269</v>
      </c>
      <c r="M454" s="174">
        <v>8.424552545454544</v>
      </c>
      <c r="N454" s="174">
        <v>9.9011677272727283</v>
      </c>
      <c r="O454" s="174">
        <v>8.5972800454545446</v>
      </c>
      <c r="P454" s="174">
        <v>8.5442176818181821</v>
      </c>
      <c r="Q454" s="174">
        <v>8.5908236818181809</v>
      </c>
      <c r="R454" s="174">
        <v>8.4757649545454523</v>
      </c>
      <c r="S454" s="174">
        <v>8.3505835909090909</v>
      </c>
      <c r="T454" s="176">
        <v>8.3954247272727276</v>
      </c>
    </row>
    <row r="455" spans="1:20" x14ac:dyDescent="0.2">
      <c r="A455" s="182" t="s">
        <v>1938</v>
      </c>
      <c r="B455" s="182" t="s">
        <v>1939</v>
      </c>
      <c r="C455" s="182" t="s">
        <v>1695</v>
      </c>
      <c r="D455" s="174">
        <v>8.7935451818181818</v>
      </c>
      <c r="E455" s="174">
        <v>8.5520366818181817</v>
      </c>
      <c r="F455" s="174">
        <v>7.8223229999999981</v>
      </c>
      <c r="G455" s="174">
        <v>7.765111318181817</v>
      </c>
      <c r="H455" s="174">
        <v>7.7693417272727263</v>
      </c>
      <c r="I455" s="174">
        <v>7.9533460909090907</v>
      </c>
      <c r="J455" s="174">
        <v>7.8427919999999993</v>
      </c>
      <c r="K455" s="174">
        <v>7.9232335454545444</v>
      </c>
      <c r="L455" s="174">
        <v>7.8848809090909091</v>
      </c>
      <c r="M455" s="174">
        <v>7.7980212272727281</v>
      </c>
      <c r="N455" s="174">
        <v>8.161566909090908</v>
      </c>
      <c r="O455" s="174">
        <v>7.7790700909090909</v>
      </c>
      <c r="P455" s="174">
        <v>7.8586233181818193</v>
      </c>
      <c r="Q455" s="174">
        <v>7.9367074090909089</v>
      </c>
      <c r="R455" s="174">
        <v>7.7824637272727264</v>
      </c>
      <c r="S455" s="174">
        <v>7.7932360454545453</v>
      </c>
      <c r="T455" s="176">
        <v>7.6760263636363621</v>
      </c>
    </row>
    <row r="456" spans="1:20" x14ac:dyDescent="0.2">
      <c r="A456" s="182" t="s">
        <v>2811</v>
      </c>
      <c r="B456" s="182" t="s">
        <v>2306</v>
      </c>
      <c r="C456" s="182" t="s">
        <v>1695</v>
      </c>
      <c r="D456" s="174">
        <v>24.528098909090911</v>
      </c>
      <c r="E456" s="174">
        <v>24.908676409090912</v>
      </c>
      <c r="F456" s="174">
        <v>24.597471090909092</v>
      </c>
      <c r="G456" s="174">
        <v>24.449738090909094</v>
      </c>
      <c r="H456" s="174">
        <v>25.018225545454548</v>
      </c>
      <c r="I456" s="174">
        <v>25.166807499999994</v>
      </c>
      <c r="J456" s="174">
        <v>24.366992909090911</v>
      </c>
      <c r="K456" s="174">
        <v>24.558333636363638</v>
      </c>
      <c r="L456" s="174">
        <v>24.776830954545449</v>
      </c>
      <c r="M456" s="174">
        <v>24.681813409090907</v>
      </c>
      <c r="N456" s="174">
        <v>26.23647095454546</v>
      </c>
      <c r="O456" s="174">
        <v>28.699071545454547</v>
      </c>
      <c r="P456" s="174">
        <v>24.72345372727273</v>
      </c>
      <c r="Q456" s="174">
        <v>24.921887363636362</v>
      </c>
      <c r="R456" s="174">
        <v>24.706676999999999</v>
      </c>
      <c r="S456" s="174">
        <v>25.155336181818178</v>
      </c>
      <c r="T456" s="176">
        <v>25.836152272727272</v>
      </c>
    </row>
    <row r="457" spans="1:20" x14ac:dyDescent="0.2">
      <c r="A457" s="182" t="s">
        <v>3263</v>
      </c>
      <c r="B457" s="182" t="s">
        <v>3264</v>
      </c>
      <c r="C457" s="182" t="s">
        <v>404</v>
      </c>
      <c r="D457" s="174">
        <v>101.93370433333332</v>
      </c>
      <c r="E457" s="174">
        <v>104.96230940909091</v>
      </c>
      <c r="F457" s="174">
        <v>102.57218636363636</v>
      </c>
      <c r="G457" s="174">
        <v>102.36240595454545</v>
      </c>
      <c r="H457" s="174">
        <v>101.38724999999999</v>
      </c>
      <c r="I457" s="174">
        <v>101.45951995454544</v>
      </c>
      <c r="J457" s="174">
        <v>100.43732099999998</v>
      </c>
      <c r="K457" s="174">
        <v>100.69273890909089</v>
      </c>
      <c r="L457" s="174">
        <v>102.67707199999997</v>
      </c>
      <c r="M457" s="174">
        <v>102.11060895454547</v>
      </c>
      <c r="N457" s="174">
        <v>102.55297704545454</v>
      </c>
      <c r="O457" s="174">
        <v>104.2855953809524</v>
      </c>
      <c r="P457" s="174">
        <v>105.63192076190474</v>
      </c>
      <c r="Q457" s="174">
        <v>106.3628281818182</v>
      </c>
      <c r="R457" s="174">
        <v>104.0839972857143</v>
      </c>
      <c r="S457" s="174">
        <v>103.88884859090909</v>
      </c>
      <c r="T457" s="176">
        <v>103.22571509090908</v>
      </c>
    </row>
    <row r="458" spans="1:20" x14ac:dyDescent="0.2">
      <c r="A458" s="182" t="s">
        <v>3267</v>
      </c>
      <c r="B458" s="182" t="s">
        <v>3268</v>
      </c>
      <c r="C458" s="182" t="s">
        <v>404</v>
      </c>
      <c r="D458" s="174">
        <v>141.24962863636367</v>
      </c>
      <c r="E458" s="174">
        <v>93.862945500000009</v>
      </c>
      <c r="F458" s="174">
        <v>91.488588590909089</v>
      </c>
      <c r="G458" s="174">
        <v>90.832300045454545</v>
      </c>
      <c r="H458" s="174">
        <v>88.454333409090907</v>
      </c>
      <c r="I458" s="174">
        <v>88.458714863636374</v>
      </c>
      <c r="J458" s="174">
        <v>89.27630322727272</v>
      </c>
      <c r="K458" s="174">
        <v>88.873293136363642</v>
      </c>
      <c r="L458" s="174">
        <v>92.050437590909084</v>
      </c>
      <c r="M458" s="174">
        <v>93.732381045454574</v>
      </c>
      <c r="N458" s="174">
        <v>93.143507</v>
      </c>
      <c r="O458" s="174">
        <v>95.527346090909077</v>
      </c>
      <c r="P458" s="174">
        <v>96.043217181818193</v>
      </c>
      <c r="Q458" s="174">
        <v>100.0244679090909</v>
      </c>
      <c r="R458" s="174">
        <v>98.316442590909091</v>
      </c>
      <c r="S458" s="174">
        <v>91.818332909090927</v>
      </c>
      <c r="T458" s="176">
        <v>92.207114454545476</v>
      </c>
    </row>
    <row r="459" spans="1:20" x14ac:dyDescent="0.2">
      <c r="A459" s="182" t="s">
        <v>3265</v>
      </c>
      <c r="B459" s="182" t="s">
        <v>3266</v>
      </c>
      <c r="C459" s="182" t="s">
        <v>404</v>
      </c>
      <c r="D459" s="174">
        <v>122.4282690909091</v>
      </c>
      <c r="E459" s="174">
        <v>81.292582863636355</v>
      </c>
      <c r="F459" s="174">
        <v>78.637371909090902</v>
      </c>
      <c r="G459" s="174">
        <v>78.088124409090909</v>
      </c>
      <c r="H459" s="174">
        <v>77.230744681818194</v>
      </c>
      <c r="I459" s="174">
        <v>75.381102727272719</v>
      </c>
      <c r="J459" s="174">
        <v>75.411656363636368</v>
      </c>
      <c r="K459" s="174">
        <v>75.736808590909092</v>
      </c>
      <c r="L459" s="174">
        <v>79.619400772727303</v>
      </c>
      <c r="M459" s="174">
        <v>81.359518954545436</v>
      </c>
      <c r="N459" s="174">
        <v>81.452636818181816</v>
      </c>
      <c r="O459" s="174">
        <v>83.737235409090914</v>
      </c>
      <c r="P459" s="174">
        <v>84.570872090909091</v>
      </c>
      <c r="Q459" s="174">
        <v>86.450539954545462</v>
      </c>
      <c r="R459" s="174">
        <v>88.031205181818194</v>
      </c>
      <c r="S459" s="174">
        <v>82.478589363636345</v>
      </c>
      <c r="T459" s="176">
        <v>85.656672318181805</v>
      </c>
    </row>
    <row r="460" spans="1:20" x14ac:dyDescent="0.2">
      <c r="A460" s="182" t="s">
        <v>2433</v>
      </c>
      <c r="B460" s="182" t="s">
        <v>1022</v>
      </c>
      <c r="C460" s="182" t="s">
        <v>404</v>
      </c>
      <c r="D460" s="174">
        <v>24.518354590909095</v>
      </c>
      <c r="E460" s="174">
        <v>18.443564863636368</v>
      </c>
      <c r="F460" s="174">
        <v>17.61476018181818</v>
      </c>
      <c r="G460" s="174">
        <v>17.635659636363634</v>
      </c>
      <c r="H460" s="174">
        <v>17.789669181818184</v>
      </c>
      <c r="I460" s="174">
        <v>17.277249681818184</v>
      </c>
      <c r="J460" s="174">
        <v>17.57999331818182</v>
      </c>
      <c r="K460" s="174">
        <v>17.114017909090908</v>
      </c>
      <c r="L460" s="174">
        <v>18.374522045454544</v>
      </c>
      <c r="M460" s="174">
        <v>17.924825954545454</v>
      </c>
      <c r="N460" s="174">
        <v>17.852290318181819</v>
      </c>
      <c r="O460" s="174">
        <v>20.429857181818178</v>
      </c>
      <c r="P460" s="174">
        <v>20.902897227272724</v>
      </c>
      <c r="Q460" s="174">
        <v>24.863466863636372</v>
      </c>
      <c r="R460" s="174">
        <v>17.512506499999997</v>
      </c>
      <c r="S460" s="174">
        <v>15.422690954545459</v>
      </c>
      <c r="T460" s="176">
        <v>18.207692045454543</v>
      </c>
    </row>
    <row r="461" spans="1:20" x14ac:dyDescent="0.2">
      <c r="A461" s="182" t="s">
        <v>1096</v>
      </c>
      <c r="B461" s="182" t="s">
        <v>909</v>
      </c>
      <c r="C461" s="182" t="s">
        <v>404</v>
      </c>
      <c r="D461" s="174">
        <v>25.555277727272724</v>
      </c>
      <c r="E461" s="174">
        <v>21.24104031818182</v>
      </c>
      <c r="F461" s="174">
        <v>20.330223499999999</v>
      </c>
      <c r="G461" s="174">
        <v>18.653385636363637</v>
      </c>
      <c r="H461" s="174">
        <v>19.76663081818182</v>
      </c>
      <c r="I461" s="174">
        <v>18.181797318181818</v>
      </c>
      <c r="J461" s="174">
        <v>17.91809268181818</v>
      </c>
      <c r="K461" s="174">
        <v>18.207121772727273</v>
      </c>
      <c r="L461" s="174">
        <v>18.281280772727271</v>
      </c>
      <c r="M461" s="174">
        <v>17.846953772727275</v>
      </c>
      <c r="N461" s="174">
        <v>18.180944454545457</v>
      </c>
      <c r="O461" s="174">
        <v>19.522556545454542</v>
      </c>
      <c r="P461" s="174">
        <v>19.190600181818184</v>
      </c>
      <c r="Q461" s="174">
        <v>21.143558772727271</v>
      </c>
      <c r="R461" s="174">
        <v>19.096528227272724</v>
      </c>
      <c r="S461" s="174">
        <v>18.667726227272727</v>
      </c>
      <c r="T461" s="176">
        <v>20.298383409090906</v>
      </c>
    </row>
    <row r="462" spans="1:20" x14ac:dyDescent="0.2">
      <c r="A462" s="182" t="s">
        <v>1836</v>
      </c>
      <c r="B462" s="182" t="s">
        <v>1837</v>
      </c>
      <c r="C462" s="182" t="s">
        <v>404</v>
      </c>
      <c r="D462" s="174">
        <v>82.118763045454557</v>
      </c>
      <c r="E462" s="174">
        <v>69.01304204545454</v>
      </c>
      <c r="F462" s="174">
        <v>68.265410590909084</v>
      </c>
      <c r="G462" s="174">
        <v>68.335615681818183</v>
      </c>
      <c r="H462" s="174">
        <v>65.801040636363638</v>
      </c>
      <c r="I462" s="174">
        <v>65.875977909090906</v>
      </c>
      <c r="J462" s="174">
        <v>67.122243590909093</v>
      </c>
      <c r="K462" s="174">
        <v>67.082080590909086</v>
      </c>
      <c r="L462" s="174">
        <v>65.206507772727278</v>
      </c>
      <c r="M462" s="174">
        <v>66.468264409090906</v>
      </c>
      <c r="N462" s="174">
        <v>69.053692500000011</v>
      </c>
      <c r="O462" s="174">
        <v>71.265841454545452</v>
      </c>
      <c r="P462" s="174">
        <v>66.456108727272749</v>
      </c>
      <c r="Q462" s="174">
        <v>72.79492422727273</v>
      </c>
      <c r="R462" s="174">
        <v>64.69797154545455</v>
      </c>
      <c r="S462" s="174">
        <v>66.541759409090915</v>
      </c>
      <c r="T462" s="176">
        <v>65.737333181818201</v>
      </c>
    </row>
    <row r="463" spans="1:20" x14ac:dyDescent="0.2">
      <c r="A463" s="182" t="s">
        <v>1097</v>
      </c>
      <c r="B463" s="182" t="s">
        <v>946</v>
      </c>
      <c r="C463" s="182" t="s">
        <v>404</v>
      </c>
      <c r="D463" s="174">
        <v>27.722036590909088</v>
      </c>
      <c r="E463" s="174">
        <v>18.375609863636363</v>
      </c>
      <c r="F463" s="174">
        <v>18.431946000000003</v>
      </c>
      <c r="G463" s="174">
        <v>17.152787954545452</v>
      </c>
      <c r="H463" s="174">
        <v>18.481949727272724</v>
      </c>
      <c r="I463" s="174">
        <v>16.933908681818181</v>
      </c>
      <c r="J463" s="174">
        <v>16.734189545454544</v>
      </c>
      <c r="K463" s="174">
        <v>16.737217818181815</v>
      </c>
      <c r="L463" s="174">
        <v>18.047710999999996</v>
      </c>
      <c r="M463" s="174">
        <v>17.888289409090905</v>
      </c>
      <c r="N463" s="174">
        <v>18.563013500000004</v>
      </c>
      <c r="O463" s="174">
        <v>19.498858818181819</v>
      </c>
      <c r="P463" s="174">
        <v>18.777528000000004</v>
      </c>
      <c r="Q463" s="174">
        <v>23.135536090909088</v>
      </c>
      <c r="R463" s="174">
        <v>19.165256272727277</v>
      </c>
      <c r="S463" s="174">
        <v>19.28925568181818</v>
      </c>
      <c r="T463" s="176">
        <v>20.378801909090907</v>
      </c>
    </row>
    <row r="464" spans="1:20" x14ac:dyDescent="0.2">
      <c r="A464" s="182" t="s">
        <v>606</v>
      </c>
      <c r="B464" s="182" t="s">
        <v>291</v>
      </c>
      <c r="C464" s="182" t="s">
        <v>404</v>
      </c>
      <c r="D464" s="174">
        <v>31.27241377272728</v>
      </c>
      <c r="E464" s="174">
        <v>25.843453545454544</v>
      </c>
      <c r="F464" s="174">
        <v>25.646768909090916</v>
      </c>
      <c r="G464" s="174">
        <v>23.158843045454546</v>
      </c>
      <c r="H464" s="174">
        <v>22.794466272727274</v>
      </c>
      <c r="I464" s="174">
        <v>22.090735909090913</v>
      </c>
      <c r="J464" s="174">
        <v>22.503540272727275</v>
      </c>
      <c r="K464" s="174">
        <v>22.679927863636365</v>
      </c>
      <c r="L464" s="174">
        <v>25.193897409090916</v>
      </c>
      <c r="M464" s="174">
        <v>24.072954590909092</v>
      </c>
      <c r="N464" s="174">
        <v>22.163213090909096</v>
      </c>
      <c r="O464" s="174">
        <v>25.190515227272726</v>
      </c>
      <c r="P464" s="174">
        <v>24.584098090909094</v>
      </c>
      <c r="Q464" s="174">
        <v>25.533084409090904</v>
      </c>
      <c r="R464" s="174">
        <v>26.43485077272727</v>
      </c>
      <c r="S464" s="174">
        <v>25.024948818181816</v>
      </c>
      <c r="T464" s="176">
        <v>27.641276136363636</v>
      </c>
    </row>
    <row r="465" spans="1:20" x14ac:dyDescent="0.2">
      <c r="A465" s="182" t="s">
        <v>2434</v>
      </c>
      <c r="B465" s="182" t="s">
        <v>1023</v>
      </c>
      <c r="C465" s="182" t="s">
        <v>404</v>
      </c>
      <c r="D465" s="174">
        <v>17.929319136363642</v>
      </c>
      <c r="E465" s="174">
        <v>14.455132045454548</v>
      </c>
      <c r="F465" s="174">
        <v>15.467421227272729</v>
      </c>
      <c r="G465" s="174">
        <v>14.650355636363635</v>
      </c>
      <c r="H465" s="174">
        <v>15.285323590909094</v>
      </c>
      <c r="I465" s="174">
        <v>14.972768045454547</v>
      </c>
      <c r="J465" s="174">
        <v>14.746544227272723</v>
      </c>
      <c r="K465" s="174">
        <v>14.887159499999996</v>
      </c>
      <c r="L465" s="174">
        <v>15.015543772727272</v>
      </c>
      <c r="M465" s="174">
        <v>15.248134409090911</v>
      </c>
      <c r="N465" s="174">
        <v>16.208039045454544</v>
      </c>
      <c r="O465" s="174">
        <v>18.077343500000001</v>
      </c>
      <c r="P465" s="174">
        <v>17.497683181818182</v>
      </c>
      <c r="Q465" s="174">
        <v>19.410957181818183</v>
      </c>
      <c r="R465" s="174">
        <v>16.332380636363638</v>
      </c>
      <c r="S465" s="174">
        <v>15.097664363636367</v>
      </c>
      <c r="T465" s="176">
        <v>14.968590272727276</v>
      </c>
    </row>
    <row r="466" spans="1:20" x14ac:dyDescent="0.2">
      <c r="A466" s="182" t="s">
        <v>2435</v>
      </c>
      <c r="B466" s="182" t="s">
        <v>1615</v>
      </c>
      <c r="C466" s="182" t="s">
        <v>404</v>
      </c>
      <c r="D466" s="174">
        <v>23.67256581818182</v>
      </c>
      <c r="E466" s="174">
        <v>19.202613772727275</v>
      </c>
      <c r="F466" s="174">
        <v>19.622163863636363</v>
      </c>
      <c r="G466" s="174">
        <v>18.654461909090909</v>
      </c>
      <c r="H466" s="174">
        <v>18.068438545454544</v>
      </c>
      <c r="I466" s="174">
        <v>17.089900363636364</v>
      </c>
      <c r="J466" s="174">
        <v>17.393433090909092</v>
      </c>
      <c r="K466" s="174">
        <v>17.038377863636359</v>
      </c>
      <c r="L466" s="174">
        <v>17.148080772727273</v>
      </c>
      <c r="M466" s="174">
        <v>17.595940136363634</v>
      </c>
      <c r="N466" s="174">
        <v>17.926465772727269</v>
      </c>
      <c r="O466" s="174">
        <v>19.951559636363633</v>
      </c>
      <c r="P466" s="174">
        <v>19.802376318181821</v>
      </c>
      <c r="Q466" s="174">
        <v>23.104650499999998</v>
      </c>
      <c r="R466" s="174">
        <v>17.154405727272724</v>
      </c>
      <c r="S466" s="174">
        <v>16.244031227272725</v>
      </c>
      <c r="T466" s="176">
        <v>16.399899000000001</v>
      </c>
    </row>
    <row r="467" spans="1:20" x14ac:dyDescent="0.2">
      <c r="A467" s="182" t="s">
        <v>1098</v>
      </c>
      <c r="B467" s="182" t="s">
        <v>942</v>
      </c>
      <c r="C467" s="182" t="s">
        <v>404</v>
      </c>
      <c r="D467" s="174">
        <v>61.02561254545455</v>
      </c>
      <c r="E467" s="174">
        <v>46.805652954545458</v>
      </c>
      <c r="F467" s="174">
        <v>53.00600922727272</v>
      </c>
      <c r="G467" s="174">
        <v>50.617753136363625</v>
      </c>
      <c r="H467" s="174">
        <v>47.405863136363635</v>
      </c>
      <c r="I467" s="174">
        <v>51.386391772727272</v>
      </c>
      <c r="J467" s="174">
        <v>52.268059772727263</v>
      </c>
      <c r="K467" s="174">
        <v>50.70255568181819</v>
      </c>
      <c r="L467" s="174">
        <v>47.147745136363639</v>
      </c>
      <c r="M467" s="174">
        <v>48.5561659090909</v>
      </c>
      <c r="N467" s="174">
        <v>53.467313454545462</v>
      </c>
      <c r="O467" s="174">
        <v>51.017944090909097</v>
      </c>
      <c r="P467" s="174">
        <v>55.848970590909104</v>
      </c>
      <c r="Q467" s="174">
        <v>56.747160999999998</v>
      </c>
      <c r="R467" s="174">
        <v>49.815851590909091</v>
      </c>
      <c r="S467" s="174">
        <v>49.542414272727271</v>
      </c>
      <c r="T467" s="176">
        <v>50.143720272727279</v>
      </c>
    </row>
    <row r="468" spans="1:20" x14ac:dyDescent="0.2">
      <c r="A468" s="182" t="s">
        <v>2073</v>
      </c>
      <c r="B468" s="182" t="s">
        <v>2074</v>
      </c>
      <c r="C468" s="182" t="s">
        <v>404</v>
      </c>
      <c r="D468" s="174">
        <v>12.175055409090907</v>
      </c>
      <c r="E468" s="174">
        <v>10.767533727272726</v>
      </c>
      <c r="F468" s="174">
        <v>10.333028863636365</v>
      </c>
      <c r="G468" s="174">
        <v>10.225439409090908</v>
      </c>
      <c r="H468" s="174">
        <v>9.9784537272727238</v>
      </c>
      <c r="I468" s="174">
        <v>10.037480772727271</v>
      </c>
      <c r="J468" s="174">
        <v>10.204987363636365</v>
      </c>
      <c r="K468" s="174">
        <v>10.190315909090906</v>
      </c>
      <c r="L468" s="174">
        <v>10.190084318181816</v>
      </c>
      <c r="M468" s="174">
        <v>10.699355863636365</v>
      </c>
      <c r="N468" s="174">
        <v>10.720575545454544</v>
      </c>
      <c r="O468" s="174">
        <v>13.297165272727273</v>
      </c>
      <c r="P468" s="174">
        <v>11.958149227272726</v>
      </c>
      <c r="Q468" s="174">
        <v>11.893580545454546</v>
      </c>
      <c r="R468" s="174">
        <v>12.037065363636362</v>
      </c>
      <c r="S468" s="174">
        <v>11.959050272727273</v>
      </c>
      <c r="T468" s="176">
        <v>13.407371909090909</v>
      </c>
    </row>
    <row r="469" spans="1:20" x14ac:dyDescent="0.2">
      <c r="A469" s="182" t="s">
        <v>1099</v>
      </c>
      <c r="B469" s="182" t="s">
        <v>901</v>
      </c>
      <c r="C469" s="182" t="s">
        <v>404</v>
      </c>
      <c r="D469" s="174">
        <v>46.600222454545452</v>
      </c>
      <c r="E469" s="174">
        <v>37.953818863636364</v>
      </c>
      <c r="F469" s="174">
        <v>39.949188318181818</v>
      </c>
      <c r="G469" s="174">
        <v>35.190871727272729</v>
      </c>
      <c r="H469" s="174">
        <v>33.422886590909094</v>
      </c>
      <c r="I469" s="174">
        <v>27.842697181818188</v>
      </c>
      <c r="J469" s="174">
        <v>28.922195499999997</v>
      </c>
      <c r="K469" s="174">
        <v>27.633318363636363</v>
      </c>
      <c r="L469" s="174">
        <v>27.916366545454551</v>
      </c>
      <c r="M469" s="174">
        <v>28.862417136363629</v>
      </c>
      <c r="N469" s="174">
        <v>31.441117454545449</v>
      </c>
      <c r="O469" s="174">
        <v>30.240757090909096</v>
      </c>
      <c r="P469" s="174">
        <v>31.382839363636368</v>
      </c>
      <c r="Q469" s="174">
        <v>34.899973772727272</v>
      </c>
      <c r="R469" s="174">
        <v>33.400379636363624</v>
      </c>
      <c r="S469" s="174">
        <v>29.584860999999993</v>
      </c>
      <c r="T469" s="176">
        <v>28.628038545454547</v>
      </c>
    </row>
    <row r="470" spans="1:20" x14ac:dyDescent="0.2">
      <c r="A470" s="182" t="s">
        <v>3761</v>
      </c>
      <c r="B470" s="182" t="s">
        <v>292</v>
      </c>
      <c r="C470" s="182" t="s">
        <v>404</v>
      </c>
      <c r="D470" s="174">
        <v>3.1111807727272729</v>
      </c>
      <c r="E470" s="174">
        <v>3.0799175454545451</v>
      </c>
      <c r="F470" s="174">
        <v>2.997813409090909</v>
      </c>
      <c r="G470" s="174">
        <v>3.0367478181818184</v>
      </c>
      <c r="H470" s="174">
        <v>2.9199932727272726</v>
      </c>
      <c r="I470" s="174">
        <v>2.9386502272727273</v>
      </c>
      <c r="J470" s="174">
        <v>2.9248617272727278</v>
      </c>
      <c r="K470" s="174">
        <v>2.9195606818181816</v>
      </c>
      <c r="L470" s="174">
        <v>2.9884505909090908</v>
      </c>
      <c r="M470" s="174">
        <v>2.9731913181818186</v>
      </c>
      <c r="N470" s="174">
        <v>2.960038636363636</v>
      </c>
      <c r="O470" s="174">
        <v>2.8851253636363641</v>
      </c>
      <c r="P470" s="174">
        <v>2.8376428181818181</v>
      </c>
      <c r="Q470" s="174">
        <v>2.9911655454545456</v>
      </c>
      <c r="R470" s="174">
        <v>2.9422441363636365</v>
      </c>
      <c r="S470" s="174">
        <v>2.9017653181818184</v>
      </c>
      <c r="T470" s="176">
        <v>2.949646636363636</v>
      </c>
    </row>
    <row r="471" spans="1:20" x14ac:dyDescent="0.2">
      <c r="A471" s="182" t="s">
        <v>3754</v>
      </c>
      <c r="B471" s="182" t="s">
        <v>3755</v>
      </c>
      <c r="C471" s="182" t="s">
        <v>404</v>
      </c>
      <c r="D471" s="174">
        <v>19.256487636363637</v>
      </c>
      <c r="E471" s="174">
        <v>16.688491500000001</v>
      </c>
      <c r="F471" s="174">
        <v>16.386442499999998</v>
      </c>
      <c r="G471" s="174">
        <v>16.16063172727273</v>
      </c>
      <c r="H471" s="174">
        <v>15.683690909090911</v>
      </c>
      <c r="I471" s="174">
        <v>15.272362045454544</v>
      </c>
      <c r="J471" s="174">
        <v>15.428134818181819</v>
      </c>
      <c r="K471" s="174">
        <v>17.001211727272729</v>
      </c>
      <c r="L471" s="174">
        <v>15.961676590909093</v>
      </c>
      <c r="M471" s="174">
        <v>16.015452863636366</v>
      </c>
      <c r="N471" s="174">
        <v>16.142800727272725</v>
      </c>
      <c r="O471" s="174">
        <v>16.931926409090906</v>
      </c>
      <c r="P471" s="174">
        <v>15.852978045454545</v>
      </c>
      <c r="Q471" s="174">
        <v>18.55920131818182</v>
      </c>
      <c r="R471" s="174">
        <v>18.126816363636365</v>
      </c>
      <c r="S471" s="174">
        <v>17.200391363636363</v>
      </c>
      <c r="T471" s="176">
        <v>17.165601409090911</v>
      </c>
    </row>
    <row r="472" spans="1:20" x14ac:dyDescent="0.2">
      <c r="A472" s="182" t="s">
        <v>3070</v>
      </c>
      <c r="B472" s="182" t="s">
        <v>710</v>
      </c>
      <c r="C472" s="182" t="s">
        <v>404</v>
      </c>
      <c r="D472" s="174">
        <v>9.0654830909090887</v>
      </c>
      <c r="E472" s="174">
        <v>6.4654501363636365</v>
      </c>
      <c r="F472" s="174">
        <v>6.0848595909090903</v>
      </c>
      <c r="G472" s="174">
        <v>5.7363799545454546</v>
      </c>
      <c r="H472" s="174">
        <v>5.7677413636363646</v>
      </c>
      <c r="I472" s="174">
        <v>5.6245018636363646</v>
      </c>
      <c r="J472" s="174">
        <v>5.6875414999999991</v>
      </c>
      <c r="K472" s="174">
        <v>5.4819573636363641</v>
      </c>
      <c r="L472" s="174">
        <v>5.6473472727272735</v>
      </c>
      <c r="M472" s="174">
        <v>5.7427749545454541</v>
      </c>
      <c r="N472" s="174">
        <v>5.4828155454545442</v>
      </c>
      <c r="O472" s="174">
        <v>6.4554639545454542</v>
      </c>
      <c r="P472" s="174">
        <v>6.1237742272727269</v>
      </c>
      <c r="Q472" s="174">
        <v>6.124819818181817</v>
      </c>
      <c r="R472" s="174">
        <v>5.7443252727272736</v>
      </c>
      <c r="S472" s="174">
        <v>5.2685712272727274</v>
      </c>
      <c r="T472" s="176">
        <v>6.0631814999999998</v>
      </c>
    </row>
    <row r="473" spans="1:20" x14ac:dyDescent="0.2">
      <c r="A473" s="182" t="s">
        <v>3071</v>
      </c>
      <c r="B473" s="182" t="s">
        <v>927</v>
      </c>
      <c r="C473" s="182" t="s">
        <v>404</v>
      </c>
      <c r="D473" s="174">
        <v>4.0625373636363635</v>
      </c>
      <c r="E473" s="174">
        <v>3.6507285909090914</v>
      </c>
      <c r="F473" s="174">
        <v>3.6873904090909093</v>
      </c>
      <c r="G473" s="174">
        <v>3.6538227727272736</v>
      </c>
      <c r="H473" s="174">
        <v>3.5104084090909082</v>
      </c>
      <c r="I473" s="174">
        <v>3.5723602727272734</v>
      </c>
      <c r="J473" s="174">
        <v>3.7193181818181813</v>
      </c>
      <c r="K473" s="174">
        <v>3.7270530909090906</v>
      </c>
      <c r="L473" s="174">
        <v>3.8011892272727277</v>
      </c>
      <c r="M473" s="174">
        <v>3.7250827727272724</v>
      </c>
      <c r="N473" s="174">
        <v>3.7871842727272722</v>
      </c>
      <c r="O473" s="174">
        <v>4.3103243181818192</v>
      </c>
      <c r="P473" s="174">
        <v>3.8156550909090901</v>
      </c>
      <c r="Q473" s="174">
        <v>3.8191749090909095</v>
      </c>
      <c r="R473" s="174">
        <v>3.8301628636363647</v>
      </c>
      <c r="S473" s="174">
        <v>3.548922909090908</v>
      </c>
      <c r="T473" s="176">
        <v>3.926041045454546</v>
      </c>
    </row>
    <row r="474" spans="1:20" x14ac:dyDescent="0.2">
      <c r="A474" s="182" t="s">
        <v>2008</v>
      </c>
      <c r="B474" s="182" t="s">
        <v>298</v>
      </c>
      <c r="C474" s="182" t="s">
        <v>404</v>
      </c>
      <c r="D474" s="174">
        <v>3.913564727272727</v>
      </c>
      <c r="E474" s="174">
        <v>3.3224499545454549</v>
      </c>
      <c r="F474" s="174">
        <v>3.3203223181818178</v>
      </c>
      <c r="G474" s="174">
        <v>3.1959004545454546</v>
      </c>
      <c r="H474" s="174">
        <v>3.0770821363636371</v>
      </c>
      <c r="I474" s="174">
        <v>3.1241327727272732</v>
      </c>
      <c r="J474" s="174">
        <v>3.2489924090909095</v>
      </c>
      <c r="K474" s="174">
        <v>3.1144826363636371</v>
      </c>
      <c r="L474" s="174">
        <v>3.1288326818181815</v>
      </c>
      <c r="M474" s="174">
        <v>3.1787479545454542</v>
      </c>
      <c r="N474" s="174">
        <v>3.3126460454545454</v>
      </c>
      <c r="O474" s="174">
        <v>3.5542450909090912</v>
      </c>
      <c r="P474" s="174">
        <v>3.2688407727272728</v>
      </c>
      <c r="Q474" s="174">
        <v>3.3829939545454546</v>
      </c>
      <c r="R474" s="174">
        <v>3.1876276818181819</v>
      </c>
      <c r="S474" s="174">
        <v>3.2619706363636367</v>
      </c>
      <c r="T474" s="176">
        <v>3.2405896818181814</v>
      </c>
    </row>
    <row r="475" spans="1:20" x14ac:dyDescent="0.2">
      <c r="A475" s="182" t="s">
        <v>2436</v>
      </c>
      <c r="B475" s="182" t="s">
        <v>111</v>
      </c>
      <c r="C475" s="182" t="s">
        <v>404</v>
      </c>
      <c r="D475" s="174">
        <v>5.7926831363636362</v>
      </c>
      <c r="E475" s="174">
        <v>4.3222498181818167</v>
      </c>
      <c r="F475" s="174">
        <v>4.0329472272727278</v>
      </c>
      <c r="G475" s="174">
        <v>4.0944312727272738</v>
      </c>
      <c r="H475" s="174">
        <v>4.0136166363636372</v>
      </c>
      <c r="I475" s="174">
        <v>3.9317611818181817</v>
      </c>
      <c r="J475" s="174">
        <v>3.9473131818181817</v>
      </c>
      <c r="K475" s="174">
        <v>3.9297511818181814</v>
      </c>
      <c r="L475" s="174">
        <v>4.0017552727272729</v>
      </c>
      <c r="M475" s="174">
        <v>4.1426322272727267</v>
      </c>
      <c r="N475" s="174">
        <v>4.0912057727272728</v>
      </c>
      <c r="O475" s="174">
        <v>4.2489510000000008</v>
      </c>
      <c r="P475" s="174">
        <v>4.0497290000000001</v>
      </c>
      <c r="Q475" s="174">
        <v>4.3725806818181816</v>
      </c>
      <c r="R475" s="174">
        <v>4.1084334545454544</v>
      </c>
      <c r="S475" s="174">
        <v>4.0925895909090917</v>
      </c>
      <c r="T475" s="176">
        <v>4.1862112727272711</v>
      </c>
    </row>
    <row r="476" spans="1:20" x14ac:dyDescent="0.2">
      <c r="A476" s="182" t="s">
        <v>1909</v>
      </c>
      <c r="B476" s="182" t="s">
        <v>297</v>
      </c>
      <c r="C476" s="182" t="s">
        <v>404</v>
      </c>
      <c r="D476" s="174">
        <v>5.0207705000000002</v>
      </c>
      <c r="E476" s="174">
        <v>4.0135714999999985</v>
      </c>
      <c r="F476" s="174">
        <v>3.8460203636363635</v>
      </c>
      <c r="G476" s="174">
        <v>3.7538202727272729</v>
      </c>
      <c r="H476" s="174">
        <v>3.7350029090909089</v>
      </c>
      <c r="I476" s="174">
        <v>3.5607343636363633</v>
      </c>
      <c r="J476" s="174">
        <v>3.556086045454546</v>
      </c>
      <c r="K476" s="174">
        <v>3.5508104090909089</v>
      </c>
      <c r="L476" s="174">
        <v>3.6660595454545448</v>
      </c>
      <c r="M476" s="174">
        <v>3.8758465000000002</v>
      </c>
      <c r="N476" s="174">
        <v>3.7551881363636359</v>
      </c>
      <c r="O476" s="174">
        <v>4.088325090909092</v>
      </c>
      <c r="P476" s="174">
        <v>3.5890413636363645</v>
      </c>
      <c r="Q476" s="174">
        <v>3.7905750909090914</v>
      </c>
      <c r="R476" s="174">
        <v>3.7211280454545457</v>
      </c>
      <c r="S476" s="174">
        <v>3.6212300000000002</v>
      </c>
      <c r="T476" s="176">
        <v>3.6687894999999999</v>
      </c>
    </row>
    <row r="477" spans="1:20" x14ac:dyDescent="0.2">
      <c r="A477" s="182" t="s">
        <v>1916</v>
      </c>
      <c r="B477" s="182" t="s">
        <v>114</v>
      </c>
      <c r="C477" s="182" t="s">
        <v>404</v>
      </c>
      <c r="D477" s="174">
        <v>8.5378724999999989</v>
      </c>
      <c r="E477" s="174">
        <v>7.8904274545454562</v>
      </c>
      <c r="F477" s="174">
        <v>7.5629679545454538</v>
      </c>
      <c r="G477" s="174">
        <v>7.7924348181818175</v>
      </c>
      <c r="H477" s="174">
        <v>7.4807936818181808</v>
      </c>
      <c r="I477" s="174">
        <v>7.3467740454545458</v>
      </c>
      <c r="J477" s="174">
        <v>7.3886164545454536</v>
      </c>
      <c r="K477" s="174">
        <v>7.3437884545454555</v>
      </c>
      <c r="L477" s="174">
        <v>7.7460113636363648</v>
      </c>
      <c r="M477" s="174">
        <v>8.1776229545454537</v>
      </c>
      <c r="N477" s="174">
        <v>7.9784754999999965</v>
      </c>
      <c r="O477" s="174">
        <v>7.9865545909090905</v>
      </c>
      <c r="P477" s="174">
        <v>7.5227032727272709</v>
      </c>
      <c r="Q477" s="174">
        <v>7.8862374999999991</v>
      </c>
      <c r="R477" s="174">
        <v>8.184885454545455</v>
      </c>
      <c r="S477" s="174">
        <v>7.7452178181818168</v>
      </c>
      <c r="T477" s="176">
        <v>8.3696217272727278</v>
      </c>
    </row>
    <row r="478" spans="1:20" x14ac:dyDescent="0.2">
      <c r="A478" s="182" t="s">
        <v>2437</v>
      </c>
      <c r="B478" s="182" t="s">
        <v>1039</v>
      </c>
      <c r="C478" s="182" t="s">
        <v>404</v>
      </c>
      <c r="D478" s="174">
        <v>10.57414418181818</v>
      </c>
      <c r="E478" s="174">
        <v>8.6030785909090923</v>
      </c>
      <c r="F478" s="174">
        <v>8.1438325909090903</v>
      </c>
      <c r="G478" s="174">
        <v>7.9296133181818185</v>
      </c>
      <c r="H478" s="174">
        <v>7.9409754999999995</v>
      </c>
      <c r="I478" s="174">
        <v>7.8738331363636354</v>
      </c>
      <c r="J478" s="174">
        <v>7.6131372727272719</v>
      </c>
      <c r="K478" s="174">
        <v>7.7274970909090905</v>
      </c>
      <c r="L478" s="174">
        <v>8.1619878636363623</v>
      </c>
      <c r="M478" s="174">
        <v>8.0800021363636372</v>
      </c>
      <c r="N478" s="174">
        <v>7.827246772727273</v>
      </c>
      <c r="O478" s="174">
        <v>7.8987185454545461</v>
      </c>
      <c r="P478" s="174">
        <v>7.5815977727272728</v>
      </c>
      <c r="Q478" s="174">
        <v>8.014207090909089</v>
      </c>
      <c r="R478" s="174">
        <v>8.5235697272727275</v>
      </c>
      <c r="S478" s="174">
        <v>8.2062349545454545</v>
      </c>
      <c r="T478" s="176">
        <v>8.4542297272727271</v>
      </c>
    </row>
    <row r="479" spans="1:20" x14ac:dyDescent="0.2">
      <c r="A479" s="182" t="s">
        <v>1912</v>
      </c>
      <c r="B479" s="182" t="s">
        <v>1394</v>
      </c>
      <c r="C479" s="182" t="s">
        <v>404</v>
      </c>
      <c r="D479" s="174">
        <v>11.904424272727276</v>
      </c>
      <c r="E479" s="174">
        <v>8.5660480454545471</v>
      </c>
      <c r="F479" s="174">
        <v>8.4999744545454536</v>
      </c>
      <c r="G479" s="174">
        <v>8.6093007272727267</v>
      </c>
      <c r="H479" s="174">
        <v>8.6166692272727268</v>
      </c>
      <c r="I479" s="174">
        <v>8.2423242272727268</v>
      </c>
      <c r="J479" s="174">
        <v>8.0326657272727271</v>
      </c>
      <c r="K479" s="174">
        <v>8.0001849090909101</v>
      </c>
      <c r="L479" s="174">
        <v>8.4457999545454534</v>
      </c>
      <c r="M479" s="174">
        <v>8.6458449545454545</v>
      </c>
      <c r="N479" s="174">
        <v>8.7336092727272714</v>
      </c>
      <c r="O479" s="174">
        <v>9.6061813181818181</v>
      </c>
      <c r="P479" s="174">
        <v>9.0488598181818176</v>
      </c>
      <c r="Q479" s="174">
        <v>8.7044024999999987</v>
      </c>
      <c r="R479" s="174">
        <v>8.5126891818181818</v>
      </c>
      <c r="S479" s="174">
        <v>8.4984447727272752</v>
      </c>
      <c r="T479" s="176">
        <v>9.2296250000000004</v>
      </c>
    </row>
    <row r="480" spans="1:20" x14ac:dyDescent="0.2">
      <c r="A480" s="182" t="s">
        <v>2438</v>
      </c>
      <c r="B480" s="182" t="s">
        <v>1393</v>
      </c>
      <c r="C480" s="182" t="s">
        <v>404</v>
      </c>
      <c r="D480" s="174">
        <v>28.478692409090911</v>
      </c>
      <c r="E480" s="174">
        <v>17.86684531818182</v>
      </c>
      <c r="F480" s="174">
        <v>18.564811454545456</v>
      </c>
      <c r="G480" s="174">
        <v>16.9907535</v>
      </c>
      <c r="H480" s="174">
        <v>17.385244409090909</v>
      </c>
      <c r="I480" s="174">
        <v>16.122419318181819</v>
      </c>
      <c r="J480" s="174">
        <v>15.898589545454541</v>
      </c>
      <c r="K480" s="174">
        <v>16.825541000000001</v>
      </c>
      <c r="L480" s="174">
        <v>18.236199045454548</v>
      </c>
      <c r="M480" s="174">
        <v>18.482530454545454</v>
      </c>
      <c r="N480" s="174">
        <v>17.258472090909091</v>
      </c>
      <c r="O480" s="174">
        <v>23.526072909090917</v>
      </c>
      <c r="P480" s="174">
        <v>19.457999863636363</v>
      </c>
      <c r="Q480" s="174">
        <v>19.478692727272723</v>
      </c>
      <c r="R480" s="174">
        <v>17.971826136363635</v>
      </c>
      <c r="S480" s="174">
        <v>16.959719363636363</v>
      </c>
      <c r="T480" s="176">
        <v>18.351254727272728</v>
      </c>
    </row>
    <row r="481" spans="1:20" x14ac:dyDescent="0.2">
      <c r="A481" s="182" t="s">
        <v>2439</v>
      </c>
      <c r="B481" s="182" t="s">
        <v>674</v>
      </c>
      <c r="C481" s="182" t="s">
        <v>404</v>
      </c>
      <c r="D481" s="174">
        <v>10.537723409090908</v>
      </c>
      <c r="E481" s="174">
        <v>7.7062409545454535</v>
      </c>
      <c r="F481" s="174">
        <v>7.4244341818181843</v>
      </c>
      <c r="G481" s="174">
        <v>6.9519166363636353</v>
      </c>
      <c r="H481" s="174">
        <v>7.2966044545454558</v>
      </c>
      <c r="I481" s="174">
        <v>7.6993714999999989</v>
      </c>
      <c r="J481" s="174">
        <v>6.7448408636363633</v>
      </c>
      <c r="K481" s="174">
        <v>6.7290675909090902</v>
      </c>
      <c r="L481" s="174">
        <v>6.8097665000000003</v>
      </c>
      <c r="M481" s="174">
        <v>6.9045429090909076</v>
      </c>
      <c r="N481" s="174">
        <v>7.6098461818181837</v>
      </c>
      <c r="O481" s="174">
        <v>7.2461626363636356</v>
      </c>
      <c r="P481" s="174">
        <v>7.2254724545454545</v>
      </c>
      <c r="Q481" s="174">
        <v>7.9998429999999994</v>
      </c>
      <c r="R481" s="174">
        <v>7.3357178181818172</v>
      </c>
      <c r="S481" s="174">
        <v>6.8449576818181805</v>
      </c>
      <c r="T481" s="176">
        <v>6.8372279999999996</v>
      </c>
    </row>
    <row r="482" spans="1:20" x14ac:dyDescent="0.2">
      <c r="A482" s="182" t="s">
        <v>1581</v>
      </c>
      <c r="B482" s="182" t="s">
        <v>1582</v>
      </c>
      <c r="C482" s="182" t="s">
        <v>404</v>
      </c>
      <c r="D482" s="174">
        <v>26.864783090909089</v>
      </c>
      <c r="E482" s="174">
        <v>20.056024409090902</v>
      </c>
      <c r="F482" s="174">
        <v>18.254438727272731</v>
      </c>
      <c r="G482" s="174">
        <v>17.581624090909092</v>
      </c>
      <c r="H482" s="174">
        <v>16.992800545454543</v>
      </c>
      <c r="I482" s="174">
        <v>16.754020818181814</v>
      </c>
      <c r="J482" s="174">
        <v>15.062186818181816</v>
      </c>
      <c r="K482" s="174">
        <v>15.368221590909092</v>
      </c>
      <c r="L482" s="174">
        <v>15.46736890909091</v>
      </c>
      <c r="M482" s="174">
        <v>14.799016818181819</v>
      </c>
      <c r="N482" s="174">
        <v>16.550005363636362</v>
      </c>
      <c r="O482" s="174">
        <v>15.891781681818184</v>
      </c>
      <c r="P482" s="174">
        <v>17.954043681818181</v>
      </c>
      <c r="Q482" s="174">
        <v>27.509063727272732</v>
      </c>
      <c r="R482" s="174">
        <v>19.209871272727277</v>
      </c>
      <c r="S482" s="174">
        <v>17.016330409090909</v>
      </c>
      <c r="T482" s="176">
        <v>18.944467136363635</v>
      </c>
    </row>
    <row r="483" spans="1:20" x14ac:dyDescent="0.2">
      <c r="A483" s="182" t="s">
        <v>2440</v>
      </c>
      <c r="B483" s="182" t="s">
        <v>122</v>
      </c>
      <c r="C483" s="182" t="s">
        <v>404</v>
      </c>
      <c r="D483" s="174">
        <v>11.281190545454546</v>
      </c>
      <c r="E483" s="174">
        <v>9.6902325454545473</v>
      </c>
      <c r="F483" s="174">
        <v>9.4420624999999987</v>
      </c>
      <c r="G483" s="174">
        <v>9.2589138636363639</v>
      </c>
      <c r="H483" s="174">
        <v>8.9412607272727254</v>
      </c>
      <c r="I483" s="174">
        <v>8.6035973181818193</v>
      </c>
      <c r="J483" s="174">
        <v>8.949717500000002</v>
      </c>
      <c r="K483" s="174">
        <v>8.8008295909090908</v>
      </c>
      <c r="L483" s="174">
        <v>9.2354152727272734</v>
      </c>
      <c r="M483" s="174">
        <v>9.2728006363636357</v>
      </c>
      <c r="N483" s="174">
        <v>9.0527577272727289</v>
      </c>
      <c r="O483" s="174">
        <v>9.9116232272727274</v>
      </c>
      <c r="P483" s="174">
        <v>9.572681272727273</v>
      </c>
      <c r="Q483" s="174">
        <v>10.025621000000003</v>
      </c>
      <c r="R483" s="174">
        <v>9.6620857272727267</v>
      </c>
      <c r="S483" s="174">
        <v>9.3377456818181823</v>
      </c>
      <c r="T483" s="176">
        <v>10.061613954545454</v>
      </c>
    </row>
    <row r="484" spans="1:20" x14ac:dyDescent="0.2">
      <c r="A484" s="182" t="s">
        <v>1913</v>
      </c>
      <c r="B484" s="182" t="s">
        <v>690</v>
      </c>
      <c r="C484" s="182" t="s">
        <v>404</v>
      </c>
      <c r="D484" s="174">
        <v>8.3758824545454544</v>
      </c>
      <c r="E484" s="174">
        <v>6.8668825454545441</v>
      </c>
      <c r="F484" s="174">
        <v>6.6135504545454555</v>
      </c>
      <c r="G484" s="174">
        <v>6.521320409090908</v>
      </c>
      <c r="H484" s="174">
        <v>6.6215404545454559</v>
      </c>
      <c r="I484" s="174">
        <v>6.218519636363637</v>
      </c>
      <c r="J484" s="174">
        <v>6.3166544090909102</v>
      </c>
      <c r="K484" s="174">
        <v>6.3600758181818184</v>
      </c>
      <c r="L484" s="174">
        <v>6.7441499090909085</v>
      </c>
      <c r="M484" s="174">
        <v>6.6715384545454528</v>
      </c>
      <c r="N484" s="174">
        <v>6.6098642272727268</v>
      </c>
      <c r="O484" s="174">
        <v>6.9693223636363646</v>
      </c>
      <c r="P484" s="174">
        <v>6.6388323181818185</v>
      </c>
      <c r="Q484" s="174">
        <v>6.8406124545454539</v>
      </c>
      <c r="R484" s="174">
        <v>6.7147474545454564</v>
      </c>
      <c r="S484" s="174">
        <v>6.67862309090909</v>
      </c>
      <c r="T484" s="176">
        <v>7.4738436363636369</v>
      </c>
    </row>
    <row r="485" spans="1:20" x14ac:dyDescent="0.2">
      <c r="A485" s="182" t="s">
        <v>2441</v>
      </c>
      <c r="B485" s="182" t="s">
        <v>714</v>
      </c>
      <c r="C485" s="182" t="s">
        <v>404</v>
      </c>
      <c r="D485" s="174">
        <v>7.8908063181818164</v>
      </c>
      <c r="E485" s="174">
        <v>6.5036203636363634</v>
      </c>
      <c r="F485" s="174">
        <v>6.2419950909090911</v>
      </c>
      <c r="G485" s="174">
        <v>6.377592136363635</v>
      </c>
      <c r="H485" s="174">
        <v>6.6478151818181832</v>
      </c>
      <c r="I485" s="174">
        <v>5.9470800454545447</v>
      </c>
      <c r="J485" s="174">
        <v>5.8668594545454544</v>
      </c>
      <c r="K485" s="174">
        <v>5.7430801363636359</v>
      </c>
      <c r="L485" s="174">
        <v>6.2076869090909108</v>
      </c>
      <c r="M485" s="174">
        <v>6.2556049999999992</v>
      </c>
      <c r="N485" s="174">
        <v>6.2142976818181817</v>
      </c>
      <c r="O485" s="174">
        <v>6.7053597727272738</v>
      </c>
      <c r="P485" s="174">
        <v>6.50717059090909</v>
      </c>
      <c r="Q485" s="174">
        <v>6.422280818181819</v>
      </c>
      <c r="R485" s="174">
        <v>6.25073690909091</v>
      </c>
      <c r="S485" s="174">
        <v>6.1961370454545452</v>
      </c>
      <c r="T485" s="176">
        <v>7.1096086363636344</v>
      </c>
    </row>
    <row r="486" spans="1:20" x14ac:dyDescent="0.2">
      <c r="A486" s="182" t="s">
        <v>1100</v>
      </c>
      <c r="B486" s="182" t="s">
        <v>932</v>
      </c>
      <c r="C486" s="182" t="s">
        <v>404</v>
      </c>
      <c r="D486" s="174">
        <v>12.37666059090909</v>
      </c>
      <c r="E486" s="174">
        <v>8.3396502272727258</v>
      </c>
      <c r="F486" s="174">
        <v>7.6237843636363616</v>
      </c>
      <c r="G486" s="174">
        <v>6.9936951818181825</v>
      </c>
      <c r="H486" s="174">
        <v>7.1737805454545445</v>
      </c>
      <c r="I486" s="174">
        <v>7.1632289545454544</v>
      </c>
      <c r="J486" s="174">
        <v>7.1301889090909096</v>
      </c>
      <c r="K486" s="174">
        <v>6.9416235909090913</v>
      </c>
      <c r="L486" s="174">
        <v>7.776353636363635</v>
      </c>
      <c r="M486" s="174">
        <v>7.2459517727272749</v>
      </c>
      <c r="N486" s="174">
        <v>7.5002684090909097</v>
      </c>
      <c r="O486" s="174">
        <v>8.2308969545454556</v>
      </c>
      <c r="P486" s="174">
        <v>7.5282627727272731</v>
      </c>
      <c r="Q486" s="174">
        <v>8.5149682272727265</v>
      </c>
      <c r="R486" s="174">
        <v>8.2257470454545469</v>
      </c>
      <c r="S486" s="174">
        <v>7.7158119090909105</v>
      </c>
      <c r="T486" s="176">
        <v>7.8614651363636341</v>
      </c>
    </row>
    <row r="487" spans="1:20" x14ac:dyDescent="0.2">
      <c r="A487" s="182" t="s">
        <v>2442</v>
      </c>
      <c r="B487" s="182" t="s">
        <v>117</v>
      </c>
      <c r="C487" s="182" t="s">
        <v>404</v>
      </c>
      <c r="D487" s="174">
        <v>12.5334995</v>
      </c>
      <c r="E487" s="174">
        <v>10.150671545454545</v>
      </c>
      <c r="F487" s="174">
        <v>11.352411363636364</v>
      </c>
      <c r="G487" s="174">
        <v>11.997567090909092</v>
      </c>
      <c r="H487" s="174">
        <v>12.053563909090911</v>
      </c>
      <c r="I487" s="174">
        <v>11.46327086363636</v>
      </c>
      <c r="J487" s="174">
        <v>11.290960454545454</v>
      </c>
      <c r="K487" s="174">
        <v>11.468614409090907</v>
      </c>
      <c r="L487" s="174">
        <v>11.724238636363639</v>
      </c>
      <c r="M487" s="174">
        <v>11.980655499999999</v>
      </c>
      <c r="N487" s="174">
        <v>11.589035227272726</v>
      </c>
      <c r="O487" s="174">
        <v>12.534096227272729</v>
      </c>
      <c r="P487" s="174">
        <v>11.392443954545456</v>
      </c>
      <c r="Q487" s="174">
        <v>10.355216363636364</v>
      </c>
      <c r="R487" s="174">
        <v>9.6751801818181828</v>
      </c>
      <c r="S487" s="174">
        <v>9.2309431818181782</v>
      </c>
      <c r="T487" s="176">
        <v>9.8101230454545458</v>
      </c>
    </row>
    <row r="488" spans="1:20" x14ac:dyDescent="0.2">
      <c r="A488" s="182" t="s">
        <v>2443</v>
      </c>
      <c r="B488" s="182" t="s">
        <v>689</v>
      </c>
      <c r="C488" s="182" t="s">
        <v>404</v>
      </c>
      <c r="D488" s="174">
        <v>3.8041509090909087</v>
      </c>
      <c r="E488" s="174">
        <v>2.9411056363636359</v>
      </c>
      <c r="F488" s="174">
        <v>2.8597588181818181</v>
      </c>
      <c r="G488" s="174">
        <v>2.7693262272727277</v>
      </c>
      <c r="H488" s="174">
        <v>2.7226022727272725</v>
      </c>
      <c r="I488" s="174">
        <v>2.6354942727272723</v>
      </c>
      <c r="J488" s="174">
        <v>2.6628603181818185</v>
      </c>
      <c r="K488" s="174">
        <v>2.685860363636364</v>
      </c>
      <c r="L488" s="174">
        <v>2.7651035454545454</v>
      </c>
      <c r="M488" s="174">
        <v>2.7952167272727277</v>
      </c>
      <c r="N488" s="174">
        <v>3.061825318181818</v>
      </c>
      <c r="O488" s="174">
        <v>3.2825409090909088</v>
      </c>
      <c r="P488" s="174">
        <v>2.8265896818181822</v>
      </c>
      <c r="Q488" s="174">
        <v>3.960624227272727</v>
      </c>
      <c r="R488" s="174">
        <v>3.2975449545454549</v>
      </c>
      <c r="S488" s="174">
        <v>3.1233941818181807</v>
      </c>
      <c r="T488" s="176">
        <v>3.176725863636364</v>
      </c>
    </row>
    <row r="489" spans="1:20" x14ac:dyDescent="0.2">
      <c r="A489" s="182" t="s">
        <v>2029</v>
      </c>
      <c r="B489" s="182" t="s">
        <v>2030</v>
      </c>
      <c r="C489" s="182" t="s">
        <v>404</v>
      </c>
      <c r="D489" s="174">
        <v>10.553786318181819</v>
      </c>
      <c r="E489" s="174">
        <v>7.8928145454545469</v>
      </c>
      <c r="F489" s="174">
        <v>8.5891173181818186</v>
      </c>
      <c r="G489" s="174">
        <v>7.3585236363636373</v>
      </c>
      <c r="H489" s="174">
        <v>7.6974470909090913</v>
      </c>
      <c r="I489" s="174">
        <v>7.1585171818181808</v>
      </c>
      <c r="J489" s="174">
        <v>7.82197140909091</v>
      </c>
      <c r="K489" s="174">
        <v>7.797277454545454</v>
      </c>
      <c r="L489" s="174">
        <v>8.258551681818183</v>
      </c>
      <c r="M489" s="174">
        <v>7.9610057727272734</v>
      </c>
      <c r="N489" s="174">
        <v>8.4886339999999993</v>
      </c>
      <c r="O489" s="174">
        <v>10.226746545454548</v>
      </c>
      <c r="P489" s="174">
        <v>9.3219459999999987</v>
      </c>
      <c r="Q489" s="174">
        <v>13.506453227272731</v>
      </c>
      <c r="R489" s="174">
        <v>9.2657966818181841</v>
      </c>
      <c r="S489" s="174">
        <v>9.8341765454545449</v>
      </c>
      <c r="T489" s="176">
        <v>10.520300272727271</v>
      </c>
    </row>
    <row r="490" spans="1:20" x14ac:dyDescent="0.2">
      <c r="A490" s="182" t="s">
        <v>2444</v>
      </c>
      <c r="B490" s="182" t="s">
        <v>406</v>
      </c>
      <c r="C490" s="182" t="s">
        <v>404</v>
      </c>
      <c r="D490" s="174">
        <v>5.2219362272727272</v>
      </c>
      <c r="E490" s="174">
        <v>3.270518136363636</v>
      </c>
      <c r="F490" s="174">
        <v>2.9028404545454549</v>
      </c>
      <c r="G490" s="174">
        <v>2.7530140909090908</v>
      </c>
      <c r="H490" s="174">
        <v>2.7607232727272724</v>
      </c>
      <c r="I490" s="174">
        <v>2.7568494545454549</v>
      </c>
      <c r="J490" s="174">
        <v>2.7202293636363639</v>
      </c>
      <c r="K490" s="174">
        <v>2.7193225000000001</v>
      </c>
      <c r="L490" s="174">
        <v>2.7205184090909089</v>
      </c>
      <c r="M490" s="174">
        <v>2.7989894545454543</v>
      </c>
      <c r="N490" s="174">
        <v>2.985607954545455</v>
      </c>
      <c r="O490" s="174">
        <v>3.1304889545454544</v>
      </c>
      <c r="P490" s="174">
        <v>2.8992734090909091</v>
      </c>
      <c r="Q490" s="174">
        <v>3.4888888181818176</v>
      </c>
      <c r="R490" s="174">
        <v>3.3870800454545447</v>
      </c>
      <c r="S490" s="174">
        <v>3.0802367727272726</v>
      </c>
      <c r="T490" s="176">
        <v>2.965660318181818</v>
      </c>
    </row>
    <row r="491" spans="1:20" x14ac:dyDescent="0.2">
      <c r="A491" s="182" t="s">
        <v>1910</v>
      </c>
      <c r="B491" s="182" t="s">
        <v>702</v>
      </c>
      <c r="C491" s="182" t="s">
        <v>404</v>
      </c>
      <c r="D491" s="174">
        <v>6.542715272727273</v>
      </c>
      <c r="E491" s="174">
        <v>4.2457435909090924</v>
      </c>
      <c r="F491" s="174">
        <v>3.6724208636363631</v>
      </c>
      <c r="G491" s="174">
        <v>3.2926521363636367</v>
      </c>
      <c r="H491" s="174">
        <v>3.0835944090909093</v>
      </c>
      <c r="I491" s="174">
        <v>3.1095495454545459</v>
      </c>
      <c r="J491" s="174">
        <v>3.1492544090909091</v>
      </c>
      <c r="K491" s="174">
        <v>3.1269251818181827</v>
      </c>
      <c r="L491" s="174">
        <v>3.1930803181818188</v>
      </c>
      <c r="M491" s="174">
        <v>3.3465328181818177</v>
      </c>
      <c r="N491" s="174">
        <v>3.7236820000000006</v>
      </c>
      <c r="O491" s="174">
        <v>3.9953025909090911</v>
      </c>
      <c r="P491" s="174">
        <v>3.879904863636364</v>
      </c>
      <c r="Q491" s="174">
        <v>4.8736971363636359</v>
      </c>
      <c r="R491" s="174">
        <v>4.7646799545454543</v>
      </c>
      <c r="S491" s="174">
        <v>4.1805752727272738</v>
      </c>
      <c r="T491" s="176">
        <v>3.9673786818181824</v>
      </c>
    </row>
    <row r="492" spans="1:20" x14ac:dyDescent="0.2">
      <c r="A492" s="182" t="s">
        <v>3784</v>
      </c>
      <c r="B492" s="182" t="s">
        <v>3785</v>
      </c>
      <c r="C492" s="182" t="s">
        <v>404</v>
      </c>
      <c r="D492" s="174">
        <v>20.781479181818185</v>
      </c>
      <c r="E492" s="174">
        <v>19.172975090909095</v>
      </c>
      <c r="F492" s="174">
        <v>17.63273659090909</v>
      </c>
      <c r="G492" s="174">
        <v>17.723145227272724</v>
      </c>
      <c r="H492" s="174">
        <v>17.296226954545453</v>
      </c>
      <c r="I492" s="174">
        <v>16.876431954545456</v>
      </c>
      <c r="J492" s="174">
        <v>16.828303090909092</v>
      </c>
      <c r="K492" s="174">
        <v>17.062741954545455</v>
      </c>
      <c r="L492" s="174">
        <v>17.531372227272723</v>
      </c>
      <c r="M492" s="174">
        <v>17.263482863636366</v>
      </c>
      <c r="N492" s="174">
        <v>17.320504318181818</v>
      </c>
      <c r="O492" s="174">
        <v>17.768244727272727</v>
      </c>
      <c r="P492" s="174">
        <v>16.911213999999998</v>
      </c>
      <c r="Q492" s="174">
        <v>17.921778409090912</v>
      </c>
      <c r="R492" s="174">
        <v>18.144503727272728</v>
      </c>
      <c r="S492" s="174">
        <v>17.342608272727269</v>
      </c>
      <c r="T492" s="176">
        <v>17.381648863636361</v>
      </c>
    </row>
    <row r="493" spans="1:20" x14ac:dyDescent="0.2">
      <c r="A493" s="182" t="s">
        <v>1101</v>
      </c>
      <c r="B493" s="182" t="s">
        <v>935</v>
      </c>
      <c r="C493" s="182" t="s">
        <v>404</v>
      </c>
      <c r="D493" s="174">
        <v>20.168259818181813</v>
      </c>
      <c r="E493" s="174">
        <v>14.877892772727272</v>
      </c>
      <c r="F493" s="174">
        <v>15.456410954545458</v>
      </c>
      <c r="G493" s="174">
        <v>16.010141818181822</v>
      </c>
      <c r="H493" s="174">
        <v>16.145658090909095</v>
      </c>
      <c r="I493" s="174">
        <v>15.243709863636365</v>
      </c>
      <c r="J493" s="174">
        <v>14.910119681818184</v>
      </c>
      <c r="K493" s="174">
        <v>14.93952036363636</v>
      </c>
      <c r="L493" s="174">
        <v>15.612173954545455</v>
      </c>
      <c r="M493" s="174">
        <v>14.639243545454546</v>
      </c>
      <c r="N493" s="174">
        <v>14.727434454545454</v>
      </c>
      <c r="O493" s="174">
        <v>15.869721545454542</v>
      </c>
      <c r="P493" s="174">
        <v>15.628138818181815</v>
      </c>
      <c r="Q493" s="174">
        <v>17.405904454545453</v>
      </c>
      <c r="R493" s="174">
        <v>13.815996727272728</v>
      </c>
      <c r="S493" s="174">
        <v>13.227708454545455</v>
      </c>
      <c r="T493" s="176">
        <v>14.780174000000004</v>
      </c>
    </row>
    <row r="494" spans="1:20" x14ac:dyDescent="0.2">
      <c r="A494" s="182" t="s">
        <v>2445</v>
      </c>
      <c r="B494" s="182" t="s">
        <v>1758</v>
      </c>
      <c r="C494" s="182" t="s">
        <v>404</v>
      </c>
      <c r="D494" s="174">
        <v>22.913545500000001</v>
      </c>
      <c r="E494" s="174">
        <v>19.239768454545455</v>
      </c>
      <c r="F494" s="174">
        <v>19.642148636363643</v>
      </c>
      <c r="G494" s="174">
        <v>19.496193636363639</v>
      </c>
      <c r="H494" s="174">
        <v>19.486868318181823</v>
      </c>
      <c r="I494" s="174">
        <v>18.083054590909093</v>
      </c>
      <c r="J494" s="174">
        <v>18.075697090909088</v>
      </c>
      <c r="K494" s="174">
        <v>18.845852909090908</v>
      </c>
      <c r="L494" s="174">
        <v>19.642919136363638</v>
      </c>
      <c r="M494" s="174">
        <v>19.765543181818185</v>
      </c>
      <c r="N494" s="174">
        <v>22.51864545454545</v>
      </c>
      <c r="O494" s="174">
        <v>22.924327909090909</v>
      </c>
      <c r="P494" s="174">
        <v>21.436711454545449</v>
      </c>
      <c r="Q494" s="174">
        <v>23.312516045454547</v>
      </c>
      <c r="R494" s="174">
        <v>19.9561195</v>
      </c>
      <c r="S494" s="174">
        <v>20.471003</v>
      </c>
      <c r="T494" s="176">
        <v>20.951394909090912</v>
      </c>
    </row>
    <row r="495" spans="1:20" x14ac:dyDescent="0.2">
      <c r="A495" s="182" t="s">
        <v>1803</v>
      </c>
      <c r="B495" s="182" t="s">
        <v>1804</v>
      </c>
      <c r="C495" s="182" t="s">
        <v>404</v>
      </c>
      <c r="D495" s="174">
        <v>30.131950727272727</v>
      </c>
      <c r="E495" s="174">
        <v>26.430801409090908</v>
      </c>
      <c r="F495" s="174">
        <v>27.494246545454544</v>
      </c>
      <c r="G495" s="174">
        <v>26.740027818181819</v>
      </c>
      <c r="H495" s="174">
        <v>26.236382500000001</v>
      </c>
      <c r="I495" s="174">
        <v>25.567549409090908</v>
      </c>
      <c r="J495" s="174">
        <v>25.731619272727276</v>
      </c>
      <c r="K495" s="174">
        <v>25.033171772727268</v>
      </c>
      <c r="L495" s="174">
        <v>25.969970727272724</v>
      </c>
      <c r="M495" s="174">
        <v>25.982543999999997</v>
      </c>
      <c r="N495" s="174">
        <v>26.781516</v>
      </c>
      <c r="O495" s="174">
        <v>28.760017227272726</v>
      </c>
      <c r="P495" s="174">
        <v>28.591501772727273</v>
      </c>
      <c r="Q495" s="174">
        <v>31.328070045454556</v>
      </c>
      <c r="R495" s="174">
        <v>25.906044136363633</v>
      </c>
      <c r="S495" s="174">
        <v>25.844572909090914</v>
      </c>
      <c r="T495" s="176">
        <v>27.673319863636355</v>
      </c>
    </row>
    <row r="496" spans="1:20" x14ac:dyDescent="0.2">
      <c r="A496" s="182" t="s">
        <v>2446</v>
      </c>
      <c r="B496" s="182" t="s">
        <v>1020</v>
      </c>
      <c r="C496" s="182" t="s">
        <v>404</v>
      </c>
      <c r="D496" s="174">
        <v>19.732824318181819</v>
      </c>
      <c r="E496" s="174">
        <v>12.927808863636363</v>
      </c>
      <c r="F496" s="174">
        <v>14.380782181818182</v>
      </c>
      <c r="G496" s="174">
        <v>13.300266363636364</v>
      </c>
      <c r="H496" s="174">
        <v>14.574321363636363</v>
      </c>
      <c r="I496" s="174">
        <v>14.090915454545451</v>
      </c>
      <c r="J496" s="174">
        <v>14.504088045454546</v>
      </c>
      <c r="K496" s="174">
        <v>14.015070818181819</v>
      </c>
      <c r="L496" s="174">
        <v>13.759731090909089</v>
      </c>
      <c r="M496" s="174">
        <v>13.048727727272727</v>
      </c>
      <c r="N496" s="174">
        <v>15.954208272727273</v>
      </c>
      <c r="O496" s="174">
        <v>16.638251590909093</v>
      </c>
      <c r="P496" s="174">
        <v>18.226369045454543</v>
      </c>
      <c r="Q496" s="174">
        <v>19.11458840909091</v>
      </c>
      <c r="R496" s="174">
        <v>15.442048136363637</v>
      </c>
      <c r="S496" s="174">
        <v>14.071534181818182</v>
      </c>
      <c r="T496" s="176">
        <v>14.283429772727272</v>
      </c>
    </row>
    <row r="497" spans="1:20" x14ac:dyDescent="0.2">
      <c r="A497" s="182" t="s">
        <v>3072</v>
      </c>
      <c r="B497" s="182" t="s">
        <v>293</v>
      </c>
      <c r="C497" s="182" t="s">
        <v>404</v>
      </c>
      <c r="D497" s="174">
        <v>12.849115318181815</v>
      </c>
      <c r="E497" s="174">
        <v>11.399368636363635</v>
      </c>
      <c r="F497" s="174">
        <v>11.04373718181818</v>
      </c>
      <c r="G497" s="174">
        <v>10.97986640909091</v>
      </c>
      <c r="H497" s="174">
        <v>11.068342636363637</v>
      </c>
      <c r="I497" s="174">
        <v>11.146668318181819</v>
      </c>
      <c r="J497" s="174">
        <v>11.297869045454547</v>
      </c>
      <c r="K497" s="174">
        <v>11.102245181818182</v>
      </c>
      <c r="L497" s="174">
        <v>11.819418818181816</v>
      </c>
      <c r="M497" s="174">
        <v>11.17887527272727</v>
      </c>
      <c r="N497" s="174">
        <v>11.236531227272728</v>
      </c>
      <c r="O497" s="174">
        <v>11.676733318181819</v>
      </c>
      <c r="P497" s="174">
        <v>11.500096636363635</v>
      </c>
      <c r="Q497" s="174">
        <v>11.180397590909088</v>
      </c>
      <c r="R497" s="174">
        <v>11.175894318181815</v>
      </c>
      <c r="S497" s="174">
        <v>11.121754136363636</v>
      </c>
      <c r="T497" s="176">
        <v>11.714095636363636</v>
      </c>
    </row>
    <row r="498" spans="1:20" x14ac:dyDescent="0.2">
      <c r="A498" s="182" t="s">
        <v>1613</v>
      </c>
      <c r="B498" s="182" t="s">
        <v>1614</v>
      </c>
      <c r="C498" s="182" t="s">
        <v>404</v>
      </c>
      <c r="D498" s="174">
        <v>20.782401954545453</v>
      </c>
      <c r="E498" s="174">
        <v>17.969890863636365</v>
      </c>
      <c r="F498" s="174">
        <v>18.901742181818186</v>
      </c>
      <c r="G498" s="174">
        <v>16.301136999999997</v>
      </c>
      <c r="H498" s="174">
        <v>15.306721272727271</v>
      </c>
      <c r="I498" s="174">
        <v>18.975651772727272</v>
      </c>
      <c r="J498" s="174">
        <v>15.711742545454543</v>
      </c>
      <c r="K498" s="174">
        <v>16.530480409090913</v>
      </c>
      <c r="L498" s="174">
        <v>16.689033272727272</v>
      </c>
      <c r="M498" s="174">
        <v>16.857074727272728</v>
      </c>
      <c r="N498" s="174">
        <v>16.476218090909093</v>
      </c>
      <c r="O498" s="174">
        <v>27.50959577272727</v>
      </c>
      <c r="P498" s="174">
        <v>33.485196454545445</v>
      </c>
      <c r="Q498" s="174">
        <v>15.346951363636363</v>
      </c>
      <c r="R498" s="174">
        <v>14.115807590909093</v>
      </c>
      <c r="S498" s="174">
        <v>13.678928909090907</v>
      </c>
      <c r="T498" s="176">
        <v>13.304327727272726</v>
      </c>
    </row>
    <row r="499" spans="1:20" x14ac:dyDescent="0.2">
      <c r="A499" s="182" t="s">
        <v>682</v>
      </c>
      <c r="B499" s="182" t="s">
        <v>419</v>
      </c>
      <c r="C499" s="182" t="s">
        <v>404</v>
      </c>
      <c r="D499" s="174">
        <v>17.50933509090909</v>
      </c>
      <c r="E499" s="174">
        <v>15.817883727272731</v>
      </c>
      <c r="F499" s="174">
        <v>15.863137681818182</v>
      </c>
      <c r="G499" s="174">
        <v>13.782154863636363</v>
      </c>
      <c r="H499" s="174">
        <v>13.7661455</v>
      </c>
      <c r="I499" s="174">
        <v>14.59289659090909</v>
      </c>
      <c r="J499" s="174">
        <v>13.869388000000002</v>
      </c>
      <c r="K499" s="174">
        <v>14.160798590909089</v>
      </c>
      <c r="L499" s="174">
        <v>14.782541954545453</v>
      </c>
      <c r="M499" s="174">
        <v>14.212824318181815</v>
      </c>
      <c r="N499" s="174">
        <v>14.643915818181819</v>
      </c>
      <c r="O499" s="174">
        <v>17.708205045454548</v>
      </c>
      <c r="P499" s="174">
        <v>20.907106409090915</v>
      </c>
      <c r="Q499" s="174">
        <v>13.384123863636363</v>
      </c>
      <c r="R499" s="174">
        <v>12.336035909090912</v>
      </c>
      <c r="S499" s="174">
        <v>12.359322681818183</v>
      </c>
      <c r="T499" s="176">
        <v>12.993338681818182</v>
      </c>
    </row>
    <row r="500" spans="1:20" x14ac:dyDescent="0.2">
      <c r="A500" s="182" t="s">
        <v>3355</v>
      </c>
      <c r="B500" s="182" t="s">
        <v>294</v>
      </c>
      <c r="C500" s="182" t="s">
        <v>404</v>
      </c>
      <c r="D500" s="174">
        <v>31.500997545454538</v>
      </c>
      <c r="E500" s="174">
        <v>26.539210272727278</v>
      </c>
      <c r="F500" s="174">
        <v>27.027854000000005</v>
      </c>
      <c r="G500" s="174">
        <v>23.666636772727273</v>
      </c>
      <c r="H500" s="174">
        <v>26.063118272727277</v>
      </c>
      <c r="I500" s="174">
        <v>23.470631909090912</v>
      </c>
      <c r="J500" s="174">
        <v>23.517645272727272</v>
      </c>
      <c r="K500" s="174">
        <v>23.224215454545451</v>
      </c>
      <c r="L500" s="174">
        <v>23.673470636363639</v>
      </c>
      <c r="M500" s="174">
        <v>23.394881727272729</v>
      </c>
      <c r="N500" s="174">
        <v>23.393051909090911</v>
      </c>
      <c r="O500" s="174">
        <v>25.257711818181818</v>
      </c>
      <c r="P500" s="174">
        <v>23.91880059090909</v>
      </c>
      <c r="Q500" s="174">
        <v>25.934069045454553</v>
      </c>
      <c r="R500" s="174">
        <v>26.707401272727271</v>
      </c>
      <c r="S500" s="174">
        <v>26.768311818181814</v>
      </c>
      <c r="T500" s="176">
        <v>26.155411727272732</v>
      </c>
    </row>
    <row r="501" spans="1:20" x14ac:dyDescent="0.2">
      <c r="A501" s="182" t="s">
        <v>607</v>
      </c>
      <c r="B501" s="182" t="s">
        <v>295</v>
      </c>
      <c r="C501" s="182" t="s">
        <v>404</v>
      </c>
      <c r="D501" s="174">
        <v>58.082648818181838</v>
      </c>
      <c r="E501" s="174">
        <v>52.375476136363631</v>
      </c>
      <c r="F501" s="174">
        <v>55.044082045454545</v>
      </c>
      <c r="G501" s="174">
        <v>48.031071363636372</v>
      </c>
      <c r="H501" s="174">
        <v>50.261219818181829</v>
      </c>
      <c r="I501" s="174">
        <v>45.896610409090904</v>
      </c>
      <c r="J501" s="174">
        <v>46.06126513636363</v>
      </c>
      <c r="K501" s="174">
        <v>44.924174363636368</v>
      </c>
      <c r="L501" s="174">
        <v>46.884448954545455</v>
      </c>
      <c r="M501" s="174">
        <v>45.165488409090919</v>
      </c>
      <c r="N501" s="174">
        <v>46.046767954545459</v>
      </c>
      <c r="O501" s="174">
        <v>49.149308227272719</v>
      </c>
      <c r="P501" s="174">
        <v>46.905104590909097</v>
      </c>
      <c r="Q501" s="174">
        <v>46.19613486363636</v>
      </c>
      <c r="R501" s="174">
        <v>44.320871909090904</v>
      </c>
      <c r="S501" s="174">
        <v>43.877138318181828</v>
      </c>
      <c r="T501" s="176">
        <v>48.690167227272724</v>
      </c>
    </row>
    <row r="502" spans="1:20" x14ac:dyDescent="0.2">
      <c r="A502" s="182" t="s">
        <v>608</v>
      </c>
      <c r="B502" s="182" t="s">
        <v>301</v>
      </c>
      <c r="C502" s="182" t="s">
        <v>404</v>
      </c>
      <c r="D502" s="174">
        <v>15.195472772727269</v>
      </c>
      <c r="E502" s="174">
        <v>12.057039863636362</v>
      </c>
      <c r="F502" s="174">
        <v>11.58244690909091</v>
      </c>
      <c r="G502" s="174">
        <v>11.396017363636362</v>
      </c>
      <c r="H502" s="174">
        <v>11.651168909090909</v>
      </c>
      <c r="I502" s="174">
        <v>11.255879818181819</v>
      </c>
      <c r="J502" s="174">
        <v>11.361346181818179</v>
      </c>
      <c r="K502" s="174">
        <v>11.305983318181816</v>
      </c>
      <c r="L502" s="174">
        <v>11.949081227272726</v>
      </c>
      <c r="M502" s="174">
        <v>11.165740590909092</v>
      </c>
      <c r="N502" s="174">
        <v>11.073506227272729</v>
      </c>
      <c r="O502" s="174">
        <v>12.004359727272726</v>
      </c>
      <c r="P502" s="174">
        <v>11.629227909090909</v>
      </c>
      <c r="Q502" s="174">
        <v>11.277033999999999</v>
      </c>
      <c r="R502" s="174">
        <v>11.635850681818178</v>
      </c>
      <c r="S502" s="174">
        <v>11.04656759090909</v>
      </c>
      <c r="T502" s="176">
        <v>11.573551363636364</v>
      </c>
    </row>
    <row r="503" spans="1:20" x14ac:dyDescent="0.2">
      <c r="A503" s="182" t="s">
        <v>1102</v>
      </c>
      <c r="B503" s="182" t="s">
        <v>945</v>
      </c>
      <c r="C503" s="182" t="s">
        <v>404</v>
      </c>
      <c r="D503" s="174">
        <v>18.793850409090908</v>
      </c>
      <c r="E503" s="174">
        <v>15.073775590909092</v>
      </c>
      <c r="F503" s="174">
        <v>14.960647863636364</v>
      </c>
      <c r="G503" s="174">
        <v>15.750719590909091</v>
      </c>
      <c r="H503" s="174">
        <v>16.03564395454546</v>
      </c>
      <c r="I503" s="174">
        <v>16.370138090909091</v>
      </c>
      <c r="J503" s="174">
        <v>16.310025681818182</v>
      </c>
      <c r="K503" s="174">
        <v>16.969275772727272</v>
      </c>
      <c r="L503" s="174">
        <v>16.497511272727273</v>
      </c>
      <c r="M503" s="174">
        <v>16.16171427272727</v>
      </c>
      <c r="N503" s="174">
        <v>19.216873909090914</v>
      </c>
      <c r="O503" s="174">
        <v>19.015060999999999</v>
      </c>
      <c r="P503" s="174">
        <v>19.510733681818177</v>
      </c>
      <c r="Q503" s="174">
        <v>22.688924818181821</v>
      </c>
      <c r="R503" s="174">
        <v>16.297062636363634</v>
      </c>
      <c r="S503" s="174">
        <v>16.487522818181819</v>
      </c>
      <c r="T503" s="176">
        <v>18.780385499999998</v>
      </c>
    </row>
    <row r="504" spans="1:20" x14ac:dyDescent="0.2">
      <c r="A504" s="182" t="s">
        <v>609</v>
      </c>
      <c r="B504" s="182" t="s">
        <v>302</v>
      </c>
      <c r="C504" s="182" t="s">
        <v>404</v>
      </c>
      <c r="D504" s="174">
        <v>22.804548818181818</v>
      </c>
      <c r="E504" s="174">
        <v>17.893329681818177</v>
      </c>
      <c r="F504" s="174">
        <v>17.915115227272732</v>
      </c>
      <c r="G504" s="174">
        <v>17.323513636363636</v>
      </c>
      <c r="H504" s="174">
        <v>17.676099363636364</v>
      </c>
      <c r="I504" s="174">
        <v>18.344899000000002</v>
      </c>
      <c r="J504" s="174">
        <v>18.501962136363634</v>
      </c>
      <c r="K504" s="174">
        <v>17.755401545454546</v>
      </c>
      <c r="L504" s="174">
        <v>17.62901422727273</v>
      </c>
      <c r="M504" s="174">
        <v>18.044594727272724</v>
      </c>
      <c r="N504" s="174">
        <v>20.305611954545455</v>
      </c>
      <c r="O504" s="174">
        <v>22.675219000000002</v>
      </c>
      <c r="P504" s="174">
        <v>22.418462136363637</v>
      </c>
      <c r="Q504" s="174">
        <v>25.411761181818182</v>
      </c>
      <c r="R504" s="174">
        <v>20.978579590909092</v>
      </c>
      <c r="S504" s="174">
        <v>20.071527772727276</v>
      </c>
      <c r="T504" s="176">
        <v>20.640226409090911</v>
      </c>
    </row>
    <row r="505" spans="1:20" x14ac:dyDescent="0.2">
      <c r="A505" s="182" t="s">
        <v>610</v>
      </c>
      <c r="B505" s="182" t="s">
        <v>303</v>
      </c>
      <c r="C505" s="182" t="s">
        <v>404</v>
      </c>
      <c r="D505" s="174">
        <v>7.5173891363636383</v>
      </c>
      <c r="E505" s="174">
        <v>7.0002730000000009</v>
      </c>
      <c r="F505" s="174">
        <v>6.9349397727272732</v>
      </c>
      <c r="G505" s="174">
        <v>7.1633889090909095</v>
      </c>
      <c r="H505" s="174">
        <v>7.4325111818181826</v>
      </c>
      <c r="I505" s="174">
        <v>7.001824</v>
      </c>
      <c r="J505" s="174">
        <v>7.0588657727272732</v>
      </c>
      <c r="K505" s="174">
        <v>7.0531409545454542</v>
      </c>
      <c r="L505" s="174">
        <v>7.3243583636363638</v>
      </c>
      <c r="M505" s="174">
        <v>7.2370441363636351</v>
      </c>
      <c r="N505" s="174">
        <v>8.7176510000000018</v>
      </c>
      <c r="O505" s="174">
        <v>8.1895668181818184</v>
      </c>
      <c r="P505" s="174">
        <v>7.836313772727272</v>
      </c>
      <c r="Q505" s="174">
        <v>9.4447553636363626</v>
      </c>
      <c r="R505" s="174">
        <v>7.9255601818181836</v>
      </c>
      <c r="S505" s="174">
        <v>7.5360924545454537</v>
      </c>
      <c r="T505" s="176">
        <v>7.8394560909090893</v>
      </c>
    </row>
    <row r="506" spans="1:20" x14ac:dyDescent="0.2">
      <c r="A506" s="182" t="s">
        <v>2447</v>
      </c>
      <c r="B506" s="182" t="s">
        <v>112</v>
      </c>
      <c r="C506" s="182" t="s">
        <v>404</v>
      </c>
      <c r="D506" s="174">
        <v>7.6885804999999996</v>
      </c>
      <c r="E506" s="174">
        <v>6.8771548636363642</v>
      </c>
      <c r="F506" s="174">
        <v>6.8623293181818186</v>
      </c>
      <c r="G506" s="174">
        <v>7.0767640909090908</v>
      </c>
      <c r="H506" s="174">
        <v>7.412755954545454</v>
      </c>
      <c r="I506" s="174">
        <v>6.7898875909090899</v>
      </c>
      <c r="J506" s="174">
        <v>7.071634863636362</v>
      </c>
      <c r="K506" s="174">
        <v>6.9938264545454532</v>
      </c>
      <c r="L506" s="174">
        <v>7.5545567727272722</v>
      </c>
      <c r="M506" s="174">
        <v>7.045265681818182</v>
      </c>
      <c r="N506" s="174">
        <v>7.6067146818181834</v>
      </c>
      <c r="O506" s="174">
        <v>7.3045691363636367</v>
      </c>
      <c r="P506" s="174">
        <v>7.1278810454545445</v>
      </c>
      <c r="Q506" s="174">
        <v>8.7977016818181806</v>
      </c>
      <c r="R506" s="174">
        <v>7.5729612727272748</v>
      </c>
      <c r="S506" s="174">
        <v>7.3006271363636355</v>
      </c>
      <c r="T506" s="176">
        <v>7.4772015454545455</v>
      </c>
    </row>
    <row r="507" spans="1:20" x14ac:dyDescent="0.2">
      <c r="A507" s="182" t="s">
        <v>611</v>
      </c>
      <c r="B507" s="182" t="s">
        <v>418</v>
      </c>
      <c r="C507" s="182" t="s">
        <v>404</v>
      </c>
      <c r="D507" s="174">
        <v>22.206904318181813</v>
      </c>
      <c r="E507" s="174">
        <v>18.222657636363635</v>
      </c>
      <c r="F507" s="174">
        <v>17.624671136363641</v>
      </c>
      <c r="G507" s="174">
        <v>18.076999409090913</v>
      </c>
      <c r="H507" s="174">
        <v>17.208661681818185</v>
      </c>
      <c r="I507" s="174">
        <v>17.518946909090911</v>
      </c>
      <c r="J507" s="174">
        <v>17.365198954545459</v>
      </c>
      <c r="K507" s="174">
        <v>17.257428727272728</v>
      </c>
      <c r="L507" s="174">
        <v>17.176190863636364</v>
      </c>
      <c r="M507" s="174">
        <v>17.398977727272726</v>
      </c>
      <c r="N507" s="174">
        <v>18.670442045454546</v>
      </c>
      <c r="O507" s="174">
        <v>19.27524522727273</v>
      </c>
      <c r="P507" s="174">
        <v>19.292452090909094</v>
      </c>
      <c r="Q507" s="174">
        <v>17.466306000000007</v>
      </c>
      <c r="R507" s="174">
        <v>12.4668405</v>
      </c>
      <c r="S507" s="174">
        <v>11.862911863636363</v>
      </c>
      <c r="T507" s="176">
        <v>12.253000636363636</v>
      </c>
    </row>
    <row r="508" spans="1:20" x14ac:dyDescent="0.2">
      <c r="A508" s="182" t="s">
        <v>3762</v>
      </c>
      <c r="B508" s="182" t="s">
        <v>162</v>
      </c>
      <c r="C508" s="182" t="s">
        <v>404</v>
      </c>
      <c r="D508" s="174">
        <v>5.9377262727272724</v>
      </c>
      <c r="E508" s="174">
        <v>4.9955029090909084</v>
      </c>
      <c r="F508" s="174">
        <v>4.9497405454545449</v>
      </c>
      <c r="G508" s="174">
        <v>4.9471460454545451</v>
      </c>
      <c r="H508" s="174">
        <v>4.9764964999999997</v>
      </c>
      <c r="I508" s="174">
        <v>4.8534520454545458</v>
      </c>
      <c r="J508" s="174">
        <v>4.7604000909090907</v>
      </c>
      <c r="K508" s="174">
        <v>4.7413892727272717</v>
      </c>
      <c r="L508" s="174">
        <v>5.0018425454545454</v>
      </c>
      <c r="M508" s="174">
        <v>4.834451727272727</v>
      </c>
      <c r="N508" s="174">
        <v>4.7378390909090911</v>
      </c>
      <c r="O508" s="174">
        <v>5.4690742272727269</v>
      </c>
      <c r="P508" s="174">
        <v>4.9193583181818168</v>
      </c>
      <c r="Q508" s="174">
        <v>5.084362590909091</v>
      </c>
      <c r="R508" s="174">
        <v>4.8945043181818182</v>
      </c>
      <c r="S508" s="174">
        <v>4.8249127272727277</v>
      </c>
      <c r="T508" s="176">
        <v>4.9162914545454548</v>
      </c>
    </row>
    <row r="509" spans="1:20" x14ac:dyDescent="0.2">
      <c r="A509" s="182" t="s">
        <v>3763</v>
      </c>
      <c r="B509" s="182" t="s">
        <v>421</v>
      </c>
      <c r="C509" s="182" t="s">
        <v>404</v>
      </c>
      <c r="D509" s="174">
        <v>3.4563914545454542</v>
      </c>
      <c r="E509" s="174">
        <v>2.9867394999999992</v>
      </c>
      <c r="F509" s="174">
        <v>2.8136040909090911</v>
      </c>
      <c r="G509" s="174">
        <v>2.7237114545454544</v>
      </c>
      <c r="H509" s="174">
        <v>2.7039493636363634</v>
      </c>
      <c r="I509" s="174">
        <v>2.8337432727272724</v>
      </c>
      <c r="J509" s="174">
        <v>2.8939714999999997</v>
      </c>
      <c r="K509" s="174">
        <v>2.9383745909090906</v>
      </c>
      <c r="L509" s="174">
        <v>3.1268886363636366</v>
      </c>
      <c r="M509" s="174">
        <v>3.0220640909090908</v>
      </c>
      <c r="N509" s="174">
        <v>3.0587344090909099</v>
      </c>
      <c r="O509" s="174">
        <v>3.2621495</v>
      </c>
      <c r="P509" s="174">
        <v>2.9034887272727268</v>
      </c>
      <c r="Q509" s="174">
        <v>2.7898148636363631</v>
      </c>
      <c r="R509" s="174">
        <v>2.7630900454545451</v>
      </c>
      <c r="S509" s="174">
        <v>2.6890779999999999</v>
      </c>
      <c r="T509" s="176">
        <v>2.7147667272727274</v>
      </c>
    </row>
    <row r="510" spans="1:20" x14ac:dyDescent="0.2">
      <c r="A510" s="182" t="s">
        <v>3073</v>
      </c>
      <c r="B510" s="182" t="s">
        <v>422</v>
      </c>
      <c r="C510" s="182" t="s">
        <v>404</v>
      </c>
      <c r="D510" s="174">
        <v>10.354625681818183</v>
      </c>
      <c r="E510" s="174">
        <v>9.3817231363636342</v>
      </c>
      <c r="F510" s="174">
        <v>9.0216798636363649</v>
      </c>
      <c r="G510" s="174">
        <v>8.9363094545454533</v>
      </c>
      <c r="H510" s="174">
        <v>8.7714027272727275</v>
      </c>
      <c r="I510" s="174">
        <v>8.8791839090909086</v>
      </c>
      <c r="J510" s="174">
        <v>9.0964563636363636</v>
      </c>
      <c r="K510" s="174">
        <v>8.8203583636363661</v>
      </c>
      <c r="L510" s="174">
        <v>9.2907571363636361</v>
      </c>
      <c r="M510" s="174">
        <v>9.6071019545454543</v>
      </c>
      <c r="N510" s="174">
        <v>9.5094594545454534</v>
      </c>
      <c r="O510" s="174">
        <v>9.8713339999999992</v>
      </c>
      <c r="P510" s="174">
        <v>9.2207661363636362</v>
      </c>
      <c r="Q510" s="174">
        <v>9.3859918636363648</v>
      </c>
      <c r="R510" s="174">
        <v>9.335449863636363</v>
      </c>
      <c r="S510" s="174">
        <v>9.3321454090909111</v>
      </c>
      <c r="T510" s="176">
        <v>9.3968589545454559</v>
      </c>
    </row>
    <row r="511" spans="1:20" x14ac:dyDescent="0.2">
      <c r="A511" s="182" t="s">
        <v>3074</v>
      </c>
      <c r="B511" s="182" t="s">
        <v>423</v>
      </c>
      <c r="C511" s="182" t="s">
        <v>404</v>
      </c>
      <c r="D511" s="174">
        <v>5.2837025909090904</v>
      </c>
      <c r="E511" s="174">
        <v>4.4861236363636365</v>
      </c>
      <c r="F511" s="174">
        <v>4.4804493636363638</v>
      </c>
      <c r="G511" s="174">
        <v>4.1936852272727272</v>
      </c>
      <c r="H511" s="174">
        <v>4.0172999090909087</v>
      </c>
      <c r="I511" s="174">
        <v>4.0371670454545452</v>
      </c>
      <c r="J511" s="174">
        <v>3.9306894090909092</v>
      </c>
      <c r="K511" s="174">
        <v>3.8329430000000002</v>
      </c>
      <c r="L511" s="174">
        <v>4.2421736363636358</v>
      </c>
      <c r="M511" s="174">
        <v>4.1951054090909086</v>
      </c>
      <c r="N511" s="174">
        <v>4.1587151363636368</v>
      </c>
      <c r="O511" s="174">
        <v>4.6133208181818182</v>
      </c>
      <c r="P511" s="174">
        <v>4.0296839090909096</v>
      </c>
      <c r="Q511" s="174">
        <v>3.8365942727272722</v>
      </c>
      <c r="R511" s="174">
        <v>3.9021691818181821</v>
      </c>
      <c r="S511" s="174">
        <v>3.9196352272727277</v>
      </c>
      <c r="T511" s="176">
        <v>3.8547499090909088</v>
      </c>
    </row>
    <row r="512" spans="1:20" x14ac:dyDescent="0.2">
      <c r="A512" s="182" t="s">
        <v>3075</v>
      </c>
      <c r="B512" s="182" t="s">
        <v>424</v>
      </c>
      <c r="C512" s="182" t="s">
        <v>404</v>
      </c>
      <c r="D512" s="174">
        <v>4.3784630909090918</v>
      </c>
      <c r="E512" s="174">
        <v>3.8142061363636373</v>
      </c>
      <c r="F512" s="174">
        <v>3.7868060454545454</v>
      </c>
      <c r="G512" s="174">
        <v>3.823197045454545</v>
      </c>
      <c r="H512" s="174">
        <v>3.8043465000000007</v>
      </c>
      <c r="I512" s="174">
        <v>3.747631363636363</v>
      </c>
      <c r="J512" s="174">
        <v>3.8107019090909087</v>
      </c>
      <c r="K512" s="174">
        <v>3.7558928636363635</v>
      </c>
      <c r="L512" s="174">
        <v>3.855662181818182</v>
      </c>
      <c r="M512" s="174">
        <v>3.9393216818181824</v>
      </c>
      <c r="N512" s="174">
        <v>3.7908458636363633</v>
      </c>
      <c r="O512" s="174">
        <v>4.1512603181818184</v>
      </c>
      <c r="P512" s="174">
        <v>3.7820708181818179</v>
      </c>
      <c r="Q512" s="174">
        <v>3.8604755454545456</v>
      </c>
      <c r="R512" s="174">
        <v>3.8232549545454546</v>
      </c>
      <c r="S512" s="174">
        <v>3.835523454545454</v>
      </c>
      <c r="T512" s="176">
        <v>3.8805635000000009</v>
      </c>
    </row>
    <row r="513" spans="1:20" x14ac:dyDescent="0.2">
      <c r="A513" s="182" t="s">
        <v>3076</v>
      </c>
      <c r="B513" s="182" t="s">
        <v>420</v>
      </c>
      <c r="C513" s="182" t="s">
        <v>404</v>
      </c>
      <c r="D513" s="174">
        <v>3.7828430454545465</v>
      </c>
      <c r="E513" s="174">
        <v>3.2959434545454545</v>
      </c>
      <c r="F513" s="174">
        <v>3.1654988181818182</v>
      </c>
      <c r="G513" s="174">
        <v>3.2169588181818183</v>
      </c>
      <c r="H513" s="174">
        <v>3.3436302272727279</v>
      </c>
      <c r="I513" s="174">
        <v>3.2887136363636356</v>
      </c>
      <c r="J513" s="174">
        <v>3.1996547727272726</v>
      </c>
      <c r="K513" s="174">
        <v>3.241896863636363</v>
      </c>
      <c r="L513" s="174">
        <v>3.4957841363636364</v>
      </c>
      <c r="M513" s="174">
        <v>3.406636909090909</v>
      </c>
      <c r="N513" s="174">
        <v>3.2016543181818182</v>
      </c>
      <c r="O513" s="174">
        <v>3.6451786363636369</v>
      </c>
      <c r="P513" s="174">
        <v>3.2321569545454549</v>
      </c>
      <c r="Q513" s="174">
        <v>3.2840329545454541</v>
      </c>
      <c r="R513" s="174">
        <v>3.2824217727272726</v>
      </c>
      <c r="S513" s="174">
        <v>3.3299143636363628</v>
      </c>
      <c r="T513" s="176">
        <v>3.3359322727272729</v>
      </c>
    </row>
    <row r="514" spans="1:20" x14ac:dyDescent="0.2">
      <c r="A514" s="182" t="s">
        <v>1103</v>
      </c>
      <c r="B514" s="182" t="s">
        <v>981</v>
      </c>
      <c r="C514" s="182" t="s">
        <v>404</v>
      </c>
      <c r="D514" s="174">
        <v>32.835864818181818</v>
      </c>
      <c r="E514" s="174">
        <v>23.526805863636366</v>
      </c>
      <c r="F514" s="174">
        <v>22.535336090909091</v>
      </c>
      <c r="G514" s="174">
        <v>20.945656454545453</v>
      </c>
      <c r="H514" s="174">
        <v>21.811510136363637</v>
      </c>
      <c r="I514" s="174">
        <v>20.963382590909092</v>
      </c>
      <c r="J514" s="174">
        <v>20.819808363636366</v>
      </c>
      <c r="K514" s="174">
        <v>21.198135318181816</v>
      </c>
      <c r="L514" s="174">
        <v>21.222090090909091</v>
      </c>
      <c r="M514" s="174">
        <v>21.197194818181817</v>
      </c>
      <c r="N514" s="174">
        <v>23.756288227272726</v>
      </c>
      <c r="O514" s="174">
        <v>24.829250500000004</v>
      </c>
      <c r="P514" s="174">
        <v>27.006218227272726</v>
      </c>
      <c r="Q514" s="174">
        <v>30.173336954545452</v>
      </c>
      <c r="R514" s="174">
        <v>21.262987863636365</v>
      </c>
      <c r="S514" s="174">
        <v>21.400804045454549</v>
      </c>
      <c r="T514" s="176">
        <v>25.300932545454547</v>
      </c>
    </row>
    <row r="515" spans="1:20" x14ac:dyDescent="0.2">
      <c r="A515" s="182" t="s">
        <v>1834</v>
      </c>
      <c r="B515" s="182" t="s">
        <v>1835</v>
      </c>
      <c r="C515" s="182" t="s">
        <v>404</v>
      </c>
      <c r="D515" s="174">
        <v>72.608467090909073</v>
      </c>
      <c r="E515" s="174">
        <v>58.292878727272729</v>
      </c>
      <c r="F515" s="174">
        <v>61.736141999999994</v>
      </c>
      <c r="G515" s="174">
        <v>62.027326136363648</v>
      </c>
      <c r="H515" s="174">
        <v>63.409365909090909</v>
      </c>
      <c r="I515" s="174">
        <v>58.521656363636367</v>
      </c>
      <c r="J515" s="174">
        <v>63.816006227272737</v>
      </c>
      <c r="K515" s="174">
        <v>66.010397636363635</v>
      </c>
      <c r="L515" s="174">
        <v>68.291418772727283</v>
      </c>
      <c r="M515" s="174">
        <v>68.360891454545438</v>
      </c>
      <c r="N515" s="174">
        <v>68.988919772727272</v>
      </c>
      <c r="O515" s="174">
        <v>67.959013636363636</v>
      </c>
      <c r="P515" s="174">
        <v>66.629111954545451</v>
      </c>
      <c r="Q515" s="174">
        <v>61.972741590909095</v>
      </c>
      <c r="R515" s="174">
        <v>58.887387999999994</v>
      </c>
      <c r="S515" s="174">
        <v>63.93894913636364</v>
      </c>
      <c r="T515" s="176">
        <v>80.673906181818168</v>
      </c>
    </row>
    <row r="516" spans="1:20" x14ac:dyDescent="0.2">
      <c r="A516" s="182" t="s">
        <v>2891</v>
      </c>
      <c r="B516" s="182" t="s">
        <v>2892</v>
      </c>
      <c r="C516" s="182" t="s">
        <v>404</v>
      </c>
      <c r="D516" s="174">
        <v>28.291346727272732</v>
      </c>
      <c r="E516" s="174">
        <v>23.049202000000005</v>
      </c>
      <c r="F516" s="174">
        <v>22.70141054545455</v>
      </c>
      <c r="G516" s="174">
        <v>22.474017090909097</v>
      </c>
      <c r="H516" s="174">
        <v>22.179294545454546</v>
      </c>
      <c r="I516" s="174">
        <v>22.145227636363632</v>
      </c>
      <c r="J516" s="174">
        <v>22.265581227272733</v>
      </c>
      <c r="K516" s="174">
        <v>23.1623895</v>
      </c>
      <c r="L516" s="174">
        <v>24.308382318181817</v>
      </c>
      <c r="M516" s="174">
        <v>22.782486136363644</v>
      </c>
      <c r="N516" s="174">
        <v>22.784160409090912</v>
      </c>
      <c r="O516" s="174">
        <v>23.359441545454544</v>
      </c>
      <c r="P516" s="174">
        <v>22.868280727272722</v>
      </c>
      <c r="Q516" s="174">
        <v>23.374828181818181</v>
      </c>
      <c r="R516" s="174">
        <v>23.051991454545455</v>
      </c>
      <c r="S516" s="174">
        <v>22.640540863636367</v>
      </c>
      <c r="T516" s="176">
        <v>23.890469818181813</v>
      </c>
    </row>
    <row r="517" spans="1:20" x14ac:dyDescent="0.2">
      <c r="A517" s="182" t="s">
        <v>1104</v>
      </c>
      <c r="B517" s="182" t="s">
        <v>976</v>
      </c>
      <c r="C517" s="182" t="s">
        <v>404</v>
      </c>
      <c r="D517" s="174">
        <v>12.493609954545457</v>
      </c>
      <c r="E517" s="174">
        <v>10.247569636363634</v>
      </c>
      <c r="F517" s="174">
        <v>9.7549337272727268</v>
      </c>
      <c r="G517" s="174">
        <v>9.5902830909090913</v>
      </c>
      <c r="H517" s="174">
        <v>9.9209392727272725</v>
      </c>
      <c r="I517" s="174">
        <v>9.5492634090909103</v>
      </c>
      <c r="J517" s="174">
        <v>9.329620590909089</v>
      </c>
      <c r="K517" s="174">
        <v>9.2995957272727274</v>
      </c>
      <c r="L517" s="174">
        <v>10.243152045454545</v>
      </c>
      <c r="M517" s="174">
        <v>9.3863922272727294</v>
      </c>
      <c r="N517" s="174">
        <v>9.8027470454545451</v>
      </c>
      <c r="O517" s="174">
        <v>10.215645136363635</v>
      </c>
      <c r="P517" s="174">
        <v>9.5131729090909083</v>
      </c>
      <c r="Q517" s="174">
        <v>9.6002775000000007</v>
      </c>
      <c r="R517" s="174">
        <v>9.9230919090909087</v>
      </c>
      <c r="S517" s="174">
        <v>9.9653539545454546</v>
      </c>
      <c r="T517" s="176">
        <v>11.972879772727271</v>
      </c>
    </row>
    <row r="518" spans="1:20" x14ac:dyDescent="0.2">
      <c r="A518" s="182" t="s">
        <v>2448</v>
      </c>
      <c r="B518" s="182" t="s">
        <v>814</v>
      </c>
      <c r="C518" s="182" t="s">
        <v>404</v>
      </c>
      <c r="D518" s="174">
        <v>11.433761409090907</v>
      </c>
      <c r="E518" s="174">
        <v>9.32607909090909</v>
      </c>
      <c r="F518" s="174">
        <v>9.6192876818181823</v>
      </c>
      <c r="G518" s="174">
        <v>9.4780127272727253</v>
      </c>
      <c r="H518" s="174">
        <v>9.7138349545454528</v>
      </c>
      <c r="I518" s="174">
        <v>9.2347351363636374</v>
      </c>
      <c r="J518" s="174">
        <v>9.287740136363638</v>
      </c>
      <c r="K518" s="174">
        <v>9.0409319999999997</v>
      </c>
      <c r="L518" s="174">
        <v>9.4729029545454537</v>
      </c>
      <c r="M518" s="174">
        <v>9.1982826818181795</v>
      </c>
      <c r="N518" s="174">
        <v>9.1393512727272714</v>
      </c>
      <c r="O518" s="174">
        <v>9.3619787272727262</v>
      </c>
      <c r="P518" s="174">
        <v>8.7205217727272721</v>
      </c>
      <c r="Q518" s="174">
        <v>9.0682844090909089</v>
      </c>
      <c r="R518" s="174">
        <v>9.0352693181818182</v>
      </c>
      <c r="S518" s="174">
        <v>8.5818936363636382</v>
      </c>
      <c r="T518" s="176">
        <v>10.710672500000003</v>
      </c>
    </row>
    <row r="519" spans="1:20" x14ac:dyDescent="0.2">
      <c r="A519" s="182" t="s">
        <v>2449</v>
      </c>
      <c r="B519" s="182" t="s">
        <v>799</v>
      </c>
      <c r="C519" s="182" t="s">
        <v>404</v>
      </c>
      <c r="D519" s="174">
        <v>19.276801727272723</v>
      </c>
      <c r="E519" s="174">
        <v>18.52085959090909</v>
      </c>
      <c r="F519" s="174">
        <v>18.156494272727276</v>
      </c>
      <c r="G519" s="174">
        <v>18.56238795454545</v>
      </c>
      <c r="H519" s="174">
        <v>18.899252363636364</v>
      </c>
      <c r="I519" s="174">
        <v>18.846192136363637</v>
      </c>
      <c r="J519" s="174">
        <v>19.183499045454543</v>
      </c>
      <c r="K519" s="174">
        <v>20.063188636363638</v>
      </c>
      <c r="L519" s="174">
        <v>20.679840318181817</v>
      </c>
      <c r="M519" s="174">
        <v>20.278610409090913</v>
      </c>
      <c r="N519" s="174">
        <v>20.751761363636366</v>
      </c>
      <c r="O519" s="174">
        <v>21.387012590909091</v>
      </c>
      <c r="P519" s="174">
        <v>20.767740909090907</v>
      </c>
      <c r="Q519" s="174">
        <v>21.003843818181817</v>
      </c>
      <c r="R519" s="174">
        <v>21.438480681818184</v>
      </c>
      <c r="S519" s="174">
        <v>21.388181272727277</v>
      </c>
      <c r="T519" s="176">
        <v>24.106076227272727</v>
      </c>
    </row>
    <row r="520" spans="1:20" x14ac:dyDescent="0.2">
      <c r="A520" s="182" t="s">
        <v>2450</v>
      </c>
      <c r="B520" s="182" t="s">
        <v>821</v>
      </c>
      <c r="C520" s="182" t="s">
        <v>404</v>
      </c>
      <c r="D520" s="174">
        <v>24.117942227272724</v>
      </c>
      <c r="E520" s="174">
        <v>19.747086090909093</v>
      </c>
      <c r="F520" s="174">
        <v>20.236193318181819</v>
      </c>
      <c r="G520" s="174">
        <v>20.407804454545456</v>
      </c>
      <c r="H520" s="174">
        <v>20.997940681818189</v>
      </c>
      <c r="I520" s="174">
        <v>19.658415136363633</v>
      </c>
      <c r="J520" s="174">
        <v>19.517818227272727</v>
      </c>
      <c r="K520" s="174">
        <v>19.588584727272721</v>
      </c>
      <c r="L520" s="174">
        <v>20.308698227272728</v>
      </c>
      <c r="M520" s="174">
        <v>18.721085090909092</v>
      </c>
      <c r="N520" s="174">
        <v>18.714724681818183</v>
      </c>
      <c r="O520" s="174">
        <v>20.291337181818182</v>
      </c>
      <c r="P520" s="174">
        <v>19.869918500000004</v>
      </c>
      <c r="Q520" s="174">
        <v>20.432026363636368</v>
      </c>
      <c r="R520" s="174">
        <v>20.189514590909091</v>
      </c>
      <c r="S520" s="174">
        <v>20.922783363636363</v>
      </c>
      <c r="T520" s="176">
        <v>22.980820954545461</v>
      </c>
    </row>
    <row r="521" spans="1:20" x14ac:dyDescent="0.2">
      <c r="A521" s="182" t="s">
        <v>2451</v>
      </c>
      <c r="B521" s="182" t="s">
        <v>820</v>
      </c>
      <c r="C521" s="182" t="s">
        <v>404</v>
      </c>
      <c r="D521" s="174">
        <v>35.412974909090913</v>
      </c>
      <c r="E521" s="174">
        <v>31.203900181818177</v>
      </c>
      <c r="F521" s="174">
        <v>30.654285909090913</v>
      </c>
      <c r="G521" s="174">
        <v>29.80558613636363</v>
      </c>
      <c r="H521" s="174">
        <v>30.466767909090912</v>
      </c>
      <c r="I521" s="174">
        <v>30.003369954545452</v>
      </c>
      <c r="J521" s="174">
        <v>29.636888590909095</v>
      </c>
      <c r="K521" s="174">
        <v>29.87398681818182</v>
      </c>
      <c r="L521" s="174">
        <v>32.02865418181819</v>
      </c>
      <c r="M521" s="174">
        <v>30.234620363636374</v>
      </c>
      <c r="N521" s="174">
        <v>29.884102090909092</v>
      </c>
      <c r="O521" s="174">
        <v>30.435078818181818</v>
      </c>
      <c r="P521" s="174">
        <v>29.745704227272725</v>
      </c>
      <c r="Q521" s="174">
        <v>30.155794409090912</v>
      </c>
      <c r="R521" s="174">
        <v>30.31587831818182</v>
      </c>
      <c r="S521" s="174">
        <v>30.493901318181816</v>
      </c>
      <c r="T521" s="176">
        <v>31.705753181818171</v>
      </c>
    </row>
    <row r="522" spans="1:20" x14ac:dyDescent="0.2">
      <c r="A522" s="182" t="s">
        <v>2452</v>
      </c>
      <c r="B522" s="182" t="s">
        <v>819</v>
      </c>
      <c r="C522" s="182" t="s">
        <v>404</v>
      </c>
      <c r="D522" s="174">
        <v>9.8382795454545455</v>
      </c>
      <c r="E522" s="174">
        <v>8.2856308181818186</v>
      </c>
      <c r="F522" s="174">
        <v>8.0658290909090908</v>
      </c>
      <c r="G522" s="174">
        <v>7.8902036363636379</v>
      </c>
      <c r="H522" s="174">
        <v>7.9973737727272729</v>
      </c>
      <c r="I522" s="174">
        <v>7.5514484090909093</v>
      </c>
      <c r="J522" s="174">
        <v>7.470206090909091</v>
      </c>
      <c r="K522" s="174">
        <v>7.4078874090909093</v>
      </c>
      <c r="L522" s="174">
        <v>8.0030262727272721</v>
      </c>
      <c r="M522" s="174">
        <v>7.8239338636363618</v>
      </c>
      <c r="N522" s="174">
        <v>7.9951598636363652</v>
      </c>
      <c r="O522" s="174">
        <v>8.5630422727272713</v>
      </c>
      <c r="P522" s="174">
        <v>8.1660206818181837</v>
      </c>
      <c r="Q522" s="174">
        <v>8.5186454545454566</v>
      </c>
      <c r="R522" s="174">
        <v>8.0273933181818169</v>
      </c>
      <c r="S522" s="174">
        <v>7.6670442272727266</v>
      </c>
      <c r="T522" s="176">
        <v>8.8786345000000004</v>
      </c>
    </row>
    <row r="523" spans="1:20" x14ac:dyDescent="0.2">
      <c r="A523" s="182" t="s">
        <v>2893</v>
      </c>
      <c r="B523" s="182" t="s">
        <v>2894</v>
      </c>
      <c r="C523" s="182" t="s">
        <v>404</v>
      </c>
      <c r="D523" s="174">
        <v>29.127438681818184</v>
      </c>
      <c r="E523" s="174">
        <v>24.197410136363636</v>
      </c>
      <c r="F523" s="174">
        <v>23.864027227272729</v>
      </c>
      <c r="G523" s="174">
        <v>23.852660590909093</v>
      </c>
      <c r="H523" s="174">
        <v>23.154571045454546</v>
      </c>
      <c r="I523" s="174">
        <v>22.542283909090909</v>
      </c>
      <c r="J523" s="174">
        <v>22.299131454545453</v>
      </c>
      <c r="K523" s="174">
        <v>22.517347454545458</v>
      </c>
      <c r="L523" s="174">
        <v>24.13166540909091</v>
      </c>
      <c r="M523" s="174">
        <v>24.047838090909089</v>
      </c>
      <c r="N523" s="174">
        <v>24.989263318181823</v>
      </c>
      <c r="O523" s="174">
        <v>26.675080318181823</v>
      </c>
      <c r="P523" s="174">
        <v>27.254475227272732</v>
      </c>
      <c r="Q523" s="174">
        <v>32.187248545454544</v>
      </c>
      <c r="R523" s="174">
        <v>25.193134499999996</v>
      </c>
      <c r="S523" s="174">
        <v>25.607788045454548</v>
      </c>
      <c r="T523" s="176">
        <v>28.230508727272721</v>
      </c>
    </row>
    <row r="524" spans="1:20" x14ac:dyDescent="0.2">
      <c r="A524" s="182" t="s">
        <v>2453</v>
      </c>
      <c r="B524" s="182" t="s">
        <v>1041</v>
      </c>
      <c r="C524" s="182" t="s">
        <v>404</v>
      </c>
      <c r="D524" s="174">
        <v>22.294545499999998</v>
      </c>
      <c r="E524" s="174">
        <v>15.845878227272728</v>
      </c>
      <c r="F524" s="174">
        <v>16.861826409090906</v>
      </c>
      <c r="G524" s="174">
        <v>15.270530545454545</v>
      </c>
      <c r="H524" s="174">
        <v>15.093220045454546</v>
      </c>
      <c r="I524" s="174">
        <v>13.938520045454544</v>
      </c>
      <c r="J524" s="174">
        <v>14.013860409090908</v>
      </c>
      <c r="K524" s="174">
        <v>13.294298590909092</v>
      </c>
      <c r="L524" s="174">
        <v>14.640552045454546</v>
      </c>
      <c r="M524" s="174">
        <v>14.396045272727275</v>
      </c>
      <c r="N524" s="174">
        <v>14.772523000000001</v>
      </c>
      <c r="O524" s="174">
        <v>15.642243954545451</v>
      </c>
      <c r="P524" s="174">
        <v>14.952049863636363</v>
      </c>
      <c r="Q524" s="174">
        <v>12.447712863636367</v>
      </c>
      <c r="R524" s="174">
        <v>9.1210319545454528</v>
      </c>
      <c r="S524" s="174">
        <v>8.6852582727272711</v>
      </c>
      <c r="T524" s="176">
        <v>9.3652977272727256</v>
      </c>
    </row>
    <row r="525" spans="1:20" x14ac:dyDescent="0.2">
      <c r="A525" s="182" t="s">
        <v>1399</v>
      </c>
      <c r="B525" s="182" t="s">
        <v>807</v>
      </c>
      <c r="C525" s="182" t="s">
        <v>404</v>
      </c>
      <c r="D525" s="174">
        <v>33.886045499999994</v>
      </c>
      <c r="E525" s="174">
        <v>26.625687727272734</v>
      </c>
      <c r="F525" s="174">
        <v>26.898042590909096</v>
      </c>
      <c r="G525" s="174">
        <v>25.927832318181814</v>
      </c>
      <c r="H525" s="174">
        <v>26.639468999999998</v>
      </c>
      <c r="I525" s="174">
        <v>25.468506454545459</v>
      </c>
      <c r="J525" s="174">
        <v>25.636768318181819</v>
      </c>
      <c r="K525" s="174">
        <v>24.973373454545456</v>
      </c>
      <c r="L525" s="174">
        <v>25.434201499999997</v>
      </c>
      <c r="M525" s="174">
        <v>25.675620272727269</v>
      </c>
      <c r="N525" s="174">
        <v>26.179049954545459</v>
      </c>
      <c r="O525" s="174">
        <v>27.100984272727271</v>
      </c>
      <c r="P525" s="174">
        <v>26.36008568181818</v>
      </c>
      <c r="Q525" s="174">
        <v>24.983599636363639</v>
      </c>
      <c r="R525" s="174">
        <v>19.73911877272727</v>
      </c>
      <c r="S525" s="174">
        <v>20.316789545454547</v>
      </c>
      <c r="T525" s="176">
        <v>20.683371363636365</v>
      </c>
    </row>
    <row r="526" spans="1:20" x14ac:dyDescent="0.2">
      <c r="A526" s="182" t="s">
        <v>2454</v>
      </c>
      <c r="B526" s="182" t="s">
        <v>1043</v>
      </c>
      <c r="C526" s="182" t="s">
        <v>404</v>
      </c>
      <c r="D526" s="174">
        <v>26.188030636363635</v>
      </c>
      <c r="E526" s="174">
        <v>19.092710318181819</v>
      </c>
      <c r="F526" s="174">
        <v>19.379904499999995</v>
      </c>
      <c r="G526" s="174">
        <v>18.516584818181819</v>
      </c>
      <c r="H526" s="174">
        <v>18.235211363636367</v>
      </c>
      <c r="I526" s="174">
        <v>16.795564318181821</v>
      </c>
      <c r="J526" s="174">
        <v>16.81576759090909</v>
      </c>
      <c r="K526" s="174">
        <v>16.526102545454549</v>
      </c>
      <c r="L526" s="174">
        <v>18.357449590909088</v>
      </c>
      <c r="M526" s="174">
        <v>17.84797327272727</v>
      </c>
      <c r="N526" s="174">
        <v>18.009753409090909</v>
      </c>
      <c r="O526" s="174">
        <v>19.803703636363636</v>
      </c>
      <c r="P526" s="174">
        <v>20.162534454545455</v>
      </c>
      <c r="Q526" s="174">
        <v>18.592843727272729</v>
      </c>
      <c r="R526" s="174">
        <v>10.934711590909087</v>
      </c>
      <c r="S526" s="174">
        <v>10.686865409090908</v>
      </c>
      <c r="T526" s="176">
        <v>12.683321636363639</v>
      </c>
    </row>
    <row r="527" spans="1:20" x14ac:dyDescent="0.2">
      <c r="A527" s="182" t="s">
        <v>2455</v>
      </c>
      <c r="B527" s="182" t="s">
        <v>1040</v>
      </c>
      <c r="C527" s="182" t="s">
        <v>404</v>
      </c>
      <c r="D527" s="174">
        <v>27.42998963636364</v>
      </c>
      <c r="E527" s="174">
        <v>20.770511454545453</v>
      </c>
      <c r="F527" s="174">
        <v>21.511655954545454</v>
      </c>
      <c r="G527" s="174">
        <v>20.469364272727276</v>
      </c>
      <c r="H527" s="174">
        <v>20.641558909090911</v>
      </c>
      <c r="I527" s="174">
        <v>19.914194136363641</v>
      </c>
      <c r="J527" s="174">
        <v>20.065309954545452</v>
      </c>
      <c r="K527" s="174">
        <v>19.713718363636364</v>
      </c>
      <c r="L527" s="174">
        <v>19.787699227272729</v>
      </c>
      <c r="M527" s="174">
        <v>19.160148727272734</v>
      </c>
      <c r="N527" s="174">
        <v>21.447943272727272</v>
      </c>
      <c r="O527" s="174">
        <v>22.851399272727274</v>
      </c>
      <c r="P527" s="174">
        <v>22.996069409090907</v>
      </c>
      <c r="Q527" s="174">
        <v>23.509479181818186</v>
      </c>
      <c r="R527" s="174">
        <v>17.08214659090909</v>
      </c>
      <c r="S527" s="174">
        <v>16.593097363636364</v>
      </c>
      <c r="T527" s="176">
        <v>18.148225136363639</v>
      </c>
    </row>
    <row r="528" spans="1:20" x14ac:dyDescent="0.2">
      <c r="A528" s="182" t="s">
        <v>2456</v>
      </c>
      <c r="B528" s="182" t="s">
        <v>1042</v>
      </c>
      <c r="C528" s="182" t="s">
        <v>404</v>
      </c>
      <c r="D528" s="174">
        <v>17.780207727272732</v>
      </c>
      <c r="E528" s="174">
        <v>12.837393818181821</v>
      </c>
      <c r="F528" s="174">
        <v>13.23474618181818</v>
      </c>
      <c r="G528" s="174">
        <v>12.143895909090908</v>
      </c>
      <c r="H528" s="174">
        <v>11.641579454545456</v>
      </c>
      <c r="I528" s="174">
        <v>11.759268227272726</v>
      </c>
      <c r="J528" s="174">
        <v>12.163953818181819</v>
      </c>
      <c r="K528" s="174">
        <v>12.100253318181819</v>
      </c>
      <c r="L528" s="174">
        <v>11.614480772727273</v>
      </c>
      <c r="M528" s="174">
        <v>11.643888045454544</v>
      </c>
      <c r="N528" s="174">
        <v>11.944246454545453</v>
      </c>
      <c r="O528" s="174">
        <v>13.498510818181815</v>
      </c>
      <c r="P528" s="174">
        <v>12.617481090909093</v>
      </c>
      <c r="Q528" s="174">
        <v>10.763510136363633</v>
      </c>
      <c r="R528" s="174">
        <v>9.0998107727272739</v>
      </c>
      <c r="S528" s="174">
        <v>8.8900689545454554</v>
      </c>
      <c r="T528" s="176">
        <v>9.7028988636363653</v>
      </c>
    </row>
    <row r="529" spans="1:20" x14ac:dyDescent="0.2">
      <c r="A529" s="182" t="s">
        <v>2895</v>
      </c>
      <c r="B529" s="182" t="s">
        <v>2896</v>
      </c>
      <c r="C529" s="182" t="s">
        <v>404</v>
      </c>
      <c r="D529" s="174">
        <v>32.836842681818183</v>
      </c>
      <c r="E529" s="174">
        <v>27.133654954545456</v>
      </c>
      <c r="F529" s="174">
        <v>26.929144409090906</v>
      </c>
      <c r="G529" s="174">
        <v>25.240421545454538</v>
      </c>
      <c r="H529" s="174">
        <v>24.866187590909089</v>
      </c>
      <c r="I529" s="174">
        <v>24.406206818181818</v>
      </c>
      <c r="J529" s="174">
        <v>24.107535772727271</v>
      </c>
      <c r="K529" s="174">
        <v>23.563312227272728</v>
      </c>
      <c r="L529" s="174">
        <v>23.927644045454542</v>
      </c>
      <c r="M529" s="174">
        <v>23.69856918181819</v>
      </c>
      <c r="N529" s="174">
        <v>24.328339681818182</v>
      </c>
      <c r="O529" s="174">
        <v>24.278369045454543</v>
      </c>
      <c r="P529" s="174">
        <v>25.201403136363634</v>
      </c>
      <c r="Q529" s="174">
        <v>32.005848909090908</v>
      </c>
      <c r="R529" s="174">
        <v>24.791055363636364</v>
      </c>
      <c r="S529" s="174">
        <v>27.727313954545455</v>
      </c>
      <c r="T529" s="176">
        <v>27.161803818181816</v>
      </c>
    </row>
    <row r="530" spans="1:20" x14ac:dyDescent="0.2">
      <c r="A530" s="182" t="s">
        <v>1914</v>
      </c>
      <c r="B530" s="182" t="s">
        <v>1163</v>
      </c>
      <c r="C530" s="182" t="s">
        <v>404</v>
      </c>
      <c r="D530" s="174">
        <v>24.532171863636361</v>
      </c>
      <c r="E530" s="174">
        <v>17.870806272727272</v>
      </c>
      <c r="F530" s="174">
        <v>17.88361031818182</v>
      </c>
      <c r="G530" s="174">
        <v>17.376488499999997</v>
      </c>
      <c r="H530" s="174">
        <v>17.070101000000001</v>
      </c>
      <c r="I530" s="174">
        <v>16.231408772727274</v>
      </c>
      <c r="J530" s="174">
        <v>15.981621499999999</v>
      </c>
      <c r="K530" s="174">
        <v>16.119096772727271</v>
      </c>
      <c r="L530" s="174">
        <v>17.639837136363635</v>
      </c>
      <c r="M530" s="174">
        <v>16.98197609090909</v>
      </c>
      <c r="N530" s="174">
        <v>19.250944954545453</v>
      </c>
      <c r="O530" s="174">
        <v>21.458519500000001</v>
      </c>
      <c r="P530" s="174">
        <v>20.207804500000002</v>
      </c>
      <c r="Q530" s="174">
        <v>27.502613318181819</v>
      </c>
      <c r="R530" s="174">
        <v>16.608645272727273</v>
      </c>
      <c r="S530" s="174">
        <v>16.529202818181826</v>
      </c>
      <c r="T530" s="176">
        <v>18.910628227272728</v>
      </c>
    </row>
    <row r="531" spans="1:20" x14ac:dyDescent="0.2">
      <c r="A531" s="182" t="s">
        <v>1105</v>
      </c>
      <c r="B531" s="182" t="s">
        <v>972</v>
      </c>
      <c r="C531" s="182" t="s">
        <v>404</v>
      </c>
      <c r="D531" s="174">
        <v>12.834284681818183</v>
      </c>
      <c r="E531" s="174">
        <v>7.6145528181818181</v>
      </c>
      <c r="F531" s="174">
        <v>8.3984694545454559</v>
      </c>
      <c r="G531" s="174">
        <v>8.3596430909090902</v>
      </c>
      <c r="H531" s="174">
        <v>8.30441440909091</v>
      </c>
      <c r="I531" s="174">
        <v>7.5743344090909064</v>
      </c>
      <c r="J531" s="174">
        <v>7.3922796818181808</v>
      </c>
      <c r="K531" s="174">
        <v>7.5454707727272732</v>
      </c>
      <c r="L531" s="174">
        <v>7.8335835454545455</v>
      </c>
      <c r="M531" s="174">
        <v>7.8937755909090903</v>
      </c>
      <c r="N531" s="174">
        <v>8.8603542727272764</v>
      </c>
      <c r="O531" s="174">
        <v>9.7752366363636352</v>
      </c>
      <c r="P531" s="174">
        <v>9.9363077727272735</v>
      </c>
      <c r="Q531" s="174">
        <v>11.681721181818181</v>
      </c>
      <c r="R531" s="174">
        <v>8.5317979090909084</v>
      </c>
      <c r="S531" s="174">
        <v>8.3028154999999995</v>
      </c>
      <c r="T531" s="176">
        <v>9.1854713181818184</v>
      </c>
    </row>
    <row r="532" spans="1:20" x14ac:dyDescent="0.2">
      <c r="A532" s="182" t="s">
        <v>3208</v>
      </c>
      <c r="B532" s="182" t="s">
        <v>3209</v>
      </c>
      <c r="C532" s="182" t="s">
        <v>404</v>
      </c>
      <c r="D532" s="174">
        <v>37.763634272727273</v>
      </c>
      <c r="E532" s="174">
        <v>34.101214499999998</v>
      </c>
      <c r="F532" s="174">
        <v>33.981246772727275</v>
      </c>
      <c r="G532" s="174">
        <v>34.059941363636362</v>
      </c>
      <c r="H532" s="174">
        <v>33.526340272727275</v>
      </c>
      <c r="I532" s="174">
        <v>32.578704863636361</v>
      </c>
      <c r="J532" s="174">
        <v>32.722183681818187</v>
      </c>
      <c r="K532" s="174">
        <v>32.938922363636365</v>
      </c>
      <c r="L532" s="174">
        <v>33.752493863636353</v>
      </c>
      <c r="M532" s="174">
        <v>33.473342772727278</v>
      </c>
      <c r="N532" s="174">
        <v>35.105628181818183</v>
      </c>
      <c r="O532" s="174">
        <v>35.995275727272727</v>
      </c>
      <c r="P532" s="174">
        <v>38.094149454545459</v>
      </c>
      <c r="Q532" s="174">
        <v>51.09718536363637</v>
      </c>
      <c r="R532" s="174">
        <v>41.103387454545448</v>
      </c>
      <c r="S532" s="174">
        <v>42.657852954545454</v>
      </c>
      <c r="T532" s="176">
        <v>44.804164590909089</v>
      </c>
    </row>
    <row r="533" spans="1:20" x14ac:dyDescent="0.2">
      <c r="A533" s="182" t="s">
        <v>2457</v>
      </c>
      <c r="B533" s="182" t="s">
        <v>816</v>
      </c>
      <c r="C533" s="182" t="s">
        <v>404</v>
      </c>
      <c r="D533" s="174">
        <v>14.475643409090909</v>
      </c>
      <c r="E533" s="174">
        <v>10.670613590909092</v>
      </c>
      <c r="F533" s="174">
        <v>11.492415136363638</v>
      </c>
      <c r="G533" s="174">
        <v>10.856718181818181</v>
      </c>
      <c r="H533" s="174">
        <v>10.956103818181818</v>
      </c>
      <c r="I533" s="174">
        <v>10.771670590909094</v>
      </c>
      <c r="J533" s="174">
        <v>10.330806681818183</v>
      </c>
      <c r="K533" s="174">
        <v>10.502285136363637</v>
      </c>
      <c r="L533" s="174">
        <v>10.228539318181818</v>
      </c>
      <c r="M533" s="174">
        <v>10.369738227272727</v>
      </c>
      <c r="N533" s="174">
        <v>11.492964499999999</v>
      </c>
      <c r="O533" s="174">
        <v>11.767963227272729</v>
      </c>
      <c r="P533" s="174">
        <v>11.929043954545456</v>
      </c>
      <c r="Q533" s="174">
        <v>14.264200454545453</v>
      </c>
      <c r="R533" s="174">
        <v>10.63577618181818</v>
      </c>
      <c r="S533" s="174">
        <v>9.8112074999999983</v>
      </c>
      <c r="T533" s="176">
        <v>10.492793863636363</v>
      </c>
    </row>
    <row r="534" spans="1:20" x14ac:dyDescent="0.2">
      <c r="A534" s="182" t="s">
        <v>1917</v>
      </c>
      <c r="B534" s="182" t="s">
        <v>1164</v>
      </c>
      <c r="C534" s="182" t="s">
        <v>404</v>
      </c>
      <c r="D534" s="174">
        <v>44.529334636363643</v>
      </c>
      <c r="E534" s="174">
        <v>37.964488227272732</v>
      </c>
      <c r="F534" s="174">
        <v>36.10984899999999</v>
      </c>
      <c r="G534" s="174">
        <v>34.951345999999994</v>
      </c>
      <c r="H534" s="174">
        <v>35.217043590909093</v>
      </c>
      <c r="I534" s="174">
        <v>33.878469772727264</v>
      </c>
      <c r="J534" s="174">
        <v>33.724644409090907</v>
      </c>
      <c r="K534" s="174">
        <v>32.521207863636363</v>
      </c>
      <c r="L534" s="174">
        <v>36.311540181818188</v>
      </c>
      <c r="M534" s="174">
        <v>34.659477181818183</v>
      </c>
      <c r="N534" s="174">
        <v>35.162084909090908</v>
      </c>
      <c r="O534" s="174">
        <v>37.651941227272722</v>
      </c>
      <c r="P534" s="174">
        <v>37.492097090909091</v>
      </c>
      <c r="Q534" s="174">
        <v>54.615237999999998</v>
      </c>
      <c r="R534" s="174">
        <v>39.116617090909102</v>
      </c>
      <c r="S534" s="174">
        <v>37.604706227272729</v>
      </c>
      <c r="T534" s="176">
        <v>39.513044045454542</v>
      </c>
    </row>
    <row r="535" spans="1:20" x14ac:dyDescent="0.2">
      <c r="A535" s="182" t="s">
        <v>2458</v>
      </c>
      <c r="B535" s="182" t="s">
        <v>823</v>
      </c>
      <c r="C535" s="182" t="s">
        <v>404</v>
      </c>
      <c r="D535" s="174">
        <v>24.688623863636362</v>
      </c>
      <c r="E535" s="174">
        <v>17.096923590909089</v>
      </c>
      <c r="F535" s="174">
        <v>16.060266545454542</v>
      </c>
      <c r="G535" s="174">
        <v>16.32038718181818</v>
      </c>
      <c r="H535" s="174">
        <v>17.012246272727268</v>
      </c>
      <c r="I535" s="174">
        <v>15.899712181818181</v>
      </c>
      <c r="J535" s="174">
        <v>15.840704227272727</v>
      </c>
      <c r="K535" s="174">
        <v>15.625765409090915</v>
      </c>
      <c r="L535" s="174">
        <v>16.313544545454544</v>
      </c>
      <c r="M535" s="174">
        <v>16.679395590909088</v>
      </c>
      <c r="N535" s="174">
        <v>17.443012409090912</v>
      </c>
      <c r="O535" s="174">
        <v>18.837403909090909</v>
      </c>
      <c r="P535" s="174">
        <v>18.870641500000001</v>
      </c>
      <c r="Q535" s="174">
        <v>23.345300909090909</v>
      </c>
      <c r="R535" s="174">
        <v>16.566210545454545</v>
      </c>
      <c r="S535" s="174">
        <v>16.056919000000001</v>
      </c>
      <c r="T535" s="176">
        <v>18.465671454545454</v>
      </c>
    </row>
    <row r="536" spans="1:20" x14ac:dyDescent="0.2">
      <c r="A536" s="182" t="s">
        <v>2459</v>
      </c>
      <c r="B536" s="182" t="s">
        <v>817</v>
      </c>
      <c r="C536" s="182" t="s">
        <v>404</v>
      </c>
      <c r="D536" s="174">
        <v>13.666514454545455</v>
      </c>
      <c r="E536" s="174">
        <v>9.4112132727272737</v>
      </c>
      <c r="F536" s="174">
        <v>9.106882818181818</v>
      </c>
      <c r="G536" s="174">
        <v>8.7938448636363624</v>
      </c>
      <c r="H536" s="174">
        <v>8.6325894090909081</v>
      </c>
      <c r="I536" s="174">
        <v>8.5666494545454537</v>
      </c>
      <c r="J536" s="174">
        <v>9.0862447272727263</v>
      </c>
      <c r="K536" s="174">
        <v>9.2157475909090909</v>
      </c>
      <c r="L536" s="174">
        <v>9.7802258636363621</v>
      </c>
      <c r="M536" s="174">
        <v>9.6229534090909095</v>
      </c>
      <c r="N536" s="174">
        <v>9.8760151363636357</v>
      </c>
      <c r="O536" s="174">
        <v>10.206996045454543</v>
      </c>
      <c r="P536" s="174">
        <v>9.6579984090909097</v>
      </c>
      <c r="Q536" s="174">
        <v>11.436287772727276</v>
      </c>
      <c r="R536" s="174">
        <v>9.6734613181818165</v>
      </c>
      <c r="S536" s="174">
        <v>9.1359445000000008</v>
      </c>
      <c r="T536" s="176">
        <v>9.4930527272727296</v>
      </c>
    </row>
    <row r="537" spans="1:20" x14ac:dyDescent="0.2">
      <c r="A537" s="182" t="s">
        <v>2460</v>
      </c>
      <c r="B537" s="182" t="s">
        <v>813</v>
      </c>
      <c r="C537" s="182" t="s">
        <v>404</v>
      </c>
      <c r="D537" s="174">
        <v>18.610853545454543</v>
      </c>
      <c r="E537" s="174">
        <v>12.576058045454547</v>
      </c>
      <c r="F537" s="174">
        <v>12.420297681818186</v>
      </c>
      <c r="G537" s="174">
        <v>12.138510999999999</v>
      </c>
      <c r="H537" s="174">
        <v>12.812744000000002</v>
      </c>
      <c r="I537" s="174">
        <v>11.842707318181818</v>
      </c>
      <c r="J537" s="174">
        <v>12.062030590909087</v>
      </c>
      <c r="K537" s="174">
        <v>11.463159772727273</v>
      </c>
      <c r="L537" s="174">
        <v>11.907458227272729</v>
      </c>
      <c r="M537" s="174">
        <v>11.775372818181818</v>
      </c>
      <c r="N537" s="174">
        <v>13.521186863636361</v>
      </c>
      <c r="O537" s="174">
        <v>15.271125363636365</v>
      </c>
      <c r="P537" s="174">
        <v>15.529000363636364</v>
      </c>
      <c r="Q537" s="174">
        <v>19.341678045454543</v>
      </c>
      <c r="R537" s="174">
        <v>14.187855318181816</v>
      </c>
      <c r="S537" s="174">
        <v>13.492445090909092</v>
      </c>
      <c r="T537" s="176">
        <v>15.258014727272728</v>
      </c>
    </row>
    <row r="538" spans="1:20" x14ac:dyDescent="0.2">
      <c r="A538" s="182" t="s">
        <v>2461</v>
      </c>
      <c r="B538" s="182" t="s">
        <v>818</v>
      </c>
      <c r="C538" s="182" t="s">
        <v>404</v>
      </c>
      <c r="D538" s="174">
        <v>12.489745181818181</v>
      </c>
      <c r="E538" s="174">
        <v>9.0719932727272727</v>
      </c>
      <c r="F538" s="174">
        <v>8.9514657272727298</v>
      </c>
      <c r="G538" s="174">
        <v>8.9128935454545459</v>
      </c>
      <c r="H538" s="174">
        <v>9.3514454545454537</v>
      </c>
      <c r="I538" s="174">
        <v>8.9009273636363648</v>
      </c>
      <c r="J538" s="174">
        <v>8.8603348636363659</v>
      </c>
      <c r="K538" s="174">
        <v>8.966701590909091</v>
      </c>
      <c r="L538" s="174">
        <v>9.3091193181818195</v>
      </c>
      <c r="M538" s="174">
        <v>9.0264896363636371</v>
      </c>
      <c r="N538" s="174">
        <v>9.5337423636363656</v>
      </c>
      <c r="O538" s="174">
        <v>10.369446000000002</v>
      </c>
      <c r="P538" s="174">
        <v>9.8726977727272747</v>
      </c>
      <c r="Q538" s="174">
        <v>11.1835255</v>
      </c>
      <c r="R538" s="174">
        <v>9.7753810454545444</v>
      </c>
      <c r="S538" s="174">
        <v>9.0203554090909037</v>
      </c>
      <c r="T538" s="176">
        <v>9.5799029545454548</v>
      </c>
    </row>
    <row r="539" spans="1:20" x14ac:dyDescent="0.2">
      <c r="A539" s="182" t="s">
        <v>1235</v>
      </c>
      <c r="B539" s="182" t="s">
        <v>1241</v>
      </c>
      <c r="C539" s="182" t="s">
        <v>404</v>
      </c>
      <c r="D539" s="174">
        <v>20.448267454545462</v>
      </c>
      <c r="E539" s="174">
        <v>15.79982118181818</v>
      </c>
      <c r="F539" s="174">
        <v>16.355164136363634</v>
      </c>
      <c r="G539" s="174">
        <v>15.613729454545451</v>
      </c>
      <c r="H539" s="174">
        <v>15.981139136363636</v>
      </c>
      <c r="I539" s="174">
        <v>15.079088318181817</v>
      </c>
      <c r="J539" s="174">
        <v>14.616503590909092</v>
      </c>
      <c r="K539" s="174">
        <v>14.669221545454546</v>
      </c>
      <c r="L539" s="174">
        <v>14.846980272727272</v>
      </c>
      <c r="M539" s="174">
        <v>14.920506272727277</v>
      </c>
      <c r="N539" s="174">
        <v>19.438492227272722</v>
      </c>
      <c r="O539" s="174">
        <v>20.482566272727272</v>
      </c>
      <c r="P539" s="174">
        <v>20.759282045454544</v>
      </c>
      <c r="Q539" s="174">
        <v>18.377252590909087</v>
      </c>
      <c r="R539" s="174">
        <v>12.784865863636362</v>
      </c>
      <c r="S539" s="174">
        <v>11.656931318181819</v>
      </c>
      <c r="T539" s="176">
        <v>12.49417063636364</v>
      </c>
    </row>
    <row r="540" spans="1:20" x14ac:dyDescent="0.2">
      <c r="A540" s="182" t="s">
        <v>1106</v>
      </c>
      <c r="B540" s="182" t="s">
        <v>980</v>
      </c>
      <c r="C540" s="182" t="s">
        <v>404</v>
      </c>
      <c r="D540" s="174">
        <v>22.982678045454541</v>
      </c>
      <c r="E540" s="174">
        <v>18.417896090909093</v>
      </c>
      <c r="F540" s="174">
        <v>18.519658818181824</v>
      </c>
      <c r="G540" s="174">
        <v>17.968962636363639</v>
      </c>
      <c r="H540" s="174">
        <v>17.902351272727273</v>
      </c>
      <c r="I540" s="174">
        <v>17.342637545454551</v>
      </c>
      <c r="J540" s="174">
        <v>16.589826227272727</v>
      </c>
      <c r="K540" s="174">
        <v>16.462130545454546</v>
      </c>
      <c r="L540" s="174">
        <v>16.448595090909087</v>
      </c>
      <c r="M540" s="174">
        <v>16.509811999999997</v>
      </c>
      <c r="N540" s="174">
        <v>17.566066863636362</v>
      </c>
      <c r="O540" s="174">
        <v>18.970823227272724</v>
      </c>
      <c r="P540" s="174">
        <v>18.838813772727274</v>
      </c>
      <c r="Q540" s="174">
        <v>15.109170000000001</v>
      </c>
      <c r="R540" s="174">
        <v>10.699671181818182</v>
      </c>
      <c r="S540" s="174">
        <v>9.7969721363636335</v>
      </c>
      <c r="T540" s="176">
        <v>9.8693464090909107</v>
      </c>
    </row>
    <row r="541" spans="1:20" x14ac:dyDescent="0.2">
      <c r="A541" s="182" t="s">
        <v>2462</v>
      </c>
      <c r="B541" s="182" t="s">
        <v>1891</v>
      </c>
      <c r="C541" s="182" t="s">
        <v>404</v>
      </c>
      <c r="D541" s="174">
        <v>23.886397181818179</v>
      </c>
      <c r="E541" s="174">
        <v>21.07948354545454</v>
      </c>
      <c r="F541" s="174">
        <v>22.024861818181819</v>
      </c>
      <c r="G541" s="174">
        <v>20.135123363636367</v>
      </c>
      <c r="H541" s="174">
        <v>21.190652727272727</v>
      </c>
      <c r="I541" s="174">
        <v>19.635546863636367</v>
      </c>
      <c r="J541" s="174">
        <v>19.690405363636362</v>
      </c>
      <c r="K541" s="174">
        <v>20.246499363636367</v>
      </c>
      <c r="L541" s="174">
        <v>22.372415636363641</v>
      </c>
      <c r="M541" s="174">
        <v>21.70170063636364</v>
      </c>
      <c r="N541" s="174">
        <v>23.339619045454551</v>
      </c>
      <c r="O541" s="174">
        <v>30.829012863636361</v>
      </c>
      <c r="P541" s="174">
        <v>26.170925181818181</v>
      </c>
      <c r="Q541" s="174">
        <v>31.792336181818179</v>
      </c>
      <c r="R541" s="174">
        <v>27.966328863636363</v>
      </c>
      <c r="S541" s="174">
        <v>26.632615727272732</v>
      </c>
      <c r="T541" s="176">
        <v>29.108345909090907</v>
      </c>
    </row>
    <row r="542" spans="1:20" x14ac:dyDescent="0.2">
      <c r="A542" s="182" t="s">
        <v>1107</v>
      </c>
      <c r="B542" s="182" t="s">
        <v>985</v>
      </c>
      <c r="C542" s="182" t="s">
        <v>404</v>
      </c>
      <c r="D542" s="174">
        <v>38.744243636363642</v>
      </c>
      <c r="E542" s="174">
        <v>30.771134363636364</v>
      </c>
      <c r="F542" s="174">
        <v>27.404933727272724</v>
      </c>
      <c r="G542" s="174">
        <v>24.011656318181824</v>
      </c>
      <c r="H542" s="174">
        <v>26.429536181818182</v>
      </c>
      <c r="I542" s="174">
        <v>23.666013818181817</v>
      </c>
      <c r="J542" s="174">
        <v>22.823003409090909</v>
      </c>
      <c r="K542" s="174">
        <v>22.979099545454549</v>
      </c>
      <c r="L542" s="174">
        <v>24.200163499999995</v>
      </c>
      <c r="M542" s="174">
        <v>22.900561318181818</v>
      </c>
      <c r="N542" s="174">
        <v>24.336519090909089</v>
      </c>
      <c r="O542" s="174">
        <v>26.280180090909095</v>
      </c>
      <c r="P542" s="174">
        <v>26.661618545454541</v>
      </c>
      <c r="Q542" s="174">
        <v>34.412960863636357</v>
      </c>
      <c r="R542" s="174">
        <v>26.347669681818182</v>
      </c>
      <c r="S542" s="174">
        <v>27.39678531818182</v>
      </c>
      <c r="T542" s="176">
        <v>31.003157363636362</v>
      </c>
    </row>
    <row r="543" spans="1:20" x14ac:dyDescent="0.2">
      <c r="A543" s="182" t="s">
        <v>1108</v>
      </c>
      <c r="B543" s="182" t="s">
        <v>955</v>
      </c>
      <c r="C543" s="182" t="s">
        <v>404</v>
      </c>
      <c r="D543" s="174">
        <v>107.16033227272727</v>
      </c>
      <c r="E543" s="174">
        <v>96.21109277272727</v>
      </c>
      <c r="F543" s="174">
        <v>91.389667318181836</v>
      </c>
      <c r="G543" s="174">
        <v>89.824755590909092</v>
      </c>
      <c r="H543" s="174">
        <v>91.818247272727262</v>
      </c>
      <c r="I543" s="174">
        <v>91.359553954545461</v>
      </c>
      <c r="J543" s="174">
        <v>88.111723909090912</v>
      </c>
      <c r="K543" s="174">
        <v>86.906773363636361</v>
      </c>
      <c r="L543" s="174">
        <v>90.553962272727276</v>
      </c>
      <c r="M543" s="174">
        <v>91.600867818181811</v>
      </c>
      <c r="N543" s="174">
        <v>97.391963499999989</v>
      </c>
      <c r="O543" s="174">
        <v>94.482560909090893</v>
      </c>
      <c r="P543" s="174">
        <v>99.265039545454556</v>
      </c>
      <c r="Q543" s="174">
        <v>113.28608290909092</v>
      </c>
      <c r="R543" s="174">
        <v>100.98535604545454</v>
      </c>
      <c r="S543" s="174">
        <v>99.224606136363633</v>
      </c>
      <c r="T543" s="176">
        <v>95.458089181818195</v>
      </c>
    </row>
    <row r="544" spans="1:20" x14ac:dyDescent="0.2">
      <c r="A544" s="182" t="s">
        <v>1109</v>
      </c>
      <c r="B544" s="182" t="s">
        <v>948</v>
      </c>
      <c r="C544" s="182" t="s">
        <v>404</v>
      </c>
      <c r="D544" s="174">
        <v>39.684574363636358</v>
      </c>
      <c r="E544" s="174">
        <v>34.380075681818177</v>
      </c>
      <c r="F544" s="174">
        <v>33.765650772727277</v>
      </c>
      <c r="G544" s="174">
        <v>32.302195636363635</v>
      </c>
      <c r="H544" s="174">
        <v>31.795917863636362</v>
      </c>
      <c r="I544" s="174">
        <v>31.172013045454538</v>
      </c>
      <c r="J544" s="174">
        <v>31.00318168181818</v>
      </c>
      <c r="K544" s="174">
        <v>31.294222999999999</v>
      </c>
      <c r="L544" s="174">
        <v>32.172697909090907</v>
      </c>
      <c r="M544" s="174">
        <v>33.612160045454544</v>
      </c>
      <c r="N544" s="174">
        <v>34.734337499999995</v>
      </c>
      <c r="O544" s="174">
        <v>37.094082181818187</v>
      </c>
      <c r="P544" s="174">
        <v>33.772890318181815</v>
      </c>
      <c r="Q544" s="174">
        <v>34.840117909090907</v>
      </c>
      <c r="R544" s="174">
        <v>33.896403045454548</v>
      </c>
      <c r="S544" s="174">
        <v>34.178624500000005</v>
      </c>
      <c r="T544" s="176">
        <v>35.410533272727271</v>
      </c>
    </row>
    <row r="545" spans="1:20" x14ac:dyDescent="0.2">
      <c r="A545" s="182" t="s">
        <v>3077</v>
      </c>
      <c r="B545" s="182" t="s">
        <v>926</v>
      </c>
      <c r="C545" s="182" t="s">
        <v>404</v>
      </c>
      <c r="D545" s="174">
        <v>10.629333272727273</v>
      </c>
      <c r="E545" s="174">
        <v>7.0216731818181808</v>
      </c>
      <c r="F545" s="174">
        <v>7.0734549999999992</v>
      </c>
      <c r="G545" s="174">
        <v>6.6534020909090916</v>
      </c>
      <c r="H545" s="174">
        <v>6.6722079545454527</v>
      </c>
      <c r="I545" s="174">
        <v>6.3989324999999999</v>
      </c>
      <c r="J545" s="174">
        <v>6.7456281363636359</v>
      </c>
      <c r="K545" s="174">
        <v>6.4576832727272739</v>
      </c>
      <c r="L545" s="174">
        <v>6.3991833636363626</v>
      </c>
      <c r="M545" s="174">
        <v>6.3974528181818195</v>
      </c>
      <c r="N545" s="174">
        <v>6.619667818181818</v>
      </c>
      <c r="O545" s="174">
        <v>7.0683471818181802</v>
      </c>
      <c r="P545" s="174">
        <v>6.737449909090909</v>
      </c>
      <c r="Q545" s="174">
        <v>6.7570259090909079</v>
      </c>
      <c r="R545" s="174">
        <v>6.5023144545454556</v>
      </c>
      <c r="S545" s="174">
        <v>6.6629558636363662</v>
      </c>
      <c r="T545" s="176">
        <v>6.7649185454545453</v>
      </c>
    </row>
    <row r="546" spans="1:20" x14ac:dyDescent="0.2">
      <c r="A546" s="182" t="s">
        <v>3078</v>
      </c>
      <c r="B546" s="182" t="s">
        <v>848</v>
      </c>
      <c r="C546" s="182" t="s">
        <v>404</v>
      </c>
      <c r="D546" s="174">
        <v>7.8002511818181821</v>
      </c>
      <c r="E546" s="174">
        <v>4.738630681818182</v>
      </c>
      <c r="F546" s="174">
        <v>4.6903931363636362</v>
      </c>
      <c r="G546" s="174">
        <v>4.5599763636363626</v>
      </c>
      <c r="H546" s="174">
        <v>4.7359657727272726</v>
      </c>
      <c r="I546" s="174">
        <v>4.8334392272727262</v>
      </c>
      <c r="J546" s="174">
        <v>4.8680760000000012</v>
      </c>
      <c r="K546" s="174">
        <v>4.762825181818183</v>
      </c>
      <c r="L546" s="174">
        <v>4.7505979090909101</v>
      </c>
      <c r="M546" s="174">
        <v>4.577107954545454</v>
      </c>
      <c r="N546" s="174">
        <v>4.6859992272727284</v>
      </c>
      <c r="O546" s="174">
        <v>5.1092933636363638</v>
      </c>
      <c r="P546" s="174">
        <v>4.983108727272727</v>
      </c>
      <c r="Q546" s="174">
        <v>4.7481016818181807</v>
      </c>
      <c r="R546" s="174">
        <v>4.8351939999999995</v>
      </c>
      <c r="S546" s="174">
        <v>4.8617484090909091</v>
      </c>
      <c r="T546" s="176">
        <v>5.3155843181818181</v>
      </c>
    </row>
    <row r="547" spans="1:20" x14ac:dyDescent="0.2">
      <c r="A547" s="182" t="s">
        <v>3079</v>
      </c>
      <c r="B547" s="182" t="s">
        <v>929</v>
      </c>
      <c r="C547" s="182" t="s">
        <v>404</v>
      </c>
      <c r="D547" s="174">
        <v>10.041661818181817</v>
      </c>
      <c r="E547" s="174">
        <v>6.7771374545454561</v>
      </c>
      <c r="F547" s="174">
        <v>6.5309894999999987</v>
      </c>
      <c r="G547" s="174">
        <v>6.3438449090909099</v>
      </c>
      <c r="H547" s="174">
        <v>6.538620681818184</v>
      </c>
      <c r="I547" s="174">
        <v>6.2789110909090908</v>
      </c>
      <c r="J547" s="174">
        <v>6.0201121818181811</v>
      </c>
      <c r="K547" s="174">
        <v>5.9136515454545453</v>
      </c>
      <c r="L547" s="174">
        <v>6.0673628181818176</v>
      </c>
      <c r="M547" s="174">
        <v>5.9153496363636373</v>
      </c>
      <c r="N547" s="174">
        <v>5.6912157727272747</v>
      </c>
      <c r="O547" s="174">
        <v>6.1943301818181817</v>
      </c>
      <c r="P547" s="174">
        <v>6.0547079545454556</v>
      </c>
      <c r="Q547" s="174">
        <v>6.0166862272727277</v>
      </c>
      <c r="R547" s="174">
        <v>5.9666726818181814</v>
      </c>
      <c r="S547" s="174">
        <v>5.8788030454545463</v>
      </c>
      <c r="T547" s="176">
        <v>6.4091432727272739</v>
      </c>
    </row>
    <row r="548" spans="1:20" x14ac:dyDescent="0.2">
      <c r="A548" s="182" t="s">
        <v>3080</v>
      </c>
      <c r="B548" s="182" t="s">
        <v>937</v>
      </c>
      <c r="C548" s="182" t="s">
        <v>404</v>
      </c>
      <c r="D548" s="174">
        <v>16.76965809090909</v>
      </c>
      <c r="E548" s="174">
        <v>9.9693031363636351</v>
      </c>
      <c r="F548" s="174">
        <v>9.1350796818181816</v>
      </c>
      <c r="G548" s="174">
        <v>8.592756727272727</v>
      </c>
      <c r="H548" s="174">
        <v>8.7936617727272726</v>
      </c>
      <c r="I548" s="174">
        <v>8.7842237727272749</v>
      </c>
      <c r="J548" s="174">
        <v>8.4401051363636341</v>
      </c>
      <c r="K548" s="174">
        <v>8.1299855454545451</v>
      </c>
      <c r="L548" s="174">
        <v>7.6635814090909085</v>
      </c>
      <c r="M548" s="174">
        <v>7.2411317272727249</v>
      </c>
      <c r="N548" s="174">
        <v>7.3535370454545452</v>
      </c>
      <c r="O548" s="174">
        <v>8.1055440454545433</v>
      </c>
      <c r="P548" s="174">
        <v>7.9760841818181838</v>
      </c>
      <c r="Q548" s="174">
        <v>8.2484847272727269</v>
      </c>
      <c r="R548" s="174">
        <v>8.0843835454545445</v>
      </c>
      <c r="S548" s="174">
        <v>7.6373508181818206</v>
      </c>
      <c r="T548" s="176">
        <v>7.9841573636363652</v>
      </c>
    </row>
    <row r="549" spans="1:20" x14ac:dyDescent="0.2">
      <c r="A549" s="182" t="s">
        <v>3081</v>
      </c>
      <c r="B549" s="182" t="s">
        <v>1735</v>
      </c>
      <c r="C549" s="182" t="s">
        <v>404</v>
      </c>
      <c r="D549" s="174">
        <v>9.954801999999999</v>
      </c>
      <c r="E549" s="174">
        <v>5.9533703636363642</v>
      </c>
      <c r="F549" s="174">
        <v>5.6345665454545451</v>
      </c>
      <c r="G549" s="174">
        <v>5.6641354545454536</v>
      </c>
      <c r="H549" s="174">
        <v>5.604826136363636</v>
      </c>
      <c r="I549" s="174">
        <v>5.5166394999999993</v>
      </c>
      <c r="J549" s="174">
        <v>5.6059853181818191</v>
      </c>
      <c r="K549" s="174">
        <v>5.5582329545454563</v>
      </c>
      <c r="L549" s="174">
        <v>5.711974681818182</v>
      </c>
      <c r="M549" s="174">
        <v>5.6396554999999999</v>
      </c>
      <c r="N549" s="174">
        <v>6.203681272727275</v>
      </c>
      <c r="O549" s="174">
        <v>6.2566265454545453</v>
      </c>
      <c r="P549" s="174">
        <v>6.0513359545454533</v>
      </c>
      <c r="Q549" s="174">
        <v>6.0451743181818163</v>
      </c>
      <c r="R549" s="174">
        <v>5.7570105909090907</v>
      </c>
      <c r="S549" s="174">
        <v>5.5466479090909093</v>
      </c>
      <c r="T549" s="176">
        <v>6.0458423636363641</v>
      </c>
    </row>
    <row r="550" spans="1:20" x14ac:dyDescent="0.2">
      <c r="A550" s="182" t="s">
        <v>3082</v>
      </c>
      <c r="B550" s="182" t="s">
        <v>922</v>
      </c>
      <c r="C550" s="182" t="s">
        <v>404</v>
      </c>
      <c r="D550" s="174">
        <v>9.3098981363636373</v>
      </c>
      <c r="E550" s="174">
        <v>6.2946257272727282</v>
      </c>
      <c r="F550" s="174">
        <v>5.7866151363636371</v>
      </c>
      <c r="G550" s="174">
        <v>5.5903956363636373</v>
      </c>
      <c r="H550" s="174">
        <v>5.9577939090909098</v>
      </c>
      <c r="I550" s="174">
        <v>6.0173619999999994</v>
      </c>
      <c r="J550" s="174">
        <v>5.9169907727272735</v>
      </c>
      <c r="K550" s="174">
        <v>5.6556367272727286</v>
      </c>
      <c r="L550" s="174">
        <v>5.7667019545454536</v>
      </c>
      <c r="M550" s="174">
        <v>5.7748333636363638</v>
      </c>
      <c r="N550" s="174">
        <v>5.6908192727272731</v>
      </c>
      <c r="O550" s="174">
        <v>6.4449736363636356</v>
      </c>
      <c r="P550" s="174">
        <v>5.6888851818181818</v>
      </c>
      <c r="Q550" s="174">
        <v>5.4576980909090915</v>
      </c>
      <c r="R550" s="174">
        <v>5.4425552272727273</v>
      </c>
      <c r="S550" s="174">
        <v>5.3762178636363638</v>
      </c>
      <c r="T550" s="176">
        <v>6.4532923636363639</v>
      </c>
    </row>
    <row r="551" spans="1:20" x14ac:dyDescent="0.2">
      <c r="A551" s="182" t="s">
        <v>3083</v>
      </c>
      <c r="B551" s="182" t="s">
        <v>921</v>
      </c>
      <c r="C551" s="182" t="s">
        <v>404</v>
      </c>
      <c r="D551" s="174">
        <v>12.388514227272726</v>
      </c>
      <c r="E551" s="174">
        <v>9.4563258636363621</v>
      </c>
      <c r="F551" s="174">
        <v>9.0025714090909084</v>
      </c>
      <c r="G551" s="174">
        <v>8.8094896363636366</v>
      </c>
      <c r="H551" s="174">
        <v>8.585576545454547</v>
      </c>
      <c r="I551" s="174">
        <v>8.3072495454545461</v>
      </c>
      <c r="J551" s="174">
        <v>8.259465590909091</v>
      </c>
      <c r="K551" s="174">
        <v>8.2021044090909108</v>
      </c>
      <c r="L551" s="174">
        <v>7.853581545454543</v>
      </c>
      <c r="M551" s="174">
        <v>7.8104588636363648</v>
      </c>
      <c r="N551" s="174">
        <v>7.9525963181818176</v>
      </c>
      <c r="O551" s="174">
        <v>8.7320779090909078</v>
      </c>
      <c r="P551" s="174">
        <v>8.2698095000000009</v>
      </c>
      <c r="Q551" s="174">
        <v>8.6219736363636361</v>
      </c>
      <c r="R551" s="174">
        <v>8.4503268181818179</v>
      </c>
      <c r="S551" s="174">
        <v>8.3159670000000006</v>
      </c>
      <c r="T551" s="176">
        <v>8.7754885909090898</v>
      </c>
    </row>
    <row r="552" spans="1:20" x14ac:dyDescent="0.2">
      <c r="A552" s="182" t="s">
        <v>3084</v>
      </c>
      <c r="B552" s="182" t="s">
        <v>989</v>
      </c>
      <c r="C552" s="182" t="s">
        <v>404</v>
      </c>
      <c r="D552" s="174">
        <v>32.920560181818182</v>
      </c>
      <c r="E552" s="174">
        <v>14.137423909090906</v>
      </c>
      <c r="F552" s="174">
        <v>14.636955727272728</v>
      </c>
      <c r="G552" s="174">
        <v>13.500248863636365</v>
      </c>
      <c r="H552" s="174">
        <v>13.276791090909091</v>
      </c>
      <c r="I552" s="174">
        <v>12.767678227272727</v>
      </c>
      <c r="J552" s="174">
        <v>13.286316818181824</v>
      </c>
      <c r="K552" s="174">
        <v>12.728350272727271</v>
      </c>
      <c r="L552" s="174">
        <v>12.377243499999997</v>
      </c>
      <c r="M552" s="174">
        <v>13.229224772727271</v>
      </c>
      <c r="N552" s="174">
        <v>13.445450045454548</v>
      </c>
      <c r="O552" s="174">
        <v>15.285771727272731</v>
      </c>
      <c r="P552" s="174">
        <v>13.582573909090913</v>
      </c>
      <c r="Q552" s="174">
        <v>13.491917954545459</v>
      </c>
      <c r="R552" s="174">
        <v>13.984020818181817</v>
      </c>
      <c r="S552" s="174">
        <v>14.57293909090909</v>
      </c>
      <c r="T552" s="176">
        <v>14.971765500000002</v>
      </c>
    </row>
    <row r="553" spans="1:20" x14ac:dyDescent="0.2">
      <c r="A553" s="182" t="s">
        <v>3085</v>
      </c>
      <c r="B553" s="182" t="s">
        <v>977</v>
      </c>
      <c r="C553" s="182" t="s">
        <v>404</v>
      </c>
      <c r="D553" s="174">
        <v>15.396684590909091</v>
      </c>
      <c r="E553" s="174">
        <v>9.8499345909090898</v>
      </c>
      <c r="F553" s="174">
        <v>9.5479997272727264</v>
      </c>
      <c r="G553" s="174">
        <v>8.7891866363636364</v>
      </c>
      <c r="H553" s="174">
        <v>8.6717307272727275</v>
      </c>
      <c r="I553" s="174">
        <v>8.4850628181818184</v>
      </c>
      <c r="J553" s="174">
        <v>8.3920652727272724</v>
      </c>
      <c r="K553" s="174">
        <v>8.1337632727272737</v>
      </c>
      <c r="L553" s="174">
        <v>8.0829852272727294</v>
      </c>
      <c r="M553" s="174">
        <v>8.666792272727271</v>
      </c>
      <c r="N553" s="174">
        <v>8.6721365000000006</v>
      </c>
      <c r="O553" s="174">
        <v>10.120808318181819</v>
      </c>
      <c r="P553" s="174">
        <v>9.0242561363636344</v>
      </c>
      <c r="Q553" s="174">
        <v>8.9189422272727299</v>
      </c>
      <c r="R553" s="174">
        <v>8.6100497272727292</v>
      </c>
      <c r="S553" s="174">
        <v>8.6396658181818182</v>
      </c>
      <c r="T553" s="176">
        <v>9.6754550909090948</v>
      </c>
    </row>
    <row r="554" spans="1:20" x14ac:dyDescent="0.2">
      <c r="A554" s="182" t="s">
        <v>3086</v>
      </c>
      <c r="B554" s="182" t="s">
        <v>891</v>
      </c>
      <c r="C554" s="182" t="s">
        <v>404</v>
      </c>
      <c r="D554" s="174">
        <v>11.719802909090909</v>
      </c>
      <c r="E554" s="174">
        <v>7.2665424999999999</v>
      </c>
      <c r="F554" s="174">
        <v>6.5640433636363618</v>
      </c>
      <c r="G554" s="174">
        <v>6.7547154545454555</v>
      </c>
      <c r="H554" s="174">
        <v>6.6250539545454536</v>
      </c>
      <c r="I554" s="174">
        <v>6.4152152272727276</v>
      </c>
      <c r="J554" s="174">
        <v>6.4499314545454549</v>
      </c>
      <c r="K554" s="174">
        <v>6.5437742727272727</v>
      </c>
      <c r="L554" s="174">
        <v>6.5357188636363643</v>
      </c>
      <c r="M554" s="174">
        <v>6.5355929545454536</v>
      </c>
      <c r="N554" s="174">
        <v>6.5579036818181811</v>
      </c>
      <c r="O554" s="174">
        <v>7.8924089090909089</v>
      </c>
      <c r="P554" s="174">
        <v>6.9396986818181832</v>
      </c>
      <c r="Q554" s="174">
        <v>7.1981444090909115</v>
      </c>
      <c r="R554" s="174">
        <v>7.1951128181818174</v>
      </c>
      <c r="S554" s="174">
        <v>6.7595495909090895</v>
      </c>
      <c r="T554" s="176">
        <v>7.4443744545454562</v>
      </c>
    </row>
    <row r="555" spans="1:20" x14ac:dyDescent="0.2">
      <c r="A555" s="182" t="s">
        <v>3087</v>
      </c>
      <c r="B555" s="182" t="s">
        <v>924</v>
      </c>
      <c r="C555" s="182" t="s">
        <v>404</v>
      </c>
      <c r="D555" s="174">
        <v>11.110020954545455</v>
      </c>
      <c r="E555" s="174">
        <v>6.9909538181818167</v>
      </c>
      <c r="F555" s="174">
        <v>7.1360233636363608</v>
      </c>
      <c r="G555" s="174">
        <v>6.9959663636363647</v>
      </c>
      <c r="H555" s="174">
        <v>7.2464316363636376</v>
      </c>
      <c r="I555" s="174">
        <v>6.8271696818181828</v>
      </c>
      <c r="J555" s="174">
        <v>6.8241144545454526</v>
      </c>
      <c r="K555" s="174">
        <v>6.479307545454545</v>
      </c>
      <c r="L555" s="174">
        <v>6.2238264090909077</v>
      </c>
      <c r="M555" s="174">
        <v>6.2745315454545469</v>
      </c>
      <c r="N555" s="174">
        <v>6.3419670000000004</v>
      </c>
      <c r="O555" s="174">
        <v>7.1101906818181826</v>
      </c>
      <c r="P555" s="174">
        <v>6.289385318181818</v>
      </c>
      <c r="Q555" s="174">
        <v>6.2761534999999986</v>
      </c>
      <c r="R555" s="174">
        <v>6.5321064999999985</v>
      </c>
      <c r="S555" s="174">
        <v>6.4152572727272732</v>
      </c>
      <c r="T555" s="176">
        <v>6.7017812272727273</v>
      </c>
    </row>
    <row r="556" spans="1:20" x14ac:dyDescent="0.2">
      <c r="A556" s="182" t="s">
        <v>3088</v>
      </c>
      <c r="B556" s="182" t="s">
        <v>1734</v>
      </c>
      <c r="C556" s="182" t="s">
        <v>404</v>
      </c>
      <c r="D556" s="174">
        <v>48.113121136363638</v>
      </c>
      <c r="E556" s="174">
        <v>20.611233136363634</v>
      </c>
      <c r="F556" s="174">
        <v>19.945514499999998</v>
      </c>
      <c r="G556" s="174">
        <v>17.673872681818185</v>
      </c>
      <c r="H556" s="174">
        <v>17.865602636363633</v>
      </c>
      <c r="I556" s="174">
        <v>16.219938181818183</v>
      </c>
      <c r="J556" s="174">
        <v>17.211394545454542</v>
      </c>
      <c r="K556" s="174">
        <v>16.762982045454546</v>
      </c>
      <c r="L556" s="174">
        <v>19.157592954545457</v>
      </c>
      <c r="M556" s="174">
        <v>18.767809500000002</v>
      </c>
      <c r="N556" s="174">
        <v>20.200430545454548</v>
      </c>
      <c r="O556" s="174">
        <v>22.360137454545455</v>
      </c>
      <c r="P556" s="174">
        <v>20.359969181818183</v>
      </c>
      <c r="Q556" s="174">
        <v>23.846427181818182</v>
      </c>
      <c r="R556" s="174">
        <v>22.939819363636364</v>
      </c>
      <c r="S556" s="174">
        <v>23.051297499999997</v>
      </c>
      <c r="T556" s="176">
        <v>23.058910999999998</v>
      </c>
    </row>
    <row r="557" spans="1:20" x14ac:dyDescent="0.2">
      <c r="A557" s="182" t="s">
        <v>3089</v>
      </c>
      <c r="B557" s="182" t="s">
        <v>936</v>
      </c>
      <c r="C557" s="182" t="s">
        <v>404</v>
      </c>
      <c r="D557" s="174">
        <v>2.5787095909090914</v>
      </c>
      <c r="E557" s="174">
        <v>2.6444728181818182</v>
      </c>
      <c r="F557" s="174">
        <v>2.4690361363636364</v>
      </c>
      <c r="G557" s="174">
        <v>2.5097100909090901</v>
      </c>
      <c r="H557" s="174">
        <v>2.5806446818181814</v>
      </c>
      <c r="I557" s="174">
        <v>2.5856345909090908</v>
      </c>
      <c r="J557" s="174">
        <v>2.6192230454545449</v>
      </c>
      <c r="K557" s="174">
        <v>2.6192101818181817</v>
      </c>
      <c r="L557" s="174">
        <v>2.8467224545454544</v>
      </c>
      <c r="M557" s="174">
        <v>2.7715057727272727</v>
      </c>
      <c r="N557" s="174">
        <v>2.6844133181818179</v>
      </c>
      <c r="O557" s="174">
        <v>3.023899727272727</v>
      </c>
      <c r="P557" s="174">
        <v>2.5575557727272722</v>
      </c>
      <c r="Q557" s="174">
        <v>2.5865322727272724</v>
      </c>
      <c r="R557" s="174">
        <v>2.5432165909090902</v>
      </c>
      <c r="S557" s="174">
        <v>2.5182271818181814</v>
      </c>
      <c r="T557" s="176">
        <v>2.4676539545454546</v>
      </c>
    </row>
    <row r="558" spans="1:20" x14ac:dyDescent="0.2">
      <c r="A558" s="182" t="s">
        <v>3090</v>
      </c>
      <c r="B558" s="182" t="s">
        <v>951</v>
      </c>
      <c r="C558" s="182" t="s">
        <v>404</v>
      </c>
      <c r="D558" s="174">
        <v>10.964927727272725</v>
      </c>
      <c r="E558" s="174">
        <v>9.7079554545454538</v>
      </c>
      <c r="F558" s="174">
        <v>9.1210099090909065</v>
      </c>
      <c r="G558" s="174">
        <v>8.728107772727272</v>
      </c>
      <c r="H558" s="174">
        <v>9.0510018636363654</v>
      </c>
      <c r="I558" s="174">
        <v>8.6563843636363629</v>
      </c>
      <c r="J558" s="174">
        <v>8.6527277727272729</v>
      </c>
      <c r="K558" s="174">
        <v>8.8786259090909088</v>
      </c>
      <c r="L558" s="174">
        <v>9.9234672272727256</v>
      </c>
      <c r="M558" s="174">
        <v>8.9341756818181821</v>
      </c>
      <c r="N558" s="174">
        <v>9.1890945454545445</v>
      </c>
      <c r="O558" s="174">
        <v>11.113289590909092</v>
      </c>
      <c r="P558" s="174">
        <v>9.820878545454546</v>
      </c>
      <c r="Q558" s="174">
        <v>10.308567545454544</v>
      </c>
      <c r="R558" s="174">
        <v>9.7352078181818165</v>
      </c>
      <c r="S558" s="174">
        <v>9.0981991363636361</v>
      </c>
      <c r="T558" s="176">
        <v>9.0992103181818198</v>
      </c>
    </row>
    <row r="559" spans="1:20" x14ac:dyDescent="0.2">
      <c r="A559" s="182" t="s">
        <v>3091</v>
      </c>
      <c r="B559" s="182" t="s">
        <v>902</v>
      </c>
      <c r="C559" s="182" t="s">
        <v>404</v>
      </c>
      <c r="D559" s="174">
        <v>2.8730879999999996</v>
      </c>
      <c r="E559" s="174">
        <v>2.4192414090909087</v>
      </c>
      <c r="F559" s="174">
        <v>2.2791910454545445</v>
      </c>
      <c r="G559" s="174">
        <v>2.1435633181818186</v>
      </c>
      <c r="H559" s="174">
        <v>2.0679227272727272</v>
      </c>
      <c r="I559" s="174">
        <v>2.1711294545454547</v>
      </c>
      <c r="J559" s="174">
        <v>2.174879863636364</v>
      </c>
      <c r="K559" s="174">
        <v>2.2484466818181819</v>
      </c>
      <c r="L559" s="174">
        <v>2.400067</v>
      </c>
      <c r="M559" s="174">
        <v>2.1836824090909093</v>
      </c>
      <c r="N559" s="174">
        <v>2.1519866363636364</v>
      </c>
      <c r="O559" s="174">
        <v>2.5895051818181809</v>
      </c>
      <c r="P559" s="174">
        <v>2.1542745454545456</v>
      </c>
      <c r="Q559" s="174">
        <v>2.1034045000000003</v>
      </c>
      <c r="R559" s="174">
        <v>2.1137307272727273</v>
      </c>
      <c r="S559" s="174">
        <v>2.0737079545454544</v>
      </c>
      <c r="T559" s="176">
        <v>2.162077590909091</v>
      </c>
    </row>
    <row r="560" spans="1:20" x14ac:dyDescent="0.2">
      <c r="A560" s="182" t="s">
        <v>3092</v>
      </c>
      <c r="B560" s="182" t="s">
        <v>938</v>
      </c>
      <c r="C560" s="182" t="s">
        <v>404</v>
      </c>
      <c r="D560" s="174">
        <v>9.0948465909090928</v>
      </c>
      <c r="E560" s="174">
        <v>7.4954562727272709</v>
      </c>
      <c r="F560" s="174">
        <v>7.1968177727272726</v>
      </c>
      <c r="G560" s="174">
        <v>6.8726941818181819</v>
      </c>
      <c r="H560" s="174">
        <v>7.0278600454545455</v>
      </c>
      <c r="I560" s="174">
        <v>6.7919880454545449</v>
      </c>
      <c r="J560" s="174">
        <v>6.6029964090909097</v>
      </c>
      <c r="K560" s="174">
        <v>6.8889521818181834</v>
      </c>
      <c r="L560" s="174">
        <v>7.7763330909090911</v>
      </c>
      <c r="M560" s="174">
        <v>6.9823854545454545</v>
      </c>
      <c r="N560" s="174">
        <v>7.4807472727272746</v>
      </c>
      <c r="O560" s="174">
        <v>8.8172501818181814</v>
      </c>
      <c r="P560" s="174">
        <v>6.9335081818181807</v>
      </c>
      <c r="Q560" s="174">
        <v>7.2381725454545451</v>
      </c>
      <c r="R560" s="174">
        <v>6.9740594545454542</v>
      </c>
      <c r="S560" s="174">
        <v>6.9879163181818198</v>
      </c>
      <c r="T560" s="176">
        <v>6.9958267727272725</v>
      </c>
    </row>
    <row r="561" spans="1:20" x14ac:dyDescent="0.2">
      <c r="A561" s="182" t="s">
        <v>3093</v>
      </c>
      <c r="B561" s="182" t="s">
        <v>2091</v>
      </c>
      <c r="C561" s="182" t="s">
        <v>404</v>
      </c>
      <c r="D561" s="174">
        <v>17.341458227272724</v>
      </c>
      <c r="E561" s="174">
        <v>15.332874272727274</v>
      </c>
      <c r="F561" s="174">
        <v>15.149759727272727</v>
      </c>
      <c r="G561" s="174">
        <v>14.916115681818184</v>
      </c>
      <c r="H561" s="174">
        <v>14.772312272727275</v>
      </c>
      <c r="I561" s="174">
        <v>14.636381999999998</v>
      </c>
      <c r="J561" s="174">
        <v>14.535491136363634</v>
      </c>
      <c r="K561" s="174">
        <v>14.465703545454545</v>
      </c>
      <c r="L561" s="174">
        <v>16.006931999999995</v>
      </c>
      <c r="M561" s="174">
        <v>15.122447181818183</v>
      </c>
      <c r="N561" s="174">
        <v>16.153373318181817</v>
      </c>
      <c r="O561" s="174">
        <v>17.668974090909092</v>
      </c>
      <c r="P561" s="174">
        <v>14.692354999999999</v>
      </c>
      <c r="Q561" s="174">
        <v>15.006561500000002</v>
      </c>
      <c r="R561" s="174">
        <v>15.860813636363638</v>
      </c>
      <c r="S561" s="174">
        <v>15.424281227272729</v>
      </c>
      <c r="T561" s="176">
        <v>14.65552372727273</v>
      </c>
    </row>
    <row r="562" spans="1:20" x14ac:dyDescent="0.2">
      <c r="A562" s="182" t="s">
        <v>3094</v>
      </c>
      <c r="B562" s="182" t="s">
        <v>930</v>
      </c>
      <c r="C562" s="182" t="s">
        <v>404</v>
      </c>
      <c r="D562" s="174">
        <v>3.0911997272727274</v>
      </c>
      <c r="E562" s="174">
        <v>2.6734365000000002</v>
      </c>
      <c r="F562" s="174">
        <v>2.594374909090909</v>
      </c>
      <c r="G562" s="174">
        <v>2.5986031363636362</v>
      </c>
      <c r="H562" s="174">
        <v>2.6200916363636364</v>
      </c>
      <c r="I562" s="174">
        <v>2.4556098636363641</v>
      </c>
      <c r="J562" s="174">
        <v>2.5102285454545448</v>
      </c>
      <c r="K562" s="174">
        <v>2.5739939545454549</v>
      </c>
      <c r="L562" s="174">
        <v>2.7472789545454543</v>
      </c>
      <c r="M562" s="174">
        <v>2.5424947727272733</v>
      </c>
      <c r="N562" s="174">
        <v>2.481678727272727</v>
      </c>
      <c r="O562" s="174">
        <v>2.9529391363636361</v>
      </c>
      <c r="P562" s="174">
        <v>2.5600378181818182</v>
      </c>
      <c r="Q562" s="174">
        <v>2.6165721818181815</v>
      </c>
      <c r="R562" s="174">
        <v>2.5800364090909094</v>
      </c>
      <c r="S562" s="174">
        <v>2.5441579999999999</v>
      </c>
      <c r="T562" s="176">
        <v>2.5497669545454542</v>
      </c>
    </row>
    <row r="563" spans="1:20" x14ac:dyDescent="0.2">
      <c r="A563" s="182" t="s">
        <v>3095</v>
      </c>
      <c r="B563" s="182" t="s">
        <v>9</v>
      </c>
      <c r="C563" s="182" t="s">
        <v>404</v>
      </c>
      <c r="D563" s="174">
        <v>3.7231046363636366</v>
      </c>
      <c r="E563" s="174">
        <v>3.4749956818181813</v>
      </c>
      <c r="F563" s="174">
        <v>3.2652744545454548</v>
      </c>
      <c r="G563" s="174">
        <v>3.2272524090909092</v>
      </c>
      <c r="H563" s="174">
        <v>3.4028975454545449</v>
      </c>
      <c r="I563" s="174">
        <v>3.1380262272727268</v>
      </c>
      <c r="J563" s="174">
        <v>3.1815458181818177</v>
      </c>
      <c r="K563" s="174">
        <v>3.2716221818181821</v>
      </c>
      <c r="L563" s="174">
        <v>3.2739556818181814</v>
      </c>
      <c r="M563" s="174">
        <v>3.0854589090909097</v>
      </c>
      <c r="N563" s="174">
        <v>3.1709089545454545</v>
      </c>
      <c r="O563" s="174">
        <v>3.780531454545454</v>
      </c>
      <c r="P563" s="174">
        <v>3.1469291363636369</v>
      </c>
      <c r="Q563" s="174">
        <v>3.219779636363636</v>
      </c>
      <c r="R563" s="174">
        <v>3.1789249090909091</v>
      </c>
      <c r="S563" s="174">
        <v>3.107312954545455</v>
      </c>
      <c r="T563" s="176">
        <v>3.214888954545454</v>
      </c>
    </row>
    <row r="564" spans="1:20" x14ac:dyDescent="0.2">
      <c r="A564" s="182" t="s">
        <v>3096</v>
      </c>
      <c r="B564" s="182" t="s">
        <v>940</v>
      </c>
      <c r="C564" s="182" t="s">
        <v>404</v>
      </c>
      <c r="D564" s="174">
        <v>4.0642622272727271</v>
      </c>
      <c r="E564" s="174">
        <v>3.3888562272727283</v>
      </c>
      <c r="F564" s="174">
        <v>3.1334537727272731</v>
      </c>
      <c r="G564" s="174">
        <v>3.0918574090909092</v>
      </c>
      <c r="H564" s="174">
        <v>3.1769706363636359</v>
      </c>
      <c r="I564" s="174">
        <v>3.1292113636363634</v>
      </c>
      <c r="J564" s="174">
        <v>3.024791681818181</v>
      </c>
      <c r="K564" s="174">
        <v>3.1364774999999998</v>
      </c>
      <c r="L564" s="174">
        <v>3.3780100000000006</v>
      </c>
      <c r="M564" s="174">
        <v>3.087657681818182</v>
      </c>
      <c r="N564" s="174">
        <v>3.0156605454545455</v>
      </c>
      <c r="O564" s="174">
        <v>3.8525180909090908</v>
      </c>
      <c r="P564" s="174">
        <v>3.1977772272727267</v>
      </c>
      <c r="Q564" s="174">
        <v>3.2666869090909092</v>
      </c>
      <c r="R564" s="174">
        <v>3.194007727272727</v>
      </c>
      <c r="S564" s="174">
        <v>3.0834887272727269</v>
      </c>
      <c r="T564" s="176">
        <v>3.0678421818181816</v>
      </c>
    </row>
    <row r="565" spans="1:20" x14ac:dyDescent="0.2">
      <c r="A565" s="182" t="s">
        <v>3097</v>
      </c>
      <c r="B565" s="182" t="s">
        <v>10</v>
      </c>
      <c r="C565" s="182" t="s">
        <v>404</v>
      </c>
      <c r="D565" s="174">
        <v>8.1923554545454547</v>
      </c>
      <c r="E565" s="174">
        <v>6.1081388181818195</v>
      </c>
      <c r="F565" s="174">
        <v>5.9637044545454554</v>
      </c>
      <c r="G565" s="174">
        <v>5.9783936363636352</v>
      </c>
      <c r="H565" s="174">
        <v>6.3403816818181831</v>
      </c>
      <c r="I565" s="174">
        <v>5.8413150909090916</v>
      </c>
      <c r="J565" s="174">
        <v>5.6969506363636366</v>
      </c>
      <c r="K565" s="174">
        <v>5.8351593181818178</v>
      </c>
      <c r="L565" s="174">
        <v>5.9687567727272723</v>
      </c>
      <c r="M565" s="174">
        <v>5.604191272727272</v>
      </c>
      <c r="N565" s="174">
        <v>5.6610391363636348</v>
      </c>
      <c r="O565" s="174">
        <v>7.0317531818181829</v>
      </c>
      <c r="P565" s="174">
        <v>6.1882345454545451</v>
      </c>
      <c r="Q565" s="174">
        <v>6.1519368181818184</v>
      </c>
      <c r="R565" s="174">
        <v>5.8827467727272724</v>
      </c>
      <c r="S565" s="174">
        <v>5.8915132272727275</v>
      </c>
      <c r="T565" s="176">
        <v>6.1705963636363634</v>
      </c>
    </row>
    <row r="566" spans="1:20" x14ac:dyDescent="0.2">
      <c r="A566" s="182" t="s">
        <v>3098</v>
      </c>
      <c r="B566" s="182" t="s">
        <v>933</v>
      </c>
      <c r="C566" s="182" t="s">
        <v>404</v>
      </c>
      <c r="D566" s="174">
        <v>4.2091835000000009</v>
      </c>
      <c r="E566" s="174">
        <v>3.7299774090909086</v>
      </c>
      <c r="F566" s="174">
        <v>3.5491737727272725</v>
      </c>
      <c r="G566" s="174">
        <v>3.5811698636363642</v>
      </c>
      <c r="H566" s="174">
        <v>3.6903064999999988</v>
      </c>
      <c r="I566" s="174">
        <v>3.613472272727273</v>
      </c>
      <c r="J566" s="174">
        <v>3.5755933181818178</v>
      </c>
      <c r="K566" s="174">
        <v>3.6182298636363641</v>
      </c>
      <c r="L566" s="174">
        <v>3.9327174545454544</v>
      </c>
      <c r="M566" s="174">
        <v>3.6142236818181819</v>
      </c>
      <c r="N566" s="174">
        <v>3.6344390454545445</v>
      </c>
      <c r="O566" s="174">
        <v>4.3205325909090897</v>
      </c>
      <c r="P566" s="174">
        <v>3.6806860909090902</v>
      </c>
      <c r="Q566" s="174">
        <v>3.724615636363636</v>
      </c>
      <c r="R566" s="174">
        <v>3.689643863636364</v>
      </c>
      <c r="S566" s="174">
        <v>3.5916966363636362</v>
      </c>
      <c r="T566" s="176">
        <v>3.7498181818181817</v>
      </c>
    </row>
    <row r="567" spans="1:20" x14ac:dyDescent="0.2">
      <c r="A567" s="182" t="s">
        <v>3366</v>
      </c>
      <c r="B567" s="182" t="s">
        <v>3367</v>
      </c>
      <c r="C567" s="182" t="s">
        <v>404</v>
      </c>
      <c r="D567" s="174">
        <v>19.515547363636362</v>
      </c>
      <c r="E567" s="174">
        <v>18.548647136363634</v>
      </c>
      <c r="F567" s="174">
        <v>18.408236681818185</v>
      </c>
      <c r="G567" s="174">
        <v>17.64027618181818</v>
      </c>
      <c r="H567" s="174">
        <v>17.291514045454548</v>
      </c>
      <c r="I567" s="174">
        <v>17.720234045454546</v>
      </c>
      <c r="J567" s="174">
        <v>17.471160909090909</v>
      </c>
      <c r="K567" s="174">
        <v>17.095393000000005</v>
      </c>
      <c r="L567" s="174">
        <v>17.731760227272726</v>
      </c>
      <c r="M567" s="174">
        <v>17.976570272727272</v>
      </c>
      <c r="N567" s="174">
        <v>17.923441681818183</v>
      </c>
      <c r="O567" s="174">
        <v>16.97405677272727</v>
      </c>
      <c r="P567" s="174">
        <v>17.436397500000002</v>
      </c>
      <c r="Q567" s="174">
        <v>17.497449227272725</v>
      </c>
      <c r="R567" s="174">
        <v>17.112408272727276</v>
      </c>
      <c r="S567" s="174">
        <v>17.311418636363641</v>
      </c>
      <c r="T567" s="176">
        <v>17.778306727272728</v>
      </c>
    </row>
    <row r="568" spans="1:20" x14ac:dyDescent="0.2">
      <c r="A568" s="182" t="s">
        <v>3364</v>
      </c>
      <c r="B568" s="182" t="s">
        <v>3365</v>
      </c>
      <c r="C568" s="182" t="s">
        <v>404</v>
      </c>
      <c r="D568" s="174">
        <v>15.191854045454546</v>
      </c>
      <c r="E568" s="174">
        <v>14.715482227272728</v>
      </c>
      <c r="F568" s="174">
        <v>14.132604227272726</v>
      </c>
      <c r="G568" s="174">
        <v>14.039425409090912</v>
      </c>
      <c r="H568" s="174">
        <v>14.002361363636366</v>
      </c>
      <c r="I568" s="174">
        <v>13.973042863636367</v>
      </c>
      <c r="J568" s="174">
        <v>14.046774136363632</v>
      </c>
      <c r="K568" s="174">
        <v>13.889687772727273</v>
      </c>
      <c r="L568" s="174">
        <v>14.239157863636365</v>
      </c>
      <c r="M568" s="174">
        <v>14.254921681818182</v>
      </c>
      <c r="N568" s="174">
        <v>14.135578454545453</v>
      </c>
      <c r="O568" s="174">
        <v>14.195683590909095</v>
      </c>
      <c r="P568" s="174">
        <v>14.05747</v>
      </c>
      <c r="Q568" s="174">
        <v>14.300607863636365</v>
      </c>
      <c r="R568" s="174">
        <v>14.203478863636366</v>
      </c>
      <c r="S568" s="174">
        <v>14.245612227272726</v>
      </c>
      <c r="T568" s="176">
        <v>14.231007318181815</v>
      </c>
    </row>
    <row r="569" spans="1:20" x14ac:dyDescent="0.2">
      <c r="A569" s="182" t="s">
        <v>3689</v>
      </c>
      <c r="B569" s="182" t="s">
        <v>3690</v>
      </c>
      <c r="C569" s="182" t="s">
        <v>404</v>
      </c>
      <c r="D569" s="174">
        <v>65.950054454545452</v>
      </c>
      <c r="E569" s="174">
        <v>39.708769727272731</v>
      </c>
      <c r="F569" s="174">
        <v>38.165926909090899</v>
      </c>
      <c r="G569" s="174">
        <v>34.581454181818174</v>
      </c>
      <c r="H569" s="174">
        <v>34.000470772727269</v>
      </c>
      <c r="I569" s="174">
        <v>33.258329045454552</v>
      </c>
      <c r="J569" s="174">
        <v>34.918462136363644</v>
      </c>
      <c r="K569" s="174">
        <v>33.853094318181824</v>
      </c>
      <c r="L569" s="174">
        <v>36.886232499999998</v>
      </c>
      <c r="M569" s="174">
        <v>35.932478590909085</v>
      </c>
      <c r="N569" s="174">
        <v>37.895508045454541</v>
      </c>
      <c r="O569" s="174">
        <v>43.735056499999999</v>
      </c>
      <c r="P569" s="174">
        <v>40.969243636363629</v>
      </c>
      <c r="Q569" s="174">
        <v>41.442403636363636</v>
      </c>
      <c r="R569" s="174">
        <v>36.256287681818179</v>
      </c>
      <c r="S569" s="174">
        <v>37.289316619047618</v>
      </c>
      <c r="T569" s="176">
        <v>37.492357333333331</v>
      </c>
    </row>
    <row r="570" spans="1:20" x14ac:dyDescent="0.2">
      <c r="A570" s="182" t="s">
        <v>3731</v>
      </c>
      <c r="B570" s="182" t="s">
        <v>3732</v>
      </c>
      <c r="C570" s="182" t="s">
        <v>404</v>
      </c>
      <c r="D570" s="174">
        <v>45.972926363636368</v>
      </c>
      <c r="E570" s="174">
        <v>41.540165272727272</v>
      </c>
      <c r="F570" s="174">
        <v>40.866406954545461</v>
      </c>
      <c r="G570" s="174">
        <v>40.103772954545462</v>
      </c>
      <c r="H570" s="174">
        <v>38.341573090909094</v>
      </c>
      <c r="I570" s="174">
        <v>37.559300954545456</v>
      </c>
      <c r="J570" s="174">
        <v>37.220300363636355</v>
      </c>
      <c r="K570" s="174">
        <v>37.573899136363636</v>
      </c>
      <c r="L570" s="174">
        <v>38.37745213636363</v>
      </c>
      <c r="M570" s="174">
        <v>38.652079954545457</v>
      </c>
      <c r="N570" s="174">
        <v>39.353665090909089</v>
      </c>
      <c r="O570" s="174">
        <v>40.175457636363632</v>
      </c>
      <c r="P570" s="174">
        <v>38.515112727272736</v>
      </c>
      <c r="Q570" s="174">
        <v>40.231079500000007</v>
      </c>
      <c r="R570" s="174">
        <v>39.000901681818171</v>
      </c>
      <c r="S570" s="174">
        <v>39.771298681818188</v>
      </c>
      <c r="T570" s="176">
        <v>39.510022227272735</v>
      </c>
    </row>
    <row r="571" spans="1:20" x14ac:dyDescent="0.2">
      <c r="A571" s="182" t="s">
        <v>3099</v>
      </c>
      <c r="B571" s="182" t="s">
        <v>711</v>
      </c>
      <c r="C571" s="182" t="s">
        <v>404</v>
      </c>
      <c r="D571" s="174">
        <v>13.585710363636366</v>
      </c>
      <c r="E571" s="174">
        <v>9.9791677272727277</v>
      </c>
      <c r="F571" s="174">
        <v>9.4730352727272749</v>
      </c>
      <c r="G571" s="174">
        <v>8.8908061363636381</v>
      </c>
      <c r="H571" s="174">
        <v>8.6142928636363632</v>
      </c>
      <c r="I571" s="174">
        <v>8.3983456363636364</v>
      </c>
      <c r="J571" s="174">
        <v>8.6895420454545462</v>
      </c>
      <c r="K571" s="174">
        <v>8.5080824545454554</v>
      </c>
      <c r="L571" s="174">
        <v>8.3209427727272729</v>
      </c>
      <c r="M571" s="174">
        <v>8.3002099999999999</v>
      </c>
      <c r="N571" s="174">
        <v>8.5763714545454555</v>
      </c>
      <c r="O571" s="174">
        <v>8.7654919090909118</v>
      </c>
      <c r="P571" s="174">
        <v>8.3043025454545454</v>
      </c>
      <c r="Q571" s="174">
        <v>7.9135765454545464</v>
      </c>
      <c r="R571" s="174">
        <v>7.6707118181818172</v>
      </c>
      <c r="S571" s="174">
        <v>8.2374198181818183</v>
      </c>
      <c r="T571" s="176">
        <v>8.4219184545454571</v>
      </c>
    </row>
    <row r="572" spans="1:20" x14ac:dyDescent="0.2">
      <c r="A572" s="182" t="s">
        <v>3100</v>
      </c>
      <c r="B572" s="182" t="s">
        <v>712</v>
      </c>
      <c r="C572" s="182" t="s">
        <v>404</v>
      </c>
      <c r="D572" s="174">
        <v>8.5357777727272737</v>
      </c>
      <c r="E572" s="174">
        <v>7.0362240000000007</v>
      </c>
      <c r="F572" s="174">
        <v>6.9994585909090912</v>
      </c>
      <c r="G572" s="174">
        <v>6.9847098636363647</v>
      </c>
      <c r="H572" s="174">
        <v>7.1432986818181829</v>
      </c>
      <c r="I572" s="174">
        <v>7.1318265454545449</v>
      </c>
      <c r="J572" s="174">
        <v>7.0419570454545459</v>
      </c>
      <c r="K572" s="174">
        <v>7.1163356818181818</v>
      </c>
      <c r="L572" s="174">
        <v>7.7695801363636372</v>
      </c>
      <c r="M572" s="174">
        <v>7.4198621818181802</v>
      </c>
      <c r="N572" s="174">
        <v>7.8224017272727258</v>
      </c>
      <c r="O572" s="174">
        <v>8.0110519545454544</v>
      </c>
      <c r="P572" s="174">
        <v>7.1416759090909103</v>
      </c>
      <c r="Q572" s="174">
        <v>7.1694649999999998</v>
      </c>
      <c r="R572" s="174">
        <v>7.0531840909090926</v>
      </c>
      <c r="S572" s="174">
        <v>6.9643713636363627</v>
      </c>
      <c r="T572" s="176">
        <v>7.1126573181818182</v>
      </c>
    </row>
    <row r="573" spans="1:20" x14ac:dyDescent="0.2">
      <c r="A573" s="182" t="s">
        <v>3101</v>
      </c>
      <c r="B573" s="182" t="s">
        <v>2886</v>
      </c>
      <c r="C573" s="182" t="s">
        <v>404</v>
      </c>
      <c r="D573" s="174">
        <v>49.458623681818196</v>
      </c>
      <c r="E573" s="174">
        <v>19.576011818181819</v>
      </c>
      <c r="F573" s="174">
        <v>18.155647181818182</v>
      </c>
      <c r="G573" s="174">
        <v>17.622158636363636</v>
      </c>
      <c r="H573" s="174">
        <v>16.346704636363633</v>
      </c>
      <c r="I573" s="174">
        <v>14.890431954545454</v>
      </c>
      <c r="J573" s="174">
        <v>16.203818909090906</v>
      </c>
      <c r="K573" s="174">
        <v>15.342568772727271</v>
      </c>
      <c r="L573" s="174">
        <v>16.499506318181815</v>
      </c>
      <c r="M573" s="174">
        <v>16.393365181818179</v>
      </c>
      <c r="N573" s="174">
        <v>17.495256181818178</v>
      </c>
      <c r="O573" s="174">
        <v>19.50592159090909</v>
      </c>
      <c r="P573" s="174">
        <v>17.081159863636366</v>
      </c>
      <c r="Q573" s="174">
        <v>21.761765090909094</v>
      </c>
      <c r="R573" s="174">
        <v>18.207043227272727</v>
      </c>
      <c r="S573" s="174">
        <v>17.605521772727275</v>
      </c>
      <c r="T573" s="176">
        <v>17.308192454545459</v>
      </c>
    </row>
    <row r="574" spans="1:20" x14ac:dyDescent="0.2">
      <c r="A574" s="182" t="s">
        <v>3102</v>
      </c>
      <c r="B574" s="182" t="s">
        <v>812</v>
      </c>
      <c r="C574" s="182" t="s">
        <v>404</v>
      </c>
      <c r="D574" s="174">
        <v>6.138446045454546</v>
      </c>
      <c r="E574" s="174">
        <v>4.5939837727272712</v>
      </c>
      <c r="F574" s="174">
        <v>4.3525734545454542</v>
      </c>
      <c r="G574" s="174">
        <v>4.3400357272727286</v>
      </c>
      <c r="H574" s="174">
        <v>4.1395464090909098</v>
      </c>
      <c r="I574" s="174">
        <v>4.1794568181818184</v>
      </c>
      <c r="J574" s="174">
        <v>4.0508039090909094</v>
      </c>
      <c r="K574" s="174">
        <v>3.9631265454545455</v>
      </c>
      <c r="L574" s="174">
        <v>4.0029002727272722</v>
      </c>
      <c r="M574" s="174">
        <v>3.801300454545455</v>
      </c>
      <c r="N574" s="174">
        <v>3.9870502727272732</v>
      </c>
      <c r="O574" s="174">
        <v>4.4973929545454538</v>
      </c>
      <c r="P574" s="174">
        <v>4.7128845909090913</v>
      </c>
      <c r="Q574" s="174">
        <v>4.8412267727272722</v>
      </c>
      <c r="R574" s="174">
        <v>4.6444096818181819</v>
      </c>
      <c r="S574" s="174">
        <v>4.2763836818181815</v>
      </c>
      <c r="T574" s="176">
        <v>4.4722751818181825</v>
      </c>
    </row>
    <row r="575" spans="1:20" x14ac:dyDescent="0.2">
      <c r="A575" s="182" t="s">
        <v>1110</v>
      </c>
      <c r="B575" s="182" t="s">
        <v>908</v>
      </c>
      <c r="C575" s="182" t="s">
        <v>404</v>
      </c>
      <c r="D575" s="174">
        <v>13.801973909090908</v>
      </c>
      <c r="E575" s="174">
        <v>11.681987590909092</v>
      </c>
      <c r="F575" s="174">
        <v>11.815254590909092</v>
      </c>
      <c r="G575" s="174">
        <v>11.733739409090909</v>
      </c>
      <c r="H575" s="174">
        <v>11.951181272727274</v>
      </c>
      <c r="I575" s="174">
        <v>11.663172500000002</v>
      </c>
      <c r="J575" s="174">
        <v>11.821855454545453</v>
      </c>
      <c r="K575" s="174">
        <v>11.650602772727273</v>
      </c>
      <c r="L575" s="174">
        <v>12.209196181818184</v>
      </c>
      <c r="M575" s="174">
        <v>12.052362090909092</v>
      </c>
      <c r="N575" s="174">
        <v>12.274870227272727</v>
      </c>
      <c r="O575" s="174">
        <v>12.84210681818182</v>
      </c>
      <c r="P575" s="174">
        <v>12.506990272727272</v>
      </c>
      <c r="Q575" s="174">
        <v>12.573237090909089</v>
      </c>
      <c r="R575" s="174">
        <v>12.484068954545457</v>
      </c>
      <c r="S575" s="174">
        <v>12.063450227272726</v>
      </c>
      <c r="T575" s="176">
        <v>12.817143227272727</v>
      </c>
    </row>
    <row r="576" spans="1:20" x14ac:dyDescent="0.2">
      <c r="A576" s="182" t="s">
        <v>612</v>
      </c>
      <c r="B576" s="182" t="s">
        <v>223</v>
      </c>
      <c r="C576" s="182" t="s">
        <v>404</v>
      </c>
      <c r="D576" s="174">
        <v>5.7742429090909093</v>
      </c>
      <c r="E576" s="174">
        <v>4.9544765909090911</v>
      </c>
      <c r="F576" s="174">
        <v>4.9462269999999986</v>
      </c>
      <c r="G576" s="174">
        <v>5.2759253636363637</v>
      </c>
      <c r="H576" s="174">
        <v>5.3797078636363631</v>
      </c>
      <c r="I576" s="174">
        <v>4.828209181818182</v>
      </c>
      <c r="J576" s="174">
        <v>4.858202454545455</v>
      </c>
      <c r="K576" s="174">
        <v>4.7987456818181817</v>
      </c>
      <c r="L576" s="174">
        <v>4.9264046818181821</v>
      </c>
      <c r="M576" s="174">
        <v>4.8352883181818171</v>
      </c>
      <c r="N576" s="174">
        <v>4.7504570454545458</v>
      </c>
      <c r="O576" s="174">
        <v>5.2478992727272722</v>
      </c>
      <c r="P576" s="174">
        <v>4.7575122727272721</v>
      </c>
      <c r="Q576" s="174">
        <v>4.7582630454545454</v>
      </c>
      <c r="R576" s="174">
        <v>4.682017318181817</v>
      </c>
      <c r="S576" s="174">
        <v>4.7251526363636369</v>
      </c>
      <c r="T576" s="176">
        <v>4.8271896818181821</v>
      </c>
    </row>
    <row r="577" spans="1:20" x14ac:dyDescent="0.2">
      <c r="A577" s="182" t="s">
        <v>1245</v>
      </c>
      <c r="B577" s="182" t="s">
        <v>299</v>
      </c>
      <c r="C577" s="182" t="s">
        <v>404</v>
      </c>
      <c r="D577" s="174">
        <v>12.723745045454542</v>
      </c>
      <c r="E577" s="174">
        <v>10.858843454545456</v>
      </c>
      <c r="F577" s="174">
        <v>10.345185363636363</v>
      </c>
      <c r="G577" s="174">
        <v>10.343315590909093</v>
      </c>
      <c r="H577" s="174">
        <v>10.234250863636365</v>
      </c>
      <c r="I577" s="174">
        <v>10.109288000000003</v>
      </c>
      <c r="J577" s="174">
        <v>10.623469909090906</v>
      </c>
      <c r="K577" s="174">
        <v>10.331067318181818</v>
      </c>
      <c r="L577" s="174">
        <v>10.779989181818182</v>
      </c>
      <c r="M577" s="174">
        <v>10.627440409090907</v>
      </c>
      <c r="N577" s="174">
        <v>10.359888999999999</v>
      </c>
      <c r="O577" s="174">
        <v>10.215131227272728</v>
      </c>
      <c r="P577" s="174">
        <v>9.9878242272727249</v>
      </c>
      <c r="Q577" s="174">
        <v>10.440115409090909</v>
      </c>
      <c r="R577" s="174">
        <v>10.583365500000001</v>
      </c>
      <c r="S577" s="174">
        <v>10.380923318181816</v>
      </c>
      <c r="T577" s="176">
        <v>10.762608363636364</v>
      </c>
    </row>
    <row r="578" spans="1:20" x14ac:dyDescent="0.2">
      <c r="A578" s="182" t="s">
        <v>2463</v>
      </c>
      <c r="B578" s="182" t="s">
        <v>896</v>
      </c>
      <c r="C578" s="182" t="s">
        <v>404</v>
      </c>
      <c r="D578" s="174">
        <v>18.342820409090908</v>
      </c>
      <c r="E578" s="174">
        <v>16.37814640909091</v>
      </c>
      <c r="F578" s="174">
        <v>15.866991363636368</v>
      </c>
      <c r="G578" s="174">
        <v>15.318067636363635</v>
      </c>
      <c r="H578" s="174">
        <v>15.336811409090906</v>
      </c>
      <c r="I578" s="174">
        <v>14.996743363636364</v>
      </c>
      <c r="J578" s="174">
        <v>16.148497409090904</v>
      </c>
      <c r="K578" s="174">
        <v>15.846653000000002</v>
      </c>
      <c r="L578" s="174">
        <v>16.650586545454544</v>
      </c>
      <c r="M578" s="174">
        <v>16.404376136363638</v>
      </c>
      <c r="N578" s="174">
        <v>15.993571909090907</v>
      </c>
      <c r="O578" s="174">
        <v>16.652029045454547</v>
      </c>
      <c r="P578" s="174">
        <v>15.88028104545455</v>
      </c>
      <c r="Q578" s="174">
        <v>17.174870772727274</v>
      </c>
      <c r="R578" s="174">
        <v>16.695844545454545</v>
      </c>
      <c r="S578" s="174">
        <v>16.343451045454543</v>
      </c>
      <c r="T578" s="176">
        <v>19.449110363636361</v>
      </c>
    </row>
    <row r="579" spans="1:20" x14ac:dyDescent="0.2">
      <c r="A579" s="182" t="s">
        <v>613</v>
      </c>
      <c r="B579" s="182" t="s">
        <v>300</v>
      </c>
      <c r="C579" s="182" t="s">
        <v>404</v>
      </c>
      <c r="D579" s="174">
        <v>11.399344409090908</v>
      </c>
      <c r="E579" s="174">
        <v>9.7118183636363646</v>
      </c>
      <c r="F579" s="174">
        <v>9.142847999999999</v>
      </c>
      <c r="G579" s="174">
        <v>9.0121636363636366</v>
      </c>
      <c r="H579" s="174">
        <v>8.874695227272726</v>
      </c>
      <c r="I579" s="174">
        <v>8.9056907272727255</v>
      </c>
      <c r="J579" s="174">
        <v>9.0447985454545456</v>
      </c>
      <c r="K579" s="174">
        <v>8.939603</v>
      </c>
      <c r="L579" s="174">
        <v>9.4361788636363642</v>
      </c>
      <c r="M579" s="174">
        <v>9.091317318181817</v>
      </c>
      <c r="N579" s="174">
        <v>9.1756335000000018</v>
      </c>
      <c r="O579" s="174">
        <v>9.454411318181819</v>
      </c>
      <c r="P579" s="174">
        <v>9.3697909999999993</v>
      </c>
      <c r="Q579" s="174">
        <v>9.4791790000000002</v>
      </c>
      <c r="R579" s="174">
        <v>9.5106901363636336</v>
      </c>
      <c r="S579" s="174">
        <v>9.3642690000000002</v>
      </c>
      <c r="T579" s="176">
        <v>10.29823990909091</v>
      </c>
    </row>
    <row r="580" spans="1:20" x14ac:dyDescent="0.2">
      <c r="A580" s="182" t="s">
        <v>2464</v>
      </c>
      <c r="B580" s="182" t="s">
        <v>899</v>
      </c>
      <c r="C580" s="182" t="s">
        <v>404</v>
      </c>
      <c r="D580" s="174">
        <v>16.256815227272735</v>
      </c>
      <c r="E580" s="174">
        <v>14.881689363636362</v>
      </c>
      <c r="F580" s="174">
        <v>14.279097590909091</v>
      </c>
      <c r="G580" s="174">
        <v>14.305533863636361</v>
      </c>
      <c r="H580" s="174">
        <v>14.705834954545452</v>
      </c>
      <c r="I580" s="174">
        <v>14.490502409090908</v>
      </c>
      <c r="J580" s="174">
        <v>15.34153490909091</v>
      </c>
      <c r="K580" s="174">
        <v>14.428056727272725</v>
      </c>
      <c r="L580" s="174">
        <v>14.883262727272728</v>
      </c>
      <c r="M580" s="174">
        <v>14.897204454545454</v>
      </c>
      <c r="N580" s="174">
        <v>14.596795363636364</v>
      </c>
      <c r="O580" s="174">
        <v>15.952717818181821</v>
      </c>
      <c r="P580" s="174">
        <v>14.556061590909092</v>
      </c>
      <c r="Q580" s="174">
        <v>16.148637545454545</v>
      </c>
      <c r="R580" s="174">
        <v>15.036198227272729</v>
      </c>
      <c r="S580" s="174">
        <v>14.816365590909088</v>
      </c>
      <c r="T580" s="176">
        <v>17.30759209090909</v>
      </c>
    </row>
    <row r="581" spans="1:20" x14ac:dyDescent="0.2">
      <c r="A581" s="182" t="s">
        <v>614</v>
      </c>
      <c r="B581" s="182" t="s">
        <v>296</v>
      </c>
      <c r="C581" s="182" t="s">
        <v>404</v>
      </c>
      <c r="D581" s="174">
        <v>10.585596772727273</v>
      </c>
      <c r="E581" s="174">
        <v>8.5310595454545464</v>
      </c>
      <c r="F581" s="174">
        <v>8.2218557272727253</v>
      </c>
      <c r="G581" s="174">
        <v>7.8913279999999988</v>
      </c>
      <c r="H581" s="174">
        <v>8.2877740000000006</v>
      </c>
      <c r="I581" s="174">
        <v>7.7148096818181822</v>
      </c>
      <c r="J581" s="174">
        <v>7.6725777272727278</v>
      </c>
      <c r="K581" s="174">
        <v>7.6039853636363635</v>
      </c>
      <c r="L581" s="174">
        <v>8.1445881363636392</v>
      </c>
      <c r="M581" s="174">
        <v>8.0058274090909105</v>
      </c>
      <c r="N581" s="174">
        <v>8.3764554090909087</v>
      </c>
      <c r="O581" s="174">
        <v>8.8684954545454548</v>
      </c>
      <c r="P581" s="174">
        <v>8.6460860909090922</v>
      </c>
      <c r="Q581" s="174">
        <v>9.0266135909090899</v>
      </c>
      <c r="R581" s="174">
        <v>8.861468772727271</v>
      </c>
      <c r="S581" s="174">
        <v>8.2620169999999984</v>
      </c>
      <c r="T581" s="176">
        <v>9.3106869999999997</v>
      </c>
    </row>
    <row r="582" spans="1:20" x14ac:dyDescent="0.2">
      <c r="A582" s="182" t="s">
        <v>2465</v>
      </c>
      <c r="B582" s="182" t="s">
        <v>911</v>
      </c>
      <c r="C582" s="182" t="s">
        <v>404</v>
      </c>
      <c r="D582" s="174">
        <v>22.96924836363636</v>
      </c>
      <c r="E582" s="174">
        <v>20.438778636363637</v>
      </c>
      <c r="F582" s="174">
        <v>20.426332772727275</v>
      </c>
      <c r="G582" s="174">
        <v>20.420718999999995</v>
      </c>
      <c r="H582" s="174">
        <v>19.927937590909089</v>
      </c>
      <c r="I582" s="174">
        <v>19.843944363636368</v>
      </c>
      <c r="J582" s="174">
        <v>19.922591499999996</v>
      </c>
      <c r="K582" s="174">
        <v>20.399479318181815</v>
      </c>
      <c r="L582" s="174">
        <v>21.024340454545452</v>
      </c>
      <c r="M582" s="174">
        <v>20.189267863636363</v>
      </c>
      <c r="N582" s="174">
        <v>20.323380954545453</v>
      </c>
      <c r="O582" s="174">
        <v>21.118387727272729</v>
      </c>
      <c r="P582" s="174">
        <v>20.148565454545455</v>
      </c>
      <c r="Q582" s="174">
        <v>21.12206563636364</v>
      </c>
      <c r="R582" s="174">
        <v>20.738464181818184</v>
      </c>
      <c r="S582" s="174">
        <v>20.313245909090909</v>
      </c>
      <c r="T582" s="176">
        <v>20.523628863636365</v>
      </c>
    </row>
    <row r="583" spans="1:20" x14ac:dyDescent="0.2">
      <c r="A583" s="182" t="s">
        <v>1838</v>
      </c>
      <c r="B583" s="182" t="s">
        <v>1839</v>
      </c>
      <c r="C583" s="182" t="s">
        <v>404</v>
      </c>
      <c r="D583" s="174">
        <v>18.628112590909094</v>
      </c>
      <c r="E583" s="174">
        <v>15.158867272727269</v>
      </c>
      <c r="F583" s="174">
        <v>14.718500272727272</v>
      </c>
      <c r="G583" s="174">
        <v>14.210707909090912</v>
      </c>
      <c r="H583" s="174">
        <v>14.628814045454545</v>
      </c>
      <c r="I583" s="174">
        <v>14.057439772727275</v>
      </c>
      <c r="J583" s="174">
        <v>13.73390859090909</v>
      </c>
      <c r="K583" s="174">
        <v>13.727265454545458</v>
      </c>
      <c r="L583" s="174">
        <v>14.905663590909088</v>
      </c>
      <c r="M583" s="174">
        <v>14.184755000000001</v>
      </c>
      <c r="N583" s="174">
        <v>13.787035409090908</v>
      </c>
      <c r="O583" s="174">
        <v>14.875640681818185</v>
      </c>
      <c r="P583" s="174">
        <v>14.129672272727271</v>
      </c>
      <c r="Q583" s="174">
        <v>14.22357659090909</v>
      </c>
      <c r="R583" s="174">
        <v>14.392744454545454</v>
      </c>
      <c r="S583" s="174">
        <v>14.265060545454544</v>
      </c>
      <c r="T583" s="176">
        <v>15.664418318181816</v>
      </c>
    </row>
    <row r="584" spans="1:20" x14ac:dyDescent="0.2">
      <c r="A584" s="182" t="s">
        <v>1111</v>
      </c>
      <c r="B584" s="182" t="s">
        <v>897</v>
      </c>
      <c r="C584" s="182" t="s">
        <v>404</v>
      </c>
      <c r="D584" s="174">
        <v>13.894992500000001</v>
      </c>
      <c r="E584" s="174">
        <v>11.503333545454545</v>
      </c>
      <c r="F584" s="174">
        <v>11.370005500000001</v>
      </c>
      <c r="G584" s="174">
        <v>11.248640045454547</v>
      </c>
      <c r="H584" s="174">
        <v>11.45033231818182</v>
      </c>
      <c r="I584" s="174">
        <v>11.288310772727273</v>
      </c>
      <c r="J584" s="174">
        <v>11.088528727272729</v>
      </c>
      <c r="K584" s="174">
        <v>10.875076272727272</v>
      </c>
      <c r="L584" s="174">
        <v>11.455281136363636</v>
      </c>
      <c r="M584" s="174">
        <v>10.929785363636366</v>
      </c>
      <c r="N584" s="174">
        <v>12.925580318181817</v>
      </c>
      <c r="O584" s="174">
        <v>11.821199636363639</v>
      </c>
      <c r="P584" s="174">
        <v>11.287158499999999</v>
      </c>
      <c r="Q584" s="174">
        <v>11.243105545454544</v>
      </c>
      <c r="R584" s="174">
        <v>11.188911681818185</v>
      </c>
      <c r="S584" s="174">
        <v>11.294081045454545</v>
      </c>
      <c r="T584" s="176">
        <v>12.689195636363634</v>
      </c>
    </row>
    <row r="585" spans="1:20" x14ac:dyDescent="0.2">
      <c r="A585" s="182" t="s">
        <v>2466</v>
      </c>
      <c r="B585" s="182" t="s">
        <v>963</v>
      </c>
      <c r="C585" s="182" t="s">
        <v>404</v>
      </c>
      <c r="D585" s="174">
        <v>29.514352272727265</v>
      </c>
      <c r="E585" s="174">
        <v>21.471249045454542</v>
      </c>
      <c r="F585" s="174">
        <v>22.391565454545457</v>
      </c>
      <c r="G585" s="174">
        <v>21.345883318181816</v>
      </c>
      <c r="H585" s="174">
        <v>21.453013545454546</v>
      </c>
      <c r="I585" s="174">
        <v>21.779233409090907</v>
      </c>
      <c r="J585" s="174">
        <v>22.022726318181821</v>
      </c>
      <c r="K585" s="174">
        <v>20.04948790909091</v>
      </c>
      <c r="L585" s="174">
        <v>21.302323136363636</v>
      </c>
      <c r="M585" s="174">
        <v>21.717378909090908</v>
      </c>
      <c r="N585" s="174">
        <v>21.037218636363637</v>
      </c>
      <c r="O585" s="174">
        <v>23.342132727272723</v>
      </c>
      <c r="P585" s="174">
        <v>21.18675718181818</v>
      </c>
      <c r="Q585" s="174">
        <v>21.094191045454544</v>
      </c>
      <c r="R585" s="174">
        <v>20.342078090909094</v>
      </c>
      <c r="S585" s="174">
        <v>20.230907227272727</v>
      </c>
      <c r="T585" s="176">
        <v>21.490028545454546</v>
      </c>
    </row>
    <row r="586" spans="1:20" x14ac:dyDescent="0.2">
      <c r="A586" s="182" t="s">
        <v>2467</v>
      </c>
      <c r="B586" s="182" t="s">
        <v>1584</v>
      </c>
      <c r="C586" s="182" t="s">
        <v>404</v>
      </c>
      <c r="D586" s="174">
        <v>32.891388227272735</v>
      </c>
      <c r="E586" s="174">
        <v>19.358196136363638</v>
      </c>
      <c r="F586" s="174">
        <v>18.921465818181819</v>
      </c>
      <c r="G586" s="174">
        <v>17.462386136363634</v>
      </c>
      <c r="H586" s="174">
        <v>16.528614772727273</v>
      </c>
      <c r="I586" s="174">
        <v>16.524976499999998</v>
      </c>
      <c r="J586" s="174">
        <v>16.858355227272728</v>
      </c>
      <c r="K586" s="174">
        <v>15.844346363636364</v>
      </c>
      <c r="L586" s="174">
        <v>16.099776636363632</v>
      </c>
      <c r="M586" s="174">
        <v>15.151633409090909</v>
      </c>
      <c r="N586" s="174">
        <v>15.755940499999998</v>
      </c>
      <c r="O586" s="174">
        <v>16.730835181818183</v>
      </c>
      <c r="P586" s="174">
        <v>16.930196636363636</v>
      </c>
      <c r="Q586" s="174">
        <v>17.465019272727275</v>
      </c>
      <c r="R586" s="174">
        <v>18.027529136363633</v>
      </c>
      <c r="S586" s="174">
        <v>17.503182727272726</v>
      </c>
      <c r="T586" s="176">
        <v>18.049142409090909</v>
      </c>
    </row>
    <row r="587" spans="1:20" x14ac:dyDescent="0.2">
      <c r="A587" s="182" t="s">
        <v>2468</v>
      </c>
      <c r="B587" s="182" t="s">
        <v>115</v>
      </c>
      <c r="C587" s="182" t="s">
        <v>404</v>
      </c>
      <c r="D587" s="174">
        <v>16.790012909090908</v>
      </c>
      <c r="E587" s="174">
        <v>15.349881227272725</v>
      </c>
      <c r="F587" s="174">
        <v>14.445508500000001</v>
      </c>
      <c r="G587" s="174">
        <v>14.177011727272726</v>
      </c>
      <c r="H587" s="174">
        <v>12.826699181818178</v>
      </c>
      <c r="I587" s="174">
        <v>12.868364454545455</v>
      </c>
      <c r="J587" s="174">
        <v>13.070982818181818</v>
      </c>
      <c r="K587" s="174">
        <v>12.517492500000001</v>
      </c>
      <c r="L587" s="174">
        <v>12.541707045454546</v>
      </c>
      <c r="M587" s="174">
        <v>12.847237954545454</v>
      </c>
      <c r="N587" s="174">
        <v>13.204976954545456</v>
      </c>
      <c r="O587" s="174">
        <v>12.971385272727273</v>
      </c>
      <c r="P587" s="174">
        <v>11.855680045454546</v>
      </c>
      <c r="Q587" s="174">
        <v>12.980475318181817</v>
      </c>
      <c r="R587" s="174">
        <v>13.267799772727273</v>
      </c>
      <c r="S587" s="174">
        <v>13.33998640909091</v>
      </c>
      <c r="T587" s="176">
        <v>13.029261590909089</v>
      </c>
    </row>
    <row r="588" spans="1:20" x14ac:dyDescent="0.2">
      <c r="A588" s="182" t="s">
        <v>1112</v>
      </c>
      <c r="B588" s="182" t="s">
        <v>990</v>
      </c>
      <c r="C588" s="182" t="s">
        <v>404</v>
      </c>
      <c r="D588" s="174">
        <v>6.0381391363636361</v>
      </c>
      <c r="E588" s="174">
        <v>4.7798696818181829</v>
      </c>
      <c r="F588" s="174">
        <v>4.7242812272727273</v>
      </c>
      <c r="G588" s="174">
        <v>4.7632967272727269</v>
      </c>
      <c r="H588" s="174">
        <v>5.0059501363636363</v>
      </c>
      <c r="I588" s="174">
        <v>4.6914907272727264</v>
      </c>
      <c r="J588" s="174">
        <v>4.7889809090909088</v>
      </c>
      <c r="K588" s="174">
        <v>4.8188825000000008</v>
      </c>
      <c r="L588" s="174">
        <v>5.1479726818181817</v>
      </c>
      <c r="M588" s="174">
        <v>4.9443494545454536</v>
      </c>
      <c r="N588" s="174">
        <v>4.8705398181818191</v>
      </c>
      <c r="O588" s="174">
        <v>5.6174615454545451</v>
      </c>
      <c r="P588" s="174">
        <v>4.7749533181818187</v>
      </c>
      <c r="Q588" s="174">
        <v>4.8589669090909098</v>
      </c>
      <c r="R588" s="174">
        <v>4.8702895909090893</v>
      </c>
      <c r="S588" s="174">
        <v>4.6980746818181807</v>
      </c>
      <c r="T588" s="176">
        <v>4.6666115909090911</v>
      </c>
    </row>
    <row r="589" spans="1:20" x14ac:dyDescent="0.2">
      <c r="A589" s="182" t="s">
        <v>1113</v>
      </c>
      <c r="B589" s="182" t="s">
        <v>991</v>
      </c>
      <c r="C589" s="182" t="s">
        <v>404</v>
      </c>
      <c r="D589" s="174">
        <v>24.323146681818184</v>
      </c>
      <c r="E589" s="174">
        <v>17.687931363636359</v>
      </c>
      <c r="F589" s="174">
        <v>17.398286500000005</v>
      </c>
      <c r="G589" s="174">
        <v>16.524022318181821</v>
      </c>
      <c r="H589" s="174">
        <v>16.445071545454542</v>
      </c>
      <c r="I589" s="174">
        <v>16.174217590909095</v>
      </c>
      <c r="J589" s="174">
        <v>16.374397818181816</v>
      </c>
      <c r="K589" s="174">
        <v>16.320551090909092</v>
      </c>
      <c r="L589" s="174">
        <v>17.655808727272724</v>
      </c>
      <c r="M589" s="174">
        <v>17.202333681818178</v>
      </c>
      <c r="N589" s="174">
        <v>18.20166422727273</v>
      </c>
      <c r="O589" s="174">
        <v>20.45234754545455</v>
      </c>
      <c r="P589" s="174">
        <v>18.163772272727268</v>
      </c>
      <c r="Q589" s="174">
        <v>18.335195909090906</v>
      </c>
      <c r="R589" s="174">
        <v>17.995988045454546</v>
      </c>
      <c r="S589" s="174">
        <v>18.19654622727273</v>
      </c>
      <c r="T589" s="176">
        <v>18.589230818181822</v>
      </c>
    </row>
    <row r="590" spans="1:20" x14ac:dyDescent="0.2">
      <c r="A590" s="182" t="s">
        <v>1114</v>
      </c>
      <c r="B590" s="182" t="s">
        <v>957</v>
      </c>
      <c r="C590" s="182" t="s">
        <v>404</v>
      </c>
      <c r="D590" s="174">
        <v>21.0445575</v>
      </c>
      <c r="E590" s="174">
        <v>14.921900818181818</v>
      </c>
      <c r="F590" s="174">
        <v>13.82664231818182</v>
      </c>
      <c r="G590" s="174">
        <v>12.747280000000002</v>
      </c>
      <c r="H590" s="174">
        <v>12.977970909090912</v>
      </c>
      <c r="I590" s="174">
        <v>12.160293818181817</v>
      </c>
      <c r="J590" s="174">
        <v>11.936676181818184</v>
      </c>
      <c r="K590" s="174">
        <v>11.479953772727272</v>
      </c>
      <c r="L590" s="174">
        <v>12.127107999999998</v>
      </c>
      <c r="M590" s="174">
        <v>12.977435409090909</v>
      </c>
      <c r="N590" s="174">
        <v>12.845989772727277</v>
      </c>
      <c r="O590" s="174">
        <v>13.01134459090909</v>
      </c>
      <c r="P590" s="174">
        <v>12.31582459090909</v>
      </c>
      <c r="Q590" s="174">
        <v>17.853915045454549</v>
      </c>
      <c r="R590" s="174">
        <v>15.170818272727272</v>
      </c>
      <c r="S590" s="174">
        <v>14.595738181818179</v>
      </c>
      <c r="T590" s="176">
        <v>14.000023545454548</v>
      </c>
    </row>
    <row r="591" spans="1:20" x14ac:dyDescent="0.2">
      <c r="A591" s="182" t="s">
        <v>1115</v>
      </c>
      <c r="B591" s="182" t="s">
        <v>983</v>
      </c>
      <c r="C591" s="182" t="s">
        <v>404</v>
      </c>
      <c r="D591" s="174">
        <v>18.159051045454547</v>
      </c>
      <c r="E591" s="174">
        <v>14.226383772727273</v>
      </c>
      <c r="F591" s="174">
        <v>13.765118454545451</v>
      </c>
      <c r="G591" s="174">
        <v>13.279390090909089</v>
      </c>
      <c r="H591" s="174">
        <v>13.612891181818179</v>
      </c>
      <c r="I591" s="174">
        <v>13.292916636363641</v>
      </c>
      <c r="J591" s="174">
        <v>12.778205181818182</v>
      </c>
      <c r="K591" s="174">
        <v>12.366441318181815</v>
      </c>
      <c r="L591" s="174">
        <v>12.378006727272727</v>
      </c>
      <c r="M591" s="174">
        <v>12.508870499999999</v>
      </c>
      <c r="N591" s="174">
        <v>12.677029772727275</v>
      </c>
      <c r="O591" s="174">
        <v>12.773788363636362</v>
      </c>
      <c r="P591" s="174">
        <v>12.726398136363635</v>
      </c>
      <c r="Q591" s="174">
        <v>12.397908045454544</v>
      </c>
      <c r="R591" s="174">
        <v>12.572201136363638</v>
      </c>
      <c r="S591" s="174">
        <v>12.141085318181819</v>
      </c>
      <c r="T591" s="176">
        <v>12.796361545454547</v>
      </c>
    </row>
    <row r="592" spans="1:20" x14ac:dyDescent="0.2">
      <c r="A592" s="182" t="s">
        <v>2469</v>
      </c>
      <c r="B592" s="182" t="s">
        <v>1992</v>
      </c>
      <c r="C592" s="182" t="s">
        <v>404</v>
      </c>
      <c r="D592" s="174">
        <v>53.223265272727282</v>
      </c>
      <c r="E592" s="174">
        <v>30.114846863636362</v>
      </c>
      <c r="F592" s="174">
        <v>28.653241909090909</v>
      </c>
      <c r="G592" s="174">
        <v>29.083803500000002</v>
      </c>
      <c r="H592" s="174">
        <v>28.111234590909088</v>
      </c>
      <c r="I592" s="174">
        <v>27.335132999999999</v>
      </c>
      <c r="J592" s="174">
        <v>27.892532181818179</v>
      </c>
      <c r="K592" s="174">
        <v>26.996206181818181</v>
      </c>
      <c r="L592" s="174">
        <v>29.182183090909099</v>
      </c>
      <c r="M592" s="174">
        <v>29.534232318181818</v>
      </c>
      <c r="N592" s="174">
        <v>39.456713818181832</v>
      </c>
      <c r="O592" s="174">
        <v>44.357696863636356</v>
      </c>
      <c r="P592" s="174">
        <v>42.316208954545452</v>
      </c>
      <c r="Q592" s="174">
        <v>41.921734590909089</v>
      </c>
      <c r="R592" s="174">
        <v>40.428972136363647</v>
      </c>
      <c r="S592" s="174">
        <v>41.249084499999995</v>
      </c>
      <c r="T592" s="176">
        <v>48.048692681818196</v>
      </c>
    </row>
    <row r="593" spans="1:20" x14ac:dyDescent="0.2">
      <c r="A593" s="182" t="s">
        <v>1116</v>
      </c>
      <c r="B593" s="182" t="s">
        <v>910</v>
      </c>
      <c r="C593" s="182" t="s">
        <v>404</v>
      </c>
      <c r="D593" s="174">
        <v>23.516196909090908</v>
      </c>
      <c r="E593" s="174">
        <v>14.132964272727271</v>
      </c>
      <c r="F593" s="174">
        <v>14.144354090909093</v>
      </c>
      <c r="G593" s="174">
        <v>13.077673272727274</v>
      </c>
      <c r="H593" s="174">
        <v>13.292711590909089</v>
      </c>
      <c r="I593" s="174">
        <v>12.626243318181816</v>
      </c>
      <c r="J593" s="174">
        <v>12.42119872727273</v>
      </c>
      <c r="K593" s="174">
        <v>12.233237000000001</v>
      </c>
      <c r="L593" s="174">
        <v>14.155463045454548</v>
      </c>
      <c r="M593" s="174">
        <v>13.590528499999998</v>
      </c>
      <c r="N593" s="174">
        <v>14.127479590909088</v>
      </c>
      <c r="O593" s="174">
        <v>19.145737136363639</v>
      </c>
      <c r="P593" s="174">
        <v>15.093091090909088</v>
      </c>
      <c r="Q593" s="174">
        <v>15.176739545454545</v>
      </c>
      <c r="R593" s="174">
        <v>14.996966318181817</v>
      </c>
      <c r="S593" s="174">
        <v>15.016378136363642</v>
      </c>
      <c r="T593" s="176">
        <v>16.078922681818185</v>
      </c>
    </row>
    <row r="594" spans="1:20" x14ac:dyDescent="0.2">
      <c r="A594" s="182" t="s">
        <v>1117</v>
      </c>
      <c r="B594" s="182" t="s">
        <v>931</v>
      </c>
      <c r="C594" s="182" t="s">
        <v>404</v>
      </c>
      <c r="D594" s="174">
        <v>13.408645045454547</v>
      </c>
      <c r="E594" s="174">
        <v>10.521760136363635</v>
      </c>
      <c r="F594" s="174">
        <v>10.095674409090909</v>
      </c>
      <c r="G594" s="174">
        <v>9.8122061363636384</v>
      </c>
      <c r="H594" s="174">
        <v>9.8861201818181819</v>
      </c>
      <c r="I594" s="174">
        <v>9.7555379999999996</v>
      </c>
      <c r="J594" s="174">
        <v>9.6096477272727281</v>
      </c>
      <c r="K594" s="174">
        <v>9.4715744545454541</v>
      </c>
      <c r="L594" s="174">
        <v>10.126611545454544</v>
      </c>
      <c r="M594" s="174">
        <v>10.048849681818181</v>
      </c>
      <c r="N594" s="174">
        <v>10.88153672727273</v>
      </c>
      <c r="O594" s="174">
        <v>10.980424545454545</v>
      </c>
      <c r="P594" s="174">
        <v>10.303104181818183</v>
      </c>
      <c r="Q594" s="174">
        <v>10.294306500000001</v>
      </c>
      <c r="R594" s="174">
        <v>9.8556756818181821</v>
      </c>
      <c r="S594" s="174">
        <v>9.8762383636363626</v>
      </c>
      <c r="T594" s="176">
        <v>9.7632125454545431</v>
      </c>
    </row>
    <row r="595" spans="1:20" x14ac:dyDescent="0.2">
      <c r="A595" s="182" t="s">
        <v>2470</v>
      </c>
      <c r="B595" s="182" t="s">
        <v>1990</v>
      </c>
      <c r="C595" s="182" t="s">
        <v>404</v>
      </c>
      <c r="D595" s="174">
        <v>21.669225409090913</v>
      </c>
      <c r="E595" s="174">
        <v>13.416138499999999</v>
      </c>
      <c r="F595" s="174">
        <v>13.221627454545455</v>
      </c>
      <c r="G595" s="174">
        <v>13.61975313636364</v>
      </c>
      <c r="H595" s="174">
        <v>12.176152136363635</v>
      </c>
      <c r="I595" s="174">
        <v>11.97268140909091</v>
      </c>
      <c r="J595" s="174">
        <v>11.916520772727273</v>
      </c>
      <c r="K595" s="174">
        <v>12.55033440909091</v>
      </c>
      <c r="L595" s="174">
        <v>12.660474363636361</v>
      </c>
      <c r="M595" s="174">
        <v>12.390705954545455</v>
      </c>
      <c r="N595" s="174">
        <v>13.000779681818186</v>
      </c>
      <c r="O595" s="174">
        <v>14.403517409090909</v>
      </c>
      <c r="P595" s="174">
        <v>13.552886363636366</v>
      </c>
      <c r="Q595" s="174">
        <v>14.218595181818182</v>
      </c>
      <c r="R595" s="174">
        <v>14.237855681818182</v>
      </c>
      <c r="S595" s="174">
        <v>14.175407772727272</v>
      </c>
      <c r="T595" s="176">
        <v>14.963741272727271</v>
      </c>
    </row>
    <row r="596" spans="1:20" x14ac:dyDescent="0.2">
      <c r="A596" s="182" t="s">
        <v>1118</v>
      </c>
      <c r="B596" s="182" t="s">
        <v>906</v>
      </c>
      <c r="C596" s="182" t="s">
        <v>404</v>
      </c>
      <c r="D596" s="174">
        <v>27.361094545454538</v>
      </c>
      <c r="E596" s="174">
        <v>16.359692818181816</v>
      </c>
      <c r="F596" s="174">
        <v>15.567826000000004</v>
      </c>
      <c r="G596" s="174">
        <v>15.234434136363639</v>
      </c>
      <c r="H596" s="174">
        <v>15.561674499999999</v>
      </c>
      <c r="I596" s="174">
        <v>14.371258363636361</v>
      </c>
      <c r="J596" s="174">
        <v>14.457125545454547</v>
      </c>
      <c r="K596" s="174">
        <v>13.974996545454546</v>
      </c>
      <c r="L596" s="174">
        <v>15.953326727272724</v>
      </c>
      <c r="M596" s="174">
        <v>15.847270454545452</v>
      </c>
      <c r="N596" s="174">
        <v>15.682867499999997</v>
      </c>
      <c r="O596" s="174">
        <v>19.679210090909095</v>
      </c>
      <c r="P596" s="174">
        <v>17.24167136363636</v>
      </c>
      <c r="Q596" s="174">
        <v>17.624277045454544</v>
      </c>
      <c r="R596" s="174">
        <v>16.05069940909091</v>
      </c>
      <c r="S596" s="174">
        <v>16.849350681818176</v>
      </c>
      <c r="T596" s="176">
        <v>18.750583136363637</v>
      </c>
    </row>
    <row r="597" spans="1:20" x14ac:dyDescent="0.2">
      <c r="A597" s="182" t="s">
        <v>2900</v>
      </c>
      <c r="B597" s="182" t="s">
        <v>2901</v>
      </c>
      <c r="C597" s="182" t="s">
        <v>404</v>
      </c>
      <c r="D597" s="174">
        <v>27.176432818181819</v>
      </c>
      <c r="E597" s="174">
        <v>22.724517772727271</v>
      </c>
      <c r="F597" s="174">
        <v>21.11304218181818</v>
      </c>
      <c r="G597" s="174">
        <v>20.970833499999998</v>
      </c>
      <c r="H597" s="174">
        <v>21.284468454545458</v>
      </c>
      <c r="I597" s="174">
        <v>21.077796272727277</v>
      </c>
      <c r="J597" s="174">
        <v>21.149271863636365</v>
      </c>
      <c r="K597" s="174">
        <v>20.890413772727271</v>
      </c>
      <c r="L597" s="174">
        <v>21.292097454545456</v>
      </c>
      <c r="M597" s="174">
        <v>21.115899681818185</v>
      </c>
      <c r="N597" s="174">
        <v>21.135988545454548</v>
      </c>
      <c r="O597" s="174">
        <v>21.023073363636364</v>
      </c>
      <c r="P597" s="174">
        <v>20.950573454545456</v>
      </c>
      <c r="Q597" s="174">
        <v>19.348036727272731</v>
      </c>
      <c r="R597" s="174">
        <v>18.462147727272733</v>
      </c>
      <c r="S597" s="174">
        <v>18.294597454545453</v>
      </c>
      <c r="T597" s="176">
        <v>19.781798863636364</v>
      </c>
    </row>
    <row r="598" spans="1:20" x14ac:dyDescent="0.2">
      <c r="A598" s="182" t="s">
        <v>1119</v>
      </c>
      <c r="B598" s="182" t="s">
        <v>944</v>
      </c>
      <c r="C598" s="182" t="s">
        <v>404</v>
      </c>
      <c r="D598" s="174">
        <v>21.514836090909093</v>
      </c>
      <c r="E598" s="174">
        <v>15.07673727272727</v>
      </c>
      <c r="F598" s="174">
        <v>14.844275</v>
      </c>
      <c r="G598" s="174">
        <v>14.47886772727273</v>
      </c>
      <c r="H598" s="174">
        <v>13.880459909090911</v>
      </c>
      <c r="I598" s="174">
        <v>13.604696136363636</v>
      </c>
      <c r="J598" s="174">
        <v>13.699384727272728</v>
      </c>
      <c r="K598" s="174">
        <v>13.543528545454546</v>
      </c>
      <c r="L598" s="174">
        <v>14.337252454545455</v>
      </c>
      <c r="M598" s="174">
        <v>14.45036540909091</v>
      </c>
      <c r="N598" s="174">
        <v>14.715717545454545</v>
      </c>
      <c r="O598" s="174">
        <v>15.372437681818178</v>
      </c>
      <c r="P598" s="174">
        <v>14.398921636363633</v>
      </c>
      <c r="Q598" s="174">
        <v>14.352895000000002</v>
      </c>
      <c r="R598" s="174">
        <v>14.346549545454543</v>
      </c>
      <c r="S598" s="174">
        <v>14.735279454545458</v>
      </c>
      <c r="T598" s="176">
        <v>14.996595363636363</v>
      </c>
    </row>
    <row r="599" spans="1:20" x14ac:dyDescent="0.2">
      <c r="A599" s="182" t="s">
        <v>1120</v>
      </c>
      <c r="B599" s="182" t="s">
        <v>956</v>
      </c>
      <c r="C599" s="182" t="s">
        <v>404</v>
      </c>
      <c r="D599" s="174">
        <v>17.499135590909091</v>
      </c>
      <c r="E599" s="174">
        <v>13.431254318181821</v>
      </c>
      <c r="F599" s="174">
        <v>13.821479409090911</v>
      </c>
      <c r="G599" s="174">
        <v>13.350578727272723</v>
      </c>
      <c r="H599" s="174">
        <v>13.867152772727275</v>
      </c>
      <c r="I599" s="174">
        <v>13.239832681818182</v>
      </c>
      <c r="J599" s="174">
        <v>13.086753045454543</v>
      </c>
      <c r="K599" s="174">
        <v>12.569343681818181</v>
      </c>
      <c r="L599" s="174">
        <v>14.194535272727274</v>
      </c>
      <c r="M599" s="174">
        <v>13.966894590909089</v>
      </c>
      <c r="N599" s="174">
        <v>15.358931318181819</v>
      </c>
      <c r="O599" s="174">
        <v>16.470078681818183</v>
      </c>
      <c r="P599" s="174">
        <v>16.247949454545449</v>
      </c>
      <c r="Q599" s="174">
        <v>18.889610227272723</v>
      </c>
      <c r="R599" s="174">
        <v>15.224603909090906</v>
      </c>
      <c r="S599" s="174">
        <v>13.530508863636364</v>
      </c>
      <c r="T599" s="176">
        <v>15.229157272727274</v>
      </c>
    </row>
    <row r="600" spans="1:20" x14ac:dyDescent="0.2">
      <c r="A600" s="182" t="s">
        <v>3792</v>
      </c>
      <c r="B600" s="182" t="s">
        <v>3737</v>
      </c>
      <c r="C600" s="182" t="s">
        <v>404</v>
      </c>
      <c r="D600" s="174">
        <v>27.598541181818181</v>
      </c>
      <c r="E600" s="174">
        <v>19.032566363636359</v>
      </c>
      <c r="F600" s="174">
        <v>20.749402954545452</v>
      </c>
      <c r="G600" s="174">
        <v>19.232589136363632</v>
      </c>
      <c r="H600" s="174">
        <v>19.630962181818187</v>
      </c>
      <c r="I600" s="174">
        <v>17.518807090909096</v>
      </c>
      <c r="J600" s="174">
        <v>16.868514863636364</v>
      </c>
      <c r="K600" s="174">
        <v>18.721350999999999</v>
      </c>
      <c r="L600" s="174">
        <v>18.132233454545457</v>
      </c>
      <c r="M600" s="174">
        <v>18.589594227272727</v>
      </c>
      <c r="N600" s="174">
        <v>20.899490909090911</v>
      </c>
      <c r="O600" s="174">
        <v>21.483359727272731</v>
      </c>
      <c r="P600" s="174">
        <v>20.005159500000001</v>
      </c>
      <c r="Q600" s="174">
        <v>21.271979227272723</v>
      </c>
      <c r="R600" s="174">
        <v>17.672327136363638</v>
      </c>
      <c r="S600" s="174">
        <v>18.60647881818182</v>
      </c>
      <c r="T600" s="176">
        <v>21.486939818181824</v>
      </c>
    </row>
    <row r="601" spans="1:20" x14ac:dyDescent="0.2">
      <c r="A601" s="182" t="s">
        <v>1121</v>
      </c>
      <c r="B601" s="182" t="s">
        <v>941</v>
      </c>
      <c r="C601" s="182" t="s">
        <v>404</v>
      </c>
      <c r="D601" s="174">
        <v>13.252256136363634</v>
      </c>
      <c r="E601" s="174">
        <v>9.3421856363636362</v>
      </c>
      <c r="F601" s="174">
        <v>9.5184886363636352</v>
      </c>
      <c r="G601" s="174">
        <v>8.9810058636363657</v>
      </c>
      <c r="H601" s="174">
        <v>9.4888939090909101</v>
      </c>
      <c r="I601" s="174">
        <v>8.8623200909090922</v>
      </c>
      <c r="J601" s="174">
        <v>8.9635114090909109</v>
      </c>
      <c r="K601" s="174">
        <v>8.9029979090909102</v>
      </c>
      <c r="L601" s="174">
        <v>9.537253909090909</v>
      </c>
      <c r="M601" s="174">
        <v>9.9478364545454543</v>
      </c>
      <c r="N601" s="174">
        <v>9.7023197727272752</v>
      </c>
      <c r="O601" s="174">
        <v>10.516051727272728</v>
      </c>
      <c r="P601" s="174">
        <v>10.192465454545454</v>
      </c>
      <c r="Q601" s="174">
        <v>12.508066136363635</v>
      </c>
      <c r="R601" s="174">
        <v>10.767531909090911</v>
      </c>
      <c r="S601" s="174">
        <v>10.098638272727271</v>
      </c>
      <c r="T601" s="176">
        <v>10.736280272727274</v>
      </c>
    </row>
    <row r="602" spans="1:20" x14ac:dyDescent="0.2">
      <c r="A602" s="182" t="s">
        <v>1122</v>
      </c>
      <c r="B602" s="182" t="s">
        <v>975</v>
      </c>
      <c r="C602" s="182" t="s">
        <v>404</v>
      </c>
      <c r="D602" s="174">
        <v>32.330436727272733</v>
      </c>
      <c r="E602" s="174">
        <v>28.834923318181811</v>
      </c>
      <c r="F602" s="174">
        <v>29.420476545454552</v>
      </c>
      <c r="G602" s="174">
        <v>30.159770818181816</v>
      </c>
      <c r="H602" s="174">
        <v>29.647520181818187</v>
      </c>
      <c r="I602" s="174">
        <v>28.756736954545463</v>
      </c>
      <c r="J602" s="174">
        <v>28.550490227272732</v>
      </c>
      <c r="K602" s="174">
        <v>30.213493045454548</v>
      </c>
      <c r="L602" s="174">
        <v>27.908530136363638</v>
      </c>
      <c r="M602" s="174">
        <v>28.674819499999998</v>
      </c>
      <c r="N602" s="174">
        <v>29.023276454545456</v>
      </c>
      <c r="O602" s="174">
        <v>32.374428999999999</v>
      </c>
      <c r="P602" s="174">
        <v>39.123758181818182</v>
      </c>
      <c r="Q602" s="174">
        <v>35.851642772727274</v>
      </c>
      <c r="R602" s="174">
        <v>30.095627818181814</v>
      </c>
      <c r="S602" s="174">
        <v>29.729074909090912</v>
      </c>
      <c r="T602" s="176">
        <v>29.601106227272723</v>
      </c>
    </row>
    <row r="603" spans="1:20" x14ac:dyDescent="0.2">
      <c r="A603" s="182" t="s">
        <v>2471</v>
      </c>
      <c r="B603" s="182" t="s">
        <v>1021</v>
      </c>
      <c r="C603" s="182" t="s">
        <v>404</v>
      </c>
      <c r="D603" s="174">
        <v>17.957105499999997</v>
      </c>
      <c r="E603" s="174">
        <v>13.566213818181819</v>
      </c>
      <c r="F603" s="174">
        <v>14.914017045454544</v>
      </c>
      <c r="G603" s="174">
        <v>14.26932472727273</v>
      </c>
      <c r="H603" s="174">
        <v>15.674010090909087</v>
      </c>
      <c r="I603" s="174">
        <v>14.360011590909094</v>
      </c>
      <c r="J603" s="174">
        <v>14.394845409090907</v>
      </c>
      <c r="K603" s="174">
        <v>14.134806454545453</v>
      </c>
      <c r="L603" s="174">
        <v>13.651397818181819</v>
      </c>
      <c r="M603" s="174">
        <v>13.803424499999995</v>
      </c>
      <c r="N603" s="174">
        <v>17.127418545454546</v>
      </c>
      <c r="O603" s="174">
        <v>18.689767681818179</v>
      </c>
      <c r="P603" s="174">
        <v>18.967561318181819</v>
      </c>
      <c r="Q603" s="174">
        <v>19.293001590909089</v>
      </c>
      <c r="R603" s="174">
        <v>18.426732681818184</v>
      </c>
      <c r="S603" s="174">
        <v>17.453039454545454</v>
      </c>
      <c r="T603" s="176">
        <v>18.930232545454547</v>
      </c>
    </row>
    <row r="604" spans="1:20" x14ac:dyDescent="0.2">
      <c r="A604" s="182" t="s">
        <v>1123</v>
      </c>
      <c r="B604" s="182" t="s">
        <v>984</v>
      </c>
      <c r="C604" s="182" t="s">
        <v>404</v>
      </c>
      <c r="D604" s="174">
        <v>5.3773229545454537</v>
      </c>
      <c r="E604" s="174">
        <v>4.5287354545454548</v>
      </c>
      <c r="F604" s="174">
        <v>4.5123097272727275</v>
      </c>
      <c r="G604" s="174">
        <v>4.4223688636363638</v>
      </c>
      <c r="H604" s="174">
        <v>4.555409090909091</v>
      </c>
      <c r="I604" s="174">
        <v>4.3690129545454548</v>
      </c>
      <c r="J604" s="174">
        <v>4.356184772727274</v>
      </c>
      <c r="K604" s="174">
        <v>4.478892227272727</v>
      </c>
      <c r="L604" s="174">
        <v>4.674551227272727</v>
      </c>
      <c r="M604" s="174">
        <v>4.8947020909090915</v>
      </c>
      <c r="N604" s="174">
        <v>4.3624659545454545</v>
      </c>
      <c r="O604" s="174">
        <v>5.5699540909090892</v>
      </c>
      <c r="P604" s="174">
        <v>4.4334588636363641</v>
      </c>
      <c r="Q604" s="174">
        <v>4.5663812727272726</v>
      </c>
      <c r="R604" s="174">
        <v>4.5850406363636358</v>
      </c>
      <c r="S604" s="174">
        <v>4.6507503181818182</v>
      </c>
      <c r="T604" s="176">
        <v>5.0409336363636355</v>
      </c>
    </row>
    <row r="605" spans="1:20" x14ac:dyDescent="0.2">
      <c r="A605" s="182" t="s">
        <v>2472</v>
      </c>
      <c r="B605" s="182" t="s">
        <v>925</v>
      </c>
      <c r="C605" s="182" t="s">
        <v>404</v>
      </c>
      <c r="D605" s="174">
        <v>15.079698181818184</v>
      </c>
      <c r="E605" s="174">
        <v>13.184157318181814</v>
      </c>
      <c r="F605" s="174">
        <v>13.473727136363637</v>
      </c>
      <c r="G605" s="174">
        <v>12.599612454545456</v>
      </c>
      <c r="H605" s="174">
        <v>12.529708590909092</v>
      </c>
      <c r="I605" s="174">
        <v>12.465593454545456</v>
      </c>
      <c r="J605" s="174">
        <v>12.043665181818181</v>
      </c>
      <c r="K605" s="174">
        <v>11.745467136363635</v>
      </c>
      <c r="L605" s="174">
        <v>12.116877000000001</v>
      </c>
      <c r="M605" s="174">
        <v>12.981356772727274</v>
      </c>
      <c r="N605" s="174">
        <v>12.996327318181814</v>
      </c>
      <c r="O605" s="174">
        <v>15.215242636363637</v>
      </c>
      <c r="P605" s="174">
        <v>15.449278272727275</v>
      </c>
      <c r="Q605" s="174">
        <v>14.406741227272727</v>
      </c>
      <c r="R605" s="174">
        <v>14.202088454545452</v>
      </c>
      <c r="S605" s="174">
        <v>13.870372272727273</v>
      </c>
      <c r="T605" s="176">
        <v>14.957119045454544</v>
      </c>
    </row>
    <row r="606" spans="1:20" x14ac:dyDescent="0.2">
      <c r="A606" s="182" t="s">
        <v>3103</v>
      </c>
      <c r="B606" s="182" t="s">
        <v>2301</v>
      </c>
      <c r="C606" s="182" t="s">
        <v>404</v>
      </c>
      <c r="D606" s="174">
        <v>59.027927318181817</v>
      </c>
      <c r="E606" s="174">
        <v>40.1561244090909</v>
      </c>
      <c r="F606" s="174">
        <v>39.219204863636371</v>
      </c>
      <c r="G606" s="174">
        <v>38.07535318181818</v>
      </c>
      <c r="H606" s="174">
        <v>34.979837636363634</v>
      </c>
      <c r="I606" s="174">
        <v>34.84894349999999</v>
      </c>
      <c r="J606" s="174">
        <v>34.790833545454547</v>
      </c>
      <c r="K606" s="174">
        <v>34.09380313636364</v>
      </c>
      <c r="L606" s="174">
        <v>35.798884999999991</v>
      </c>
      <c r="M606" s="174">
        <v>34.971807545454553</v>
      </c>
      <c r="N606" s="174">
        <v>36.55061818181818</v>
      </c>
      <c r="O606" s="174">
        <v>38.81288931818181</v>
      </c>
      <c r="P606" s="174">
        <v>37.41240463636364</v>
      </c>
      <c r="Q606" s="174">
        <v>36.897198136363642</v>
      </c>
      <c r="R606" s="174">
        <v>37.763136545454536</v>
      </c>
      <c r="S606" s="174">
        <v>36.62772627272728</v>
      </c>
      <c r="T606" s="176">
        <v>39.56799909090909</v>
      </c>
    </row>
    <row r="607" spans="1:20" x14ac:dyDescent="0.2">
      <c r="A607" s="182" t="s">
        <v>3104</v>
      </c>
      <c r="B607" s="182" t="s">
        <v>1955</v>
      </c>
      <c r="C607" s="182" t="s">
        <v>404</v>
      </c>
      <c r="D607" s="174">
        <v>36.469181681818185</v>
      </c>
      <c r="E607" s="174">
        <v>24.640911454545456</v>
      </c>
      <c r="F607" s="174">
        <v>24.814540772727273</v>
      </c>
      <c r="G607" s="174">
        <v>24.995988772727273</v>
      </c>
      <c r="H607" s="174">
        <v>24.78457668181818</v>
      </c>
      <c r="I607" s="174">
        <v>23.378932090909089</v>
      </c>
      <c r="J607" s="174">
        <v>23.930450500000003</v>
      </c>
      <c r="K607" s="174">
        <v>23.893840136363632</v>
      </c>
      <c r="L607" s="174">
        <v>25.518794863636355</v>
      </c>
      <c r="M607" s="174">
        <v>25.000674</v>
      </c>
      <c r="N607" s="174">
        <v>25.655061500000002</v>
      </c>
      <c r="O607" s="174">
        <v>30.536114363636361</v>
      </c>
      <c r="P607" s="174">
        <v>27.897738454545458</v>
      </c>
      <c r="Q607" s="174">
        <v>28.610770545454546</v>
      </c>
      <c r="R607" s="174">
        <v>25.929918636363631</v>
      </c>
      <c r="S607" s="174">
        <v>24.905021499999997</v>
      </c>
      <c r="T607" s="176">
        <v>26.822653545454543</v>
      </c>
    </row>
    <row r="608" spans="1:20" x14ac:dyDescent="0.2">
      <c r="A608" s="182" t="s">
        <v>3704</v>
      </c>
      <c r="B608" s="182" t="s">
        <v>3705</v>
      </c>
      <c r="C608" s="182" t="s">
        <v>404</v>
      </c>
      <c r="D608" s="174">
        <v>106.64814499999999</v>
      </c>
      <c r="E608" s="174">
        <v>97.898084681818176</v>
      </c>
      <c r="F608" s="174">
        <v>95.909065999999996</v>
      </c>
      <c r="G608" s="174">
        <v>94.784250909090915</v>
      </c>
      <c r="H608" s="174">
        <v>93.896346772727256</v>
      </c>
      <c r="I608" s="174">
        <v>93.49979440909091</v>
      </c>
      <c r="J608" s="174">
        <v>93.472313318181804</v>
      </c>
      <c r="K608" s="174">
        <v>93.699099454545461</v>
      </c>
      <c r="L608" s="174">
        <v>93.421819818181845</v>
      </c>
      <c r="M608" s="174">
        <v>93.844014181818181</v>
      </c>
      <c r="N608" s="174">
        <v>93.852689818181801</v>
      </c>
      <c r="O608" s="174">
        <v>94.087019499999982</v>
      </c>
      <c r="P608" s="174">
        <v>93.445352318181804</v>
      </c>
      <c r="Q608" s="174">
        <v>93.225755409090894</v>
      </c>
      <c r="R608" s="174">
        <v>93.805045476190472</v>
      </c>
      <c r="S608" s="174">
        <v>95.082659047619046</v>
      </c>
      <c r="T608" s="176">
        <v>95.275432142857156</v>
      </c>
    </row>
    <row r="609" spans="1:20" x14ac:dyDescent="0.2">
      <c r="A609" s="182" t="s">
        <v>3105</v>
      </c>
      <c r="B609" s="182" t="s">
        <v>979</v>
      </c>
      <c r="C609" s="182" t="s">
        <v>404</v>
      </c>
      <c r="D609" s="174">
        <v>22.54408609090909</v>
      </c>
      <c r="E609" s="174">
        <v>14.453289636363637</v>
      </c>
      <c r="F609" s="174">
        <v>15.025098863636366</v>
      </c>
      <c r="G609" s="174">
        <v>14.396899999999999</v>
      </c>
      <c r="H609" s="174">
        <v>14.633380136363638</v>
      </c>
      <c r="I609" s="174">
        <v>13.038130045454546</v>
      </c>
      <c r="J609" s="174">
        <v>13.272079454545452</v>
      </c>
      <c r="K609" s="174">
        <v>13.785235409090909</v>
      </c>
      <c r="L609" s="174">
        <v>14.711865499999998</v>
      </c>
      <c r="M609" s="174">
        <v>14.473667363636366</v>
      </c>
      <c r="N609" s="174">
        <v>14.358941045454548</v>
      </c>
      <c r="O609" s="174">
        <v>17.243752272727274</v>
      </c>
      <c r="P609" s="174">
        <v>15.425964409090907</v>
      </c>
      <c r="Q609" s="174">
        <v>15.823882727272728</v>
      </c>
      <c r="R609" s="174">
        <v>13.296698454545451</v>
      </c>
      <c r="S609" s="174">
        <v>13.95845040909091</v>
      </c>
      <c r="T609" s="176">
        <v>14.257282772727269</v>
      </c>
    </row>
    <row r="610" spans="1:20" x14ac:dyDescent="0.2">
      <c r="A610" s="182" t="s">
        <v>3106</v>
      </c>
      <c r="B610" s="182" t="s">
        <v>1991</v>
      </c>
      <c r="C610" s="182" t="s">
        <v>404</v>
      </c>
      <c r="D610" s="174">
        <v>69.47838527272728</v>
      </c>
      <c r="E610" s="174">
        <v>38.530698454545444</v>
      </c>
      <c r="F610" s="174">
        <v>36.141959136363639</v>
      </c>
      <c r="G610" s="174">
        <v>36.354043772727266</v>
      </c>
      <c r="H610" s="174">
        <v>35.020282045454536</v>
      </c>
      <c r="I610" s="174">
        <v>34.369014363636353</v>
      </c>
      <c r="J610" s="174">
        <v>34.013494409090917</v>
      </c>
      <c r="K610" s="174">
        <v>33.930054272727268</v>
      </c>
      <c r="L610" s="174">
        <v>36.756027999999993</v>
      </c>
      <c r="M610" s="174">
        <v>34.781064136363632</v>
      </c>
      <c r="N610" s="174">
        <v>44.432706954545466</v>
      </c>
      <c r="O610" s="174">
        <v>50.455529681818192</v>
      </c>
      <c r="P610" s="174">
        <v>48.62007909090908</v>
      </c>
      <c r="Q610" s="174">
        <v>52.885857545454549</v>
      </c>
      <c r="R610" s="174">
        <v>52.585025863636361</v>
      </c>
      <c r="S610" s="174">
        <v>54.253079727272727</v>
      </c>
      <c r="T610" s="176">
        <v>55.740382636363641</v>
      </c>
    </row>
    <row r="611" spans="1:20" x14ac:dyDescent="0.2">
      <c r="A611" s="182" t="s">
        <v>3206</v>
      </c>
      <c r="B611" s="182" t="s">
        <v>3207</v>
      </c>
      <c r="C611" s="182" t="s">
        <v>404</v>
      </c>
      <c r="D611" s="174">
        <v>57.514260454545472</v>
      </c>
      <c r="E611" s="174">
        <v>37.703179318181817</v>
      </c>
      <c r="F611" s="174">
        <v>38.340644136363636</v>
      </c>
      <c r="G611" s="174">
        <v>34.785591909090904</v>
      </c>
      <c r="H611" s="174">
        <v>34.12036190909091</v>
      </c>
      <c r="I611" s="174">
        <v>32.69592681818181</v>
      </c>
      <c r="J611" s="174">
        <v>32.789940818181819</v>
      </c>
      <c r="K611" s="174">
        <v>32.166015863636375</v>
      </c>
      <c r="L611" s="174">
        <v>34.251686499999998</v>
      </c>
      <c r="M611" s="174">
        <v>34.75400804545454</v>
      </c>
      <c r="N611" s="174">
        <v>36.663773499999998</v>
      </c>
      <c r="O611" s="174">
        <v>40.785183863636369</v>
      </c>
      <c r="P611" s="174">
        <v>36.297331045454548</v>
      </c>
      <c r="Q611" s="174">
        <v>37.632688090909085</v>
      </c>
      <c r="R611" s="174">
        <v>36.577597318181823</v>
      </c>
      <c r="S611" s="174">
        <v>35.236217090909101</v>
      </c>
      <c r="T611" s="176">
        <v>34.691133045454542</v>
      </c>
    </row>
    <row r="612" spans="1:20" x14ac:dyDescent="0.2">
      <c r="A612" s="182" t="s">
        <v>3107</v>
      </c>
      <c r="B612" s="182" t="s">
        <v>923</v>
      </c>
      <c r="C612" s="182" t="s">
        <v>404</v>
      </c>
      <c r="D612" s="174">
        <v>18.111528136363635</v>
      </c>
      <c r="E612" s="174">
        <v>11.320045136363634</v>
      </c>
      <c r="F612" s="174">
        <v>10.836315090909089</v>
      </c>
      <c r="G612" s="174">
        <v>10.556174818181816</v>
      </c>
      <c r="H612" s="174">
        <v>10.171210863636363</v>
      </c>
      <c r="I612" s="174">
        <v>9.7093717727272697</v>
      </c>
      <c r="J612" s="174">
        <v>9.7538490000000007</v>
      </c>
      <c r="K612" s="174">
        <v>9.9962210909090903</v>
      </c>
      <c r="L612" s="174">
        <v>10.360834772727271</v>
      </c>
      <c r="M612" s="174">
        <v>10.253894818181818</v>
      </c>
      <c r="N612" s="174">
        <v>10.402925954545454</v>
      </c>
      <c r="O612" s="174">
        <v>13.682777681818182</v>
      </c>
      <c r="P612" s="174">
        <v>11.772845999999999</v>
      </c>
      <c r="Q612" s="174">
        <v>10.101012454545456</v>
      </c>
      <c r="R612" s="174">
        <v>9.3536341818181796</v>
      </c>
      <c r="S612" s="174">
        <v>9.161650772727274</v>
      </c>
      <c r="T612" s="176">
        <v>9.8012239090909077</v>
      </c>
    </row>
    <row r="613" spans="1:20" x14ac:dyDescent="0.2">
      <c r="A613" s="182" t="s">
        <v>3108</v>
      </c>
      <c r="B613" s="182" t="s">
        <v>2874</v>
      </c>
      <c r="C613" s="182" t="s">
        <v>404</v>
      </c>
      <c r="D613" s="174">
        <v>52.90856031818182</v>
      </c>
      <c r="E613" s="174">
        <v>35.027614863636366</v>
      </c>
      <c r="F613" s="174">
        <v>35.230366772727272</v>
      </c>
      <c r="G613" s="174">
        <v>33.080501363636365</v>
      </c>
      <c r="H613" s="174">
        <v>32.808906590909082</v>
      </c>
      <c r="I613" s="174">
        <v>29.907423818181822</v>
      </c>
      <c r="J613" s="174">
        <v>31.359880181818188</v>
      </c>
      <c r="K613" s="174">
        <v>31.107268409090906</v>
      </c>
      <c r="L613" s="174">
        <v>32.557210136363636</v>
      </c>
      <c r="M613" s="174">
        <v>32.500966454545456</v>
      </c>
      <c r="N613" s="174">
        <v>34.24878727272727</v>
      </c>
      <c r="O613" s="174">
        <v>39.101453272727269</v>
      </c>
      <c r="P613" s="174">
        <v>36.806739909090908</v>
      </c>
      <c r="Q613" s="174">
        <v>37.085094454545455</v>
      </c>
      <c r="R613" s="174">
        <v>34.647491409090918</v>
      </c>
      <c r="S613" s="174">
        <v>35.950480363636359</v>
      </c>
      <c r="T613" s="176">
        <v>39.240595454545456</v>
      </c>
    </row>
    <row r="614" spans="1:20" x14ac:dyDescent="0.2">
      <c r="A614" s="182" t="s">
        <v>3109</v>
      </c>
      <c r="B614" s="182" t="s">
        <v>988</v>
      </c>
      <c r="C614" s="182" t="s">
        <v>404</v>
      </c>
      <c r="D614" s="174">
        <v>32.277453909090916</v>
      </c>
      <c r="E614" s="174">
        <v>26.423424999999995</v>
      </c>
      <c r="F614" s="174">
        <v>25.306896181818175</v>
      </c>
      <c r="G614" s="174">
        <v>24.628641227272727</v>
      </c>
      <c r="H614" s="174">
        <v>25.369276363636367</v>
      </c>
      <c r="I614" s="174">
        <v>23.785778045454549</v>
      </c>
      <c r="J614" s="174">
        <v>24.488211772727269</v>
      </c>
      <c r="K614" s="174">
        <v>24.012779272727276</v>
      </c>
      <c r="L614" s="174">
        <v>25.22257068181818</v>
      </c>
      <c r="M614" s="174">
        <v>26.278844636363633</v>
      </c>
      <c r="N614" s="174">
        <v>26.254362636363638</v>
      </c>
      <c r="O614" s="174">
        <v>27.95426509090909</v>
      </c>
      <c r="P614" s="174">
        <v>26.540945636363645</v>
      </c>
      <c r="Q614" s="174">
        <v>27.42860495454546</v>
      </c>
      <c r="R614" s="174">
        <v>26.344960954545456</v>
      </c>
      <c r="S614" s="174">
        <v>26.510641500000006</v>
      </c>
      <c r="T614" s="176">
        <v>27.889056454545457</v>
      </c>
    </row>
    <row r="615" spans="1:20" x14ac:dyDescent="0.2">
      <c r="A615" s="182" t="s">
        <v>1124</v>
      </c>
      <c r="B615" s="182" t="s">
        <v>954</v>
      </c>
      <c r="C615" s="182" t="s">
        <v>404</v>
      </c>
      <c r="D615" s="174">
        <v>23.28896381818182</v>
      </c>
      <c r="E615" s="174">
        <v>16.671956636363635</v>
      </c>
      <c r="F615" s="174">
        <v>18.358602863636364</v>
      </c>
      <c r="G615" s="174">
        <v>17.79986640909091</v>
      </c>
      <c r="H615" s="174">
        <v>17.181188681818178</v>
      </c>
      <c r="I615" s="174">
        <v>15.074680636363638</v>
      </c>
      <c r="J615" s="174">
        <v>16.733443409090906</v>
      </c>
      <c r="K615" s="174">
        <v>16.583662863636363</v>
      </c>
      <c r="L615" s="174">
        <v>17.161019363636367</v>
      </c>
      <c r="M615" s="174">
        <v>16.884472454545453</v>
      </c>
      <c r="N615" s="174">
        <v>17.091592499999997</v>
      </c>
      <c r="O615" s="174">
        <v>17.323935772727278</v>
      </c>
      <c r="P615" s="174">
        <v>17.349225045454546</v>
      </c>
      <c r="Q615" s="174">
        <v>19.464181818181814</v>
      </c>
      <c r="R615" s="174">
        <v>15.580268272727274</v>
      </c>
      <c r="S615" s="174">
        <v>16.340829363636363</v>
      </c>
      <c r="T615" s="176">
        <v>16.173952499999999</v>
      </c>
    </row>
    <row r="616" spans="1:20" x14ac:dyDescent="0.2">
      <c r="A616" s="182" t="s">
        <v>3764</v>
      </c>
      <c r="B616" s="182" t="s">
        <v>426</v>
      </c>
      <c r="C616" s="182" t="s">
        <v>404</v>
      </c>
      <c r="D616" s="174">
        <v>8.4720249545454536</v>
      </c>
      <c r="E616" s="174">
        <v>6.6488333181818184</v>
      </c>
      <c r="F616" s="174">
        <v>6.3982804090909093</v>
      </c>
      <c r="G616" s="174">
        <v>6.1133503181818183</v>
      </c>
      <c r="H616" s="174">
        <v>6.1803596818181807</v>
      </c>
      <c r="I616" s="174">
        <v>6.0999959545454541</v>
      </c>
      <c r="J616" s="174">
        <v>6.2755725454545459</v>
      </c>
      <c r="K616" s="174">
        <v>6.2470417272727268</v>
      </c>
      <c r="L616" s="174">
        <v>6.5918953636363655</v>
      </c>
      <c r="M616" s="174">
        <v>6.4618140454545445</v>
      </c>
      <c r="N616" s="174">
        <v>6.5253399545454558</v>
      </c>
      <c r="O616" s="174">
        <v>6.9464194090909084</v>
      </c>
      <c r="P616" s="174">
        <v>6.4762293636363637</v>
      </c>
      <c r="Q616" s="174">
        <v>6.4427568181818193</v>
      </c>
      <c r="R616" s="174">
        <v>6.4450124545454548</v>
      </c>
      <c r="S616" s="174">
        <v>6.3911848181818183</v>
      </c>
      <c r="T616" s="176">
        <v>6.6231062272727277</v>
      </c>
    </row>
    <row r="617" spans="1:20" x14ac:dyDescent="0.2">
      <c r="A617" s="182" t="s">
        <v>3756</v>
      </c>
      <c r="B617" s="182" t="s">
        <v>3757</v>
      </c>
      <c r="C617" s="182" t="s">
        <v>404</v>
      </c>
      <c r="D617" s="174">
        <v>29.753260318181823</v>
      </c>
      <c r="E617" s="174">
        <v>26.574575772727272</v>
      </c>
      <c r="F617" s="174">
        <v>26.32375495454545</v>
      </c>
      <c r="G617" s="174">
        <v>26.127917136363635</v>
      </c>
      <c r="H617" s="174">
        <v>25.525240681818186</v>
      </c>
      <c r="I617" s="174">
        <v>25.241365454545459</v>
      </c>
      <c r="J617" s="174">
        <v>25.428915681818182</v>
      </c>
      <c r="K617" s="174">
        <v>27.179776727272728</v>
      </c>
      <c r="L617" s="174">
        <v>26.0608845</v>
      </c>
      <c r="M617" s="174">
        <v>25.879158499999996</v>
      </c>
      <c r="N617" s="174">
        <v>25.923110136363633</v>
      </c>
      <c r="O617" s="174">
        <v>27.438443727272727</v>
      </c>
      <c r="P617" s="174">
        <v>25.719066681818184</v>
      </c>
      <c r="Q617" s="174">
        <v>27.866027363636363</v>
      </c>
      <c r="R617" s="174">
        <v>28.094467863636361</v>
      </c>
      <c r="S617" s="174">
        <v>27.377643863636365</v>
      </c>
      <c r="T617" s="176">
        <v>27.47235445454546</v>
      </c>
    </row>
    <row r="618" spans="1:20" x14ac:dyDescent="0.2">
      <c r="A618" s="182" t="s">
        <v>1125</v>
      </c>
      <c r="B618" s="182" t="s">
        <v>895</v>
      </c>
      <c r="C618" s="182" t="s">
        <v>404</v>
      </c>
      <c r="D618" s="174">
        <v>16.417474363636362</v>
      </c>
      <c r="E618" s="174">
        <v>14.054734363636364</v>
      </c>
      <c r="F618" s="174">
        <v>18.995616090909095</v>
      </c>
      <c r="G618" s="174">
        <v>16.52848322727273</v>
      </c>
      <c r="H618" s="174">
        <v>16.090655090909092</v>
      </c>
      <c r="I618" s="174">
        <v>15.841987454545453</v>
      </c>
      <c r="J618" s="174">
        <v>14.939576590909091</v>
      </c>
      <c r="K618" s="174">
        <v>15.709385227272726</v>
      </c>
      <c r="L618" s="174">
        <v>15.610904636363641</v>
      </c>
      <c r="M618" s="174">
        <v>16.265170772727277</v>
      </c>
      <c r="N618" s="174">
        <v>16.334225409090909</v>
      </c>
      <c r="O618" s="174">
        <v>16.235745636363635</v>
      </c>
      <c r="P618" s="174">
        <v>15.975624681818182</v>
      </c>
      <c r="Q618" s="174">
        <v>16.617969500000001</v>
      </c>
      <c r="R618" s="174">
        <v>15.699145045454545</v>
      </c>
      <c r="S618" s="174">
        <v>15.249903681818184</v>
      </c>
      <c r="T618" s="176">
        <v>14.907025181818186</v>
      </c>
    </row>
    <row r="619" spans="1:20" x14ac:dyDescent="0.2">
      <c r="A619" s="182" t="s">
        <v>1126</v>
      </c>
      <c r="B619" s="182" t="s">
        <v>978</v>
      </c>
      <c r="C619" s="182" t="s">
        <v>404</v>
      </c>
      <c r="D619" s="174">
        <v>8.5719034090909094</v>
      </c>
      <c r="E619" s="174">
        <v>7.5264922727272729</v>
      </c>
      <c r="F619" s="174">
        <v>7.9345173181818192</v>
      </c>
      <c r="G619" s="174">
        <v>7.4373085454545453</v>
      </c>
      <c r="H619" s="174">
        <v>7.0776911818181807</v>
      </c>
      <c r="I619" s="174">
        <v>7.3262132272727261</v>
      </c>
      <c r="J619" s="174">
        <v>7.3031774090909094</v>
      </c>
      <c r="K619" s="174">
        <v>7.4555947727272729</v>
      </c>
      <c r="L619" s="174">
        <v>8.3819155454545449</v>
      </c>
      <c r="M619" s="174">
        <v>7.4587789999999989</v>
      </c>
      <c r="N619" s="174">
        <v>7.9310328181818184</v>
      </c>
      <c r="O619" s="174">
        <v>9.4828071818181829</v>
      </c>
      <c r="P619" s="174">
        <v>8.4745655454545457</v>
      </c>
      <c r="Q619" s="174">
        <v>9.0978106363636382</v>
      </c>
      <c r="R619" s="174">
        <v>7.8024306363636358</v>
      </c>
      <c r="S619" s="174">
        <v>7.1184223636363644</v>
      </c>
      <c r="T619" s="176">
        <v>7.845572636363638</v>
      </c>
    </row>
    <row r="620" spans="1:20" x14ac:dyDescent="0.2">
      <c r="A620" s="182" t="s">
        <v>1127</v>
      </c>
      <c r="B620" s="182" t="s">
        <v>713</v>
      </c>
      <c r="C620" s="182" t="s">
        <v>404</v>
      </c>
      <c r="D620" s="174">
        <v>11.707233818181816</v>
      </c>
      <c r="E620" s="174">
        <v>7.80437309090909</v>
      </c>
      <c r="F620" s="174">
        <v>7.9156826363636332</v>
      </c>
      <c r="G620" s="174">
        <v>7.3399439999999991</v>
      </c>
      <c r="H620" s="174">
        <v>7.1313803636363637</v>
      </c>
      <c r="I620" s="174">
        <v>7.46672640909091</v>
      </c>
      <c r="J620" s="174">
        <v>7.6025563636363618</v>
      </c>
      <c r="K620" s="174">
        <v>7.5493984545454547</v>
      </c>
      <c r="L620" s="174">
        <v>7.7731276363636361</v>
      </c>
      <c r="M620" s="174">
        <v>8.5371427272727267</v>
      </c>
      <c r="N620" s="174">
        <v>8.5587900909090919</v>
      </c>
      <c r="O620" s="174">
        <v>8.2691839545454542</v>
      </c>
      <c r="P620" s="174">
        <v>7.0339396363636375</v>
      </c>
      <c r="Q620" s="174">
        <v>7.6974112727272743</v>
      </c>
      <c r="R620" s="174">
        <v>7.6757071818181828</v>
      </c>
      <c r="S620" s="174">
        <v>7.5397812272727265</v>
      </c>
      <c r="T620" s="176">
        <v>7.3710329090909088</v>
      </c>
    </row>
    <row r="621" spans="1:20" x14ac:dyDescent="0.2">
      <c r="A621" s="182" t="s">
        <v>2473</v>
      </c>
      <c r="B621" s="182" t="s">
        <v>1791</v>
      </c>
      <c r="C621" s="182" t="s">
        <v>404</v>
      </c>
      <c r="D621" s="174">
        <v>63.762841409090882</v>
      </c>
      <c r="E621" s="174">
        <v>51.895606499999985</v>
      </c>
      <c r="F621" s="174">
        <v>55.171553909090903</v>
      </c>
      <c r="G621" s="174">
        <v>53.910317499999998</v>
      </c>
      <c r="H621" s="174">
        <v>53.780980772727276</v>
      </c>
      <c r="I621" s="174">
        <v>53.396241499999995</v>
      </c>
      <c r="J621" s="174">
        <v>52.585791</v>
      </c>
      <c r="K621" s="174">
        <v>54.178107772727273</v>
      </c>
      <c r="L621" s="174">
        <v>53.585109954545459</v>
      </c>
      <c r="M621" s="174">
        <v>56.223694590909105</v>
      </c>
      <c r="N621" s="174">
        <v>57.249664772727286</v>
      </c>
      <c r="O621" s="174">
        <v>40.65501404545455</v>
      </c>
      <c r="P621" s="174">
        <v>52.929324727272729</v>
      </c>
      <c r="Q621" s="174">
        <v>39.890571727272736</v>
      </c>
      <c r="R621" s="174">
        <v>39.360802227272735</v>
      </c>
      <c r="S621" s="174">
        <v>39.2597685</v>
      </c>
      <c r="T621" s="176">
        <v>37.567884999999997</v>
      </c>
    </row>
    <row r="622" spans="1:20" x14ac:dyDescent="0.2">
      <c r="A622" s="182" t="s">
        <v>1128</v>
      </c>
      <c r="B622" s="182" t="s">
        <v>900</v>
      </c>
      <c r="C622" s="182" t="s">
        <v>404</v>
      </c>
      <c r="D622" s="174">
        <v>124.18196904545457</v>
      </c>
      <c r="E622" s="174">
        <v>89.395671954545477</v>
      </c>
      <c r="F622" s="174">
        <v>78.453889090909101</v>
      </c>
      <c r="G622" s="174">
        <v>78.008046954545463</v>
      </c>
      <c r="H622" s="174">
        <v>73.930784136363627</v>
      </c>
      <c r="I622" s="174">
        <v>75.228960499999999</v>
      </c>
      <c r="J622" s="174">
        <v>73.015053272727272</v>
      </c>
      <c r="K622" s="174">
        <v>72.089827954545456</v>
      </c>
      <c r="L622" s="174">
        <v>75.049210500000001</v>
      </c>
      <c r="M622" s="174">
        <v>80.33009899999999</v>
      </c>
      <c r="N622" s="174">
        <v>99.290473454545463</v>
      </c>
      <c r="O622" s="174">
        <v>79.335774954545457</v>
      </c>
      <c r="P622" s="174">
        <v>93.366278727272729</v>
      </c>
      <c r="Q622" s="174">
        <v>84.622185090909099</v>
      </c>
      <c r="R622" s="174">
        <v>71.780832500000002</v>
      </c>
      <c r="S622" s="174">
        <v>70.206987454545455</v>
      </c>
      <c r="T622" s="176">
        <v>79.037003545454539</v>
      </c>
    </row>
    <row r="623" spans="1:20" x14ac:dyDescent="0.2">
      <c r="A623" s="182" t="s">
        <v>2474</v>
      </c>
      <c r="B623" s="182" t="s">
        <v>118</v>
      </c>
      <c r="C623" s="182" t="s">
        <v>404</v>
      </c>
      <c r="D623" s="174">
        <v>18.884728363636363</v>
      </c>
      <c r="E623" s="174">
        <v>15.417023590909094</v>
      </c>
      <c r="F623" s="174">
        <v>16.616453000000007</v>
      </c>
      <c r="G623" s="174">
        <v>14.636563090909091</v>
      </c>
      <c r="H623" s="174">
        <v>14.801159136363635</v>
      </c>
      <c r="I623" s="174">
        <v>13.872424500000001</v>
      </c>
      <c r="J623" s="174">
        <v>13.872157681818182</v>
      </c>
      <c r="K623" s="174">
        <v>13.449787954545455</v>
      </c>
      <c r="L623" s="174">
        <v>14.475633909090904</v>
      </c>
      <c r="M623" s="174">
        <v>14.285876772727276</v>
      </c>
      <c r="N623" s="174">
        <v>15.169135863636363</v>
      </c>
      <c r="O623" s="174">
        <v>17.020045136363635</v>
      </c>
      <c r="P623" s="174">
        <v>35.937617590909085</v>
      </c>
      <c r="Q623" s="174">
        <v>22.379781818181815</v>
      </c>
      <c r="R623" s="174">
        <v>16.699965636363643</v>
      </c>
      <c r="S623" s="174">
        <v>15.513702136363639</v>
      </c>
      <c r="T623" s="176">
        <v>14.471587772727275</v>
      </c>
    </row>
    <row r="624" spans="1:20" x14ac:dyDescent="0.2">
      <c r="A624" s="182" t="s">
        <v>2475</v>
      </c>
      <c r="B624" s="182" t="s">
        <v>755</v>
      </c>
      <c r="C624" s="182" t="s">
        <v>404</v>
      </c>
      <c r="D624" s="174">
        <v>27.236907227272731</v>
      </c>
      <c r="E624" s="174">
        <v>22.157901954545448</v>
      </c>
      <c r="F624" s="174">
        <v>22.124491136363638</v>
      </c>
      <c r="G624" s="174">
        <v>22.701750727272728</v>
      </c>
      <c r="H624" s="174">
        <v>22.713321500000003</v>
      </c>
      <c r="I624" s="174">
        <v>21.257889181818182</v>
      </c>
      <c r="J624" s="174">
        <v>20.283818727272731</v>
      </c>
      <c r="K624" s="174">
        <v>20.28503631818182</v>
      </c>
      <c r="L624" s="174">
        <v>20.420845227272721</v>
      </c>
      <c r="M624" s="174">
        <v>20.266197772727278</v>
      </c>
      <c r="N624" s="174">
        <v>20.784097090909089</v>
      </c>
      <c r="O624" s="174">
        <v>20.381178454545452</v>
      </c>
      <c r="P624" s="174">
        <v>20.041689545454545</v>
      </c>
      <c r="Q624" s="174">
        <v>20.423784681818184</v>
      </c>
      <c r="R624" s="174">
        <v>19.978219590909092</v>
      </c>
      <c r="S624" s="174">
        <v>20.359468954545459</v>
      </c>
      <c r="T624" s="176">
        <v>20.770098227272726</v>
      </c>
    </row>
    <row r="625" spans="1:20" x14ac:dyDescent="0.2">
      <c r="A625" s="182" t="s">
        <v>2476</v>
      </c>
      <c r="B625" s="182" t="s">
        <v>2047</v>
      </c>
      <c r="C625" s="182" t="s">
        <v>404</v>
      </c>
      <c r="D625" s="174">
        <v>46.988320318181835</v>
      </c>
      <c r="E625" s="174">
        <v>37.396582090909092</v>
      </c>
      <c r="F625" s="174">
        <v>44.85331281818182</v>
      </c>
      <c r="G625" s="174">
        <v>40.891009545454551</v>
      </c>
      <c r="H625" s="174">
        <v>39.894090999999996</v>
      </c>
      <c r="I625" s="174">
        <v>36.030617136363631</v>
      </c>
      <c r="J625" s="174">
        <v>35.870784181818181</v>
      </c>
      <c r="K625" s="174">
        <v>35.907051590909091</v>
      </c>
      <c r="L625" s="174">
        <v>36.079247818181827</v>
      </c>
      <c r="M625" s="174">
        <v>36.711128454545438</v>
      </c>
      <c r="N625" s="174">
        <v>39.519518272727275</v>
      </c>
      <c r="O625" s="174">
        <v>40.773939090909089</v>
      </c>
      <c r="P625" s="174">
        <v>39.734416909090903</v>
      </c>
      <c r="Q625" s="174">
        <v>37.980402272727268</v>
      </c>
      <c r="R625" s="174">
        <v>32.32578909090909</v>
      </c>
      <c r="S625" s="174">
        <v>28.06739513636364</v>
      </c>
      <c r="T625" s="176">
        <v>29.239546772727273</v>
      </c>
    </row>
    <row r="626" spans="1:20" x14ac:dyDescent="0.2">
      <c r="A626" s="182" t="s">
        <v>1129</v>
      </c>
      <c r="B626" s="182" t="s">
        <v>905</v>
      </c>
      <c r="C626" s="182" t="s">
        <v>404</v>
      </c>
      <c r="D626" s="174">
        <v>75.221645954545451</v>
      </c>
      <c r="E626" s="174">
        <v>54.635144409090891</v>
      </c>
      <c r="F626" s="174">
        <v>54.168534045454543</v>
      </c>
      <c r="G626" s="174">
        <v>53.334314181818193</v>
      </c>
      <c r="H626" s="174">
        <v>49.975695818181819</v>
      </c>
      <c r="I626" s="174">
        <v>51.558427000000002</v>
      </c>
      <c r="J626" s="174">
        <v>52.514491636363637</v>
      </c>
      <c r="K626" s="174">
        <v>54.190232181818175</v>
      </c>
      <c r="L626" s="174">
        <v>54.004968000000005</v>
      </c>
      <c r="M626" s="174">
        <v>52.058748545454549</v>
      </c>
      <c r="N626" s="174">
        <v>51.473890909090912</v>
      </c>
      <c r="O626" s="174">
        <v>53.245307954545453</v>
      </c>
      <c r="P626" s="174">
        <v>56.265333545454567</v>
      </c>
      <c r="Q626" s="174">
        <v>69.042136227272721</v>
      </c>
      <c r="R626" s="174">
        <v>60.243412272727277</v>
      </c>
      <c r="S626" s="174">
        <v>56.386275363636358</v>
      </c>
      <c r="T626" s="176">
        <v>59.684621863636373</v>
      </c>
    </row>
    <row r="627" spans="1:20" x14ac:dyDescent="0.2">
      <c r="A627" s="182" t="s">
        <v>2477</v>
      </c>
      <c r="B627" s="182" t="s">
        <v>190</v>
      </c>
      <c r="C627" s="182" t="s">
        <v>404</v>
      </c>
      <c r="D627" s="174">
        <v>15.124944863636363</v>
      </c>
      <c r="E627" s="174">
        <v>14.322967590909089</v>
      </c>
      <c r="F627" s="174">
        <v>15.828880727272729</v>
      </c>
      <c r="G627" s="174">
        <v>15.173630272727273</v>
      </c>
      <c r="H627" s="174">
        <v>16.373620454545456</v>
      </c>
      <c r="I627" s="174">
        <v>16.296733363636363</v>
      </c>
      <c r="J627" s="174">
        <v>15.368182954545459</v>
      </c>
      <c r="K627" s="174">
        <v>16.107182909090913</v>
      </c>
      <c r="L627" s="174">
        <v>15.889832227272729</v>
      </c>
      <c r="M627" s="174">
        <v>16.391369136363636</v>
      </c>
      <c r="N627" s="174">
        <v>15.890001681818179</v>
      </c>
      <c r="O627" s="174">
        <v>16.582785772727274</v>
      </c>
      <c r="P627" s="174">
        <v>16.895200136363638</v>
      </c>
      <c r="Q627" s="174">
        <v>18.036058409090909</v>
      </c>
      <c r="R627" s="174">
        <v>15.107787999999999</v>
      </c>
      <c r="S627" s="174">
        <v>15.706699636363636</v>
      </c>
      <c r="T627" s="176">
        <v>15.170086272727273</v>
      </c>
    </row>
    <row r="628" spans="1:20" x14ac:dyDescent="0.2">
      <c r="A628" s="182" t="s">
        <v>2478</v>
      </c>
      <c r="B628" s="182" t="s">
        <v>992</v>
      </c>
      <c r="C628" s="182" t="s">
        <v>404</v>
      </c>
      <c r="D628" s="174">
        <v>108.59146622727272</v>
      </c>
      <c r="E628" s="174">
        <v>84.303193136363632</v>
      </c>
      <c r="F628" s="174">
        <v>81.060085590909097</v>
      </c>
      <c r="G628" s="174">
        <v>77.984432318181803</v>
      </c>
      <c r="H628" s="174">
        <v>77.940167909090917</v>
      </c>
      <c r="I628" s="174">
        <v>73.217225363636373</v>
      </c>
      <c r="J628" s="174">
        <v>74.180329590909096</v>
      </c>
      <c r="K628" s="174">
        <v>74.811429999999987</v>
      </c>
      <c r="L628" s="174">
        <v>74.901069909090907</v>
      </c>
      <c r="M628" s="174">
        <v>73.974778272727264</v>
      </c>
      <c r="N628" s="174">
        <v>71.458865136363627</v>
      </c>
      <c r="O628" s="174">
        <v>75.972788499999993</v>
      </c>
      <c r="P628" s="174">
        <v>78.43344495454545</v>
      </c>
      <c r="Q628" s="174">
        <v>93.477249863636374</v>
      </c>
      <c r="R628" s="174">
        <v>79.877155954545444</v>
      </c>
      <c r="S628" s="174">
        <v>78.378543545454534</v>
      </c>
      <c r="T628" s="176">
        <v>86.513810681818185</v>
      </c>
    </row>
    <row r="629" spans="1:20" x14ac:dyDescent="0.2">
      <c r="A629" s="182" t="s">
        <v>2479</v>
      </c>
      <c r="B629" s="182" t="s">
        <v>2280</v>
      </c>
      <c r="C629" s="182" t="s">
        <v>404</v>
      </c>
      <c r="D629" s="174">
        <v>38.515415999999995</v>
      </c>
      <c r="E629" s="174">
        <v>31.218790136363634</v>
      </c>
      <c r="F629" s="174">
        <v>31.308679499999997</v>
      </c>
      <c r="G629" s="174">
        <v>29.18872309090909</v>
      </c>
      <c r="H629" s="174">
        <v>29.972149363636376</v>
      </c>
      <c r="I629" s="174">
        <v>27.622404909090907</v>
      </c>
      <c r="J629" s="174">
        <v>27.373812863636363</v>
      </c>
      <c r="K629" s="174">
        <v>27.622241045454551</v>
      </c>
      <c r="L629" s="174">
        <v>28.143262590909089</v>
      </c>
      <c r="M629" s="174">
        <v>26.820665499999993</v>
      </c>
      <c r="N629" s="174">
        <v>27.626293318181808</v>
      </c>
      <c r="O629" s="174">
        <v>28.556411545454548</v>
      </c>
      <c r="P629" s="174">
        <v>30.064489954545458</v>
      </c>
      <c r="Q629" s="174">
        <v>36.752603681818179</v>
      </c>
      <c r="R629" s="174">
        <v>27.920386045454539</v>
      </c>
      <c r="S629" s="174">
        <v>28.111457590909094</v>
      </c>
      <c r="T629" s="176">
        <v>31.059294909090905</v>
      </c>
    </row>
    <row r="630" spans="1:20" x14ac:dyDescent="0.2">
      <c r="A630" s="182" t="s">
        <v>2480</v>
      </c>
      <c r="B630" s="182" t="s">
        <v>1777</v>
      </c>
      <c r="C630" s="182" t="s">
        <v>404</v>
      </c>
      <c r="D630" s="174">
        <v>46.896043454545449</v>
      </c>
      <c r="E630" s="174">
        <v>46.321560545454545</v>
      </c>
      <c r="F630" s="174">
        <v>43.015302181818186</v>
      </c>
      <c r="G630" s="174">
        <v>43.200535045454551</v>
      </c>
      <c r="H630" s="174">
        <v>43.808681</v>
      </c>
      <c r="I630" s="174">
        <v>44.124638863636363</v>
      </c>
      <c r="J630" s="174">
        <v>44.036172136363646</v>
      </c>
      <c r="K630" s="174">
        <v>44.441643409090915</v>
      </c>
      <c r="L630" s="174">
        <v>45.332639136363632</v>
      </c>
      <c r="M630" s="174">
        <v>46.397361090909094</v>
      </c>
      <c r="N630" s="174">
        <v>45.732264500000007</v>
      </c>
      <c r="O630" s="174">
        <v>46.057827181818176</v>
      </c>
      <c r="P630" s="174">
        <v>46.315250318181825</v>
      </c>
      <c r="Q630" s="174">
        <v>47.464664545454532</v>
      </c>
      <c r="R630" s="174">
        <v>45.610316954545461</v>
      </c>
      <c r="S630" s="174">
        <v>42.799754999999998</v>
      </c>
      <c r="T630" s="176">
        <v>44.011574499999988</v>
      </c>
    </row>
    <row r="631" spans="1:20" x14ac:dyDescent="0.2">
      <c r="A631" s="182" t="s">
        <v>2481</v>
      </c>
      <c r="B631" s="182" t="s">
        <v>1787</v>
      </c>
      <c r="C631" s="182" t="s">
        <v>404</v>
      </c>
      <c r="D631" s="174">
        <v>56.752093500000001</v>
      </c>
      <c r="E631" s="174">
        <v>50.484899272727269</v>
      </c>
      <c r="F631" s="174">
        <v>52.192950727272724</v>
      </c>
      <c r="G631" s="174">
        <v>49.59903286363636</v>
      </c>
      <c r="H631" s="174">
        <v>49.64400472727273</v>
      </c>
      <c r="I631" s="174">
        <v>48.257934090909096</v>
      </c>
      <c r="J631" s="174">
        <v>49.831958318181819</v>
      </c>
      <c r="K631" s="174">
        <v>47.612885818181823</v>
      </c>
      <c r="L631" s="174">
        <v>52.606666681818183</v>
      </c>
      <c r="M631" s="174">
        <v>52.461432636363632</v>
      </c>
      <c r="N631" s="174">
        <v>51.726058545454549</v>
      </c>
      <c r="O631" s="174">
        <v>52.615820000000014</v>
      </c>
      <c r="P631" s="174">
        <v>54.482085636363628</v>
      </c>
      <c r="Q631" s="174">
        <v>57.72622350000001</v>
      </c>
      <c r="R631" s="174">
        <v>49.514423954545443</v>
      </c>
      <c r="S631" s="174">
        <v>47.515027499999981</v>
      </c>
      <c r="T631" s="176">
        <v>51.301455590909086</v>
      </c>
    </row>
    <row r="632" spans="1:20" x14ac:dyDescent="0.2">
      <c r="A632" s="182" t="s">
        <v>1130</v>
      </c>
      <c r="B632" s="182" t="s">
        <v>947</v>
      </c>
      <c r="C632" s="182" t="s">
        <v>404</v>
      </c>
      <c r="D632" s="174">
        <v>127.63309500000001</v>
      </c>
      <c r="E632" s="174">
        <v>86.020249545454533</v>
      </c>
      <c r="F632" s="174">
        <v>72.290856590909101</v>
      </c>
      <c r="G632" s="174">
        <v>70.198504954545442</v>
      </c>
      <c r="H632" s="174">
        <v>66.054456545454528</v>
      </c>
      <c r="I632" s="174">
        <v>59.731559818181829</v>
      </c>
      <c r="J632" s="174">
        <v>59.590082863636376</v>
      </c>
      <c r="K632" s="174">
        <v>57.55189663636363</v>
      </c>
      <c r="L632" s="174">
        <v>58.141623772727264</v>
      </c>
      <c r="M632" s="174">
        <v>59.978767727272725</v>
      </c>
      <c r="N632" s="174">
        <v>61.171563136363645</v>
      </c>
      <c r="O632" s="174">
        <v>46.642434636363639</v>
      </c>
      <c r="P632" s="174">
        <v>58.818571363636359</v>
      </c>
      <c r="Q632" s="174">
        <v>51.709666909090906</v>
      </c>
      <c r="R632" s="174">
        <v>48.605310772727286</v>
      </c>
      <c r="S632" s="174">
        <v>46.762535500000006</v>
      </c>
      <c r="T632" s="176">
        <v>50.505452863636357</v>
      </c>
    </row>
    <row r="633" spans="1:20" x14ac:dyDescent="0.2">
      <c r="A633" s="182" t="s">
        <v>1131</v>
      </c>
      <c r="B633" s="182" t="s">
        <v>950</v>
      </c>
      <c r="C633" s="182" t="s">
        <v>404</v>
      </c>
      <c r="D633" s="174">
        <v>96.470252227272738</v>
      </c>
      <c r="E633" s="174">
        <v>80.838750727272725</v>
      </c>
      <c r="F633" s="174">
        <v>69.349516590909076</v>
      </c>
      <c r="G633" s="174">
        <v>67.637574590909082</v>
      </c>
      <c r="H633" s="174">
        <v>67.850793863636369</v>
      </c>
      <c r="I633" s="174">
        <v>66.343636090909087</v>
      </c>
      <c r="J633" s="174">
        <v>63.787237999999995</v>
      </c>
      <c r="K633" s="174">
        <v>62.808602045454542</v>
      </c>
      <c r="L633" s="174">
        <v>67.774142727272704</v>
      </c>
      <c r="M633" s="174">
        <v>65.056657045454557</v>
      </c>
      <c r="N633" s="174">
        <v>64.298331636363642</v>
      </c>
      <c r="O633" s="174">
        <v>71.960264045454537</v>
      </c>
      <c r="P633" s="174">
        <v>75.516877545454534</v>
      </c>
      <c r="Q633" s="174">
        <v>85.177345272727266</v>
      </c>
      <c r="R633" s="174">
        <v>71.99684436363637</v>
      </c>
      <c r="S633" s="174">
        <v>65.619575863636356</v>
      </c>
      <c r="T633" s="176">
        <v>69.523778136363632</v>
      </c>
    </row>
    <row r="634" spans="1:20" x14ac:dyDescent="0.2">
      <c r="A634" s="182" t="s">
        <v>2482</v>
      </c>
      <c r="B634" s="182" t="s">
        <v>965</v>
      </c>
      <c r="C634" s="182" t="s">
        <v>404</v>
      </c>
      <c r="D634" s="174">
        <v>21.836825681818183</v>
      </c>
      <c r="E634" s="174">
        <v>16.505366181818179</v>
      </c>
      <c r="F634" s="174">
        <v>15.778207499999997</v>
      </c>
      <c r="G634" s="174">
        <v>15.694898181818182</v>
      </c>
      <c r="H634" s="174">
        <v>15.581460909090907</v>
      </c>
      <c r="I634" s="174">
        <v>14.799316136363638</v>
      </c>
      <c r="J634" s="174">
        <v>15.09574259090909</v>
      </c>
      <c r="K634" s="174">
        <v>14.868910363636365</v>
      </c>
      <c r="L634" s="174">
        <v>14.958359045454545</v>
      </c>
      <c r="M634" s="174">
        <v>14.631396181818182</v>
      </c>
      <c r="N634" s="174">
        <v>15.654242136363639</v>
      </c>
      <c r="O634" s="174">
        <v>15.04961409090909</v>
      </c>
      <c r="P634" s="174">
        <v>16.681065909090908</v>
      </c>
      <c r="Q634" s="174">
        <v>20.259250000000002</v>
      </c>
      <c r="R634" s="174">
        <v>17.386864363636366</v>
      </c>
      <c r="S634" s="174">
        <v>17.844747545454549</v>
      </c>
      <c r="T634" s="176">
        <v>20.900216090909094</v>
      </c>
    </row>
    <row r="635" spans="1:20" x14ac:dyDescent="0.2">
      <c r="A635" s="182" t="s">
        <v>1894</v>
      </c>
      <c r="B635" s="182" t="s">
        <v>1895</v>
      </c>
      <c r="C635" s="182" t="s">
        <v>404</v>
      </c>
      <c r="D635" s="174">
        <v>79.973782454545457</v>
      </c>
      <c r="E635" s="174">
        <v>62.780986545454539</v>
      </c>
      <c r="F635" s="174">
        <v>64.440603909090925</v>
      </c>
      <c r="G635" s="174">
        <v>63.805827772727277</v>
      </c>
      <c r="H635" s="174">
        <v>61.915369045454547</v>
      </c>
      <c r="I635" s="174">
        <v>59.787267590909089</v>
      </c>
      <c r="J635" s="174">
        <v>60.352836000000003</v>
      </c>
      <c r="K635" s="174">
        <v>60.801578636363637</v>
      </c>
      <c r="L635" s="174">
        <v>62.743114454545442</v>
      </c>
      <c r="M635" s="174">
        <v>64.445903590909097</v>
      </c>
      <c r="N635" s="174">
        <v>64.994233636363617</v>
      </c>
      <c r="O635" s="174">
        <v>66.944888863636379</v>
      </c>
      <c r="P635" s="174">
        <v>64.813793045454545</v>
      </c>
      <c r="Q635" s="174">
        <v>75.223900954545471</v>
      </c>
      <c r="R635" s="174">
        <v>61.56709877272727</v>
      </c>
      <c r="S635" s="174">
        <v>57.673543545454542</v>
      </c>
      <c r="T635" s="176">
        <v>59.941263909090893</v>
      </c>
    </row>
    <row r="636" spans="1:20" x14ac:dyDescent="0.2">
      <c r="A636" s="182" t="s">
        <v>1132</v>
      </c>
      <c r="B636" s="182" t="s">
        <v>939</v>
      </c>
      <c r="C636" s="182" t="s">
        <v>404</v>
      </c>
      <c r="D636" s="174">
        <v>15.315796454545451</v>
      </c>
      <c r="E636" s="174">
        <v>14.130382727272728</v>
      </c>
      <c r="F636" s="174">
        <v>13.30708781818182</v>
      </c>
      <c r="G636" s="174">
        <v>12.847754999999999</v>
      </c>
      <c r="H636" s="174">
        <v>11.760447863636363</v>
      </c>
      <c r="I636" s="174">
        <v>12.681448727272727</v>
      </c>
      <c r="J636" s="174">
        <v>12.164396954545452</v>
      </c>
      <c r="K636" s="174">
        <v>11.690096136363637</v>
      </c>
      <c r="L636" s="174">
        <v>12.206883227272726</v>
      </c>
      <c r="M636" s="174">
        <v>12.638031909090905</v>
      </c>
      <c r="N636" s="174">
        <v>13.102708272727273</v>
      </c>
      <c r="O636" s="174">
        <v>12.739542090909088</v>
      </c>
      <c r="P636" s="174">
        <v>12.473683909090909</v>
      </c>
      <c r="Q636" s="174">
        <v>14.779157772727276</v>
      </c>
      <c r="R636" s="174">
        <v>13.798694136363633</v>
      </c>
      <c r="S636" s="174">
        <v>13.600865954545453</v>
      </c>
      <c r="T636" s="176">
        <v>13.389628227272727</v>
      </c>
    </row>
    <row r="637" spans="1:20" x14ac:dyDescent="0.2">
      <c r="A637" s="182" t="s">
        <v>2483</v>
      </c>
      <c r="B637" s="182" t="s">
        <v>704</v>
      </c>
      <c r="C637" s="182" t="s">
        <v>404</v>
      </c>
      <c r="D637" s="174">
        <v>6.6002050909090917</v>
      </c>
      <c r="E637" s="174">
        <v>5.5221233181818183</v>
      </c>
      <c r="F637" s="174">
        <v>5.8505066818181808</v>
      </c>
      <c r="G637" s="174">
        <v>5.6145975909090904</v>
      </c>
      <c r="H637" s="174">
        <v>5.8709123636363643</v>
      </c>
      <c r="I637" s="174">
        <v>5.3616632272727278</v>
      </c>
      <c r="J637" s="174">
        <v>5.3106897272727283</v>
      </c>
      <c r="K637" s="174">
        <v>5.2719118181818176</v>
      </c>
      <c r="L637" s="174">
        <v>5.2786719545454543</v>
      </c>
      <c r="M637" s="174">
        <v>5.4722123636363627</v>
      </c>
      <c r="N637" s="174">
        <v>5.7719448636363628</v>
      </c>
      <c r="O637" s="174">
        <v>5.7144238636363625</v>
      </c>
      <c r="P637" s="174">
        <v>5.2603453181818187</v>
      </c>
      <c r="Q637" s="174">
        <v>6.3613407727272735</v>
      </c>
      <c r="R637" s="174">
        <v>5.7450915454545459</v>
      </c>
      <c r="S637" s="174">
        <v>5.5338729999999998</v>
      </c>
      <c r="T637" s="176">
        <v>5.484938636363637</v>
      </c>
    </row>
    <row r="638" spans="1:20" x14ac:dyDescent="0.2">
      <c r="A638" s="182" t="s">
        <v>2484</v>
      </c>
      <c r="B638" s="182" t="s">
        <v>1989</v>
      </c>
      <c r="C638" s="182" t="s">
        <v>404</v>
      </c>
      <c r="D638" s="174">
        <v>21.730427727272726</v>
      </c>
      <c r="E638" s="174">
        <v>17.373527772727272</v>
      </c>
      <c r="F638" s="174">
        <v>17.01705918181818</v>
      </c>
      <c r="G638" s="174">
        <v>16.635122863636365</v>
      </c>
      <c r="H638" s="174">
        <v>16.611179227272732</v>
      </c>
      <c r="I638" s="174">
        <v>16.431871954545453</v>
      </c>
      <c r="J638" s="174">
        <v>16.891542318181816</v>
      </c>
      <c r="K638" s="174">
        <v>16.758473727272726</v>
      </c>
      <c r="L638" s="174">
        <v>17.97568859090909</v>
      </c>
      <c r="M638" s="174">
        <v>16.76707636363636</v>
      </c>
      <c r="N638" s="174">
        <v>16.561896090909094</v>
      </c>
      <c r="O638" s="174">
        <v>17.932408363636359</v>
      </c>
      <c r="P638" s="174">
        <v>18.079072999999998</v>
      </c>
      <c r="Q638" s="174">
        <v>16.87477740909091</v>
      </c>
      <c r="R638" s="174">
        <v>17.77758822727273</v>
      </c>
      <c r="S638" s="174">
        <v>17.42253331818182</v>
      </c>
      <c r="T638" s="176">
        <v>17.049729363636363</v>
      </c>
    </row>
    <row r="639" spans="1:20" x14ac:dyDescent="0.2">
      <c r="A639" s="182" t="s">
        <v>2001</v>
      </c>
      <c r="B639" s="182" t="s">
        <v>2002</v>
      </c>
      <c r="C639" s="182" t="s">
        <v>404</v>
      </c>
      <c r="D639" s="174">
        <v>33.664897681818189</v>
      </c>
      <c r="E639" s="174">
        <v>30.532453909090915</v>
      </c>
      <c r="F639" s="174">
        <v>30.206676954545454</v>
      </c>
      <c r="G639" s="174">
        <v>30.072740681818178</v>
      </c>
      <c r="H639" s="174">
        <v>29.535746272727273</v>
      </c>
      <c r="I639" s="174">
        <v>29.146163272727275</v>
      </c>
      <c r="J639" s="174">
        <v>29.392738772727274</v>
      </c>
      <c r="K639" s="174">
        <v>31.397675045454548</v>
      </c>
      <c r="L639" s="174">
        <v>30.480227590909092</v>
      </c>
      <c r="M639" s="174">
        <v>29.791671000000004</v>
      </c>
      <c r="N639" s="174">
        <v>29.318095818181824</v>
      </c>
      <c r="O639" s="174">
        <v>30.969716227272727</v>
      </c>
      <c r="P639" s="174">
        <v>29.284500000000001</v>
      </c>
      <c r="Q639" s="174">
        <v>31.556462136363642</v>
      </c>
      <c r="R639" s="174">
        <v>31.520720818181818</v>
      </c>
      <c r="S639" s="174">
        <v>30.725421636363627</v>
      </c>
      <c r="T639" s="176">
        <v>30.921776318181823</v>
      </c>
    </row>
    <row r="640" spans="1:20" x14ac:dyDescent="0.2">
      <c r="A640" s="182" t="s">
        <v>2485</v>
      </c>
      <c r="B640" s="182" t="s">
        <v>1776</v>
      </c>
      <c r="C640" s="182" t="s">
        <v>404</v>
      </c>
      <c r="D640" s="174">
        <v>13.953835909090911</v>
      </c>
      <c r="E640" s="174">
        <v>11.726066545454545</v>
      </c>
      <c r="F640" s="174">
        <v>11.612446863636363</v>
      </c>
      <c r="G640" s="174">
        <v>11.38874</v>
      </c>
      <c r="H640" s="174">
        <v>11.700166681818184</v>
      </c>
      <c r="I640" s="174">
        <v>10.961928636363638</v>
      </c>
      <c r="J640" s="174">
        <v>11.159644045454545</v>
      </c>
      <c r="K640" s="174">
        <v>10.969505272727272</v>
      </c>
      <c r="L640" s="174">
        <v>11.437695909090912</v>
      </c>
      <c r="M640" s="174">
        <v>11.324404136363633</v>
      </c>
      <c r="N640" s="174">
        <v>11.223963681818184</v>
      </c>
      <c r="O640" s="174">
        <v>12.312850772727273</v>
      </c>
      <c r="P640" s="174">
        <v>11.849934545454545</v>
      </c>
      <c r="Q640" s="174">
        <v>12.02037559090909</v>
      </c>
      <c r="R640" s="174">
        <v>11.618288045454547</v>
      </c>
      <c r="S640" s="174">
        <v>11.173473954545454</v>
      </c>
      <c r="T640" s="176">
        <v>11.353359863636364</v>
      </c>
    </row>
    <row r="641" spans="1:20" x14ac:dyDescent="0.2">
      <c r="A641" s="182" t="s">
        <v>2486</v>
      </c>
      <c r="B641" s="182" t="s">
        <v>1783</v>
      </c>
      <c r="C641" s="182" t="s">
        <v>404</v>
      </c>
      <c r="D641" s="174">
        <v>25.754660999999999</v>
      </c>
      <c r="E641" s="174">
        <v>22.253057954545454</v>
      </c>
      <c r="F641" s="174">
        <v>22.234211590909091</v>
      </c>
      <c r="G641" s="174">
        <v>21.527779136363634</v>
      </c>
      <c r="H641" s="174">
        <v>21.715444500000004</v>
      </c>
      <c r="I641" s="174">
        <v>21.051767318181813</v>
      </c>
      <c r="J641" s="174">
        <v>21.036359772727277</v>
      </c>
      <c r="K641" s="174">
        <v>21.94627368181818</v>
      </c>
      <c r="L641" s="174">
        <v>21.488468090909091</v>
      </c>
      <c r="M641" s="174">
        <v>21.276064499999993</v>
      </c>
      <c r="N641" s="174">
        <v>20.800989727272729</v>
      </c>
      <c r="O641" s="174">
        <v>21.95891009090909</v>
      </c>
      <c r="P641" s="174">
        <v>21.630807999999998</v>
      </c>
      <c r="Q641" s="174">
        <v>22.138461090909093</v>
      </c>
      <c r="R641" s="174">
        <v>21.530068409090905</v>
      </c>
      <c r="S641" s="174">
        <v>20.672239909090905</v>
      </c>
      <c r="T641" s="176">
        <v>20.205275136363635</v>
      </c>
    </row>
    <row r="642" spans="1:20" x14ac:dyDescent="0.2">
      <c r="A642" s="182" t="s">
        <v>2487</v>
      </c>
      <c r="B642" s="182" t="s">
        <v>707</v>
      </c>
      <c r="C642" s="182" t="s">
        <v>404</v>
      </c>
      <c r="D642" s="174">
        <v>21.390401318181823</v>
      </c>
      <c r="E642" s="174">
        <v>19.157020499999998</v>
      </c>
      <c r="F642" s="174">
        <v>18.643988772727276</v>
      </c>
      <c r="G642" s="174">
        <v>18.443836681818183</v>
      </c>
      <c r="H642" s="174">
        <v>18.132035000000002</v>
      </c>
      <c r="I642" s="174">
        <v>17.524449999999998</v>
      </c>
      <c r="J642" s="174">
        <v>17.585165454545454</v>
      </c>
      <c r="K642" s="174">
        <v>17.498192363636363</v>
      </c>
      <c r="L642" s="174">
        <v>18.233595863636364</v>
      </c>
      <c r="M642" s="174">
        <v>17.856982181818179</v>
      </c>
      <c r="N642" s="174">
        <v>17.733055499999999</v>
      </c>
      <c r="O642" s="174">
        <v>18.050136818181816</v>
      </c>
      <c r="P642" s="174">
        <v>17.706109000000001</v>
      </c>
      <c r="Q642" s="174">
        <v>17.721753681818182</v>
      </c>
      <c r="R642" s="174">
        <v>17.734230181818184</v>
      </c>
      <c r="S642" s="174">
        <v>17.454713000000002</v>
      </c>
      <c r="T642" s="176">
        <v>17.547513045454544</v>
      </c>
    </row>
    <row r="643" spans="1:20" x14ac:dyDescent="0.2">
      <c r="A643" s="182" t="s">
        <v>2488</v>
      </c>
      <c r="B643" s="182" t="s">
        <v>706</v>
      </c>
      <c r="C643" s="182" t="s">
        <v>404</v>
      </c>
      <c r="D643" s="174">
        <v>29.567707454545452</v>
      </c>
      <c r="E643" s="174">
        <v>26.072541045454553</v>
      </c>
      <c r="F643" s="174">
        <v>25.227852272727272</v>
      </c>
      <c r="G643" s="174">
        <v>24.952645136363632</v>
      </c>
      <c r="H643" s="174">
        <v>24.64172090909091</v>
      </c>
      <c r="I643" s="174">
        <v>25.211105727272731</v>
      </c>
      <c r="J643" s="174">
        <v>24.96605231818182</v>
      </c>
      <c r="K643" s="174">
        <v>24.446747727272726</v>
      </c>
      <c r="L643" s="174">
        <v>25.463527500000001</v>
      </c>
      <c r="M643" s="174">
        <v>23.815929681818183</v>
      </c>
      <c r="N643" s="174">
        <v>23.948446090909091</v>
      </c>
      <c r="O643" s="174">
        <v>24.886396727272732</v>
      </c>
      <c r="P643" s="174">
        <v>24.406843136363634</v>
      </c>
      <c r="Q643" s="174">
        <v>25.177238499999998</v>
      </c>
      <c r="R643" s="174">
        <v>24.737381590909091</v>
      </c>
      <c r="S643" s="174">
        <v>24.305853045454544</v>
      </c>
      <c r="T643" s="176">
        <v>25.041406318181817</v>
      </c>
    </row>
    <row r="644" spans="1:20" x14ac:dyDescent="0.2">
      <c r="A644" s="182" t="s">
        <v>2489</v>
      </c>
      <c r="B644" s="182" t="s">
        <v>6</v>
      </c>
      <c r="C644" s="182" t="s">
        <v>404</v>
      </c>
      <c r="D644" s="174">
        <v>18.133313545454545</v>
      </c>
      <c r="E644" s="174">
        <v>14.336952045454545</v>
      </c>
      <c r="F644" s="174">
        <v>13.548478272727273</v>
      </c>
      <c r="G644" s="174">
        <v>13.982231863636366</v>
      </c>
      <c r="H644" s="174">
        <v>14.746953590909094</v>
      </c>
      <c r="I644" s="174">
        <v>13.455357181818185</v>
      </c>
      <c r="J644" s="174">
        <v>13.835777227272729</v>
      </c>
      <c r="K644" s="174">
        <v>13.4405825</v>
      </c>
      <c r="L644" s="174">
        <v>14.590910636363633</v>
      </c>
      <c r="M644" s="174">
        <v>13.59270622727273</v>
      </c>
      <c r="N644" s="174">
        <v>14.473573363636365</v>
      </c>
      <c r="O644" s="174">
        <v>14.971429227272729</v>
      </c>
      <c r="P644" s="174">
        <v>14.305325818181819</v>
      </c>
      <c r="Q644" s="174">
        <v>14.307003545454545</v>
      </c>
      <c r="R644" s="174">
        <v>14.215786954545452</v>
      </c>
      <c r="S644" s="174">
        <v>13.27488959090909</v>
      </c>
      <c r="T644" s="176">
        <v>15.376080500000002</v>
      </c>
    </row>
    <row r="645" spans="1:20" x14ac:dyDescent="0.2">
      <c r="A645" s="182" t="s">
        <v>2490</v>
      </c>
      <c r="B645" s="182" t="s">
        <v>771</v>
      </c>
      <c r="C645" s="182" t="s">
        <v>404</v>
      </c>
      <c r="D645" s="174">
        <v>26.673000818181819</v>
      </c>
      <c r="E645" s="174">
        <v>25.277137045454541</v>
      </c>
      <c r="F645" s="174">
        <v>24.41313490909091</v>
      </c>
      <c r="G645" s="174">
        <v>24.26881545454545</v>
      </c>
      <c r="H645" s="174">
        <v>24.019262227272733</v>
      </c>
      <c r="I645" s="174">
        <v>23.695665727272729</v>
      </c>
      <c r="J645" s="174">
        <v>23.627992363636363</v>
      </c>
      <c r="K645" s="174">
        <v>23.666825954545455</v>
      </c>
      <c r="L645" s="174">
        <v>24.052533363636368</v>
      </c>
      <c r="M645" s="174">
        <v>23.830563227272727</v>
      </c>
      <c r="N645" s="174">
        <v>23.862439909090913</v>
      </c>
      <c r="O645" s="174">
        <v>24.488063090909097</v>
      </c>
      <c r="P645" s="174">
        <v>23.793327409090907</v>
      </c>
      <c r="Q645" s="174">
        <v>23.991740409090912</v>
      </c>
      <c r="R645" s="174">
        <v>23.867514545454551</v>
      </c>
      <c r="S645" s="174">
        <v>23.221115954545454</v>
      </c>
      <c r="T645" s="176">
        <v>23.646124136363632</v>
      </c>
    </row>
    <row r="646" spans="1:20" x14ac:dyDescent="0.2">
      <c r="A646" s="182" t="s">
        <v>3406</v>
      </c>
      <c r="B646" s="182" t="s">
        <v>3407</v>
      </c>
      <c r="C646" s="182" t="s">
        <v>404</v>
      </c>
      <c r="D646" s="174">
        <v>29.79358677272727</v>
      </c>
      <c r="E646" s="174">
        <v>27.265513590909087</v>
      </c>
      <c r="F646" s="174">
        <v>26.86232468181818</v>
      </c>
      <c r="G646" s="174">
        <v>26.133645318181824</v>
      </c>
      <c r="H646" s="174">
        <v>25.396107454545451</v>
      </c>
      <c r="I646" s="174">
        <v>25.346513227272727</v>
      </c>
      <c r="J646" s="174">
        <v>25.224326090909095</v>
      </c>
      <c r="K646" s="174">
        <v>24.759292318181824</v>
      </c>
      <c r="L646" s="174">
        <v>25.407062499999999</v>
      </c>
      <c r="M646" s="174">
        <v>23.867264181818179</v>
      </c>
      <c r="N646" s="174">
        <v>23.416183954545453</v>
      </c>
      <c r="O646" s="174">
        <v>24.186902772727276</v>
      </c>
      <c r="P646" s="174">
        <v>23.525295772727269</v>
      </c>
      <c r="Q646" s="174">
        <v>24.144891772727281</v>
      </c>
      <c r="R646" s="174">
        <v>25.191201681818178</v>
      </c>
      <c r="S646" s="174">
        <v>24.446855363636363</v>
      </c>
      <c r="T646" s="176">
        <v>25.754700363636356</v>
      </c>
    </row>
    <row r="647" spans="1:20" x14ac:dyDescent="0.2">
      <c r="A647" s="182" t="s">
        <v>3402</v>
      </c>
      <c r="B647" s="182" t="s">
        <v>3403</v>
      </c>
      <c r="C647" s="182" t="s">
        <v>404</v>
      </c>
      <c r="D647" s="174">
        <v>28.848545681818177</v>
      </c>
      <c r="E647" s="174">
        <v>26.547774318181816</v>
      </c>
      <c r="F647" s="174">
        <v>25.993237590909096</v>
      </c>
      <c r="G647" s="174">
        <v>25.310365090909087</v>
      </c>
      <c r="H647" s="174">
        <v>24.738634727272725</v>
      </c>
      <c r="I647" s="174">
        <v>24.737388590909095</v>
      </c>
      <c r="J647" s="174">
        <v>24.707925227272732</v>
      </c>
      <c r="K647" s="174">
        <v>25.159651727272731</v>
      </c>
      <c r="L647" s="174">
        <v>25.522204590909094</v>
      </c>
      <c r="M647" s="174">
        <v>25.363560545454547</v>
      </c>
      <c r="N647" s="174">
        <v>24.530258772727265</v>
      </c>
      <c r="O647" s="174">
        <v>25.017055636363636</v>
      </c>
      <c r="P647" s="174">
        <v>24.141523409090908</v>
      </c>
      <c r="Q647" s="174">
        <v>23.649851909090909</v>
      </c>
      <c r="R647" s="174">
        <v>23.912487136363634</v>
      </c>
      <c r="S647" s="174">
        <v>23.081366045454544</v>
      </c>
      <c r="T647" s="176">
        <v>23.396716454545459</v>
      </c>
    </row>
    <row r="648" spans="1:20" x14ac:dyDescent="0.2">
      <c r="A648" s="182" t="s">
        <v>3412</v>
      </c>
      <c r="B648" s="182" t="s">
        <v>3413</v>
      </c>
      <c r="C648" s="182" t="s">
        <v>404</v>
      </c>
      <c r="D648" s="174">
        <v>30.76840363636364</v>
      </c>
      <c r="E648" s="174">
        <v>28.291157272727276</v>
      </c>
      <c r="F648" s="174">
        <v>27.605605909090912</v>
      </c>
      <c r="G648" s="174">
        <v>27.257569227272725</v>
      </c>
      <c r="H648" s="174">
        <v>26.804343954545455</v>
      </c>
      <c r="I648" s="174">
        <v>26.751490818181821</v>
      </c>
      <c r="J648" s="174">
        <v>26.846611454545453</v>
      </c>
      <c r="K648" s="174">
        <v>27.258466045454544</v>
      </c>
      <c r="L648" s="174">
        <v>27.425975818181815</v>
      </c>
      <c r="M648" s="174">
        <v>26.782507818181816</v>
      </c>
      <c r="N648" s="174">
        <v>26.362896500000002</v>
      </c>
      <c r="O648" s="174">
        <v>26.369613818181822</v>
      </c>
      <c r="P648" s="174">
        <v>25.662770272727276</v>
      </c>
      <c r="Q648" s="174">
        <v>26.343456636363634</v>
      </c>
      <c r="R648" s="174">
        <v>27.784413590909093</v>
      </c>
      <c r="S648" s="174">
        <v>28.365051409090903</v>
      </c>
      <c r="T648" s="176">
        <v>27.340726454545457</v>
      </c>
    </row>
    <row r="649" spans="1:20" x14ac:dyDescent="0.2">
      <c r="A649" s="182" t="s">
        <v>2491</v>
      </c>
      <c r="B649" s="182" t="s">
        <v>1985</v>
      </c>
      <c r="C649" s="182" t="s">
        <v>404</v>
      </c>
      <c r="D649" s="174">
        <v>15.948758272727273</v>
      </c>
      <c r="E649" s="174">
        <v>12.571555045454547</v>
      </c>
      <c r="F649" s="174">
        <v>12.333114409090911</v>
      </c>
      <c r="G649" s="174">
        <v>11.751485454545458</v>
      </c>
      <c r="H649" s="174">
        <v>12.355199272727274</v>
      </c>
      <c r="I649" s="174">
        <v>11.577933090909092</v>
      </c>
      <c r="J649" s="174">
        <v>11.510679363636365</v>
      </c>
      <c r="K649" s="174">
        <v>11.905600545454547</v>
      </c>
      <c r="L649" s="174">
        <v>12.217930500000001</v>
      </c>
      <c r="M649" s="174">
        <v>11.620631636363639</v>
      </c>
      <c r="N649" s="174">
        <v>11.343537818181819</v>
      </c>
      <c r="O649" s="174">
        <v>12.285905818181819</v>
      </c>
      <c r="P649" s="174">
        <v>11.910811818181816</v>
      </c>
      <c r="Q649" s="174">
        <v>12.216319272727274</v>
      </c>
      <c r="R649" s="174">
        <v>12.316716772727272</v>
      </c>
      <c r="S649" s="174">
        <v>11.41835868181818</v>
      </c>
      <c r="T649" s="176">
        <v>12.101185090909091</v>
      </c>
    </row>
    <row r="650" spans="1:20" x14ac:dyDescent="0.2">
      <c r="A650" s="182" t="s">
        <v>1999</v>
      </c>
      <c r="B650" s="182" t="s">
        <v>2000</v>
      </c>
      <c r="C650" s="182" t="s">
        <v>404</v>
      </c>
      <c r="D650" s="174">
        <v>35.746472772727273</v>
      </c>
      <c r="E650" s="174">
        <v>31.648402318181819</v>
      </c>
      <c r="F650" s="174">
        <v>31.735672818181811</v>
      </c>
      <c r="G650" s="174">
        <v>31.35676350000001</v>
      </c>
      <c r="H650" s="174">
        <v>30.757946818181825</v>
      </c>
      <c r="I650" s="174">
        <v>28.523514045454547</v>
      </c>
      <c r="J650" s="174">
        <v>28.596693727272733</v>
      </c>
      <c r="K650" s="174">
        <v>30.864207454545454</v>
      </c>
      <c r="L650" s="174">
        <v>28.99224295454545</v>
      </c>
      <c r="M650" s="174">
        <v>28.668402090909094</v>
      </c>
      <c r="N650" s="174">
        <v>28.019497545454545</v>
      </c>
      <c r="O650" s="174">
        <v>29.684307045454542</v>
      </c>
      <c r="P650" s="174">
        <v>27.887108090909088</v>
      </c>
      <c r="Q650" s="174">
        <v>30.079183636363634</v>
      </c>
      <c r="R650" s="174">
        <v>29.423578181818176</v>
      </c>
      <c r="S650" s="174">
        <v>28.764298590909092</v>
      </c>
      <c r="T650" s="176">
        <v>29.215418863636373</v>
      </c>
    </row>
    <row r="651" spans="1:20" x14ac:dyDescent="0.2">
      <c r="A651" s="182" t="s">
        <v>2492</v>
      </c>
      <c r="B651" s="182" t="s">
        <v>1786</v>
      </c>
      <c r="C651" s="182" t="s">
        <v>404</v>
      </c>
      <c r="D651" s="174">
        <v>16.665269454545456</v>
      </c>
      <c r="E651" s="174">
        <v>13.773707681818184</v>
      </c>
      <c r="F651" s="174">
        <v>13.591607999999997</v>
      </c>
      <c r="G651" s="174">
        <v>13.319542045454542</v>
      </c>
      <c r="H651" s="174">
        <v>13.905612272727273</v>
      </c>
      <c r="I651" s="174">
        <v>12.949014909090907</v>
      </c>
      <c r="J651" s="174">
        <v>12.820431181818185</v>
      </c>
      <c r="K651" s="174">
        <v>12.583883863636363</v>
      </c>
      <c r="L651" s="174">
        <v>13.19761277272727</v>
      </c>
      <c r="M651" s="174">
        <v>12.51782159090909</v>
      </c>
      <c r="N651" s="174">
        <v>13.072412681818181</v>
      </c>
      <c r="O651" s="174">
        <v>13.803585363636365</v>
      </c>
      <c r="P651" s="174">
        <v>13.494731272727273</v>
      </c>
      <c r="Q651" s="174">
        <v>14.245975090909093</v>
      </c>
      <c r="R651" s="174">
        <v>13.7984405</v>
      </c>
      <c r="S651" s="174">
        <v>13.80131409090909</v>
      </c>
      <c r="T651" s="176">
        <v>15.597714000000003</v>
      </c>
    </row>
    <row r="652" spans="1:20" x14ac:dyDescent="0.2">
      <c r="A652" s="182" t="s">
        <v>2493</v>
      </c>
      <c r="B652" s="182" t="s">
        <v>1784</v>
      </c>
      <c r="C652" s="182" t="s">
        <v>404</v>
      </c>
      <c r="D652" s="174">
        <v>18.392993863636363</v>
      </c>
      <c r="E652" s="174">
        <v>15.990295999999999</v>
      </c>
      <c r="F652" s="174">
        <v>15.744800000000005</v>
      </c>
      <c r="G652" s="174">
        <v>15.258326454545454</v>
      </c>
      <c r="H652" s="174">
        <v>15.578577772727273</v>
      </c>
      <c r="I652" s="174">
        <v>14.775417045454544</v>
      </c>
      <c r="J652" s="174">
        <v>14.479589272727274</v>
      </c>
      <c r="K652" s="174">
        <v>14.536408818181821</v>
      </c>
      <c r="L652" s="174">
        <v>15.393429227272726</v>
      </c>
      <c r="M652" s="174">
        <v>14.697084318181821</v>
      </c>
      <c r="N652" s="174">
        <v>14.893529727272727</v>
      </c>
      <c r="O652" s="174">
        <v>16.132726818181819</v>
      </c>
      <c r="P652" s="174">
        <v>15.815486727272729</v>
      </c>
      <c r="Q652" s="174">
        <v>16.044947136363639</v>
      </c>
      <c r="R652" s="174">
        <v>15.676578636363633</v>
      </c>
      <c r="S652" s="174">
        <v>15.35421159090909</v>
      </c>
      <c r="T652" s="176">
        <v>16.17023559090909</v>
      </c>
    </row>
    <row r="653" spans="1:20" x14ac:dyDescent="0.2">
      <c r="A653" s="182" t="s">
        <v>1133</v>
      </c>
      <c r="B653" s="182" t="s">
        <v>903</v>
      </c>
      <c r="C653" s="182" t="s">
        <v>404</v>
      </c>
      <c r="D653" s="174">
        <v>7.716885727272726</v>
      </c>
      <c r="E653" s="174">
        <v>5.9878626818181822</v>
      </c>
      <c r="F653" s="174">
        <v>5.8804248636363639</v>
      </c>
      <c r="G653" s="174">
        <v>5.6193386818181832</v>
      </c>
      <c r="H653" s="174">
        <v>6.0748331363636368</v>
      </c>
      <c r="I653" s="174">
        <v>5.6857698181818188</v>
      </c>
      <c r="J653" s="174">
        <v>5.6796897727272722</v>
      </c>
      <c r="K653" s="174">
        <v>5.5558715909090912</v>
      </c>
      <c r="L653" s="174">
        <v>6.1015215454545446</v>
      </c>
      <c r="M653" s="174">
        <v>5.6746927272727268</v>
      </c>
      <c r="N653" s="174">
        <v>5.9303750454545447</v>
      </c>
      <c r="O653" s="174">
        <v>6.2890025909090914</v>
      </c>
      <c r="P653" s="174">
        <v>5.8584557727272735</v>
      </c>
      <c r="Q653" s="174">
        <v>5.8211963636363633</v>
      </c>
      <c r="R653" s="174">
        <v>5.9123253181818178</v>
      </c>
      <c r="S653" s="174">
        <v>5.9420231363636367</v>
      </c>
      <c r="T653" s="176">
        <v>7.0421882727272731</v>
      </c>
    </row>
    <row r="654" spans="1:20" x14ac:dyDescent="0.2">
      <c r="A654" s="182" t="s">
        <v>3408</v>
      </c>
      <c r="B654" s="182" t="s">
        <v>3409</v>
      </c>
      <c r="C654" s="182" t="s">
        <v>404</v>
      </c>
      <c r="D654" s="174">
        <v>24.74810059090909</v>
      </c>
      <c r="E654" s="174">
        <v>21.846731409090907</v>
      </c>
      <c r="F654" s="174">
        <v>21.169015000000002</v>
      </c>
      <c r="G654" s="174">
        <v>19.78426718181818</v>
      </c>
      <c r="H654" s="174">
        <v>19.844682090909089</v>
      </c>
      <c r="I654" s="174">
        <v>19.503859545454546</v>
      </c>
      <c r="J654" s="174">
        <v>19.972177318181824</v>
      </c>
      <c r="K654" s="174">
        <v>20.224376681818185</v>
      </c>
      <c r="L654" s="174">
        <v>20.488441909090906</v>
      </c>
      <c r="M654" s="174">
        <v>19.792012</v>
      </c>
      <c r="N654" s="174">
        <v>19.327111272727276</v>
      </c>
      <c r="O654" s="174">
        <v>20.581853409090911</v>
      </c>
      <c r="P654" s="174">
        <v>20.146603590909091</v>
      </c>
      <c r="Q654" s="174">
        <v>20.658051136363635</v>
      </c>
      <c r="R654" s="174">
        <v>20.508976863636363</v>
      </c>
      <c r="S654" s="174">
        <v>20.145894090909092</v>
      </c>
      <c r="T654" s="176">
        <v>21.076881045454545</v>
      </c>
    </row>
    <row r="655" spans="1:20" x14ac:dyDescent="0.2">
      <c r="A655" s="182" t="s">
        <v>3404</v>
      </c>
      <c r="B655" s="182" t="s">
        <v>3405</v>
      </c>
      <c r="C655" s="182" t="s">
        <v>404</v>
      </c>
      <c r="D655" s="174">
        <v>26.114947227272726</v>
      </c>
      <c r="E655" s="174">
        <v>22.981263363636362</v>
      </c>
      <c r="F655" s="174">
        <v>22.743776545454537</v>
      </c>
      <c r="G655" s="174">
        <v>23.256679727272729</v>
      </c>
      <c r="H655" s="174">
        <v>22.987227409090906</v>
      </c>
      <c r="I655" s="174">
        <v>21.991155590909091</v>
      </c>
      <c r="J655" s="174">
        <v>21.431021454545451</v>
      </c>
      <c r="K655" s="174">
        <v>21.970039909090904</v>
      </c>
      <c r="L655" s="174">
        <v>22.436002227272724</v>
      </c>
      <c r="M655" s="174">
        <v>22.320260181818181</v>
      </c>
      <c r="N655" s="174">
        <v>21.791658999999996</v>
      </c>
      <c r="O655" s="174">
        <v>22.253914090909088</v>
      </c>
      <c r="P655" s="174">
        <v>21.385997409090912</v>
      </c>
      <c r="Q655" s="174">
        <v>22.571971363636369</v>
      </c>
      <c r="R655" s="174">
        <v>22.99463131818182</v>
      </c>
      <c r="S655" s="174">
        <v>23.133987409090906</v>
      </c>
      <c r="T655" s="176">
        <v>27.577511454545458</v>
      </c>
    </row>
    <row r="656" spans="1:20" x14ac:dyDescent="0.2">
      <c r="A656" s="182" t="s">
        <v>3782</v>
      </c>
      <c r="B656" s="182" t="s">
        <v>3783</v>
      </c>
      <c r="C656" s="182" t="s">
        <v>404</v>
      </c>
      <c r="D656" s="174">
        <v>26.203654227272725</v>
      </c>
      <c r="E656" s="174">
        <v>24.93042313636364</v>
      </c>
      <c r="F656" s="174">
        <v>24.88015859090909</v>
      </c>
      <c r="G656" s="174">
        <v>24.902038636363635</v>
      </c>
      <c r="H656" s="174">
        <v>24.975561409090911</v>
      </c>
      <c r="I656" s="174">
        <v>24.5892430909091</v>
      </c>
      <c r="J656" s="174">
        <v>24.065143772727268</v>
      </c>
      <c r="K656" s="174">
        <v>24.272720499999995</v>
      </c>
      <c r="L656" s="174">
        <v>28.850425545454549</v>
      </c>
      <c r="M656" s="174">
        <v>24.908186590909089</v>
      </c>
      <c r="N656" s="174">
        <v>24.912408045454548</v>
      </c>
      <c r="O656" s="174">
        <v>25.412535181818189</v>
      </c>
      <c r="P656" s="174">
        <v>24.539544636363633</v>
      </c>
      <c r="Q656" s="174">
        <v>24.873773045454548</v>
      </c>
      <c r="R656" s="174">
        <v>25.708748590909089</v>
      </c>
      <c r="S656" s="174">
        <v>25.443478863636358</v>
      </c>
      <c r="T656" s="176">
        <v>26.894626863636361</v>
      </c>
    </row>
    <row r="657" spans="1:20" x14ac:dyDescent="0.2">
      <c r="A657" s="182" t="s">
        <v>3410</v>
      </c>
      <c r="B657" s="182" t="s">
        <v>3411</v>
      </c>
      <c r="C657" s="182" t="s">
        <v>404</v>
      </c>
      <c r="D657" s="174">
        <v>21.640887727272727</v>
      </c>
      <c r="E657" s="174">
        <v>20.381559863636365</v>
      </c>
      <c r="F657" s="174">
        <v>20.30231109090909</v>
      </c>
      <c r="G657" s="174">
        <v>19.938848363636364</v>
      </c>
      <c r="H657" s="174">
        <v>19.528133772727273</v>
      </c>
      <c r="I657" s="174">
        <v>19.365286181818181</v>
      </c>
      <c r="J657" s="174">
        <v>19.330900954545456</v>
      </c>
      <c r="K657" s="174">
        <v>19.643528999999997</v>
      </c>
      <c r="L657" s="174">
        <v>19.501761954545451</v>
      </c>
      <c r="M657" s="174">
        <v>19.251977000000004</v>
      </c>
      <c r="N657" s="174">
        <v>19.462361181818185</v>
      </c>
      <c r="O657" s="174">
        <v>20.037566590909091</v>
      </c>
      <c r="P657" s="174">
        <v>19.599790227272727</v>
      </c>
      <c r="Q657" s="174">
        <v>19.951093409090912</v>
      </c>
      <c r="R657" s="174">
        <v>19.93158318181818</v>
      </c>
      <c r="S657" s="174">
        <v>19.632571045454544</v>
      </c>
      <c r="T657" s="176">
        <v>20.547930181818185</v>
      </c>
    </row>
    <row r="658" spans="1:20" x14ac:dyDescent="0.2">
      <c r="A658" s="182" t="s">
        <v>1236</v>
      </c>
      <c r="B658" s="182" t="s">
        <v>1242</v>
      </c>
      <c r="C658" s="182" t="s">
        <v>404</v>
      </c>
      <c r="D658" s="174">
        <v>29.643933045454556</v>
      </c>
      <c r="E658" s="174">
        <v>27.500490863636365</v>
      </c>
      <c r="F658" s="174">
        <v>27.858397090909094</v>
      </c>
      <c r="G658" s="174">
        <v>27.847458954545449</v>
      </c>
      <c r="H658" s="174">
        <v>27.388780590909093</v>
      </c>
      <c r="I658" s="174">
        <v>26.957149090909091</v>
      </c>
      <c r="J658" s="174">
        <v>27.759925772727275</v>
      </c>
      <c r="K658" s="174">
        <v>28.766697818181811</v>
      </c>
      <c r="L658" s="174">
        <v>29.363609727272728</v>
      </c>
      <c r="M658" s="174">
        <v>28.67355090909091</v>
      </c>
      <c r="N658" s="174">
        <v>29.098485000000004</v>
      </c>
      <c r="O658" s="174">
        <v>30.118385681818186</v>
      </c>
      <c r="P658" s="174">
        <v>29.006430000000002</v>
      </c>
      <c r="Q658" s="174">
        <v>30.127760000000002</v>
      </c>
      <c r="R658" s="174">
        <v>30.381607090909089</v>
      </c>
      <c r="S658" s="174">
        <v>30.166042090909091</v>
      </c>
      <c r="T658" s="176">
        <v>30.42527059090909</v>
      </c>
    </row>
    <row r="659" spans="1:20" x14ac:dyDescent="0.2">
      <c r="A659" s="182" t="s">
        <v>1134</v>
      </c>
      <c r="B659" s="182" t="s">
        <v>958</v>
      </c>
      <c r="C659" s="182" t="s">
        <v>404</v>
      </c>
      <c r="D659" s="174">
        <v>12.412779590909089</v>
      </c>
      <c r="E659" s="174">
        <v>10.434666909090909</v>
      </c>
      <c r="F659" s="174">
        <v>10.153911545454545</v>
      </c>
      <c r="G659" s="174">
        <v>9.8034598636363643</v>
      </c>
      <c r="H659" s="174">
        <v>10.102066045454547</v>
      </c>
      <c r="I659" s="174">
        <v>9.7965292727272733</v>
      </c>
      <c r="J659" s="174">
        <v>9.3119145000000021</v>
      </c>
      <c r="K659" s="174">
        <v>9.5810123181818181</v>
      </c>
      <c r="L659" s="174">
        <v>9.9102356363636375</v>
      </c>
      <c r="M659" s="174">
        <v>9.7456145454545453</v>
      </c>
      <c r="N659" s="174">
        <v>9.7324685909090913</v>
      </c>
      <c r="O659" s="174">
        <v>10.553598954545453</v>
      </c>
      <c r="P659" s="174">
        <v>10.198174818181819</v>
      </c>
      <c r="Q659" s="174">
        <v>10.321954772727272</v>
      </c>
      <c r="R659" s="174">
        <v>10.039764454545454</v>
      </c>
      <c r="S659" s="174">
        <v>10.000597363636365</v>
      </c>
      <c r="T659" s="176">
        <v>11.778902227272726</v>
      </c>
    </row>
    <row r="660" spans="1:20" x14ac:dyDescent="0.2">
      <c r="A660" s="182" t="s">
        <v>1900</v>
      </c>
      <c r="B660" s="182" t="s">
        <v>1901</v>
      </c>
      <c r="C660" s="182" t="s">
        <v>404</v>
      </c>
      <c r="D660" s="174">
        <v>24.277984045454545</v>
      </c>
      <c r="E660" s="174">
        <v>20.398273227272725</v>
      </c>
      <c r="F660" s="174">
        <v>19.947666999999999</v>
      </c>
      <c r="G660" s="174">
        <v>19.101637136363635</v>
      </c>
      <c r="H660" s="174">
        <v>18.632763500000003</v>
      </c>
      <c r="I660" s="174">
        <v>17.777056863636364</v>
      </c>
      <c r="J660" s="174">
        <v>17.801169636363632</v>
      </c>
      <c r="K660" s="174">
        <v>17.900862954545456</v>
      </c>
      <c r="L660" s="174">
        <v>18.411351363636363</v>
      </c>
      <c r="M660" s="174">
        <v>18.333271909090914</v>
      </c>
      <c r="N660" s="174">
        <v>18.304312272727273</v>
      </c>
      <c r="O660" s="174">
        <v>18.862148909090905</v>
      </c>
      <c r="P660" s="174">
        <v>18.594548181818183</v>
      </c>
      <c r="Q660" s="174">
        <v>19.098342636363633</v>
      </c>
      <c r="R660" s="174">
        <v>18.948881045454545</v>
      </c>
      <c r="S660" s="174">
        <v>19.100650727272726</v>
      </c>
      <c r="T660" s="176">
        <v>20.393026318181818</v>
      </c>
    </row>
    <row r="661" spans="1:20" x14ac:dyDescent="0.2">
      <c r="A661" s="182" t="s">
        <v>2494</v>
      </c>
      <c r="B661" s="182" t="s">
        <v>822</v>
      </c>
      <c r="C661" s="182" t="s">
        <v>404</v>
      </c>
      <c r="D661" s="174">
        <v>19.981734090909089</v>
      </c>
      <c r="E661" s="174">
        <v>17.019871500000001</v>
      </c>
      <c r="F661" s="174">
        <v>17.10082518181818</v>
      </c>
      <c r="G661" s="174">
        <v>17.373385409090911</v>
      </c>
      <c r="H661" s="174">
        <v>17.374617818181818</v>
      </c>
      <c r="I661" s="174">
        <v>17.019442000000002</v>
      </c>
      <c r="J661" s="174">
        <v>17.16029409090909</v>
      </c>
      <c r="K661" s="174">
        <v>17.154990454545455</v>
      </c>
      <c r="L661" s="174">
        <v>17.8234575</v>
      </c>
      <c r="M661" s="174">
        <v>17.278823227272724</v>
      </c>
      <c r="N661" s="174">
        <v>16.72255881818182</v>
      </c>
      <c r="O661" s="174">
        <v>17.343961954545453</v>
      </c>
      <c r="P661" s="174">
        <v>17.018647363636362</v>
      </c>
      <c r="Q661" s="174">
        <v>17.095465409090902</v>
      </c>
      <c r="R661" s="174">
        <v>17.074917318181814</v>
      </c>
      <c r="S661" s="174">
        <v>16.638072818181822</v>
      </c>
      <c r="T661" s="176">
        <v>17.184223272727277</v>
      </c>
    </row>
    <row r="662" spans="1:20" x14ac:dyDescent="0.2">
      <c r="A662" s="182" t="s">
        <v>2495</v>
      </c>
      <c r="B662" s="182" t="s">
        <v>1714</v>
      </c>
      <c r="C662" s="182" t="s">
        <v>404</v>
      </c>
      <c r="D662" s="174">
        <v>24.503458363636359</v>
      </c>
      <c r="E662" s="174">
        <v>20.795905181818178</v>
      </c>
      <c r="F662" s="174">
        <v>22.239452454545457</v>
      </c>
      <c r="G662" s="174">
        <v>21.827838727272731</v>
      </c>
      <c r="H662" s="174">
        <v>20.690853500000003</v>
      </c>
      <c r="I662" s="174">
        <v>20.759237363636359</v>
      </c>
      <c r="J662" s="174">
        <v>20.843336136363636</v>
      </c>
      <c r="K662" s="174">
        <v>22.39868922727273</v>
      </c>
      <c r="L662" s="174">
        <v>22.739124681818183</v>
      </c>
      <c r="M662" s="174">
        <v>23.979843045454547</v>
      </c>
      <c r="N662" s="174">
        <v>22.563171863636363</v>
      </c>
      <c r="O662" s="174">
        <v>23.884636136363632</v>
      </c>
      <c r="P662" s="174">
        <v>23.639850045454537</v>
      </c>
      <c r="Q662" s="174">
        <v>23.677754636363645</v>
      </c>
      <c r="R662" s="174">
        <v>22.74724527272727</v>
      </c>
      <c r="S662" s="174">
        <v>22.512085181818179</v>
      </c>
      <c r="T662" s="176">
        <v>23.674597636363636</v>
      </c>
    </row>
    <row r="663" spans="1:20" x14ac:dyDescent="0.2">
      <c r="A663" s="182" t="s">
        <v>2496</v>
      </c>
      <c r="B663" s="182" t="s">
        <v>1984</v>
      </c>
      <c r="C663" s="182" t="s">
        <v>404</v>
      </c>
      <c r="D663" s="174">
        <v>29.362181318181818</v>
      </c>
      <c r="E663" s="174">
        <v>22.265802090909087</v>
      </c>
      <c r="F663" s="174">
        <v>19.77431372727273</v>
      </c>
      <c r="G663" s="174">
        <v>19.285981136363642</v>
      </c>
      <c r="H663" s="174">
        <v>19.288047545454546</v>
      </c>
      <c r="I663" s="174">
        <v>18.868883954545456</v>
      </c>
      <c r="J663" s="174">
        <v>18.575707909090905</v>
      </c>
      <c r="K663" s="174">
        <v>19.064429590909093</v>
      </c>
      <c r="L663" s="174">
        <v>19.858304500000003</v>
      </c>
      <c r="M663" s="174">
        <v>19.225890045454545</v>
      </c>
      <c r="N663" s="174">
        <v>19.253304590909092</v>
      </c>
      <c r="O663" s="174">
        <v>19.826512545454545</v>
      </c>
      <c r="P663" s="174">
        <v>19.588438181818187</v>
      </c>
      <c r="Q663" s="174">
        <v>20.95788522727273</v>
      </c>
      <c r="R663" s="174">
        <v>21.608655954545458</v>
      </c>
      <c r="S663" s="174">
        <v>21.657270909090908</v>
      </c>
      <c r="T663" s="176">
        <v>24.425579818181816</v>
      </c>
    </row>
    <row r="664" spans="1:20" x14ac:dyDescent="0.2">
      <c r="A664" s="182" t="s">
        <v>2003</v>
      </c>
      <c r="B664" s="182" t="s">
        <v>2004</v>
      </c>
      <c r="C664" s="182" t="s">
        <v>404</v>
      </c>
      <c r="D664" s="174">
        <v>36.62646713636363</v>
      </c>
      <c r="E664" s="174">
        <v>30.098341636363635</v>
      </c>
      <c r="F664" s="174">
        <v>27.230532272727274</v>
      </c>
      <c r="G664" s="174">
        <v>27.152617863636372</v>
      </c>
      <c r="H664" s="174">
        <v>26.864121090909091</v>
      </c>
      <c r="I664" s="174">
        <v>26.131956454545449</v>
      </c>
      <c r="J664" s="174">
        <v>26.200974590909084</v>
      </c>
      <c r="K664" s="174">
        <v>26.773008363636368</v>
      </c>
      <c r="L664" s="174">
        <v>27.0227085</v>
      </c>
      <c r="M664" s="174">
        <v>26.458071545454548</v>
      </c>
      <c r="N664" s="174">
        <v>26.280982818181823</v>
      </c>
      <c r="O664" s="174">
        <v>26.757374545454546</v>
      </c>
      <c r="P664" s="174">
        <v>25.924745409090907</v>
      </c>
      <c r="Q664" s="174">
        <v>30.162240818181818</v>
      </c>
      <c r="R664" s="174">
        <v>29.944264681818183</v>
      </c>
      <c r="S664" s="174">
        <v>30.154426954545457</v>
      </c>
      <c r="T664" s="176">
        <v>38.404860272727269</v>
      </c>
    </row>
    <row r="665" spans="1:20" x14ac:dyDescent="0.2">
      <c r="A665" s="182" t="s">
        <v>2497</v>
      </c>
      <c r="B665" s="182" t="s">
        <v>1780</v>
      </c>
      <c r="C665" s="182" t="s">
        <v>404</v>
      </c>
      <c r="D665" s="174">
        <v>30.91053881818182</v>
      </c>
      <c r="E665" s="174">
        <v>24.281981772727271</v>
      </c>
      <c r="F665" s="174">
        <v>20.244213545454553</v>
      </c>
      <c r="G665" s="174">
        <v>18.904962136363633</v>
      </c>
      <c r="H665" s="174">
        <v>18.690337045454548</v>
      </c>
      <c r="I665" s="174">
        <v>17.411375409090908</v>
      </c>
      <c r="J665" s="174">
        <v>16.308878090909094</v>
      </c>
      <c r="K665" s="174">
        <v>17.230588681818183</v>
      </c>
      <c r="L665" s="174">
        <v>19.15549</v>
      </c>
      <c r="M665" s="174">
        <v>17.880540727272731</v>
      </c>
      <c r="N665" s="174">
        <v>18.533409863636361</v>
      </c>
      <c r="O665" s="174">
        <v>20.322410818181815</v>
      </c>
      <c r="P665" s="174">
        <v>18.347152909090912</v>
      </c>
      <c r="Q665" s="174">
        <v>20.082865363636362</v>
      </c>
      <c r="R665" s="174">
        <v>20.593347000000001</v>
      </c>
      <c r="S665" s="174">
        <v>19.483165272727273</v>
      </c>
      <c r="T665" s="176">
        <v>26.724968363636364</v>
      </c>
    </row>
    <row r="666" spans="1:20" x14ac:dyDescent="0.2">
      <c r="A666" s="182" t="s">
        <v>2498</v>
      </c>
      <c r="B666" s="182" t="s">
        <v>1779</v>
      </c>
      <c r="C666" s="182" t="s">
        <v>404</v>
      </c>
      <c r="D666" s="174">
        <v>29.736707727272723</v>
      </c>
      <c r="E666" s="174">
        <v>24.42638218181818</v>
      </c>
      <c r="F666" s="174">
        <v>21.122315045454542</v>
      </c>
      <c r="G666" s="174">
        <v>20.735713590909089</v>
      </c>
      <c r="H666" s="174">
        <v>21.331191090909094</v>
      </c>
      <c r="I666" s="174">
        <v>19.657460045454545</v>
      </c>
      <c r="J666" s="174">
        <v>18.712836227272728</v>
      </c>
      <c r="K666" s="174">
        <v>18.627226909090911</v>
      </c>
      <c r="L666" s="174">
        <v>20.852651272727272</v>
      </c>
      <c r="M666" s="174">
        <v>19.776222636363638</v>
      </c>
      <c r="N666" s="174">
        <v>19.24359740909091</v>
      </c>
      <c r="O666" s="174">
        <v>20.61678481818182</v>
      </c>
      <c r="P666" s="174">
        <v>20.12199877272727</v>
      </c>
      <c r="Q666" s="174">
        <v>23.843728545454542</v>
      </c>
      <c r="R666" s="174">
        <v>21.528406499999996</v>
      </c>
      <c r="S666" s="174">
        <v>22.908377181818182</v>
      </c>
      <c r="T666" s="176">
        <v>37.733761954545464</v>
      </c>
    </row>
    <row r="667" spans="1:20" x14ac:dyDescent="0.2">
      <c r="A667" s="182" t="s">
        <v>1135</v>
      </c>
      <c r="B667" s="182" t="s">
        <v>971</v>
      </c>
      <c r="C667" s="182" t="s">
        <v>404</v>
      </c>
      <c r="D667" s="174">
        <v>14.275677272727277</v>
      </c>
      <c r="E667" s="174">
        <v>11.120663590909089</v>
      </c>
      <c r="F667" s="174">
        <v>9.7236810454545459</v>
      </c>
      <c r="G667" s="174">
        <v>9.1407201363636386</v>
      </c>
      <c r="H667" s="174">
        <v>9.2585565454545478</v>
      </c>
      <c r="I667" s="174">
        <v>9.0031227727272753</v>
      </c>
      <c r="J667" s="174">
        <v>9.1360692272727295</v>
      </c>
      <c r="K667" s="174">
        <v>9.0304756818181815</v>
      </c>
      <c r="L667" s="174">
        <v>9.4147222272727262</v>
      </c>
      <c r="M667" s="174">
        <v>9.0659711363636362</v>
      </c>
      <c r="N667" s="174">
        <v>9.1958865454545435</v>
      </c>
      <c r="O667" s="174">
        <v>10.166865863636362</v>
      </c>
      <c r="P667" s="174">
        <v>10.182982636363635</v>
      </c>
      <c r="Q667" s="174">
        <v>10.540083636363635</v>
      </c>
      <c r="R667" s="174">
        <v>9.8752060454545454</v>
      </c>
      <c r="S667" s="174">
        <v>9.2359099090909087</v>
      </c>
      <c r="T667" s="176">
        <v>9.6802912727272741</v>
      </c>
    </row>
    <row r="668" spans="1:20" x14ac:dyDescent="0.2">
      <c r="A668" s="182" t="s">
        <v>1136</v>
      </c>
      <c r="B668" s="182" t="s">
        <v>691</v>
      </c>
      <c r="C668" s="182" t="s">
        <v>404</v>
      </c>
      <c r="D668" s="174">
        <v>52.388751136363638</v>
      </c>
      <c r="E668" s="174">
        <v>42.304666863636356</v>
      </c>
      <c r="F668" s="174">
        <v>35.294464136363629</v>
      </c>
      <c r="G668" s="174">
        <v>34.637836590909096</v>
      </c>
      <c r="H668" s="174">
        <v>33.568245909090919</v>
      </c>
      <c r="I668" s="174">
        <v>32.599103727272727</v>
      </c>
      <c r="J668" s="174">
        <v>31.402192090909093</v>
      </c>
      <c r="K668" s="174">
        <v>29.985989545454551</v>
      </c>
      <c r="L668" s="174">
        <v>32.252057318181819</v>
      </c>
      <c r="M668" s="174">
        <v>33.113203772727267</v>
      </c>
      <c r="N668" s="174">
        <v>32.839299909090911</v>
      </c>
      <c r="O668" s="174">
        <v>33.409877954545458</v>
      </c>
      <c r="P668" s="174">
        <v>30.919136954545454</v>
      </c>
      <c r="Q668" s="174">
        <v>35.305938499999996</v>
      </c>
      <c r="R668" s="174">
        <v>35.524675863636361</v>
      </c>
      <c r="S668" s="174">
        <v>33.889544954545457</v>
      </c>
      <c r="T668" s="176">
        <v>36.292116</v>
      </c>
    </row>
    <row r="669" spans="1:20" x14ac:dyDescent="0.2">
      <c r="A669" s="182" t="s">
        <v>2499</v>
      </c>
      <c r="B669" s="182" t="s">
        <v>919</v>
      </c>
      <c r="C669" s="182" t="s">
        <v>404</v>
      </c>
      <c r="D669" s="174">
        <v>30.128331000000006</v>
      </c>
      <c r="E669" s="174">
        <v>24.28939254545455</v>
      </c>
      <c r="F669" s="174">
        <v>20.884980681818181</v>
      </c>
      <c r="G669" s="174">
        <v>20.018766772727272</v>
      </c>
      <c r="H669" s="174">
        <v>20.601237181818178</v>
      </c>
      <c r="I669" s="174">
        <v>19.620634409090904</v>
      </c>
      <c r="J669" s="174">
        <v>19.120364500000001</v>
      </c>
      <c r="K669" s="174">
        <v>19.242718954545452</v>
      </c>
      <c r="L669" s="174">
        <v>19.776828363636369</v>
      </c>
      <c r="M669" s="174">
        <v>19.585405772727274</v>
      </c>
      <c r="N669" s="174">
        <v>18.922069227272726</v>
      </c>
      <c r="O669" s="174">
        <v>20.203205590909093</v>
      </c>
      <c r="P669" s="174">
        <v>20.45431877272727</v>
      </c>
      <c r="Q669" s="174">
        <v>21.864186409090909</v>
      </c>
      <c r="R669" s="174">
        <v>19.762312318181817</v>
      </c>
      <c r="S669" s="174">
        <v>18.668159500000005</v>
      </c>
      <c r="T669" s="176">
        <v>29.145420954545454</v>
      </c>
    </row>
    <row r="670" spans="1:20" x14ac:dyDescent="0.2">
      <c r="A670" s="182" t="s">
        <v>1137</v>
      </c>
      <c r="B670" s="182" t="s">
        <v>1138</v>
      </c>
      <c r="C670" s="182" t="s">
        <v>404</v>
      </c>
      <c r="D670" s="174">
        <v>44.689331272727273</v>
      </c>
      <c r="E670" s="174">
        <v>36.228022227272731</v>
      </c>
      <c r="F670" s="174">
        <v>31.774801500000002</v>
      </c>
      <c r="G670" s="174">
        <v>31.391538181818188</v>
      </c>
      <c r="H670" s="174">
        <v>31.162233090909091</v>
      </c>
      <c r="I670" s="174">
        <v>30.292288090909093</v>
      </c>
      <c r="J670" s="174">
        <v>31.158360590909094</v>
      </c>
      <c r="K670" s="174">
        <v>31.693593136363642</v>
      </c>
      <c r="L670" s="174">
        <v>32.70989059090909</v>
      </c>
      <c r="M670" s="174">
        <v>31.387175363636359</v>
      </c>
      <c r="N670" s="174">
        <v>30.980311500000003</v>
      </c>
      <c r="O670" s="174">
        <v>33.885602863636365</v>
      </c>
      <c r="P670" s="174">
        <v>31.647818454545451</v>
      </c>
      <c r="Q670" s="174">
        <v>35.634766999999989</v>
      </c>
      <c r="R670" s="174">
        <v>35.045662045454556</v>
      </c>
      <c r="S670" s="174">
        <v>32.941456136363634</v>
      </c>
      <c r="T670" s="176">
        <v>41.000889318181827</v>
      </c>
    </row>
    <row r="671" spans="1:20" x14ac:dyDescent="0.2">
      <c r="A671" s="182" t="s">
        <v>1898</v>
      </c>
      <c r="B671" s="182" t="s">
        <v>1899</v>
      </c>
      <c r="C671" s="182" t="s">
        <v>404</v>
      </c>
      <c r="D671" s="174">
        <v>43.244787863636368</v>
      </c>
      <c r="E671" s="174">
        <v>30.657087636363642</v>
      </c>
      <c r="F671" s="174">
        <v>25.261390954545458</v>
      </c>
      <c r="G671" s="174">
        <v>24.371401227272724</v>
      </c>
      <c r="H671" s="174">
        <v>24.048892772727275</v>
      </c>
      <c r="I671" s="174">
        <v>23.181857500000007</v>
      </c>
      <c r="J671" s="174">
        <v>22.91128890909091</v>
      </c>
      <c r="K671" s="174">
        <v>23.362310363636364</v>
      </c>
      <c r="L671" s="174">
        <v>23.997605409090909</v>
      </c>
      <c r="M671" s="174">
        <v>23.353065818181822</v>
      </c>
      <c r="N671" s="174">
        <v>23.863294727272727</v>
      </c>
      <c r="O671" s="174">
        <v>24.82838222727273</v>
      </c>
      <c r="P671" s="174">
        <v>23.562690318181819</v>
      </c>
      <c r="Q671" s="174">
        <v>29.79416786363636</v>
      </c>
      <c r="R671" s="174">
        <v>25.152886863636365</v>
      </c>
      <c r="S671" s="174">
        <v>28.184626454545455</v>
      </c>
      <c r="T671" s="176">
        <v>38.071492863636372</v>
      </c>
    </row>
    <row r="672" spans="1:20" x14ac:dyDescent="0.2">
      <c r="A672" s="182" t="s">
        <v>2500</v>
      </c>
      <c r="B672" s="182" t="s">
        <v>121</v>
      </c>
      <c r="C672" s="182" t="s">
        <v>404</v>
      </c>
      <c r="D672" s="174">
        <v>20.409344090909087</v>
      </c>
      <c r="E672" s="174">
        <v>14.296921090909088</v>
      </c>
      <c r="F672" s="174">
        <v>13.419200909090909</v>
      </c>
      <c r="G672" s="174">
        <v>12.532743954545454</v>
      </c>
      <c r="H672" s="174">
        <v>12.814517545454544</v>
      </c>
      <c r="I672" s="174">
        <v>12.743608409090911</v>
      </c>
      <c r="J672" s="174">
        <v>12.69374131818182</v>
      </c>
      <c r="K672" s="174">
        <v>12.0286045</v>
      </c>
      <c r="L672" s="174">
        <v>12.791590227272728</v>
      </c>
      <c r="M672" s="174">
        <v>13.480933863636363</v>
      </c>
      <c r="N672" s="174">
        <v>13.37600563636364</v>
      </c>
      <c r="O672" s="174">
        <v>13.752492181818182</v>
      </c>
      <c r="P672" s="174">
        <v>12.008403090909091</v>
      </c>
      <c r="Q672" s="174">
        <v>13.291519000000001</v>
      </c>
      <c r="R672" s="174">
        <v>12.932632045454547</v>
      </c>
      <c r="S672" s="174">
        <v>12.89549627272727</v>
      </c>
      <c r="T672" s="176">
        <v>12.745508681818183</v>
      </c>
    </row>
    <row r="673" spans="1:20" x14ac:dyDescent="0.2">
      <c r="A673" s="182" t="s">
        <v>1139</v>
      </c>
      <c r="B673" s="182" t="s">
        <v>894</v>
      </c>
      <c r="C673" s="182" t="s">
        <v>404</v>
      </c>
      <c r="D673" s="174">
        <v>15.776402090909095</v>
      </c>
      <c r="E673" s="174">
        <v>11.50353909090909</v>
      </c>
      <c r="F673" s="174">
        <v>9.7327300909090884</v>
      </c>
      <c r="G673" s="174">
        <v>9.2132883181818173</v>
      </c>
      <c r="H673" s="174">
        <v>8.7416372727272744</v>
      </c>
      <c r="I673" s="174">
        <v>8.2419977272727269</v>
      </c>
      <c r="J673" s="174">
        <v>8.0819135454545474</v>
      </c>
      <c r="K673" s="174">
        <v>7.793794090909091</v>
      </c>
      <c r="L673" s="174">
        <v>8.8258307727272722</v>
      </c>
      <c r="M673" s="174">
        <v>9.0538171363636355</v>
      </c>
      <c r="N673" s="174">
        <v>8.7224615909090915</v>
      </c>
      <c r="O673" s="174">
        <v>9.2723765</v>
      </c>
      <c r="P673" s="174">
        <v>8.5947060909090904</v>
      </c>
      <c r="Q673" s="174">
        <v>9.3749950000000002</v>
      </c>
      <c r="R673" s="174">
        <v>9.3998170909090941</v>
      </c>
      <c r="S673" s="174">
        <v>8.7485794090909081</v>
      </c>
      <c r="T673" s="176">
        <v>9.0980773181818204</v>
      </c>
    </row>
    <row r="674" spans="1:20" x14ac:dyDescent="0.2">
      <c r="A674" s="182" t="s">
        <v>1140</v>
      </c>
      <c r="B674" s="182" t="s">
        <v>907</v>
      </c>
      <c r="C674" s="182" t="s">
        <v>404</v>
      </c>
      <c r="D674" s="174">
        <v>37.123296954545452</v>
      </c>
      <c r="E674" s="174">
        <v>31.185785954545455</v>
      </c>
      <c r="F674" s="174">
        <v>33.020341409090911</v>
      </c>
      <c r="G674" s="174">
        <v>32.668724545454552</v>
      </c>
      <c r="H674" s="174">
        <v>25.638287545454546</v>
      </c>
      <c r="I674" s="174">
        <v>21.16597777272727</v>
      </c>
      <c r="J674" s="174">
        <v>21.102933136363635</v>
      </c>
      <c r="K674" s="174">
        <v>20.854875954545452</v>
      </c>
      <c r="L674" s="174">
        <v>21.61762736363637</v>
      </c>
      <c r="M674" s="174">
        <v>21.683209045454547</v>
      </c>
      <c r="N674" s="174">
        <v>23.173553227272727</v>
      </c>
      <c r="O674" s="174">
        <v>23.743201681818178</v>
      </c>
      <c r="P674" s="174">
        <v>25.203468772727273</v>
      </c>
      <c r="Q674" s="174">
        <v>30.098195909090904</v>
      </c>
      <c r="R674" s="174">
        <v>25.218739181818179</v>
      </c>
      <c r="S674" s="174">
        <v>22.743703136363635</v>
      </c>
      <c r="T674" s="176">
        <v>23.949665227272728</v>
      </c>
    </row>
    <row r="675" spans="1:20" x14ac:dyDescent="0.2">
      <c r="A675" s="182" t="s">
        <v>2501</v>
      </c>
      <c r="B675" s="182" t="s">
        <v>193</v>
      </c>
      <c r="C675" s="182" t="s">
        <v>404</v>
      </c>
      <c r="D675" s="174">
        <v>64.416540000000012</v>
      </c>
      <c r="E675" s="174">
        <v>47.460194181818181</v>
      </c>
      <c r="F675" s="174">
        <v>46.570334318181828</v>
      </c>
      <c r="G675" s="174">
        <v>45.954106045454552</v>
      </c>
      <c r="H675" s="174">
        <v>44.260648363636363</v>
      </c>
      <c r="I675" s="174">
        <v>45.839882545454543</v>
      </c>
      <c r="J675" s="174">
        <v>43.844426999999996</v>
      </c>
      <c r="K675" s="174">
        <v>46.948623500000004</v>
      </c>
      <c r="L675" s="174">
        <v>48.446221272727264</v>
      </c>
      <c r="M675" s="174">
        <v>48.684789499999994</v>
      </c>
      <c r="N675" s="174">
        <v>50.022588363636366</v>
      </c>
      <c r="O675" s="174">
        <v>51.923374999999993</v>
      </c>
      <c r="P675" s="174">
        <v>55.817994909090906</v>
      </c>
      <c r="Q675" s="174">
        <v>60.072691500000019</v>
      </c>
      <c r="R675" s="174">
        <v>49.012136409090907</v>
      </c>
      <c r="S675" s="174">
        <v>50.099094727272728</v>
      </c>
      <c r="T675" s="176">
        <v>53.391774454545455</v>
      </c>
    </row>
    <row r="676" spans="1:20" x14ac:dyDescent="0.2">
      <c r="A676" s="182" t="s">
        <v>1141</v>
      </c>
      <c r="B676" s="182" t="s">
        <v>893</v>
      </c>
      <c r="C676" s="182" t="s">
        <v>404</v>
      </c>
      <c r="D676" s="174">
        <v>9.9222954090909088</v>
      </c>
      <c r="E676" s="174">
        <v>7.4910102272727297</v>
      </c>
      <c r="F676" s="174">
        <v>7.9155669545454543</v>
      </c>
      <c r="G676" s="174">
        <v>7.0480081818181821</v>
      </c>
      <c r="H676" s="174">
        <v>7.4067977272727266</v>
      </c>
      <c r="I676" s="174">
        <v>7.1461268636363631</v>
      </c>
      <c r="J676" s="174">
        <v>7.4352826363636355</v>
      </c>
      <c r="K676" s="174">
        <v>7.4651966363636344</v>
      </c>
      <c r="L676" s="174">
        <v>8.176712181818182</v>
      </c>
      <c r="M676" s="174">
        <v>7.9244893636363631</v>
      </c>
      <c r="N676" s="174">
        <v>9.4622409090909088</v>
      </c>
      <c r="O676" s="174">
        <v>10.011693090909091</v>
      </c>
      <c r="P676" s="174">
        <v>11.380778545454547</v>
      </c>
      <c r="Q676" s="174">
        <v>11.048982272727272</v>
      </c>
      <c r="R676" s="174">
        <v>8.13876381818182</v>
      </c>
      <c r="S676" s="174">
        <v>7.7102442272727254</v>
      </c>
      <c r="T676" s="176">
        <v>8.0183208181818202</v>
      </c>
    </row>
    <row r="677" spans="1:20" x14ac:dyDescent="0.2">
      <c r="A677" s="182" t="s">
        <v>1142</v>
      </c>
      <c r="B677" s="182" t="s">
        <v>953</v>
      </c>
      <c r="C677" s="182" t="s">
        <v>404</v>
      </c>
      <c r="D677" s="174">
        <v>17.563158045454543</v>
      </c>
      <c r="E677" s="174">
        <v>13.588691136363634</v>
      </c>
      <c r="F677" s="174">
        <v>16.176503</v>
      </c>
      <c r="G677" s="174">
        <v>15.237522636363638</v>
      </c>
      <c r="H677" s="174">
        <v>15.328134409090906</v>
      </c>
      <c r="I677" s="174">
        <v>13.973499500000001</v>
      </c>
      <c r="J677" s="174">
        <v>13.659245636363636</v>
      </c>
      <c r="K677" s="174">
        <v>13.65760545454545</v>
      </c>
      <c r="L677" s="174">
        <v>14.230624545454543</v>
      </c>
      <c r="M677" s="174">
        <v>14.174382045454543</v>
      </c>
      <c r="N677" s="174">
        <v>14.647674772727273</v>
      </c>
      <c r="O677" s="174">
        <v>15.308002545454542</v>
      </c>
      <c r="P677" s="174">
        <v>14.175019000000002</v>
      </c>
      <c r="Q677" s="174">
        <v>14.312177636363639</v>
      </c>
      <c r="R677" s="174">
        <v>14.095134</v>
      </c>
      <c r="S677" s="174">
        <v>13.649207681818183</v>
      </c>
      <c r="T677" s="176">
        <v>14.171206772727276</v>
      </c>
    </row>
    <row r="678" spans="1:20" x14ac:dyDescent="0.2">
      <c r="A678" s="182" t="s">
        <v>1143</v>
      </c>
      <c r="B678" s="182" t="s">
        <v>987</v>
      </c>
      <c r="C678" s="182" t="s">
        <v>404</v>
      </c>
      <c r="D678" s="174">
        <v>46.59168745454545</v>
      </c>
      <c r="E678" s="174">
        <v>38.200737999999994</v>
      </c>
      <c r="F678" s="174">
        <v>36.399213681818182</v>
      </c>
      <c r="G678" s="174">
        <v>35.35890536363636</v>
      </c>
      <c r="H678" s="174">
        <v>33.686173727272724</v>
      </c>
      <c r="I678" s="174">
        <v>33.592828409090913</v>
      </c>
      <c r="J678" s="174">
        <v>33.939427272727272</v>
      </c>
      <c r="K678" s="174">
        <v>35.06969059090909</v>
      </c>
      <c r="L678" s="174">
        <v>34.474899545454548</v>
      </c>
      <c r="M678" s="174">
        <v>35.045476818181818</v>
      </c>
      <c r="N678" s="174">
        <v>34.819146227272725</v>
      </c>
      <c r="O678" s="174">
        <v>36.819049363636367</v>
      </c>
      <c r="P678" s="174">
        <v>35.977221772727269</v>
      </c>
      <c r="Q678" s="174">
        <v>35.539881181818174</v>
      </c>
      <c r="R678" s="174">
        <v>40.018213318181829</v>
      </c>
      <c r="S678" s="174">
        <v>37.842925636363638</v>
      </c>
      <c r="T678" s="176">
        <v>46.843312454545455</v>
      </c>
    </row>
    <row r="679" spans="1:20" x14ac:dyDescent="0.2">
      <c r="A679" s="182" t="s">
        <v>2502</v>
      </c>
      <c r="B679" s="182" t="s">
        <v>189</v>
      </c>
      <c r="C679" s="182" t="s">
        <v>404</v>
      </c>
      <c r="D679" s="174">
        <v>64.017761363636382</v>
      </c>
      <c r="E679" s="174">
        <v>32.63624327272727</v>
      </c>
      <c r="F679" s="174">
        <v>28.954218181818177</v>
      </c>
      <c r="G679" s="174">
        <v>28.383356363636359</v>
      </c>
      <c r="H679" s="174">
        <v>27.481917454545457</v>
      </c>
      <c r="I679" s="174">
        <v>29.167473363636365</v>
      </c>
      <c r="J679" s="174">
        <v>28.800324954545456</v>
      </c>
      <c r="K679" s="174">
        <v>29.687031499999993</v>
      </c>
      <c r="L679" s="174">
        <v>35.554475818181821</v>
      </c>
      <c r="M679" s="174">
        <v>31.172168545454539</v>
      </c>
      <c r="N679" s="174">
        <v>30.543274772727273</v>
      </c>
      <c r="O679" s="174">
        <v>30.816721272727275</v>
      </c>
      <c r="P679" s="174">
        <v>29.198687545454547</v>
      </c>
      <c r="Q679" s="174">
        <v>30.653954363636363</v>
      </c>
      <c r="R679" s="174">
        <v>31.423575772727279</v>
      </c>
      <c r="S679" s="174">
        <v>29.488557499999999</v>
      </c>
      <c r="T679" s="176">
        <v>30.013235272727272</v>
      </c>
    </row>
    <row r="680" spans="1:20" x14ac:dyDescent="0.2">
      <c r="A680" s="182" t="s">
        <v>2503</v>
      </c>
      <c r="B680" s="182" t="s">
        <v>1983</v>
      </c>
      <c r="C680" s="182" t="s">
        <v>404</v>
      </c>
      <c r="D680" s="174">
        <v>95.897137545454541</v>
      </c>
      <c r="E680" s="174">
        <v>77.701257999999996</v>
      </c>
      <c r="F680" s="174">
        <v>74.544272590909088</v>
      </c>
      <c r="G680" s="174">
        <v>72.948962954545451</v>
      </c>
      <c r="H680" s="174">
        <v>71.793623000000011</v>
      </c>
      <c r="I680" s="174">
        <v>70.928785681818169</v>
      </c>
      <c r="J680" s="174">
        <v>70.80910122727272</v>
      </c>
      <c r="K680" s="174">
        <v>68.875633545454534</v>
      </c>
      <c r="L680" s="174">
        <v>67.507376545454548</v>
      </c>
      <c r="M680" s="174">
        <v>69.054177681818203</v>
      </c>
      <c r="N680" s="174">
        <v>89.50068354545455</v>
      </c>
      <c r="O680" s="174">
        <v>68.676812000000012</v>
      </c>
      <c r="P680" s="174">
        <v>69.389774772727264</v>
      </c>
      <c r="Q680" s="174">
        <v>77.307670363636348</v>
      </c>
      <c r="R680" s="174">
        <v>72.086808727272725</v>
      </c>
      <c r="S680" s="174">
        <v>71.422799863636371</v>
      </c>
      <c r="T680" s="176">
        <v>74.924672181818167</v>
      </c>
    </row>
    <row r="681" spans="1:20" x14ac:dyDescent="0.2">
      <c r="A681" s="182" t="s">
        <v>2504</v>
      </c>
      <c r="B681" s="182" t="s">
        <v>1993</v>
      </c>
      <c r="C681" s="182" t="s">
        <v>404</v>
      </c>
      <c r="D681" s="174">
        <v>122.04288272727273</v>
      </c>
      <c r="E681" s="174">
        <v>95.221289500000012</v>
      </c>
      <c r="F681" s="174">
        <v>94.263001954545459</v>
      </c>
      <c r="G681" s="174">
        <v>96.438036999999994</v>
      </c>
      <c r="H681" s="174">
        <v>93.239958772727277</v>
      </c>
      <c r="I681" s="174">
        <v>93.516089636363631</v>
      </c>
      <c r="J681" s="174">
        <v>95.382104272727261</v>
      </c>
      <c r="K681" s="174">
        <v>94.488984090909085</v>
      </c>
      <c r="L681" s="174">
        <v>91.422919772727269</v>
      </c>
      <c r="M681" s="174">
        <v>91.536299454545457</v>
      </c>
      <c r="N681" s="174">
        <v>112.74737286363637</v>
      </c>
      <c r="O681" s="174">
        <v>95.98220686363635</v>
      </c>
      <c r="P681" s="174">
        <v>94.718354136363672</v>
      </c>
      <c r="Q681" s="174">
        <v>100.42053886363638</v>
      </c>
      <c r="R681" s="174">
        <v>97.345398363636377</v>
      </c>
      <c r="S681" s="174">
        <v>93.45324554545455</v>
      </c>
      <c r="T681" s="176">
        <v>98.14854927272728</v>
      </c>
    </row>
    <row r="682" spans="1:20" x14ac:dyDescent="0.2">
      <c r="A682" s="182" t="s">
        <v>1144</v>
      </c>
      <c r="B682" s="182" t="s">
        <v>770</v>
      </c>
      <c r="C682" s="182" t="s">
        <v>404</v>
      </c>
      <c r="D682" s="174">
        <v>58.306567363636368</v>
      </c>
      <c r="E682" s="174">
        <v>47.106435409090906</v>
      </c>
      <c r="F682" s="174">
        <v>47.572948545454551</v>
      </c>
      <c r="G682" s="174">
        <v>46.204481181818181</v>
      </c>
      <c r="H682" s="174">
        <v>44.993686500000003</v>
      </c>
      <c r="I682" s="174">
        <v>46.387922000000003</v>
      </c>
      <c r="J682" s="174">
        <v>45.569079909090902</v>
      </c>
      <c r="K682" s="174">
        <v>48.056553499999993</v>
      </c>
      <c r="L682" s="174">
        <v>50.782794227272731</v>
      </c>
      <c r="M682" s="174">
        <v>49.395468999999999</v>
      </c>
      <c r="N682" s="174">
        <v>49.159166181818179</v>
      </c>
      <c r="O682" s="174">
        <v>48.337378636363638</v>
      </c>
      <c r="P682" s="174">
        <v>50.429219318181822</v>
      </c>
      <c r="Q682" s="174">
        <v>57.113603727272725</v>
      </c>
      <c r="R682" s="174">
        <v>48.444347590909096</v>
      </c>
      <c r="S682" s="174">
        <v>52.977219863636357</v>
      </c>
      <c r="T682" s="176">
        <v>55.879909727272725</v>
      </c>
    </row>
    <row r="683" spans="1:20" x14ac:dyDescent="0.2">
      <c r="A683" s="182" t="s">
        <v>1145</v>
      </c>
      <c r="B683" s="182" t="s">
        <v>904</v>
      </c>
      <c r="C683" s="182" t="s">
        <v>404</v>
      </c>
      <c r="D683" s="174">
        <v>35.60019181818182</v>
      </c>
      <c r="E683" s="174">
        <v>23.784610772727273</v>
      </c>
      <c r="F683" s="174">
        <v>23.425185363636366</v>
      </c>
      <c r="G683" s="174">
        <v>23.031192227272726</v>
      </c>
      <c r="H683" s="174">
        <v>23.571367409090907</v>
      </c>
      <c r="I683" s="174">
        <v>23.898532863636365</v>
      </c>
      <c r="J683" s="174">
        <v>25.439665636363642</v>
      </c>
      <c r="K683" s="174">
        <v>24.675046999999996</v>
      </c>
      <c r="L683" s="174">
        <v>23.941290272727272</v>
      </c>
      <c r="M683" s="174">
        <v>24.988203409090907</v>
      </c>
      <c r="N683" s="174">
        <v>25.779268727272722</v>
      </c>
      <c r="O683" s="174">
        <v>25.58826518181818</v>
      </c>
      <c r="P683" s="174">
        <v>26.111888</v>
      </c>
      <c r="Q683" s="174">
        <v>27.952273454545448</v>
      </c>
      <c r="R683" s="174">
        <v>25.983001954545454</v>
      </c>
      <c r="S683" s="174">
        <v>25.961432772727274</v>
      </c>
      <c r="T683" s="176">
        <v>30.854884363636362</v>
      </c>
    </row>
    <row r="684" spans="1:20" x14ac:dyDescent="0.2">
      <c r="A684" s="182" t="s">
        <v>1146</v>
      </c>
      <c r="B684" s="182" t="s">
        <v>943</v>
      </c>
      <c r="C684" s="182" t="s">
        <v>404</v>
      </c>
      <c r="D684" s="174">
        <v>102.10953540909091</v>
      </c>
      <c r="E684" s="174">
        <v>80.158505090909088</v>
      </c>
      <c r="F684" s="174">
        <v>74.381785681818187</v>
      </c>
      <c r="G684" s="174">
        <v>76.426892590909077</v>
      </c>
      <c r="H684" s="174">
        <v>73.343977227272731</v>
      </c>
      <c r="I684" s="174">
        <v>71.752326954545438</v>
      </c>
      <c r="J684" s="174">
        <v>73.866218909090932</v>
      </c>
      <c r="K684" s="174">
        <v>74.217223818181822</v>
      </c>
      <c r="L684" s="174">
        <v>78.136296318181834</v>
      </c>
      <c r="M684" s="174">
        <v>76.861328045454542</v>
      </c>
      <c r="N684" s="174">
        <v>76.684450090909095</v>
      </c>
      <c r="O684" s="174">
        <v>79.715894681818185</v>
      </c>
      <c r="P684" s="174">
        <v>85.648653090909093</v>
      </c>
      <c r="Q684" s="174">
        <v>94.305656727272748</v>
      </c>
      <c r="R684" s="174">
        <v>79.956018454545458</v>
      </c>
      <c r="S684" s="174">
        <v>78.552491954545445</v>
      </c>
      <c r="T684" s="176">
        <v>112.08267677272725</v>
      </c>
    </row>
    <row r="685" spans="1:20" x14ac:dyDescent="0.2">
      <c r="A685" s="182" t="s">
        <v>2505</v>
      </c>
      <c r="B685" s="182" t="s">
        <v>4</v>
      </c>
      <c r="C685" s="182" t="s">
        <v>404</v>
      </c>
      <c r="D685" s="174">
        <v>40.488447454545458</v>
      </c>
      <c r="E685" s="174">
        <v>36.649727227272734</v>
      </c>
      <c r="F685" s="174">
        <v>35.348105681818176</v>
      </c>
      <c r="G685" s="174">
        <v>35.415443727272731</v>
      </c>
      <c r="H685" s="174">
        <v>35.452952954545459</v>
      </c>
      <c r="I685" s="174">
        <v>35.337269909090914</v>
      </c>
      <c r="J685" s="174">
        <v>36.152236818181812</v>
      </c>
      <c r="K685" s="174">
        <v>36.458668136363634</v>
      </c>
      <c r="L685" s="174">
        <v>38.865252363636372</v>
      </c>
      <c r="M685" s="174">
        <v>35.366498409090916</v>
      </c>
      <c r="N685" s="174">
        <v>35.151278727272718</v>
      </c>
      <c r="O685" s="174">
        <v>35.987460500000005</v>
      </c>
      <c r="P685" s="174">
        <v>35.31059218181818</v>
      </c>
      <c r="Q685" s="174">
        <v>36.187619772727274</v>
      </c>
      <c r="R685" s="174">
        <v>35.868134772727267</v>
      </c>
      <c r="S685" s="174">
        <v>35.576435863636362</v>
      </c>
      <c r="T685" s="176">
        <v>38.003816227272722</v>
      </c>
    </row>
    <row r="686" spans="1:20" x14ac:dyDescent="0.2">
      <c r="A686" s="182" t="s">
        <v>2506</v>
      </c>
      <c r="B686" s="182" t="s">
        <v>119</v>
      </c>
      <c r="C686" s="182" t="s">
        <v>404</v>
      </c>
      <c r="D686" s="174">
        <v>25.673005409090912</v>
      </c>
      <c r="E686" s="174">
        <v>22.929163363636363</v>
      </c>
      <c r="F686" s="174">
        <v>22.927978090909093</v>
      </c>
      <c r="G686" s="174">
        <v>21.703530772727273</v>
      </c>
      <c r="H686" s="174">
        <v>22.098212863636363</v>
      </c>
      <c r="I686" s="174">
        <v>21.404023499999997</v>
      </c>
      <c r="J686" s="174">
        <v>21.395072500000001</v>
      </c>
      <c r="K686" s="174">
        <v>21.400325954545455</v>
      </c>
      <c r="L686" s="174">
        <v>21.592396727272728</v>
      </c>
      <c r="M686" s="174">
        <v>20.944606136363635</v>
      </c>
      <c r="N686" s="174">
        <v>20.915712590909092</v>
      </c>
      <c r="O686" s="174">
        <v>21.803259954545453</v>
      </c>
      <c r="P686" s="174">
        <v>21.739529363636361</v>
      </c>
      <c r="Q686" s="174">
        <v>21.873834409090911</v>
      </c>
      <c r="R686" s="174">
        <v>21.089939272727268</v>
      </c>
      <c r="S686" s="174">
        <v>20.990949181818181</v>
      </c>
      <c r="T686" s="176">
        <v>22.45780959090909</v>
      </c>
    </row>
    <row r="687" spans="1:20" x14ac:dyDescent="0.2">
      <c r="A687" s="182" t="s">
        <v>3877</v>
      </c>
      <c r="B687" s="182" t="s">
        <v>3878</v>
      </c>
      <c r="C687" s="182" t="s">
        <v>404</v>
      </c>
      <c r="D687" s="174">
        <v>35.655954999999999</v>
      </c>
      <c r="E687" s="174">
        <v>33.753943999999997</v>
      </c>
      <c r="F687" s="174">
        <v>28.710578999999999</v>
      </c>
      <c r="G687" s="174">
        <v>28.610506000000001</v>
      </c>
      <c r="H687" s="174">
        <v>31.512816000000001</v>
      </c>
      <c r="I687" s="174">
        <v>28.162139</v>
      </c>
      <c r="J687" s="174">
        <v>27.881221</v>
      </c>
      <c r="K687" s="174">
        <v>28.288481000000001</v>
      </c>
      <c r="L687" s="174">
        <v>35.516652999999998</v>
      </c>
      <c r="M687" s="174">
        <v>31.508555000000001</v>
      </c>
      <c r="N687" s="174">
        <v>34.792715999999999</v>
      </c>
      <c r="O687" s="174">
        <v>31.617654999999999</v>
      </c>
      <c r="P687" s="174">
        <v>35.514291999999998</v>
      </c>
      <c r="Q687" s="174">
        <v>118.185354</v>
      </c>
      <c r="R687" s="174">
        <v>35.281717999999998</v>
      </c>
      <c r="S687" s="174">
        <v>31.796759000000002</v>
      </c>
      <c r="T687" s="176">
        <v>31.474219000000002</v>
      </c>
    </row>
    <row r="688" spans="1:20" x14ac:dyDescent="0.2">
      <c r="A688" s="182" t="s">
        <v>1987</v>
      </c>
      <c r="B688" s="182" t="s">
        <v>1988</v>
      </c>
      <c r="C688" s="182" t="s">
        <v>404</v>
      </c>
      <c r="D688" s="174">
        <v>15.808499181818179</v>
      </c>
      <c r="E688" s="174">
        <v>12.106886954545452</v>
      </c>
      <c r="F688" s="174">
        <v>12.128642545454545</v>
      </c>
      <c r="G688" s="174">
        <v>11.898312863636361</v>
      </c>
      <c r="H688" s="174">
        <v>12.205896681818182</v>
      </c>
      <c r="I688" s="174">
        <v>11.99658690909091</v>
      </c>
      <c r="J688" s="174">
        <v>11.732069727272727</v>
      </c>
      <c r="K688" s="174">
        <v>11.545075272727273</v>
      </c>
      <c r="L688" s="174">
        <v>12.739708863636364</v>
      </c>
      <c r="M688" s="174">
        <v>12.32684159090909</v>
      </c>
      <c r="N688" s="174">
        <v>12.723639227272729</v>
      </c>
      <c r="O688" s="174">
        <v>13.507282909090907</v>
      </c>
      <c r="P688" s="174">
        <v>13.031443000000001</v>
      </c>
      <c r="Q688" s="174">
        <v>14.375070181818181</v>
      </c>
      <c r="R688" s="174">
        <v>12.181271681818179</v>
      </c>
      <c r="S688" s="174">
        <v>11.934744909090909</v>
      </c>
      <c r="T688" s="176">
        <v>12.124876227272727</v>
      </c>
    </row>
    <row r="689" spans="1:20" x14ac:dyDescent="0.2">
      <c r="A689" s="182" t="s">
        <v>2005</v>
      </c>
      <c r="B689" s="182" t="s">
        <v>2006</v>
      </c>
      <c r="C689" s="182" t="s">
        <v>404</v>
      </c>
      <c r="D689" s="174">
        <v>18.556858636363639</v>
      </c>
      <c r="E689" s="174">
        <v>16.347772272727273</v>
      </c>
      <c r="F689" s="174">
        <v>15.842695090909093</v>
      </c>
      <c r="G689" s="174">
        <v>15.220397500000001</v>
      </c>
      <c r="H689" s="174">
        <v>15.620690772727272</v>
      </c>
      <c r="I689" s="174">
        <v>13.993333363636367</v>
      </c>
      <c r="J689" s="174">
        <v>13.81681472727273</v>
      </c>
      <c r="K689" s="174">
        <v>13.882164090909088</v>
      </c>
      <c r="L689" s="174">
        <v>14.642545181818184</v>
      </c>
      <c r="M689" s="174">
        <v>14.446683999999999</v>
      </c>
      <c r="N689" s="174">
        <v>14.565488636363636</v>
      </c>
      <c r="O689" s="174">
        <v>14.655007772727272</v>
      </c>
      <c r="P689" s="174">
        <v>14.314633318181818</v>
      </c>
      <c r="Q689" s="174">
        <v>15.818145318181818</v>
      </c>
      <c r="R689" s="174">
        <v>13.491925590909091</v>
      </c>
      <c r="S689" s="174">
        <v>13.581942409090912</v>
      </c>
      <c r="T689" s="176">
        <v>13.663002772727275</v>
      </c>
    </row>
    <row r="690" spans="1:20" x14ac:dyDescent="0.2">
      <c r="A690" s="182" t="s">
        <v>2507</v>
      </c>
      <c r="B690" s="182" t="s">
        <v>1778</v>
      </c>
      <c r="C690" s="182" t="s">
        <v>404</v>
      </c>
      <c r="D690" s="174">
        <v>21.882383227272729</v>
      </c>
      <c r="E690" s="174">
        <v>16.884536045454542</v>
      </c>
      <c r="F690" s="174">
        <v>17.132256681818173</v>
      </c>
      <c r="G690" s="174">
        <v>16.181524000000003</v>
      </c>
      <c r="H690" s="174">
        <v>16.64533618181818</v>
      </c>
      <c r="I690" s="174">
        <v>14.890930363636359</v>
      </c>
      <c r="J690" s="174">
        <v>14.988179545454546</v>
      </c>
      <c r="K690" s="174">
        <v>14.682195590909089</v>
      </c>
      <c r="L690" s="174">
        <v>15.143497863636361</v>
      </c>
      <c r="M690" s="174">
        <v>14.885989818181816</v>
      </c>
      <c r="N690" s="174">
        <v>15.254871454545459</v>
      </c>
      <c r="O690" s="174">
        <v>16.584841727272728</v>
      </c>
      <c r="P690" s="174">
        <v>16.574566727272721</v>
      </c>
      <c r="Q690" s="174">
        <v>19.643368454545456</v>
      </c>
      <c r="R690" s="174">
        <v>13.232174499999998</v>
      </c>
      <c r="S690" s="174">
        <v>13.523586045454543</v>
      </c>
      <c r="T690" s="176">
        <v>15.284130818181819</v>
      </c>
    </row>
    <row r="691" spans="1:20" x14ac:dyDescent="0.2">
      <c r="A691" s="182" t="s">
        <v>2508</v>
      </c>
      <c r="B691" s="182" t="s">
        <v>1782</v>
      </c>
      <c r="C691" s="182" t="s">
        <v>404</v>
      </c>
      <c r="D691" s="174">
        <v>22.303097545454545</v>
      </c>
      <c r="E691" s="174">
        <v>17.242347999999996</v>
      </c>
      <c r="F691" s="174">
        <v>16.143756863636359</v>
      </c>
      <c r="G691" s="174">
        <v>15.02330127272727</v>
      </c>
      <c r="H691" s="174">
        <v>16.714902227272727</v>
      </c>
      <c r="I691" s="174">
        <v>13.540622000000001</v>
      </c>
      <c r="J691" s="174">
        <v>13.201828136363638</v>
      </c>
      <c r="K691" s="174">
        <v>13.099744772727274</v>
      </c>
      <c r="L691" s="174">
        <v>13.827226863636366</v>
      </c>
      <c r="M691" s="174">
        <v>13.532288727272727</v>
      </c>
      <c r="N691" s="174">
        <v>13.874206272727275</v>
      </c>
      <c r="O691" s="174">
        <v>14.435662136363636</v>
      </c>
      <c r="P691" s="174">
        <v>15.177651318181818</v>
      </c>
      <c r="Q691" s="174">
        <v>19.675896681818188</v>
      </c>
      <c r="R691" s="174">
        <v>13.441630954545452</v>
      </c>
      <c r="S691" s="174">
        <v>13.887428409090909</v>
      </c>
      <c r="T691" s="176">
        <v>15.301634727272727</v>
      </c>
    </row>
    <row r="692" spans="1:20" x14ac:dyDescent="0.2">
      <c r="A692" s="182" t="s">
        <v>2509</v>
      </c>
      <c r="B692" s="182" t="s">
        <v>675</v>
      </c>
      <c r="C692" s="182" t="s">
        <v>404</v>
      </c>
      <c r="D692" s="174">
        <v>22.239887909090911</v>
      </c>
      <c r="E692" s="174">
        <v>17.140248727272731</v>
      </c>
      <c r="F692" s="174">
        <v>17.033644136363641</v>
      </c>
      <c r="G692" s="174">
        <v>17.010065863636363</v>
      </c>
      <c r="H692" s="174">
        <v>17.03397336363636</v>
      </c>
      <c r="I692" s="174">
        <v>16.264302227272733</v>
      </c>
      <c r="J692" s="174">
        <v>16.122670818181817</v>
      </c>
      <c r="K692" s="174">
        <v>16.532885499999999</v>
      </c>
      <c r="L692" s="174">
        <v>16.270935545454545</v>
      </c>
      <c r="M692" s="174">
        <v>16.516909409090911</v>
      </c>
      <c r="N692" s="174">
        <v>18.843096590909099</v>
      </c>
      <c r="O692" s="174">
        <v>19.846771363636364</v>
      </c>
      <c r="P692" s="174">
        <v>19.751922454545454</v>
      </c>
      <c r="Q692" s="174">
        <v>18.754205227272731</v>
      </c>
      <c r="R692" s="174">
        <v>14.383596727272726</v>
      </c>
      <c r="S692" s="174">
        <v>13.458133045454549</v>
      </c>
      <c r="T692" s="176">
        <v>13.733007181818182</v>
      </c>
    </row>
    <row r="693" spans="1:20" x14ac:dyDescent="0.2">
      <c r="A693" s="182" t="s">
        <v>2510</v>
      </c>
      <c r="B693" s="182" t="s">
        <v>5</v>
      </c>
      <c r="C693" s="182" t="s">
        <v>404</v>
      </c>
      <c r="D693" s="174">
        <v>20.578156954545459</v>
      </c>
      <c r="E693" s="174">
        <v>17.785334500000001</v>
      </c>
      <c r="F693" s="174">
        <v>19.722559681818183</v>
      </c>
      <c r="G693" s="174">
        <v>18.454968090909087</v>
      </c>
      <c r="H693" s="174">
        <v>19.062654772727267</v>
      </c>
      <c r="I693" s="174">
        <v>19.408180409090903</v>
      </c>
      <c r="J693" s="174">
        <v>18.401665454545455</v>
      </c>
      <c r="K693" s="174">
        <v>17.786959181818187</v>
      </c>
      <c r="L693" s="174">
        <v>18.768774363636364</v>
      </c>
      <c r="M693" s="174">
        <v>19.001178590909088</v>
      </c>
      <c r="N693" s="174">
        <v>22.781236772727272</v>
      </c>
      <c r="O693" s="174">
        <v>25.140570136363635</v>
      </c>
      <c r="P693" s="174">
        <v>26.534920136363635</v>
      </c>
      <c r="Q693" s="174">
        <v>28.343358318181814</v>
      </c>
      <c r="R693" s="174">
        <v>21.663414681818178</v>
      </c>
      <c r="S693" s="174">
        <v>21.574170772727271</v>
      </c>
      <c r="T693" s="176">
        <v>23.131836636363644</v>
      </c>
    </row>
    <row r="694" spans="1:20" x14ac:dyDescent="0.2">
      <c r="A694" s="182" t="s">
        <v>1742</v>
      </c>
      <c r="B694" s="182" t="s">
        <v>1743</v>
      </c>
      <c r="C694" s="182" t="s">
        <v>404</v>
      </c>
      <c r="D694" s="174">
        <v>15.592989545454545</v>
      </c>
      <c r="E694" s="174">
        <v>11.971892909090911</v>
      </c>
      <c r="F694" s="174">
        <v>12.332117136363633</v>
      </c>
      <c r="G694" s="174">
        <v>11.796300772727271</v>
      </c>
      <c r="H694" s="174">
        <v>12.033608045454544</v>
      </c>
      <c r="I694" s="174">
        <v>11.322681272727275</v>
      </c>
      <c r="J694" s="174">
        <v>11.317069500000001</v>
      </c>
      <c r="K694" s="174">
        <v>11.238738272727272</v>
      </c>
      <c r="L694" s="174">
        <v>12.261499363636364</v>
      </c>
      <c r="M694" s="174">
        <v>11.183388454545454</v>
      </c>
      <c r="N694" s="174">
        <v>11.845509818181817</v>
      </c>
      <c r="O694" s="174">
        <v>12.423447727272729</v>
      </c>
      <c r="P694" s="174">
        <v>12.565238545454546</v>
      </c>
      <c r="Q694" s="174">
        <v>16.190369727272728</v>
      </c>
      <c r="R694" s="174">
        <v>11.349548090909092</v>
      </c>
      <c r="S694" s="174">
        <v>11.222861181818182</v>
      </c>
      <c r="T694" s="176">
        <v>12.069346272727273</v>
      </c>
    </row>
    <row r="695" spans="1:20" x14ac:dyDescent="0.2">
      <c r="A695" s="182" t="s">
        <v>2511</v>
      </c>
      <c r="B695" s="182" t="s">
        <v>964</v>
      </c>
      <c r="C695" s="182" t="s">
        <v>404</v>
      </c>
      <c r="D695" s="174">
        <v>13.921326090909092</v>
      </c>
      <c r="E695" s="174">
        <v>10.307437227272729</v>
      </c>
      <c r="F695" s="174">
        <v>11.139408090909091</v>
      </c>
      <c r="G695" s="174">
        <v>11.141252954545454</v>
      </c>
      <c r="H695" s="174">
        <v>11.534128454545455</v>
      </c>
      <c r="I695" s="174">
        <v>11.490519363636365</v>
      </c>
      <c r="J695" s="174">
        <v>11.457020045454547</v>
      </c>
      <c r="K695" s="174">
        <v>11.605234954545454</v>
      </c>
      <c r="L695" s="174">
        <v>12.010885363636364</v>
      </c>
      <c r="M695" s="174">
        <v>11.476634363636366</v>
      </c>
      <c r="N695" s="174">
        <v>12.147972590909092</v>
      </c>
      <c r="O695" s="174">
        <v>13.40452518181818</v>
      </c>
      <c r="P695" s="174">
        <v>12.925017590909091</v>
      </c>
      <c r="Q695" s="174">
        <v>13.241683</v>
      </c>
      <c r="R695" s="174">
        <v>11.018883363636363</v>
      </c>
      <c r="S695" s="174">
        <v>9.709244045454545</v>
      </c>
      <c r="T695" s="176">
        <v>10.620202681818183</v>
      </c>
    </row>
    <row r="696" spans="1:20" x14ac:dyDescent="0.2">
      <c r="A696" s="182" t="s">
        <v>1902</v>
      </c>
      <c r="B696" s="182" t="s">
        <v>1903</v>
      </c>
      <c r="C696" s="182" t="s">
        <v>404</v>
      </c>
      <c r="D696" s="174">
        <v>14.950624772727274</v>
      </c>
      <c r="E696" s="174">
        <v>12.482198318181817</v>
      </c>
      <c r="F696" s="174">
        <v>12.677167681818183</v>
      </c>
      <c r="G696" s="174">
        <v>12.460464045454547</v>
      </c>
      <c r="H696" s="174">
        <v>12.147111318181818</v>
      </c>
      <c r="I696" s="174">
        <v>11.445941045454544</v>
      </c>
      <c r="J696" s="174">
        <v>11.51131540909091</v>
      </c>
      <c r="K696" s="174">
        <v>11.631060818181817</v>
      </c>
      <c r="L696" s="174">
        <v>12.828530954545453</v>
      </c>
      <c r="M696" s="174">
        <v>11.926259636363636</v>
      </c>
      <c r="N696" s="174">
        <v>11.803653954545455</v>
      </c>
      <c r="O696" s="174">
        <v>12.160399227272729</v>
      </c>
      <c r="P696" s="174">
        <v>11.813153409090908</v>
      </c>
      <c r="Q696" s="174">
        <v>13.452907045454543</v>
      </c>
      <c r="R696" s="174">
        <v>9.8163844999999981</v>
      </c>
      <c r="S696" s="174">
        <v>9.6518311363636364</v>
      </c>
      <c r="T696" s="176">
        <v>11.628143318181818</v>
      </c>
    </row>
    <row r="697" spans="1:20" x14ac:dyDescent="0.2">
      <c r="A697" s="182" t="s">
        <v>2512</v>
      </c>
      <c r="B697" s="182" t="s">
        <v>120</v>
      </c>
      <c r="C697" s="182" t="s">
        <v>404</v>
      </c>
      <c r="D697" s="174">
        <v>13.693700772727272</v>
      </c>
      <c r="E697" s="174">
        <v>11.286265590909089</v>
      </c>
      <c r="F697" s="174">
        <v>11.477007318181817</v>
      </c>
      <c r="G697" s="174">
        <v>11.205501681818181</v>
      </c>
      <c r="H697" s="174">
        <v>12.105382818181818</v>
      </c>
      <c r="I697" s="174">
        <v>10.379491045454547</v>
      </c>
      <c r="J697" s="174">
        <v>10.374824227272727</v>
      </c>
      <c r="K697" s="174">
        <v>10.196501454545455</v>
      </c>
      <c r="L697" s="174">
        <v>11.034806954545454</v>
      </c>
      <c r="M697" s="174">
        <v>10.91244709090909</v>
      </c>
      <c r="N697" s="174">
        <v>10.857426727272728</v>
      </c>
      <c r="O697" s="174">
        <v>11.782512045454546</v>
      </c>
      <c r="P697" s="174">
        <v>10.905338227272729</v>
      </c>
      <c r="Q697" s="174">
        <v>14.67790404545455</v>
      </c>
      <c r="R697" s="174">
        <v>13.412916090909091</v>
      </c>
      <c r="S697" s="174">
        <v>12.060613363636362</v>
      </c>
      <c r="T697" s="176">
        <v>12.289923181818182</v>
      </c>
    </row>
    <row r="698" spans="1:20" x14ac:dyDescent="0.2">
      <c r="A698" s="182" t="s">
        <v>2268</v>
      </c>
      <c r="B698" s="182" t="s">
        <v>2269</v>
      </c>
      <c r="C698" s="182" t="s">
        <v>404</v>
      </c>
      <c r="D698" s="174">
        <v>35.085349727272721</v>
      </c>
      <c r="E698" s="174">
        <v>32.12855131818182</v>
      </c>
      <c r="F698" s="174">
        <v>30.887609818181819</v>
      </c>
      <c r="G698" s="174">
        <v>30.437682863636372</v>
      </c>
      <c r="H698" s="174">
        <v>29.616151681818177</v>
      </c>
      <c r="I698" s="174">
        <v>28.320189272727273</v>
      </c>
      <c r="J698" s="174">
        <v>28.92372968181818</v>
      </c>
      <c r="K698" s="174">
        <v>29.271251954545452</v>
      </c>
      <c r="L698" s="174">
        <v>29.754055409090913</v>
      </c>
      <c r="M698" s="174">
        <v>28.407852545454542</v>
      </c>
      <c r="N698" s="174">
        <v>27.727662909090906</v>
      </c>
      <c r="O698" s="174">
        <v>28.840057909090909</v>
      </c>
      <c r="P698" s="174">
        <v>29.060946363636369</v>
      </c>
      <c r="Q698" s="174">
        <v>38.047741500000001</v>
      </c>
      <c r="R698" s="174">
        <v>29.296269318181814</v>
      </c>
      <c r="S698" s="174">
        <v>30.507625500000003</v>
      </c>
      <c r="T698" s="176">
        <v>33.740416636363641</v>
      </c>
    </row>
    <row r="699" spans="1:20" x14ac:dyDescent="0.2">
      <c r="A699" s="182" t="s">
        <v>2270</v>
      </c>
      <c r="B699" s="182" t="s">
        <v>2271</v>
      </c>
      <c r="C699" s="182" t="s">
        <v>404</v>
      </c>
      <c r="D699" s="174">
        <v>39.206614136363626</v>
      </c>
      <c r="E699" s="174">
        <v>33.99456604545454</v>
      </c>
      <c r="F699" s="174">
        <v>28.667953727272732</v>
      </c>
      <c r="G699" s="174">
        <v>27.771531818181813</v>
      </c>
      <c r="H699" s="174">
        <v>27.440384318181813</v>
      </c>
      <c r="I699" s="174">
        <v>24.50923118181818</v>
      </c>
      <c r="J699" s="174">
        <v>24.766099363636364</v>
      </c>
      <c r="K699" s="174">
        <v>25.010628863636363</v>
      </c>
      <c r="L699" s="174">
        <v>26.530493681818186</v>
      </c>
      <c r="M699" s="174">
        <v>24.79151222727273</v>
      </c>
      <c r="N699" s="174">
        <v>24.970430045454545</v>
      </c>
      <c r="O699" s="174">
        <v>27.566514818181815</v>
      </c>
      <c r="P699" s="174">
        <v>25.801296863636367</v>
      </c>
      <c r="Q699" s="174">
        <v>35.026162499999998</v>
      </c>
      <c r="R699" s="174">
        <v>31.077694318181816</v>
      </c>
      <c r="S699" s="174">
        <v>30.483477545454548</v>
      </c>
      <c r="T699" s="176">
        <v>32.910645636363625</v>
      </c>
    </row>
    <row r="700" spans="1:20" x14ac:dyDescent="0.2">
      <c r="A700" s="182" t="s">
        <v>2272</v>
      </c>
      <c r="B700" s="182" t="s">
        <v>2273</v>
      </c>
      <c r="C700" s="182" t="s">
        <v>404</v>
      </c>
      <c r="D700" s="174">
        <v>56.565730681818188</v>
      </c>
      <c r="E700" s="174">
        <v>39.713440045454554</v>
      </c>
      <c r="F700" s="174">
        <v>31.075640772727272</v>
      </c>
      <c r="G700" s="174">
        <v>32.951486590909091</v>
      </c>
      <c r="H700" s="174">
        <v>32.194728227272726</v>
      </c>
      <c r="I700" s="174">
        <v>31.476371772727273</v>
      </c>
      <c r="J700" s="174">
        <v>31.640590954545452</v>
      </c>
      <c r="K700" s="174">
        <v>31.829710136363641</v>
      </c>
      <c r="L700" s="174">
        <v>33.14722513636363</v>
      </c>
      <c r="M700" s="174">
        <v>33.526527000000002</v>
      </c>
      <c r="N700" s="174">
        <v>34.45788931818182</v>
      </c>
      <c r="O700" s="174">
        <v>38.086913318181807</v>
      </c>
      <c r="P700" s="174">
        <v>36.191701500000001</v>
      </c>
      <c r="Q700" s="174">
        <v>43.240301045454537</v>
      </c>
      <c r="R700" s="174">
        <v>36.168460772727272</v>
      </c>
      <c r="S700" s="174">
        <v>32.511136590909089</v>
      </c>
      <c r="T700" s="176">
        <v>33.263561999999986</v>
      </c>
    </row>
    <row r="701" spans="1:20" x14ac:dyDescent="0.2">
      <c r="A701" s="182" t="s">
        <v>2513</v>
      </c>
      <c r="B701" s="182" t="s">
        <v>1986</v>
      </c>
      <c r="C701" s="182" t="s">
        <v>404</v>
      </c>
      <c r="D701" s="174">
        <v>19.264673272727272</v>
      </c>
      <c r="E701" s="174">
        <v>15.870238545454544</v>
      </c>
      <c r="F701" s="174">
        <v>15.81748777272727</v>
      </c>
      <c r="G701" s="174">
        <v>15.218928727272727</v>
      </c>
      <c r="H701" s="174">
        <v>15.764339318181817</v>
      </c>
      <c r="I701" s="174">
        <v>14.978007454545455</v>
      </c>
      <c r="J701" s="174">
        <v>15.557462954545455</v>
      </c>
      <c r="K701" s="174">
        <v>15.65062145454546</v>
      </c>
      <c r="L701" s="174">
        <v>16.054978136363633</v>
      </c>
      <c r="M701" s="174">
        <v>15.804431863636365</v>
      </c>
      <c r="N701" s="174">
        <v>15.393099545454549</v>
      </c>
      <c r="O701" s="174">
        <v>16.4766695</v>
      </c>
      <c r="P701" s="174">
        <v>16.673071181818184</v>
      </c>
      <c r="Q701" s="174">
        <v>17.466970499999999</v>
      </c>
      <c r="R701" s="174">
        <v>13.908405590909092</v>
      </c>
      <c r="S701" s="174">
        <v>13.742105545454546</v>
      </c>
      <c r="T701" s="176">
        <v>15.615876590909089</v>
      </c>
    </row>
    <row r="702" spans="1:20" x14ac:dyDescent="0.2">
      <c r="A702" s="182" t="s">
        <v>1997</v>
      </c>
      <c r="B702" s="182" t="s">
        <v>1998</v>
      </c>
      <c r="C702" s="182" t="s">
        <v>404</v>
      </c>
      <c r="D702" s="174">
        <v>22.694326545454548</v>
      </c>
      <c r="E702" s="174">
        <v>18.927046772727273</v>
      </c>
      <c r="F702" s="174">
        <v>18.320782863636364</v>
      </c>
      <c r="G702" s="174">
        <v>17.261308409090908</v>
      </c>
      <c r="H702" s="174">
        <v>17.55813172727273</v>
      </c>
      <c r="I702" s="174">
        <v>16.278940909090906</v>
      </c>
      <c r="J702" s="174">
        <v>16.295421272727271</v>
      </c>
      <c r="K702" s="174">
        <v>16.61835736363636</v>
      </c>
      <c r="L702" s="174">
        <v>16.268393136363638</v>
      </c>
      <c r="M702" s="174">
        <v>16.414598772727274</v>
      </c>
      <c r="N702" s="174">
        <v>16.202686318181819</v>
      </c>
      <c r="O702" s="174">
        <v>16.748223090909093</v>
      </c>
      <c r="P702" s="174">
        <v>17.986105863636364</v>
      </c>
      <c r="Q702" s="174">
        <v>23.326618681818186</v>
      </c>
      <c r="R702" s="174">
        <v>16.338673136363635</v>
      </c>
      <c r="S702" s="174">
        <v>16.478894727272724</v>
      </c>
      <c r="T702" s="176">
        <v>18.828916045454548</v>
      </c>
    </row>
    <row r="703" spans="1:20" x14ac:dyDescent="0.2">
      <c r="A703" s="182" t="s">
        <v>2514</v>
      </c>
      <c r="B703" s="182" t="s">
        <v>1785</v>
      </c>
      <c r="C703" s="182" t="s">
        <v>404</v>
      </c>
      <c r="D703" s="174">
        <v>13.025155727272727</v>
      </c>
      <c r="E703" s="174">
        <v>10.173418363636364</v>
      </c>
      <c r="F703" s="174">
        <v>10.590337454545455</v>
      </c>
      <c r="G703" s="174">
        <v>10.242981272727274</v>
      </c>
      <c r="H703" s="174">
        <v>10.269364818181819</v>
      </c>
      <c r="I703" s="174">
        <v>10.170561636363638</v>
      </c>
      <c r="J703" s="174">
        <v>9.8577243181818179</v>
      </c>
      <c r="K703" s="174">
        <v>9.8109765000000024</v>
      </c>
      <c r="L703" s="174">
        <v>11.041358545454546</v>
      </c>
      <c r="M703" s="174">
        <v>10.360961409090908</v>
      </c>
      <c r="N703" s="174">
        <v>10.401121136363638</v>
      </c>
      <c r="O703" s="174">
        <v>11.140728227272724</v>
      </c>
      <c r="P703" s="174">
        <v>10.449858409090908</v>
      </c>
      <c r="Q703" s="174">
        <v>11.619059090909092</v>
      </c>
      <c r="R703" s="174">
        <v>10.152880909090909</v>
      </c>
      <c r="S703" s="174">
        <v>10.179623045454546</v>
      </c>
      <c r="T703" s="176">
        <v>10.404047636363636</v>
      </c>
    </row>
    <row r="704" spans="1:20" x14ac:dyDescent="0.2">
      <c r="A704" s="182" t="s">
        <v>2515</v>
      </c>
      <c r="B704" s="182" t="s">
        <v>1781</v>
      </c>
      <c r="C704" s="182" t="s">
        <v>404</v>
      </c>
      <c r="D704" s="174">
        <v>17.126937227272723</v>
      </c>
      <c r="E704" s="174">
        <v>13.90204740909091</v>
      </c>
      <c r="F704" s="174">
        <v>14.095249636363633</v>
      </c>
      <c r="G704" s="174">
        <v>13.645254727272727</v>
      </c>
      <c r="H704" s="174">
        <v>13.744972954545453</v>
      </c>
      <c r="I704" s="174">
        <v>13.327806409090909</v>
      </c>
      <c r="J704" s="174">
        <v>13.203544681818181</v>
      </c>
      <c r="K704" s="174">
        <v>13.296799954545456</v>
      </c>
      <c r="L704" s="174">
        <v>13.255931000000002</v>
      </c>
      <c r="M704" s="174">
        <v>13.188966499999999</v>
      </c>
      <c r="N704" s="174">
        <v>13.410157954545458</v>
      </c>
      <c r="O704" s="174">
        <v>14.043595954545454</v>
      </c>
      <c r="P704" s="174">
        <v>14.320723409090904</v>
      </c>
      <c r="Q704" s="174">
        <v>16.194784272727272</v>
      </c>
      <c r="R704" s="174">
        <v>12.532897772727274</v>
      </c>
      <c r="S704" s="174">
        <v>12.661715727272728</v>
      </c>
      <c r="T704" s="176">
        <v>13.170175454545454</v>
      </c>
    </row>
    <row r="705" spans="1:20" x14ac:dyDescent="0.2">
      <c r="A705" s="182" t="s">
        <v>1147</v>
      </c>
      <c r="B705" s="182" t="s">
        <v>973</v>
      </c>
      <c r="C705" s="182" t="s">
        <v>404</v>
      </c>
      <c r="D705" s="174">
        <v>7.6593826363636373</v>
      </c>
      <c r="E705" s="174">
        <v>6.2636234090909086</v>
      </c>
      <c r="F705" s="174">
        <v>6.4669908181818165</v>
      </c>
      <c r="G705" s="174">
        <v>5.7229268181818176</v>
      </c>
      <c r="H705" s="174">
        <v>6.2360537272727266</v>
      </c>
      <c r="I705" s="174">
        <v>5.9843563636363628</v>
      </c>
      <c r="J705" s="174">
        <v>6.1869681363636353</v>
      </c>
      <c r="K705" s="174">
        <v>5.9466320909090911</v>
      </c>
      <c r="L705" s="174">
        <v>6.9474530454545462</v>
      </c>
      <c r="M705" s="174">
        <v>6.4364982272727271</v>
      </c>
      <c r="N705" s="174">
        <v>6.9467967727272733</v>
      </c>
      <c r="O705" s="174">
        <v>9.165545818181819</v>
      </c>
      <c r="P705" s="174">
        <v>7.3005826818181818</v>
      </c>
      <c r="Q705" s="174">
        <v>8.4235891818181834</v>
      </c>
      <c r="R705" s="174">
        <v>7.081970318181817</v>
      </c>
      <c r="S705" s="174">
        <v>6.5597896818181818</v>
      </c>
      <c r="T705" s="176">
        <v>6.7395821363636363</v>
      </c>
    </row>
    <row r="706" spans="1:20" x14ac:dyDescent="0.2">
      <c r="A706" s="182" t="s">
        <v>2274</v>
      </c>
      <c r="B706" s="182" t="s">
        <v>2275</v>
      </c>
      <c r="C706" s="182" t="s">
        <v>404</v>
      </c>
      <c r="D706" s="174">
        <v>30.65216790909091</v>
      </c>
      <c r="E706" s="174">
        <v>25.253897727272726</v>
      </c>
      <c r="F706" s="174">
        <v>20.921368636363638</v>
      </c>
      <c r="G706" s="174">
        <v>23.079151863636366</v>
      </c>
      <c r="H706" s="174">
        <v>23.313002181818181</v>
      </c>
      <c r="I706" s="174">
        <v>18.039990590909092</v>
      </c>
      <c r="J706" s="174">
        <v>16.710619863636367</v>
      </c>
      <c r="K706" s="174">
        <v>17.671307681818178</v>
      </c>
      <c r="L706" s="174">
        <v>19.202454181818183</v>
      </c>
      <c r="M706" s="174">
        <v>18.860478045454546</v>
      </c>
      <c r="N706" s="174">
        <v>20.475050818181817</v>
      </c>
      <c r="O706" s="174">
        <v>23.127621772727277</v>
      </c>
      <c r="P706" s="174">
        <v>22.342309272727274</v>
      </c>
      <c r="Q706" s="174">
        <v>27.585047954545452</v>
      </c>
      <c r="R706" s="174">
        <v>21.850964090909091</v>
      </c>
      <c r="S706" s="174">
        <v>21.83565881818182</v>
      </c>
      <c r="T706" s="176">
        <v>31.082053545454549</v>
      </c>
    </row>
    <row r="707" spans="1:20" x14ac:dyDescent="0.2">
      <c r="A707" s="182" t="s">
        <v>2276</v>
      </c>
      <c r="B707" s="182" t="s">
        <v>2277</v>
      </c>
      <c r="C707" s="182" t="s">
        <v>404</v>
      </c>
      <c r="D707" s="174">
        <v>32.058600545454546</v>
      </c>
      <c r="E707" s="174">
        <v>26.043612454545453</v>
      </c>
      <c r="F707" s="174">
        <v>25.934367454545455</v>
      </c>
      <c r="G707" s="174">
        <v>23.728957863636367</v>
      </c>
      <c r="H707" s="174">
        <v>23.943452909090912</v>
      </c>
      <c r="I707" s="174">
        <v>21.527933500000003</v>
      </c>
      <c r="J707" s="174">
        <v>22.114994409090908</v>
      </c>
      <c r="K707" s="174">
        <v>22.942280818181818</v>
      </c>
      <c r="L707" s="174">
        <v>25.53873618181818</v>
      </c>
      <c r="M707" s="174">
        <v>23.801316545454544</v>
      </c>
      <c r="N707" s="174">
        <v>24.175732909090911</v>
      </c>
      <c r="O707" s="174">
        <v>26.314165772727279</v>
      </c>
      <c r="P707" s="174">
        <v>23.761422590909092</v>
      </c>
      <c r="Q707" s="174">
        <v>33.841691727272725</v>
      </c>
      <c r="R707" s="174">
        <v>26.351038863636369</v>
      </c>
      <c r="S707" s="174">
        <v>25.425669363636363</v>
      </c>
      <c r="T707" s="176">
        <v>25.999628772727281</v>
      </c>
    </row>
    <row r="708" spans="1:20" x14ac:dyDescent="0.2">
      <c r="A708" s="182" t="s">
        <v>1237</v>
      </c>
      <c r="B708" s="182" t="s">
        <v>1243</v>
      </c>
      <c r="C708" s="182" t="s">
        <v>404</v>
      </c>
      <c r="D708" s="174">
        <v>24.034329909090911</v>
      </c>
      <c r="E708" s="174">
        <v>18.889512499999999</v>
      </c>
      <c r="F708" s="174">
        <v>20.019130636363634</v>
      </c>
      <c r="G708" s="174">
        <v>20.010900954545459</v>
      </c>
      <c r="H708" s="174">
        <v>20.422322227272726</v>
      </c>
      <c r="I708" s="174">
        <v>21.001904681818182</v>
      </c>
      <c r="J708" s="174">
        <v>20.730137318181814</v>
      </c>
      <c r="K708" s="174">
        <v>20.094224954545453</v>
      </c>
      <c r="L708" s="174">
        <v>20.063916227272728</v>
      </c>
      <c r="M708" s="174">
        <v>19.575380136363634</v>
      </c>
      <c r="N708" s="174">
        <v>21.838173636363639</v>
      </c>
      <c r="O708" s="174">
        <v>24.463420318181814</v>
      </c>
      <c r="P708" s="174">
        <v>24.547193818181814</v>
      </c>
      <c r="Q708" s="174">
        <v>28.971132999999998</v>
      </c>
      <c r="R708" s="174">
        <v>25.552385818181822</v>
      </c>
      <c r="S708" s="174">
        <v>26.066487909090913</v>
      </c>
      <c r="T708" s="176">
        <v>26.667938772727272</v>
      </c>
    </row>
    <row r="709" spans="1:20" x14ac:dyDescent="0.2">
      <c r="A709" s="182" t="s">
        <v>2516</v>
      </c>
      <c r="B709" s="182" t="s">
        <v>1612</v>
      </c>
      <c r="C709" s="182" t="s">
        <v>404</v>
      </c>
      <c r="D709" s="174">
        <v>19.469889818181816</v>
      </c>
      <c r="E709" s="174">
        <v>15.83753409090909</v>
      </c>
      <c r="F709" s="174">
        <v>17.884827636363639</v>
      </c>
      <c r="G709" s="174">
        <v>15.946906499999999</v>
      </c>
      <c r="H709" s="174">
        <v>17.122852909090909</v>
      </c>
      <c r="I709" s="174">
        <v>16.525025363636363</v>
      </c>
      <c r="J709" s="174">
        <v>16.117650272727275</v>
      </c>
      <c r="K709" s="174">
        <v>15.370631772727277</v>
      </c>
      <c r="L709" s="174">
        <v>17.398658954545454</v>
      </c>
      <c r="M709" s="174">
        <v>16.337896727272728</v>
      </c>
      <c r="N709" s="174">
        <v>16.378268863636361</v>
      </c>
      <c r="O709" s="174">
        <v>17.953436636363637</v>
      </c>
      <c r="P709" s="174">
        <v>19.699113863636367</v>
      </c>
      <c r="Q709" s="174">
        <v>21.549630909090908</v>
      </c>
      <c r="R709" s="174">
        <v>15.241087545454546</v>
      </c>
      <c r="S709" s="174">
        <v>18.378893863636364</v>
      </c>
      <c r="T709" s="176">
        <v>20.597885272727272</v>
      </c>
    </row>
    <row r="710" spans="1:20" x14ac:dyDescent="0.2">
      <c r="A710" s="182" t="s">
        <v>1896</v>
      </c>
      <c r="B710" s="182" t="s">
        <v>1897</v>
      </c>
      <c r="C710" s="182" t="s">
        <v>404</v>
      </c>
      <c r="D710" s="174">
        <v>9.1904610909090891</v>
      </c>
      <c r="E710" s="174">
        <v>6.6884832727272716</v>
      </c>
      <c r="F710" s="174">
        <v>7.054905999999999</v>
      </c>
      <c r="G710" s="174">
        <v>6.6605655909090906</v>
      </c>
      <c r="H710" s="174">
        <v>6.7208665909090914</v>
      </c>
      <c r="I710" s="174">
        <v>6.4670274545454536</v>
      </c>
      <c r="J710" s="174">
        <v>6.8952252272727268</v>
      </c>
      <c r="K710" s="174">
        <v>6.7020120454545467</v>
      </c>
      <c r="L710" s="174">
        <v>6.7897068181818163</v>
      </c>
      <c r="M710" s="174">
        <v>6.6288800909090915</v>
      </c>
      <c r="N710" s="174">
        <v>6.885792318181819</v>
      </c>
      <c r="O710" s="174">
        <v>7.6991791818181818</v>
      </c>
      <c r="P710" s="174">
        <v>7.0639214090909084</v>
      </c>
      <c r="Q710" s="174">
        <v>8.8812413181818162</v>
      </c>
      <c r="R710" s="174">
        <v>7.0418390000000013</v>
      </c>
      <c r="S710" s="174">
        <v>7.2260422727272706</v>
      </c>
      <c r="T710" s="176">
        <v>7.2140953636363658</v>
      </c>
    </row>
    <row r="711" spans="1:20" x14ac:dyDescent="0.2">
      <c r="A711" s="182" t="s">
        <v>3374</v>
      </c>
      <c r="B711" s="182" t="s">
        <v>3375</v>
      </c>
      <c r="C711" s="182" t="s">
        <v>404</v>
      </c>
      <c r="D711" s="174">
        <v>50.673396636363627</v>
      </c>
      <c r="E711" s="174">
        <v>38.556599227272727</v>
      </c>
      <c r="F711" s="174">
        <v>36.236428545454544</v>
      </c>
      <c r="G711" s="174">
        <v>36.727083181818188</v>
      </c>
      <c r="H711" s="174">
        <v>30.948686863636361</v>
      </c>
      <c r="I711" s="174">
        <v>33.868401909090899</v>
      </c>
      <c r="J711" s="174">
        <v>32.249665181818187</v>
      </c>
      <c r="K711" s="174">
        <v>31.857636545454543</v>
      </c>
      <c r="L711" s="174">
        <v>39.922781181818166</v>
      </c>
      <c r="M711" s="174">
        <v>33.772995863636361</v>
      </c>
      <c r="N711" s="174">
        <v>37.515440227272727</v>
      </c>
      <c r="O711" s="174">
        <v>40.291467227272726</v>
      </c>
      <c r="P711" s="174">
        <v>40.804162772727281</v>
      </c>
      <c r="Q711" s="174">
        <v>48.095735818181815</v>
      </c>
      <c r="R711" s="174">
        <v>41.535800636363639</v>
      </c>
      <c r="S711" s="174">
        <v>40.839314227272723</v>
      </c>
      <c r="T711" s="176">
        <v>43.878952818181808</v>
      </c>
    </row>
    <row r="712" spans="1:20" x14ac:dyDescent="0.2">
      <c r="A712" s="182" t="s">
        <v>1904</v>
      </c>
      <c r="B712" s="182" t="s">
        <v>1905</v>
      </c>
      <c r="C712" s="182" t="s">
        <v>404</v>
      </c>
      <c r="D712" s="174">
        <v>10.10595340909091</v>
      </c>
      <c r="E712" s="174">
        <v>7.1455984999999993</v>
      </c>
      <c r="F712" s="174">
        <v>7.3828172727272712</v>
      </c>
      <c r="G712" s="174">
        <v>7.3072097727272727</v>
      </c>
      <c r="H712" s="174">
        <v>7.4321791818181824</v>
      </c>
      <c r="I712" s="174">
        <v>7.3125766363636382</v>
      </c>
      <c r="J712" s="174">
        <v>7.1431714090909075</v>
      </c>
      <c r="K712" s="174">
        <v>7.0256374545454525</v>
      </c>
      <c r="L712" s="174">
        <v>7.985006409090909</v>
      </c>
      <c r="M712" s="174">
        <v>7.3217355909090909</v>
      </c>
      <c r="N712" s="174">
        <v>7.322915000000001</v>
      </c>
      <c r="O712" s="174">
        <v>8.627066090909091</v>
      </c>
      <c r="P712" s="174">
        <v>7.9231685000000001</v>
      </c>
      <c r="Q712" s="174">
        <v>9.8082658181818179</v>
      </c>
      <c r="R712" s="174">
        <v>7.6098592272727252</v>
      </c>
      <c r="S712" s="174">
        <v>7.8062673636363646</v>
      </c>
      <c r="T712" s="176">
        <v>8.7391783636363627</v>
      </c>
    </row>
    <row r="713" spans="1:20" x14ac:dyDescent="0.2">
      <c r="A713" s="182" t="s">
        <v>1148</v>
      </c>
      <c r="B713" s="182" t="s">
        <v>703</v>
      </c>
      <c r="C713" s="182" t="s">
        <v>404</v>
      </c>
      <c r="D713" s="174">
        <v>7.548072545454545</v>
      </c>
      <c r="E713" s="174">
        <v>6.4152914090909086</v>
      </c>
      <c r="F713" s="174">
        <v>6.7432903181818178</v>
      </c>
      <c r="G713" s="174">
        <v>6.4174562727272724</v>
      </c>
      <c r="H713" s="174">
        <v>6.5039240909090914</v>
      </c>
      <c r="I713" s="174">
        <v>6.5030645454545457</v>
      </c>
      <c r="J713" s="174">
        <v>6.745866363636364</v>
      </c>
      <c r="K713" s="174">
        <v>6.6482949999999983</v>
      </c>
      <c r="L713" s="174">
        <v>7.0725206818181814</v>
      </c>
      <c r="M713" s="174">
        <v>7.1789554999999998</v>
      </c>
      <c r="N713" s="174">
        <v>7.1169123181818188</v>
      </c>
      <c r="O713" s="174">
        <v>7.6358300000000021</v>
      </c>
      <c r="P713" s="174">
        <v>6.9515625000000005</v>
      </c>
      <c r="Q713" s="174">
        <v>8.6889080454545464</v>
      </c>
      <c r="R713" s="174">
        <v>7.7017558181818195</v>
      </c>
      <c r="S713" s="174">
        <v>7.5730142272727274</v>
      </c>
      <c r="T713" s="176">
        <v>8.0448462272727284</v>
      </c>
    </row>
    <row r="714" spans="1:20" x14ac:dyDescent="0.2">
      <c r="A714" s="182" t="s">
        <v>2517</v>
      </c>
      <c r="B714" s="182" t="s">
        <v>1382</v>
      </c>
      <c r="C714" s="182" t="s">
        <v>404</v>
      </c>
      <c r="D714" s="174">
        <v>21.382828818181821</v>
      </c>
      <c r="E714" s="174">
        <v>17.876884409090909</v>
      </c>
      <c r="F714" s="174">
        <v>18.22576413636364</v>
      </c>
      <c r="G714" s="174">
        <v>17.19104477272727</v>
      </c>
      <c r="H714" s="174">
        <v>16.56757718181818</v>
      </c>
      <c r="I714" s="174">
        <v>14.836218045454551</v>
      </c>
      <c r="J714" s="174">
        <v>15.987976454545457</v>
      </c>
      <c r="K714" s="174">
        <v>17.212197409090912</v>
      </c>
      <c r="L714" s="174">
        <v>17.467884590909094</v>
      </c>
      <c r="M714" s="174">
        <v>17.016282454545454</v>
      </c>
      <c r="N714" s="174">
        <v>17.289956500000002</v>
      </c>
      <c r="O714" s="174">
        <v>19.133372727272725</v>
      </c>
      <c r="P714" s="174">
        <v>18.412195181818184</v>
      </c>
      <c r="Q714" s="174">
        <v>16.479437045454549</v>
      </c>
      <c r="R714" s="174">
        <v>13.566319863636359</v>
      </c>
      <c r="S714" s="174">
        <v>12.696410545454546</v>
      </c>
      <c r="T714" s="176">
        <v>14.5692545</v>
      </c>
    </row>
    <row r="715" spans="1:20" x14ac:dyDescent="0.2">
      <c r="A715" s="182" t="s">
        <v>3416</v>
      </c>
      <c r="B715" s="182" t="s">
        <v>269</v>
      </c>
      <c r="C715" s="182" t="s">
        <v>404</v>
      </c>
      <c r="D715" s="174">
        <v>6.1862194999999991</v>
      </c>
      <c r="E715" s="174">
        <v>5.7981761818181816</v>
      </c>
      <c r="F715" s="174">
        <v>5.8048487272727263</v>
      </c>
      <c r="G715" s="174">
        <v>5.749057863636363</v>
      </c>
      <c r="H715" s="174">
        <v>5.7791548636363634</v>
      </c>
      <c r="I715" s="174">
        <v>5.7509640909090916</v>
      </c>
      <c r="J715" s="174">
        <v>5.7921553636363647</v>
      </c>
      <c r="K715" s="174">
        <v>5.6811670454545453</v>
      </c>
      <c r="L715" s="174">
        <v>5.8134132272727257</v>
      </c>
      <c r="M715" s="174">
        <v>6.050189500000001</v>
      </c>
      <c r="N715" s="174">
        <v>6.3243287727272728</v>
      </c>
      <c r="O715" s="174">
        <v>6.6245996818181823</v>
      </c>
      <c r="P715" s="174">
        <v>6.0452014090909083</v>
      </c>
      <c r="Q715" s="174">
        <v>6.9911332727272715</v>
      </c>
      <c r="R715" s="174">
        <v>6.7033619090909102</v>
      </c>
      <c r="S715" s="174">
        <v>6.1971620909090896</v>
      </c>
      <c r="T715" s="176">
        <v>6.3825949090909084</v>
      </c>
    </row>
    <row r="716" spans="1:20" x14ac:dyDescent="0.2">
      <c r="A716" s="182" t="s">
        <v>3585</v>
      </c>
      <c r="B716" s="182" t="s">
        <v>1755</v>
      </c>
      <c r="C716" s="182" t="s">
        <v>404</v>
      </c>
      <c r="D716" s="174">
        <v>9.036612772727274</v>
      </c>
      <c r="E716" s="174">
        <v>8.0221814999999985</v>
      </c>
      <c r="F716" s="174">
        <v>7.9958707727272715</v>
      </c>
      <c r="G716" s="174">
        <v>8.2051899090909099</v>
      </c>
      <c r="H716" s="174">
        <v>8.6888766363636361</v>
      </c>
      <c r="I716" s="174">
        <v>8.2971923636363645</v>
      </c>
      <c r="J716" s="174">
        <v>8.370940136363636</v>
      </c>
      <c r="K716" s="174">
        <v>8.1582429545454556</v>
      </c>
      <c r="L716" s="174">
        <v>8.5374781363636369</v>
      </c>
      <c r="M716" s="174">
        <v>8.5461519999999993</v>
      </c>
      <c r="N716" s="174">
        <v>9.4844247272727262</v>
      </c>
      <c r="O716" s="174">
        <v>9.7778557727272712</v>
      </c>
      <c r="P716" s="174">
        <v>8.9821502272727276</v>
      </c>
      <c r="Q716" s="174">
        <v>11.052126954545455</v>
      </c>
      <c r="R716" s="174">
        <v>10.195122818181817</v>
      </c>
      <c r="S716" s="174">
        <v>9.5349043181818161</v>
      </c>
      <c r="T716" s="176">
        <v>9.2460177272727275</v>
      </c>
    </row>
    <row r="717" spans="1:20" x14ac:dyDescent="0.2">
      <c r="A717" s="182" t="s">
        <v>3417</v>
      </c>
      <c r="B717" s="182" t="s">
        <v>113</v>
      </c>
      <c r="C717" s="182" t="s">
        <v>404</v>
      </c>
      <c r="D717" s="174">
        <v>4.231094727272728</v>
      </c>
      <c r="E717" s="174">
        <v>3.5809505000000001</v>
      </c>
      <c r="F717" s="174">
        <v>3.3949090909090902</v>
      </c>
      <c r="G717" s="174">
        <v>3.3421707272727277</v>
      </c>
      <c r="H717" s="174">
        <v>3.2659573181818189</v>
      </c>
      <c r="I717" s="174">
        <v>3.2942021818181817</v>
      </c>
      <c r="J717" s="174">
        <v>3.2960228636363635</v>
      </c>
      <c r="K717" s="174">
        <v>3.2829295000000003</v>
      </c>
      <c r="L717" s="174">
        <v>3.3277575454545456</v>
      </c>
      <c r="M717" s="174">
        <v>3.6490255</v>
      </c>
      <c r="N717" s="174">
        <v>3.6950405909090915</v>
      </c>
      <c r="O717" s="174">
        <v>4.1475544090909091</v>
      </c>
      <c r="P717" s="174">
        <v>3.6803763181818185</v>
      </c>
      <c r="Q717" s="174">
        <v>4.2683666818181827</v>
      </c>
      <c r="R717" s="174">
        <v>4.3724303636363642</v>
      </c>
      <c r="S717" s="174">
        <v>4.1677484090909083</v>
      </c>
      <c r="T717" s="176">
        <v>4.0384974545454542</v>
      </c>
    </row>
    <row r="718" spans="1:20" x14ac:dyDescent="0.2">
      <c r="A718" s="182" t="s">
        <v>649</v>
      </c>
      <c r="B718" s="182" t="s">
        <v>270</v>
      </c>
      <c r="C718" s="182" t="s">
        <v>404</v>
      </c>
      <c r="D718" s="174">
        <v>19.889290045454548</v>
      </c>
      <c r="E718" s="174">
        <v>18.427768318181815</v>
      </c>
      <c r="F718" s="174">
        <v>17.056191772727274</v>
      </c>
      <c r="G718" s="174">
        <v>16.791794045454548</v>
      </c>
      <c r="H718" s="174">
        <v>16.84518763636364</v>
      </c>
      <c r="I718" s="174">
        <v>16.77463881818182</v>
      </c>
      <c r="J718" s="174">
        <v>16.882919954545454</v>
      </c>
      <c r="K718" s="174">
        <v>16.703648045454546</v>
      </c>
      <c r="L718" s="174">
        <v>17.880501181818179</v>
      </c>
      <c r="M718" s="174">
        <v>17.199865045454548</v>
      </c>
      <c r="N718" s="174">
        <v>17.889742454545459</v>
      </c>
      <c r="O718" s="174">
        <v>17.999326045454545</v>
      </c>
      <c r="P718" s="174">
        <v>17.354856909090902</v>
      </c>
      <c r="Q718" s="174">
        <v>18.65665640909091</v>
      </c>
      <c r="R718" s="174">
        <v>17.853981681818183</v>
      </c>
      <c r="S718" s="174">
        <v>19.167750909090906</v>
      </c>
      <c r="T718" s="176">
        <v>21.961780227272722</v>
      </c>
    </row>
    <row r="719" spans="1:20" x14ac:dyDescent="0.2">
      <c r="A719" s="182" t="s">
        <v>2518</v>
      </c>
      <c r="B719" s="182" t="s">
        <v>116</v>
      </c>
      <c r="C719" s="182" t="s">
        <v>404</v>
      </c>
      <c r="D719" s="174">
        <v>14.994700500000006</v>
      </c>
      <c r="E719" s="174">
        <v>13.652955681818185</v>
      </c>
      <c r="F719" s="174">
        <v>13.017121818181817</v>
      </c>
      <c r="G719" s="174">
        <v>12.449568818181818</v>
      </c>
      <c r="H719" s="174">
        <v>12.357215272727272</v>
      </c>
      <c r="I719" s="174">
        <v>12.218031045454545</v>
      </c>
      <c r="J719" s="174">
        <v>12.256529909090908</v>
      </c>
      <c r="K719" s="174">
        <v>11.70519322727273</v>
      </c>
      <c r="L719" s="174">
        <v>12.731955545454547</v>
      </c>
      <c r="M719" s="174">
        <v>12.244718590909093</v>
      </c>
      <c r="N719" s="174">
        <v>12.759551227272727</v>
      </c>
      <c r="O719" s="174">
        <v>13.29637759090909</v>
      </c>
      <c r="P719" s="174">
        <v>12.829369727272727</v>
      </c>
      <c r="Q719" s="174">
        <v>14.085620818181814</v>
      </c>
      <c r="R719" s="174">
        <v>13.872459181818181</v>
      </c>
      <c r="S719" s="174">
        <v>13.261109909090907</v>
      </c>
      <c r="T719" s="176">
        <v>14.16417840909091</v>
      </c>
    </row>
    <row r="720" spans="1:20" x14ac:dyDescent="0.2">
      <c r="A720" s="182" t="s">
        <v>1149</v>
      </c>
      <c r="B720" s="182" t="s">
        <v>986</v>
      </c>
      <c r="C720" s="182" t="s">
        <v>404</v>
      </c>
      <c r="D720" s="174">
        <v>45.689661454545458</v>
      </c>
      <c r="E720" s="174">
        <v>35.986750545454548</v>
      </c>
      <c r="F720" s="174">
        <v>34.097069545454559</v>
      </c>
      <c r="G720" s="174">
        <v>34.0436555</v>
      </c>
      <c r="H720" s="174">
        <v>34.284007909090917</v>
      </c>
      <c r="I720" s="174">
        <v>36.089684499999997</v>
      </c>
      <c r="J720" s="174">
        <v>35.701606409090907</v>
      </c>
      <c r="K720" s="174">
        <v>35.188844818181821</v>
      </c>
      <c r="L720" s="174">
        <v>36.740922636363628</v>
      </c>
      <c r="M720" s="174">
        <v>36.672391045454553</v>
      </c>
      <c r="N720" s="174">
        <v>43.049909590909095</v>
      </c>
      <c r="O720" s="174">
        <v>46.923187954545455</v>
      </c>
      <c r="P720" s="174">
        <v>46.357581954545452</v>
      </c>
      <c r="Q720" s="174">
        <v>46.859061863636363</v>
      </c>
      <c r="R720" s="174">
        <v>38.822163181818176</v>
      </c>
      <c r="S720" s="174">
        <v>35.224074636363632</v>
      </c>
      <c r="T720" s="176">
        <v>40.763670409090913</v>
      </c>
    </row>
    <row r="721" spans="1:20" x14ac:dyDescent="0.2">
      <c r="A721" s="182" t="s">
        <v>1077</v>
      </c>
      <c r="B721" s="182" t="s">
        <v>1080</v>
      </c>
      <c r="C721" s="182" t="s">
        <v>404</v>
      </c>
      <c r="D721" s="174">
        <v>22.07449636363636</v>
      </c>
      <c r="E721" s="174">
        <v>18.647487136363633</v>
      </c>
      <c r="F721" s="174">
        <v>17.623621409090909</v>
      </c>
      <c r="G721" s="174">
        <v>16.867787318181815</v>
      </c>
      <c r="H721" s="174">
        <v>17.505335363636366</v>
      </c>
      <c r="I721" s="174">
        <v>17.059834863636365</v>
      </c>
      <c r="J721" s="174">
        <v>16.635224636363635</v>
      </c>
      <c r="K721" s="174">
        <v>16.325598954545455</v>
      </c>
      <c r="L721" s="174">
        <v>17.543652045454547</v>
      </c>
      <c r="M721" s="174">
        <v>16.176058545454545</v>
      </c>
      <c r="N721" s="174">
        <v>16.832596999999996</v>
      </c>
      <c r="O721" s="174">
        <v>17.726268999999998</v>
      </c>
      <c r="P721" s="174">
        <v>16.654645727272722</v>
      </c>
      <c r="Q721" s="174">
        <v>17.063810500000002</v>
      </c>
      <c r="R721" s="174">
        <v>16.224803454545455</v>
      </c>
      <c r="S721" s="174">
        <v>15.081821409090908</v>
      </c>
      <c r="T721" s="176">
        <v>18.887280954545449</v>
      </c>
    </row>
    <row r="722" spans="1:20" x14ac:dyDescent="0.2">
      <c r="A722" s="182" t="s">
        <v>615</v>
      </c>
      <c r="B722" s="182" t="s">
        <v>425</v>
      </c>
      <c r="C722" s="182" t="s">
        <v>404</v>
      </c>
      <c r="D722" s="174">
        <v>9.4323165909090925</v>
      </c>
      <c r="E722" s="174">
        <v>7.102456318181817</v>
      </c>
      <c r="F722" s="174">
        <v>7.0425765909090892</v>
      </c>
      <c r="G722" s="174">
        <v>7.102071590909091</v>
      </c>
      <c r="H722" s="174">
        <v>7.3537697272727263</v>
      </c>
      <c r="I722" s="174">
        <v>6.969127136363638</v>
      </c>
      <c r="J722" s="174">
        <v>7.0038467727272744</v>
      </c>
      <c r="K722" s="174">
        <v>6.8216444090909087</v>
      </c>
      <c r="L722" s="174">
        <v>6.5953130454545459</v>
      </c>
      <c r="M722" s="174">
        <v>6.4767189090909083</v>
      </c>
      <c r="N722" s="174">
        <v>6.5243005454545457</v>
      </c>
      <c r="O722" s="174">
        <v>6.9857058636363627</v>
      </c>
      <c r="P722" s="174">
        <v>6.8260518636363647</v>
      </c>
      <c r="Q722" s="174">
        <v>6.7935266363636364</v>
      </c>
      <c r="R722" s="174">
        <v>6.6056076818181797</v>
      </c>
      <c r="S722" s="174">
        <v>6.864487772727272</v>
      </c>
      <c r="T722" s="176">
        <v>7.1171091363636378</v>
      </c>
    </row>
    <row r="723" spans="1:20" x14ac:dyDescent="0.2">
      <c r="A723" s="182" t="s">
        <v>3618</v>
      </c>
      <c r="B723" s="182" t="s">
        <v>1759</v>
      </c>
      <c r="C723" s="182" t="s">
        <v>404</v>
      </c>
      <c r="D723" s="174">
        <v>30.619162545454557</v>
      </c>
      <c r="E723" s="174">
        <v>25.61199331818182</v>
      </c>
      <c r="F723" s="174">
        <v>25.683145454545457</v>
      </c>
      <c r="G723" s="174">
        <v>24.389591681818182</v>
      </c>
      <c r="H723" s="174">
        <v>24.944499909090908</v>
      </c>
      <c r="I723" s="174">
        <v>23.679100863636361</v>
      </c>
      <c r="J723" s="174">
        <v>23.238952409090906</v>
      </c>
      <c r="K723" s="174">
        <v>23.692259363636364</v>
      </c>
      <c r="L723" s="174">
        <v>24.279431909090906</v>
      </c>
      <c r="M723" s="174">
        <v>23.390677681818183</v>
      </c>
      <c r="N723" s="174">
        <v>24.413649136363635</v>
      </c>
      <c r="O723" s="174">
        <v>24.573847363636375</v>
      </c>
      <c r="P723" s="174">
        <v>26.289154818181817</v>
      </c>
      <c r="Q723" s="174">
        <v>33.979112090909091</v>
      </c>
      <c r="R723" s="174">
        <v>24.894668363636367</v>
      </c>
      <c r="S723" s="174">
        <v>25.007095954545456</v>
      </c>
      <c r="T723" s="176">
        <v>25.432625227272737</v>
      </c>
    </row>
    <row r="724" spans="1:20" x14ac:dyDescent="0.2">
      <c r="A724" s="182" t="s">
        <v>2519</v>
      </c>
      <c r="B724" s="182" t="s">
        <v>1763</v>
      </c>
      <c r="C724" s="182" t="s">
        <v>404</v>
      </c>
      <c r="D724" s="174">
        <v>26.207172727272724</v>
      </c>
      <c r="E724" s="174">
        <v>19.442839272727273</v>
      </c>
      <c r="F724" s="174">
        <v>18.429248954545454</v>
      </c>
      <c r="G724" s="174">
        <v>18.335107909090912</v>
      </c>
      <c r="H724" s="174">
        <v>18.430000545454547</v>
      </c>
      <c r="I724" s="174">
        <v>16.83960318181818</v>
      </c>
      <c r="J724" s="174">
        <v>17.651429863636366</v>
      </c>
      <c r="K724" s="174">
        <v>17.410447681818184</v>
      </c>
      <c r="L724" s="174">
        <v>17.255134727272729</v>
      </c>
      <c r="M724" s="174">
        <v>18.102152409090909</v>
      </c>
      <c r="N724" s="174">
        <v>18.838305409090911</v>
      </c>
      <c r="O724" s="174">
        <v>20.183663363636359</v>
      </c>
      <c r="P724" s="174">
        <v>20.18637159090909</v>
      </c>
      <c r="Q724" s="174">
        <v>21.845671500000002</v>
      </c>
      <c r="R724" s="174">
        <v>14.840923454545454</v>
      </c>
      <c r="S724" s="174">
        <v>14.410653681818182</v>
      </c>
      <c r="T724" s="176">
        <v>13.88572959090909</v>
      </c>
    </row>
    <row r="725" spans="1:20" x14ac:dyDescent="0.2">
      <c r="A725" s="182" t="s">
        <v>2520</v>
      </c>
      <c r="B725" s="182" t="s">
        <v>837</v>
      </c>
      <c r="C725" s="182" t="s">
        <v>404</v>
      </c>
      <c r="D725" s="174">
        <v>28.417341909090904</v>
      </c>
      <c r="E725" s="174">
        <v>17.837550318181819</v>
      </c>
      <c r="F725" s="174">
        <v>18.414703227272728</v>
      </c>
      <c r="G725" s="174">
        <v>18.094604863636359</v>
      </c>
      <c r="H725" s="174">
        <v>18.509813454545455</v>
      </c>
      <c r="I725" s="174">
        <v>16.673701954545457</v>
      </c>
      <c r="J725" s="174">
        <v>17.006345500000002</v>
      </c>
      <c r="K725" s="174">
        <v>16.955970772727273</v>
      </c>
      <c r="L725" s="174">
        <v>17.789492499999998</v>
      </c>
      <c r="M725" s="174">
        <v>17.222098045454544</v>
      </c>
      <c r="N725" s="174">
        <v>18.18403122727273</v>
      </c>
      <c r="O725" s="174">
        <v>20.588167136363637</v>
      </c>
      <c r="P725" s="174">
        <v>22.62407177272727</v>
      </c>
      <c r="Q725" s="174">
        <v>24.838120636363637</v>
      </c>
      <c r="R725" s="174">
        <v>16.136171181818181</v>
      </c>
      <c r="S725" s="174">
        <v>14.864886954545455</v>
      </c>
      <c r="T725" s="176">
        <v>15.425994090909088</v>
      </c>
    </row>
    <row r="726" spans="1:20" x14ac:dyDescent="0.2">
      <c r="A726" s="182" t="s">
        <v>2521</v>
      </c>
      <c r="B726" s="182" t="s">
        <v>1156</v>
      </c>
      <c r="C726" s="182" t="s">
        <v>404</v>
      </c>
      <c r="D726" s="174">
        <v>21.943227727272724</v>
      </c>
      <c r="E726" s="174">
        <v>15.398008318181816</v>
      </c>
      <c r="F726" s="174">
        <v>15.67155718181818</v>
      </c>
      <c r="G726" s="174">
        <v>15.335716045454541</v>
      </c>
      <c r="H726" s="174">
        <v>15.838622590909091</v>
      </c>
      <c r="I726" s="174">
        <v>14.543927909090909</v>
      </c>
      <c r="J726" s="174">
        <v>14.351583954545454</v>
      </c>
      <c r="K726" s="174">
        <v>13.928100590909089</v>
      </c>
      <c r="L726" s="174">
        <v>13.815672227272726</v>
      </c>
      <c r="M726" s="174">
        <v>13.71669368181818</v>
      </c>
      <c r="N726" s="174">
        <v>14.510694272727271</v>
      </c>
      <c r="O726" s="174">
        <v>15.740408727272728</v>
      </c>
      <c r="P726" s="174">
        <v>15.520534954545457</v>
      </c>
      <c r="Q726" s="174">
        <v>11.274051999999998</v>
      </c>
      <c r="R726" s="174">
        <v>10.149148318181817</v>
      </c>
      <c r="S726" s="174">
        <v>9.1824222272727258</v>
      </c>
      <c r="T726" s="176">
        <v>9.2513284545454528</v>
      </c>
    </row>
    <row r="727" spans="1:20" x14ac:dyDescent="0.2">
      <c r="A727" s="182" t="s">
        <v>2522</v>
      </c>
      <c r="B727" s="182" t="s">
        <v>838</v>
      </c>
      <c r="C727" s="182" t="s">
        <v>404</v>
      </c>
      <c r="D727" s="174">
        <v>25.31787136363636</v>
      </c>
      <c r="E727" s="174">
        <v>17.565381045454544</v>
      </c>
      <c r="F727" s="174">
        <v>17.646163090909095</v>
      </c>
      <c r="G727" s="174">
        <v>16.976956909090912</v>
      </c>
      <c r="H727" s="174">
        <v>16.862236681818182</v>
      </c>
      <c r="I727" s="174">
        <v>15.635695136363637</v>
      </c>
      <c r="J727" s="174">
        <v>15.088739499999997</v>
      </c>
      <c r="K727" s="174">
        <v>15.251350636363638</v>
      </c>
      <c r="L727" s="174">
        <v>15.146088636363636</v>
      </c>
      <c r="M727" s="174">
        <v>14.299463227272726</v>
      </c>
      <c r="N727" s="174">
        <v>19.362918954545453</v>
      </c>
      <c r="O727" s="174">
        <v>18.783790227272728</v>
      </c>
      <c r="P727" s="174">
        <v>19.770931954545457</v>
      </c>
      <c r="Q727" s="174">
        <v>13.205080727272724</v>
      </c>
      <c r="R727" s="174">
        <v>11.50312968181818</v>
      </c>
      <c r="S727" s="174">
        <v>11.563955681818182</v>
      </c>
      <c r="T727" s="176">
        <v>11.475675363636363</v>
      </c>
    </row>
    <row r="728" spans="1:20" x14ac:dyDescent="0.2">
      <c r="A728" s="182" t="s">
        <v>2523</v>
      </c>
      <c r="B728" s="182" t="s">
        <v>974</v>
      </c>
      <c r="C728" s="182" t="s">
        <v>404</v>
      </c>
      <c r="D728" s="174">
        <v>9.6540938636363638</v>
      </c>
      <c r="E728" s="174">
        <v>8.3357657272727277</v>
      </c>
      <c r="F728" s="174">
        <v>8.1675347727272722</v>
      </c>
      <c r="G728" s="174">
        <v>7.7712310909090911</v>
      </c>
      <c r="H728" s="174">
        <v>7.6041082727272737</v>
      </c>
      <c r="I728" s="174">
        <v>7.3082316363636357</v>
      </c>
      <c r="J728" s="174">
        <v>7.4931584090909098</v>
      </c>
      <c r="K728" s="174">
        <v>7.4787029090909076</v>
      </c>
      <c r="L728" s="174">
        <v>7.8568051818181823</v>
      </c>
      <c r="M728" s="174">
        <v>7.7591037272727279</v>
      </c>
      <c r="N728" s="174">
        <v>7.9925361363636362</v>
      </c>
      <c r="O728" s="174">
        <v>9.1227134999999997</v>
      </c>
      <c r="P728" s="174">
        <v>7.8840225454545445</v>
      </c>
      <c r="Q728" s="174">
        <v>9.000289636363636</v>
      </c>
      <c r="R728" s="174">
        <v>8.4471246363636361</v>
      </c>
      <c r="S728" s="174">
        <v>7.827005909090909</v>
      </c>
      <c r="T728" s="176">
        <v>8.2828396818181815</v>
      </c>
    </row>
    <row r="729" spans="1:20" x14ac:dyDescent="0.2">
      <c r="A729" s="182" t="s">
        <v>2524</v>
      </c>
      <c r="B729" s="182" t="s">
        <v>839</v>
      </c>
      <c r="C729" s="182" t="s">
        <v>404</v>
      </c>
      <c r="D729" s="174">
        <v>22.091976863636365</v>
      </c>
      <c r="E729" s="174">
        <v>17.468601772727276</v>
      </c>
      <c r="F729" s="174">
        <v>17.264225545454551</v>
      </c>
      <c r="G729" s="174">
        <v>16.981432454545455</v>
      </c>
      <c r="H729" s="174">
        <v>17.158908863636359</v>
      </c>
      <c r="I729" s="174">
        <v>16.033799000000002</v>
      </c>
      <c r="J729" s="174">
        <v>15.597895272727271</v>
      </c>
      <c r="K729" s="174">
        <v>15.78931340909091</v>
      </c>
      <c r="L729" s="174">
        <v>14.669950590909089</v>
      </c>
      <c r="M729" s="174">
        <v>14.851372363636363</v>
      </c>
      <c r="N729" s="174">
        <v>16.122318590909092</v>
      </c>
      <c r="O729" s="174">
        <v>17.953005863636363</v>
      </c>
      <c r="P729" s="174">
        <v>16.542771772727271</v>
      </c>
      <c r="Q729" s="174">
        <v>11.313666954545456</v>
      </c>
      <c r="R729" s="174">
        <v>10.495141863636363</v>
      </c>
      <c r="S729" s="174">
        <v>9.9920775000000006</v>
      </c>
      <c r="T729" s="176">
        <v>10.08422659090909</v>
      </c>
    </row>
    <row r="730" spans="1:20" x14ac:dyDescent="0.2">
      <c r="A730" s="182" t="s">
        <v>2525</v>
      </c>
      <c r="B730" s="182" t="s">
        <v>840</v>
      </c>
      <c r="C730" s="182" t="s">
        <v>404</v>
      </c>
      <c r="D730" s="174">
        <v>16.017086136363638</v>
      </c>
      <c r="E730" s="174">
        <v>11.705580545454545</v>
      </c>
      <c r="F730" s="174">
        <v>11.30053281818182</v>
      </c>
      <c r="G730" s="174">
        <v>11.431870227272727</v>
      </c>
      <c r="H730" s="174">
        <v>11.523835909090907</v>
      </c>
      <c r="I730" s="174">
        <v>10.992960272727275</v>
      </c>
      <c r="J730" s="174">
        <v>10.537923863636363</v>
      </c>
      <c r="K730" s="174">
        <v>10.306344909090909</v>
      </c>
      <c r="L730" s="174">
        <v>11.20804</v>
      </c>
      <c r="M730" s="174">
        <v>10.852817772727276</v>
      </c>
      <c r="N730" s="174">
        <v>13.255254681818183</v>
      </c>
      <c r="O730" s="174">
        <v>13.674862090909091</v>
      </c>
      <c r="P730" s="174">
        <v>13.544587818181816</v>
      </c>
      <c r="Q730" s="174">
        <v>9.900597636363635</v>
      </c>
      <c r="R730" s="174">
        <v>8.4339051363636361</v>
      </c>
      <c r="S730" s="174">
        <v>8.3036616363636373</v>
      </c>
      <c r="T730" s="176">
        <v>8.5878467272727264</v>
      </c>
    </row>
    <row r="731" spans="1:20" x14ac:dyDescent="0.2">
      <c r="A731" s="182" t="s">
        <v>2526</v>
      </c>
      <c r="B731" s="182" t="s">
        <v>1158</v>
      </c>
      <c r="C731" s="182" t="s">
        <v>404</v>
      </c>
      <c r="D731" s="174">
        <v>40.659951681818193</v>
      </c>
      <c r="E731" s="174">
        <v>29.137646909090908</v>
      </c>
      <c r="F731" s="174">
        <v>30.440721999999994</v>
      </c>
      <c r="G731" s="174">
        <v>28.959493227272731</v>
      </c>
      <c r="H731" s="174">
        <v>28.549502499999996</v>
      </c>
      <c r="I731" s="174">
        <v>26.337024909090907</v>
      </c>
      <c r="J731" s="174">
        <v>27.145067545454548</v>
      </c>
      <c r="K731" s="174">
        <v>26.987788818181819</v>
      </c>
      <c r="L731" s="174">
        <v>28.584842681818181</v>
      </c>
      <c r="M731" s="174">
        <v>27.3089929090909</v>
      </c>
      <c r="N731" s="174">
        <v>28.742889772727271</v>
      </c>
      <c r="O731" s="174">
        <v>30.852339954545446</v>
      </c>
      <c r="P731" s="174">
        <v>34.167894363636371</v>
      </c>
      <c r="Q731" s="174">
        <v>28.665081954545442</v>
      </c>
      <c r="R731" s="174">
        <v>16.838449000000001</v>
      </c>
      <c r="S731" s="174">
        <v>15.769690954545455</v>
      </c>
      <c r="T731" s="176">
        <v>17.700783863636364</v>
      </c>
    </row>
    <row r="732" spans="1:20" x14ac:dyDescent="0.2">
      <c r="A732" s="182" t="s">
        <v>2527</v>
      </c>
      <c r="B732" s="182" t="s">
        <v>841</v>
      </c>
      <c r="C732" s="182" t="s">
        <v>404</v>
      </c>
      <c r="D732" s="174">
        <v>12.513391045454542</v>
      </c>
      <c r="E732" s="174">
        <v>9.5256304999999983</v>
      </c>
      <c r="F732" s="174">
        <v>9.5814624999999989</v>
      </c>
      <c r="G732" s="174">
        <v>9.386168636363637</v>
      </c>
      <c r="H732" s="174">
        <v>9.2942416818181819</v>
      </c>
      <c r="I732" s="174">
        <v>8.8659800454545472</v>
      </c>
      <c r="J732" s="174">
        <v>8.8728944999999975</v>
      </c>
      <c r="K732" s="174">
        <v>8.8392091818181804</v>
      </c>
      <c r="L732" s="174">
        <v>9.1177247272727282</v>
      </c>
      <c r="M732" s="174">
        <v>8.9595611363636394</v>
      </c>
      <c r="N732" s="174">
        <v>9.4739072272727256</v>
      </c>
      <c r="O732" s="174">
        <v>10.252975090909089</v>
      </c>
      <c r="P732" s="174">
        <v>9.9206584090909065</v>
      </c>
      <c r="Q732" s="174">
        <v>8.8150769999999987</v>
      </c>
      <c r="R732" s="174">
        <v>7.8313213181818204</v>
      </c>
      <c r="S732" s="174">
        <v>7.6459682272727267</v>
      </c>
      <c r="T732" s="176">
        <v>7.6739510909090907</v>
      </c>
    </row>
    <row r="733" spans="1:20" x14ac:dyDescent="0.2">
      <c r="A733" s="182" t="s">
        <v>2528</v>
      </c>
      <c r="B733" s="182" t="s">
        <v>1155</v>
      </c>
      <c r="C733" s="182" t="s">
        <v>404</v>
      </c>
      <c r="D733" s="174">
        <v>29.952843909090912</v>
      </c>
      <c r="E733" s="174">
        <v>21.626851272727272</v>
      </c>
      <c r="F733" s="174">
        <v>23.175983636363636</v>
      </c>
      <c r="G733" s="174">
        <v>22.559760000000001</v>
      </c>
      <c r="H733" s="174">
        <v>22.855645590909091</v>
      </c>
      <c r="I733" s="174">
        <v>22.420763090909091</v>
      </c>
      <c r="J733" s="174">
        <v>22.461420363636364</v>
      </c>
      <c r="K733" s="174">
        <v>21.730285681818181</v>
      </c>
      <c r="L733" s="174">
        <v>21.722658000000003</v>
      </c>
      <c r="M733" s="174">
        <v>21.096438272727273</v>
      </c>
      <c r="N733" s="174">
        <v>22.677716818181821</v>
      </c>
      <c r="O733" s="174">
        <v>22.815960636363634</v>
      </c>
      <c r="P733" s="174">
        <v>22.501026909090907</v>
      </c>
      <c r="Q733" s="174">
        <v>13.43158140909091</v>
      </c>
      <c r="R733" s="174">
        <v>10.959316545454545</v>
      </c>
      <c r="S733" s="174">
        <v>10.676527727272729</v>
      </c>
      <c r="T733" s="176">
        <v>10.76928540909091</v>
      </c>
    </row>
    <row r="734" spans="1:20" x14ac:dyDescent="0.2">
      <c r="A734" s="182" t="s">
        <v>3351</v>
      </c>
      <c r="B734" s="182" t="s">
        <v>3352</v>
      </c>
      <c r="C734" s="182" t="s">
        <v>404</v>
      </c>
      <c r="D734" s="174">
        <v>11.018191136363638</v>
      </c>
      <c r="E734" s="174">
        <v>9.3586982272727255</v>
      </c>
      <c r="F734" s="174">
        <v>8.9778406818181811</v>
      </c>
      <c r="G734" s="174">
        <v>9.5081889090909062</v>
      </c>
      <c r="H734" s="174">
        <v>11.518333</v>
      </c>
      <c r="I734" s="174">
        <v>9.2521665000000013</v>
      </c>
      <c r="J734" s="174">
        <v>9.510434363636362</v>
      </c>
      <c r="K734" s="174">
        <v>8.4281787272727247</v>
      </c>
      <c r="L734" s="174">
        <v>8.5393965909090923</v>
      </c>
      <c r="M734" s="174">
        <v>8.9715767272727263</v>
      </c>
      <c r="N734" s="174">
        <v>9.158763590909091</v>
      </c>
      <c r="O734" s="174">
        <v>9.8002790000000015</v>
      </c>
      <c r="P734" s="174">
        <v>8.5227449999999987</v>
      </c>
      <c r="Q734" s="174">
        <v>11.196107727272727</v>
      </c>
      <c r="R734" s="174">
        <v>10.119468045454546</v>
      </c>
      <c r="S734" s="174">
        <v>9.2758154545454534</v>
      </c>
      <c r="T734" s="176">
        <v>9.0711750454545435</v>
      </c>
    </row>
    <row r="735" spans="1:20" x14ac:dyDescent="0.2">
      <c r="A735" s="182" t="s">
        <v>2529</v>
      </c>
      <c r="B735" s="182" t="s">
        <v>1157</v>
      </c>
      <c r="C735" s="182" t="s">
        <v>404</v>
      </c>
      <c r="D735" s="174">
        <v>21.822323090909087</v>
      </c>
      <c r="E735" s="174">
        <v>15.76678440909091</v>
      </c>
      <c r="F735" s="174">
        <v>17.079025272727275</v>
      </c>
      <c r="G735" s="174">
        <v>16.40910472727273</v>
      </c>
      <c r="H735" s="174">
        <v>16.651860954545455</v>
      </c>
      <c r="I735" s="174">
        <v>15.384252818181819</v>
      </c>
      <c r="J735" s="174">
        <v>15.207647909090911</v>
      </c>
      <c r="K735" s="174">
        <v>15.603379954545455</v>
      </c>
      <c r="L735" s="174">
        <v>15.817042136363636</v>
      </c>
      <c r="M735" s="174">
        <v>15.04941504545455</v>
      </c>
      <c r="N735" s="174">
        <v>17.203490363636362</v>
      </c>
      <c r="O735" s="174">
        <v>17.928517909090907</v>
      </c>
      <c r="P735" s="174">
        <v>17.475481454545449</v>
      </c>
      <c r="Q735" s="174">
        <v>11.19847018181818</v>
      </c>
      <c r="R735" s="174">
        <v>9.4571938181818194</v>
      </c>
      <c r="S735" s="174">
        <v>9.5179554999999993</v>
      </c>
      <c r="T735" s="176">
        <v>9.2880595909090911</v>
      </c>
    </row>
    <row r="736" spans="1:20" x14ac:dyDescent="0.2">
      <c r="A736" s="182" t="s">
        <v>2530</v>
      </c>
      <c r="B736" s="182" t="s">
        <v>952</v>
      </c>
      <c r="C736" s="182" t="s">
        <v>404</v>
      </c>
      <c r="D736" s="174">
        <v>19.672660545454548</v>
      </c>
      <c r="E736" s="174">
        <v>14.645013045454544</v>
      </c>
      <c r="F736" s="174">
        <v>14.555713136363638</v>
      </c>
      <c r="G736" s="174">
        <v>14.554706272727271</v>
      </c>
      <c r="H736" s="174">
        <v>15.834914818181822</v>
      </c>
      <c r="I736" s="174">
        <v>13.312908954545458</v>
      </c>
      <c r="J736" s="174">
        <v>14.768870727272729</v>
      </c>
      <c r="K736" s="174">
        <v>13.776128590909092</v>
      </c>
      <c r="L736" s="174">
        <v>13.029735227272727</v>
      </c>
      <c r="M736" s="174">
        <v>13.31767190909091</v>
      </c>
      <c r="N736" s="174">
        <v>19.251361090909089</v>
      </c>
      <c r="O736" s="174">
        <v>19.68576854545455</v>
      </c>
      <c r="P736" s="174">
        <v>20.020229181818184</v>
      </c>
      <c r="Q736" s="174">
        <v>18.259842227272728</v>
      </c>
      <c r="R736" s="174">
        <v>14.05116022727273</v>
      </c>
      <c r="S736" s="174">
        <v>13.480805863636363</v>
      </c>
      <c r="T736" s="176">
        <v>14.730413999999998</v>
      </c>
    </row>
    <row r="737" spans="1:20" x14ac:dyDescent="0.2">
      <c r="A737" s="182" t="s">
        <v>2531</v>
      </c>
      <c r="B737" s="182" t="s">
        <v>1712</v>
      </c>
      <c r="C737" s="182" t="s">
        <v>404</v>
      </c>
      <c r="D737" s="174">
        <v>39.281537318181819</v>
      </c>
      <c r="E737" s="174">
        <v>33.211810090909083</v>
      </c>
      <c r="F737" s="174">
        <v>31.384239409090913</v>
      </c>
      <c r="G737" s="174">
        <v>31.85378513636363</v>
      </c>
      <c r="H737" s="174">
        <v>32.430874590909099</v>
      </c>
      <c r="I737" s="174">
        <v>31.454219090909088</v>
      </c>
      <c r="J737" s="174">
        <v>31.49009331818182</v>
      </c>
      <c r="K737" s="174">
        <v>32.906798363636362</v>
      </c>
      <c r="L737" s="174">
        <v>35.07920290909091</v>
      </c>
      <c r="M737" s="174">
        <v>33.569943000000002</v>
      </c>
      <c r="N737" s="174">
        <v>34.575500136363637</v>
      </c>
      <c r="O737" s="174">
        <v>37.235466590909091</v>
      </c>
      <c r="P737" s="174">
        <v>37.378463954545452</v>
      </c>
      <c r="Q737" s="174">
        <v>27.437715954545457</v>
      </c>
      <c r="R737" s="174">
        <v>24.1471755909091</v>
      </c>
      <c r="S737" s="174">
        <v>22.285561272727275</v>
      </c>
      <c r="T737" s="176">
        <v>22.365048818181819</v>
      </c>
    </row>
    <row r="738" spans="1:20" x14ac:dyDescent="0.2">
      <c r="A738" s="182" t="s">
        <v>683</v>
      </c>
      <c r="B738" s="182" t="s">
        <v>271</v>
      </c>
      <c r="C738" s="182" t="s">
        <v>404</v>
      </c>
      <c r="D738" s="174">
        <v>15.589586454545451</v>
      </c>
      <c r="E738" s="174">
        <v>12.195892772727273</v>
      </c>
      <c r="F738" s="174">
        <v>11.68782809090909</v>
      </c>
      <c r="G738" s="174">
        <v>11.384013454545455</v>
      </c>
      <c r="H738" s="174">
        <v>11.597652727272729</v>
      </c>
      <c r="I738" s="174">
        <v>11.197505772727272</v>
      </c>
      <c r="J738" s="174">
        <v>11.103187499999999</v>
      </c>
      <c r="K738" s="174">
        <v>10.918745863636364</v>
      </c>
      <c r="L738" s="174">
        <v>11.146221272727274</v>
      </c>
      <c r="M738" s="174">
        <v>11.141618863636364</v>
      </c>
      <c r="N738" s="174">
        <v>12.142031954545455</v>
      </c>
      <c r="O738" s="174">
        <v>11.915353136363633</v>
      </c>
      <c r="P738" s="174">
        <v>11.115912181818182</v>
      </c>
      <c r="Q738" s="174">
        <v>11.401979272727273</v>
      </c>
      <c r="R738" s="174">
        <v>11.270836181818181</v>
      </c>
      <c r="S738" s="174">
        <v>10.98004990909091</v>
      </c>
      <c r="T738" s="176">
        <v>14.364556772727274</v>
      </c>
    </row>
    <row r="739" spans="1:20" x14ac:dyDescent="0.2">
      <c r="A739" s="182" t="s">
        <v>3735</v>
      </c>
      <c r="B739" s="182" t="s">
        <v>3736</v>
      </c>
      <c r="C739" s="182" t="s">
        <v>404</v>
      </c>
      <c r="D739" s="174">
        <v>35.75446377272727</v>
      </c>
      <c r="E739" s="174">
        <v>26.383794727272729</v>
      </c>
      <c r="F739" s="174">
        <v>27.116124909090903</v>
      </c>
      <c r="G739" s="174">
        <v>26.838371136363637</v>
      </c>
      <c r="H739" s="174">
        <v>26.741994409090911</v>
      </c>
      <c r="I739" s="174">
        <v>27.714239863636365</v>
      </c>
      <c r="J739" s="174">
        <v>25.642721409090903</v>
      </c>
      <c r="K739" s="174">
        <v>23.934811590909089</v>
      </c>
      <c r="L739" s="174">
        <v>24.876154818181821</v>
      </c>
      <c r="M739" s="174">
        <v>27.941363181818179</v>
      </c>
      <c r="N739" s="174">
        <v>29.142582045454549</v>
      </c>
      <c r="O739" s="174">
        <v>28.131759818181816</v>
      </c>
      <c r="P739" s="174">
        <v>31.414011818181816</v>
      </c>
      <c r="Q739" s="174">
        <v>40.804311409090914</v>
      </c>
      <c r="R739" s="174">
        <v>36.367402909090906</v>
      </c>
      <c r="S739" s="174">
        <v>32.672400909090911</v>
      </c>
      <c r="T739" s="176">
        <v>40.766509499999998</v>
      </c>
    </row>
    <row r="740" spans="1:20" x14ac:dyDescent="0.2">
      <c r="A740" s="182" t="s">
        <v>3733</v>
      </c>
      <c r="B740" s="182" t="s">
        <v>3734</v>
      </c>
      <c r="C740" s="182" t="s">
        <v>404</v>
      </c>
      <c r="D740" s="174">
        <v>39.295615318181824</v>
      </c>
      <c r="E740" s="174">
        <v>30.613015909090908</v>
      </c>
      <c r="F740" s="174">
        <v>31.745191409090907</v>
      </c>
      <c r="G740" s="174">
        <v>32.005030363636365</v>
      </c>
      <c r="H740" s="174">
        <v>31.127675227272722</v>
      </c>
      <c r="I740" s="174">
        <v>32.973345727272729</v>
      </c>
      <c r="J740" s="174">
        <v>30.611723045454543</v>
      </c>
      <c r="K740" s="174">
        <v>28.751251909090907</v>
      </c>
      <c r="L740" s="174">
        <v>30.738793545454552</v>
      </c>
      <c r="M740" s="174">
        <v>31.949099409090909</v>
      </c>
      <c r="N740" s="174">
        <v>32.038615045454549</v>
      </c>
      <c r="O740" s="174">
        <v>33.755284181818176</v>
      </c>
      <c r="P740" s="174">
        <v>36.654853954545459</v>
      </c>
      <c r="Q740" s="174">
        <v>43.481508590909094</v>
      </c>
      <c r="R740" s="174">
        <v>38.437345590909096</v>
      </c>
      <c r="S740" s="174">
        <v>37.522066681818188</v>
      </c>
      <c r="T740" s="176">
        <v>44.993821045454546</v>
      </c>
    </row>
    <row r="741" spans="1:20" x14ac:dyDescent="0.2">
      <c r="A741" s="182" t="s">
        <v>1150</v>
      </c>
      <c r="B741" s="182" t="s">
        <v>982</v>
      </c>
      <c r="C741" s="182" t="s">
        <v>404</v>
      </c>
      <c r="D741" s="174">
        <v>7.5824986818181799</v>
      </c>
      <c r="E741" s="174">
        <v>6.2044187727272737</v>
      </c>
      <c r="F741" s="174">
        <v>5.9138091818181833</v>
      </c>
      <c r="G741" s="174">
        <v>5.8333769090909078</v>
      </c>
      <c r="H741" s="174">
        <v>5.6973341363636374</v>
      </c>
      <c r="I741" s="174">
        <v>5.5490288636363649</v>
      </c>
      <c r="J741" s="174">
        <v>5.6594512727272717</v>
      </c>
      <c r="K741" s="174">
        <v>5.7801563181818194</v>
      </c>
      <c r="L741" s="174">
        <v>6.4881507272727275</v>
      </c>
      <c r="M741" s="174">
        <v>6.5892492727272733</v>
      </c>
      <c r="N741" s="174">
        <v>6.447066818181816</v>
      </c>
      <c r="O741" s="174">
        <v>7.3556756363636371</v>
      </c>
      <c r="P741" s="174">
        <v>5.9461111818181829</v>
      </c>
      <c r="Q741" s="174">
        <v>6.0026654090909082</v>
      </c>
      <c r="R741" s="174">
        <v>6.0084234090909092</v>
      </c>
      <c r="S741" s="174">
        <v>6.3452471363636365</v>
      </c>
      <c r="T741" s="176">
        <v>6.8737389545454537</v>
      </c>
    </row>
    <row r="742" spans="1:20" x14ac:dyDescent="0.2">
      <c r="A742" s="182" t="s">
        <v>616</v>
      </c>
      <c r="B742" s="182" t="s">
        <v>305</v>
      </c>
      <c r="C742" s="182" t="s">
        <v>404</v>
      </c>
      <c r="D742" s="174">
        <v>17.061430863636364</v>
      </c>
      <c r="E742" s="174">
        <v>15.80713281818182</v>
      </c>
      <c r="F742" s="174">
        <v>15.275730772727274</v>
      </c>
      <c r="G742" s="174">
        <v>15.243406954545456</v>
      </c>
      <c r="H742" s="174">
        <v>15.319208954545452</v>
      </c>
      <c r="I742" s="174">
        <v>14.96214077272727</v>
      </c>
      <c r="J742" s="174">
        <v>14.88211040909091</v>
      </c>
      <c r="K742" s="174">
        <v>15.197545727272729</v>
      </c>
      <c r="L742" s="174">
        <v>15.280250636363634</v>
      </c>
      <c r="M742" s="174">
        <v>15.207416181818184</v>
      </c>
      <c r="N742" s="174">
        <v>14.895752636363632</v>
      </c>
      <c r="O742" s="174">
        <v>15.812373045454542</v>
      </c>
      <c r="P742" s="174">
        <v>15.422817999999996</v>
      </c>
      <c r="Q742" s="174">
        <v>15.450400227272729</v>
      </c>
      <c r="R742" s="174">
        <v>15.765716136363631</v>
      </c>
      <c r="S742" s="174">
        <v>15.358727227272727</v>
      </c>
      <c r="T742" s="176">
        <v>16.571478772727271</v>
      </c>
    </row>
    <row r="743" spans="1:20" x14ac:dyDescent="0.2">
      <c r="A743" s="182" t="s">
        <v>2532</v>
      </c>
      <c r="B743" s="182" t="s">
        <v>304</v>
      </c>
      <c r="C743" s="182" t="s">
        <v>404</v>
      </c>
      <c r="D743" s="174">
        <v>11.714114409090911</v>
      </c>
      <c r="E743" s="174">
        <v>9.5937339999999995</v>
      </c>
      <c r="F743" s="174">
        <v>9.0755631818181826</v>
      </c>
      <c r="G743" s="174">
        <v>8.6859474999999993</v>
      </c>
      <c r="H743" s="174">
        <v>9.0906789545454565</v>
      </c>
      <c r="I743" s="174">
        <v>8.9092427272727281</v>
      </c>
      <c r="J743" s="174">
        <v>8.835613818181816</v>
      </c>
      <c r="K743" s="174">
        <v>8.4871290909090913</v>
      </c>
      <c r="L743" s="174">
        <v>8.9481446818181833</v>
      </c>
      <c r="M743" s="174">
        <v>8.9827041818181801</v>
      </c>
      <c r="N743" s="174">
        <v>8.9688564090909093</v>
      </c>
      <c r="O743" s="174">
        <v>10.374719772727273</v>
      </c>
      <c r="P743" s="174">
        <v>10.29135618181818</v>
      </c>
      <c r="Q743" s="174">
        <v>10.751283227272724</v>
      </c>
      <c r="R743" s="174">
        <v>10.003614818181818</v>
      </c>
      <c r="S743" s="174">
        <v>9.6501673636363652</v>
      </c>
      <c r="T743" s="176">
        <v>10.847765363636363</v>
      </c>
    </row>
    <row r="744" spans="1:20" x14ac:dyDescent="0.2">
      <c r="A744" s="182" t="s">
        <v>617</v>
      </c>
      <c r="B744" s="182" t="s">
        <v>235</v>
      </c>
      <c r="C744" s="182" t="s">
        <v>404</v>
      </c>
      <c r="D744" s="174">
        <v>10.074106545454546</v>
      </c>
      <c r="E744" s="174">
        <v>7.9099643636363632</v>
      </c>
      <c r="F744" s="174">
        <v>7.7652065909090915</v>
      </c>
      <c r="G744" s="174">
        <v>7.4865952727272713</v>
      </c>
      <c r="H744" s="174">
        <v>7.7324499545454559</v>
      </c>
      <c r="I744" s="174">
        <v>7.5993928636363641</v>
      </c>
      <c r="J744" s="174">
        <v>7.5339321363636351</v>
      </c>
      <c r="K744" s="174">
        <v>7.6177880909090909</v>
      </c>
      <c r="L744" s="174">
        <v>7.7637089545454527</v>
      </c>
      <c r="M744" s="174">
        <v>7.2243448636363645</v>
      </c>
      <c r="N744" s="174">
        <v>7.3532380909090911</v>
      </c>
      <c r="O744" s="174">
        <v>7.8545858181818184</v>
      </c>
      <c r="P744" s="174">
        <v>7.8048169545454549</v>
      </c>
      <c r="Q744" s="174">
        <v>7.5183370000000016</v>
      </c>
      <c r="R744" s="174">
        <v>7.2298815909090903</v>
      </c>
      <c r="S744" s="174">
        <v>7.3083169090909088</v>
      </c>
      <c r="T744" s="176">
        <v>7.9272625454545471</v>
      </c>
    </row>
    <row r="745" spans="1:20" x14ac:dyDescent="0.2">
      <c r="A745" s="182" t="s">
        <v>618</v>
      </c>
      <c r="B745" s="182" t="s">
        <v>236</v>
      </c>
      <c r="C745" s="182" t="s">
        <v>404</v>
      </c>
      <c r="D745" s="174">
        <v>12.028315863636363</v>
      </c>
      <c r="E745" s="174">
        <v>9.6571275454545447</v>
      </c>
      <c r="F745" s="174">
        <v>8.7916080000000001</v>
      </c>
      <c r="G745" s="174">
        <v>8.4404624090909106</v>
      </c>
      <c r="H745" s="174">
        <v>8.7111135454545447</v>
      </c>
      <c r="I745" s="174">
        <v>8.0237920454545453</v>
      </c>
      <c r="J745" s="174">
        <v>8.1215320000000002</v>
      </c>
      <c r="K745" s="174">
        <v>7.7119001818181827</v>
      </c>
      <c r="L745" s="174">
        <v>8.1397772272727291</v>
      </c>
      <c r="M745" s="174">
        <v>7.8917924090909102</v>
      </c>
      <c r="N745" s="174">
        <v>7.9588768636363634</v>
      </c>
      <c r="O745" s="174">
        <v>8.7298288181818169</v>
      </c>
      <c r="P745" s="174">
        <v>8.8959442272727287</v>
      </c>
      <c r="Q745" s="174">
        <v>8.7002943636363632</v>
      </c>
      <c r="R745" s="174">
        <v>8.5401920909090894</v>
      </c>
      <c r="S745" s="174">
        <v>8.5066862727272721</v>
      </c>
      <c r="T745" s="176">
        <v>8.8796562272727275</v>
      </c>
    </row>
    <row r="746" spans="1:20" x14ac:dyDescent="0.2">
      <c r="A746" s="182" t="s">
        <v>619</v>
      </c>
      <c r="B746" s="182" t="s">
        <v>237</v>
      </c>
      <c r="C746" s="182" t="s">
        <v>404</v>
      </c>
      <c r="D746" s="174">
        <v>15.095719454545456</v>
      </c>
      <c r="E746" s="174">
        <v>10.162727545454546</v>
      </c>
      <c r="F746" s="174">
        <v>10.031490136363637</v>
      </c>
      <c r="G746" s="174">
        <v>9.3193238636363631</v>
      </c>
      <c r="H746" s="174">
        <v>10.161477590909094</v>
      </c>
      <c r="I746" s="174">
        <v>9.7542374545454553</v>
      </c>
      <c r="J746" s="174">
        <v>9.5513294545454546</v>
      </c>
      <c r="K746" s="174">
        <v>9.4473899545454554</v>
      </c>
      <c r="L746" s="174">
        <v>9.5218450000000008</v>
      </c>
      <c r="M746" s="174">
        <v>9.2716858636363639</v>
      </c>
      <c r="N746" s="174">
        <v>9.2935341363636343</v>
      </c>
      <c r="O746" s="174">
        <v>10.287655090909089</v>
      </c>
      <c r="P746" s="174">
        <v>10.841294409090908</v>
      </c>
      <c r="Q746" s="174">
        <v>10.756692772727275</v>
      </c>
      <c r="R746" s="174">
        <v>10.859988863636364</v>
      </c>
      <c r="S746" s="174">
        <v>10.427876045454546</v>
      </c>
      <c r="T746" s="176">
        <v>11.649192045454544</v>
      </c>
    </row>
    <row r="747" spans="1:20" x14ac:dyDescent="0.2">
      <c r="A747" s="182" t="s">
        <v>620</v>
      </c>
      <c r="B747" s="182" t="s">
        <v>238</v>
      </c>
      <c r="C747" s="182" t="s">
        <v>404</v>
      </c>
      <c r="D747" s="174">
        <v>13.338289863636362</v>
      </c>
      <c r="E747" s="174">
        <v>10.49642581818182</v>
      </c>
      <c r="F747" s="174">
        <v>10.067659818181816</v>
      </c>
      <c r="G747" s="174">
        <v>9.9192644999999988</v>
      </c>
      <c r="H747" s="174">
        <v>10.105009818181815</v>
      </c>
      <c r="I747" s="174">
        <v>9.7344977727272752</v>
      </c>
      <c r="J747" s="174">
        <v>9.5741986363636347</v>
      </c>
      <c r="K747" s="174">
        <v>9.6091084999999996</v>
      </c>
      <c r="L747" s="174">
        <v>10.140390454545456</v>
      </c>
      <c r="M747" s="174">
        <v>10.24956768181818</v>
      </c>
      <c r="N747" s="174">
        <v>10.128581045454546</v>
      </c>
      <c r="O747" s="174">
        <v>10.661936999999998</v>
      </c>
      <c r="P747" s="174">
        <v>9.9432634090909104</v>
      </c>
      <c r="Q747" s="174">
        <v>10.013417727272726</v>
      </c>
      <c r="R747" s="174">
        <v>10.119389181818182</v>
      </c>
      <c r="S747" s="174">
        <v>10.123977090909092</v>
      </c>
      <c r="T747" s="176">
        <v>10.514905772727273</v>
      </c>
    </row>
    <row r="748" spans="1:20" x14ac:dyDescent="0.2">
      <c r="A748" s="182" t="s">
        <v>621</v>
      </c>
      <c r="B748" s="182" t="s">
        <v>239</v>
      </c>
      <c r="C748" s="182" t="s">
        <v>404</v>
      </c>
      <c r="D748" s="174">
        <v>17.474273863636363</v>
      </c>
      <c r="E748" s="174">
        <v>13.130623681818179</v>
      </c>
      <c r="F748" s="174">
        <v>13.180399863636364</v>
      </c>
      <c r="G748" s="174">
        <v>12.390719499999999</v>
      </c>
      <c r="H748" s="174">
        <v>11.8813405</v>
      </c>
      <c r="I748" s="174">
        <v>10.946379181818182</v>
      </c>
      <c r="J748" s="174">
        <v>11.3752435</v>
      </c>
      <c r="K748" s="174">
        <v>11.304673499999998</v>
      </c>
      <c r="L748" s="174">
        <v>12.341911227272725</v>
      </c>
      <c r="M748" s="174">
        <v>11.434795136363636</v>
      </c>
      <c r="N748" s="174">
        <v>11.184398863636362</v>
      </c>
      <c r="O748" s="174">
        <v>12.480793181818182</v>
      </c>
      <c r="P748" s="174">
        <v>11.94313909090909</v>
      </c>
      <c r="Q748" s="174">
        <v>11.143557318181818</v>
      </c>
      <c r="R748" s="174">
        <v>11.103018181818182</v>
      </c>
      <c r="S748" s="174">
        <v>10.252060909090908</v>
      </c>
      <c r="T748" s="176">
        <v>11.551214090909088</v>
      </c>
    </row>
    <row r="749" spans="1:20" x14ac:dyDescent="0.2">
      <c r="A749" s="182" t="s">
        <v>622</v>
      </c>
      <c r="B749" s="182" t="s">
        <v>240</v>
      </c>
      <c r="C749" s="182" t="s">
        <v>404</v>
      </c>
      <c r="D749" s="174">
        <v>16.915950272727272</v>
      </c>
      <c r="E749" s="174">
        <v>12.509667136363634</v>
      </c>
      <c r="F749" s="174">
        <v>12.041207272727274</v>
      </c>
      <c r="G749" s="174">
        <v>11.296279999999999</v>
      </c>
      <c r="H749" s="174">
        <v>11.981620727272729</v>
      </c>
      <c r="I749" s="174">
        <v>10.928972909090907</v>
      </c>
      <c r="J749" s="174">
        <v>10.599407318181818</v>
      </c>
      <c r="K749" s="174">
        <v>11.032140636363637</v>
      </c>
      <c r="L749" s="174">
        <v>11.385401545454544</v>
      </c>
      <c r="M749" s="174">
        <v>11.468101227272728</v>
      </c>
      <c r="N749" s="174">
        <v>11.501461272727274</v>
      </c>
      <c r="O749" s="174">
        <v>11.98709990909091</v>
      </c>
      <c r="P749" s="174">
        <v>11.975332318181819</v>
      </c>
      <c r="Q749" s="174">
        <v>11.632485409090906</v>
      </c>
      <c r="R749" s="174">
        <v>11.63326368181818</v>
      </c>
      <c r="S749" s="174">
        <v>12.125274000000001</v>
      </c>
      <c r="T749" s="176">
        <v>13.288085181818184</v>
      </c>
    </row>
    <row r="750" spans="1:20" x14ac:dyDescent="0.2">
      <c r="A750" s="182" t="s">
        <v>623</v>
      </c>
      <c r="B750" s="182" t="s">
        <v>241</v>
      </c>
      <c r="C750" s="182" t="s">
        <v>404</v>
      </c>
      <c r="D750" s="174">
        <v>11.771986045454547</v>
      </c>
      <c r="E750" s="174">
        <v>9.1479689090909062</v>
      </c>
      <c r="F750" s="174">
        <v>9.1326817272727272</v>
      </c>
      <c r="G750" s="174">
        <v>8.8334281363636382</v>
      </c>
      <c r="H750" s="174">
        <v>9.0083202727272731</v>
      </c>
      <c r="I750" s="174">
        <v>8.6422034545454558</v>
      </c>
      <c r="J750" s="174">
        <v>8.4908073181818171</v>
      </c>
      <c r="K750" s="174">
        <v>8.641724227272725</v>
      </c>
      <c r="L750" s="174">
        <v>8.7633576363636383</v>
      </c>
      <c r="M750" s="174">
        <v>8.9700088636363642</v>
      </c>
      <c r="N750" s="174">
        <v>9.0008845909090915</v>
      </c>
      <c r="O750" s="174">
        <v>9.2610994090909085</v>
      </c>
      <c r="P750" s="174">
        <v>9.0232460000000003</v>
      </c>
      <c r="Q750" s="174">
        <v>9.0731711363636354</v>
      </c>
      <c r="R750" s="174">
        <v>9.0769719090909096</v>
      </c>
      <c r="S750" s="174">
        <v>9.0441822272727261</v>
      </c>
      <c r="T750" s="176">
        <v>9.7282376363636374</v>
      </c>
    </row>
    <row r="751" spans="1:20" x14ac:dyDescent="0.2">
      <c r="A751" s="182" t="s">
        <v>624</v>
      </c>
      <c r="B751" s="182" t="s">
        <v>242</v>
      </c>
      <c r="C751" s="182" t="s">
        <v>404</v>
      </c>
      <c r="D751" s="174">
        <v>9.8290344999999988</v>
      </c>
      <c r="E751" s="174">
        <v>7.6662220454545436</v>
      </c>
      <c r="F751" s="174">
        <v>7.5150538636363642</v>
      </c>
      <c r="G751" s="174">
        <v>7.3124254999999998</v>
      </c>
      <c r="H751" s="174">
        <v>7.3723222272727273</v>
      </c>
      <c r="I751" s="174">
        <v>7.0426361363636367</v>
      </c>
      <c r="J751" s="174">
        <v>7.0175293636363625</v>
      </c>
      <c r="K751" s="174">
        <v>7.026994136363637</v>
      </c>
      <c r="L751" s="174">
        <v>7.1109553636363643</v>
      </c>
      <c r="M751" s="174">
        <v>7.2369185000000007</v>
      </c>
      <c r="N751" s="174">
        <v>7.1846686363636367</v>
      </c>
      <c r="O751" s="174">
        <v>8.1260802272727286</v>
      </c>
      <c r="P751" s="174">
        <v>7.5788255000000015</v>
      </c>
      <c r="Q751" s="174">
        <v>7.573105681818185</v>
      </c>
      <c r="R751" s="174">
        <v>7.6116170454545449</v>
      </c>
      <c r="S751" s="174">
        <v>7.4139124545454544</v>
      </c>
      <c r="T751" s="176">
        <v>9.7560391363636381</v>
      </c>
    </row>
    <row r="752" spans="1:20" x14ac:dyDescent="0.2">
      <c r="A752" s="182" t="s">
        <v>625</v>
      </c>
      <c r="B752" s="182" t="s">
        <v>243</v>
      </c>
      <c r="C752" s="182" t="s">
        <v>404</v>
      </c>
      <c r="D752" s="174">
        <v>13.97883527272727</v>
      </c>
      <c r="E752" s="174">
        <v>10.609579454545457</v>
      </c>
      <c r="F752" s="174">
        <v>10.252232363636365</v>
      </c>
      <c r="G752" s="174">
        <v>10.295452954545453</v>
      </c>
      <c r="H752" s="174">
        <v>10.730361318181815</v>
      </c>
      <c r="I752" s="174">
        <v>9.8607408181818172</v>
      </c>
      <c r="J752" s="174">
        <v>9.4270349090909082</v>
      </c>
      <c r="K752" s="174">
        <v>9.4497221818181831</v>
      </c>
      <c r="L752" s="174">
        <v>10.277885318181818</v>
      </c>
      <c r="M752" s="174">
        <v>9.9487855454545464</v>
      </c>
      <c r="N752" s="174">
        <v>9.8056817727272723</v>
      </c>
      <c r="O752" s="174">
        <v>10.510358181818182</v>
      </c>
      <c r="P752" s="174">
        <v>10.213194999999999</v>
      </c>
      <c r="Q752" s="174">
        <v>9.9534864545454536</v>
      </c>
      <c r="R752" s="174">
        <v>9.8540133636363638</v>
      </c>
      <c r="S752" s="174">
        <v>9.9268970454545453</v>
      </c>
      <c r="T752" s="176">
        <v>11.28340631818182</v>
      </c>
    </row>
    <row r="753" spans="1:20" x14ac:dyDescent="0.2">
      <c r="A753" s="182" t="s">
        <v>626</v>
      </c>
      <c r="B753" s="182" t="s">
        <v>244</v>
      </c>
      <c r="C753" s="182" t="s">
        <v>404</v>
      </c>
      <c r="D753" s="174">
        <v>16.930683136363641</v>
      </c>
      <c r="E753" s="174">
        <v>12.431750545454546</v>
      </c>
      <c r="F753" s="174">
        <v>12.146542818181819</v>
      </c>
      <c r="G753" s="174">
        <v>11.598603499999999</v>
      </c>
      <c r="H753" s="174">
        <v>11.799179045454547</v>
      </c>
      <c r="I753" s="174">
        <v>10.97316331818182</v>
      </c>
      <c r="J753" s="174">
        <v>10.633470227272728</v>
      </c>
      <c r="K753" s="174">
        <v>10.859292545454544</v>
      </c>
      <c r="L753" s="174">
        <v>11.599132136363638</v>
      </c>
      <c r="M753" s="174">
        <v>10.846000954545454</v>
      </c>
      <c r="N753" s="174">
        <v>11.146811318181818</v>
      </c>
      <c r="O753" s="174">
        <v>11.442962818181819</v>
      </c>
      <c r="P753" s="174">
        <v>11.67351718181818</v>
      </c>
      <c r="Q753" s="174">
        <v>11.457014681818183</v>
      </c>
      <c r="R753" s="174">
        <v>11.570578090909091</v>
      </c>
      <c r="S753" s="174">
        <v>11.905556045454546</v>
      </c>
      <c r="T753" s="176">
        <v>12.657991454545455</v>
      </c>
    </row>
    <row r="754" spans="1:20" x14ac:dyDescent="0.2">
      <c r="A754" s="182" t="s">
        <v>627</v>
      </c>
      <c r="B754" s="182" t="s">
        <v>245</v>
      </c>
      <c r="C754" s="182" t="s">
        <v>404</v>
      </c>
      <c r="D754" s="174">
        <v>15.504762000000001</v>
      </c>
      <c r="E754" s="174">
        <v>12.588422045454546</v>
      </c>
      <c r="F754" s="174">
        <v>12.031664363636365</v>
      </c>
      <c r="G754" s="174">
        <v>11.747033227272727</v>
      </c>
      <c r="H754" s="174">
        <v>12.43029540909091</v>
      </c>
      <c r="I754" s="174">
        <v>11.461186545454545</v>
      </c>
      <c r="J754" s="174">
        <v>11.315893727272726</v>
      </c>
      <c r="K754" s="174">
        <v>11.974955</v>
      </c>
      <c r="L754" s="174">
        <v>12.904300090909089</v>
      </c>
      <c r="M754" s="174">
        <v>11.683072954545453</v>
      </c>
      <c r="N754" s="174">
        <v>11.830125590909093</v>
      </c>
      <c r="O754" s="174">
        <v>13.397671090909087</v>
      </c>
      <c r="P754" s="174">
        <v>12.516059499999999</v>
      </c>
      <c r="Q754" s="174">
        <v>12.405168636363639</v>
      </c>
      <c r="R754" s="174">
        <v>12.641865318181818</v>
      </c>
      <c r="S754" s="174">
        <v>12.618325227272726</v>
      </c>
      <c r="T754" s="176">
        <v>13.516675545454545</v>
      </c>
    </row>
    <row r="755" spans="1:20" x14ac:dyDescent="0.2">
      <c r="A755" s="182" t="s">
        <v>628</v>
      </c>
      <c r="B755" s="182" t="s">
        <v>246</v>
      </c>
      <c r="C755" s="182" t="s">
        <v>404</v>
      </c>
      <c r="D755" s="174">
        <v>11.925909954545459</v>
      </c>
      <c r="E755" s="174">
        <v>9.487788181818182</v>
      </c>
      <c r="F755" s="174">
        <v>9.0343393636363611</v>
      </c>
      <c r="G755" s="174">
        <v>8.4033638636363612</v>
      </c>
      <c r="H755" s="174">
        <v>8.6925670000000004</v>
      </c>
      <c r="I755" s="174">
        <v>8.2927991818181805</v>
      </c>
      <c r="J755" s="174">
        <v>8.299837181818182</v>
      </c>
      <c r="K755" s="174">
        <v>8.1054768181818169</v>
      </c>
      <c r="L755" s="174">
        <v>8.5121583636363614</v>
      </c>
      <c r="M755" s="174">
        <v>8.2791201363636375</v>
      </c>
      <c r="N755" s="174">
        <v>8.2684305000000009</v>
      </c>
      <c r="O755" s="174">
        <v>9.0118738636363638</v>
      </c>
      <c r="P755" s="174">
        <v>9.0572404545454575</v>
      </c>
      <c r="Q755" s="174">
        <v>8.8605445000000014</v>
      </c>
      <c r="R755" s="174">
        <v>9.1477043181818161</v>
      </c>
      <c r="S755" s="174">
        <v>10.187350727272728</v>
      </c>
      <c r="T755" s="176">
        <v>10.851409636363638</v>
      </c>
    </row>
    <row r="756" spans="1:20" x14ac:dyDescent="0.2">
      <c r="A756" s="182" t="s">
        <v>629</v>
      </c>
      <c r="B756" s="182" t="s">
        <v>247</v>
      </c>
      <c r="C756" s="182" t="s">
        <v>404</v>
      </c>
      <c r="D756" s="174">
        <v>20.118955318181818</v>
      </c>
      <c r="E756" s="174">
        <v>15.985307272727276</v>
      </c>
      <c r="F756" s="174">
        <v>16.031064818181818</v>
      </c>
      <c r="G756" s="174">
        <v>15.624484590909089</v>
      </c>
      <c r="H756" s="174">
        <v>15.920111863636361</v>
      </c>
      <c r="I756" s="174">
        <v>14.132871454545455</v>
      </c>
      <c r="J756" s="174">
        <v>14.510206409090911</v>
      </c>
      <c r="K756" s="174">
        <v>14.41088772727273</v>
      </c>
      <c r="L756" s="174">
        <v>16.274970045454548</v>
      </c>
      <c r="M756" s="174">
        <v>16.826658636363636</v>
      </c>
      <c r="N756" s="174">
        <v>15.208894545454546</v>
      </c>
      <c r="O756" s="174">
        <v>16.92379831818182</v>
      </c>
      <c r="P756" s="174">
        <v>15.889863409090907</v>
      </c>
      <c r="Q756" s="174">
        <v>15.54930313636364</v>
      </c>
      <c r="R756" s="174">
        <v>14.847075681818183</v>
      </c>
      <c r="S756" s="174">
        <v>13.983411954545453</v>
      </c>
      <c r="T756" s="176">
        <v>15.294802681818185</v>
      </c>
    </row>
    <row r="757" spans="1:20" x14ac:dyDescent="0.2">
      <c r="A757" s="182" t="s">
        <v>630</v>
      </c>
      <c r="B757" s="182" t="s">
        <v>248</v>
      </c>
      <c r="C757" s="182" t="s">
        <v>404</v>
      </c>
      <c r="D757" s="174">
        <v>26.433791727272727</v>
      </c>
      <c r="E757" s="174">
        <v>23.546243318181823</v>
      </c>
      <c r="F757" s="174">
        <v>23.44371054545455</v>
      </c>
      <c r="G757" s="174">
        <v>23.14714522727273</v>
      </c>
      <c r="H757" s="174">
        <v>23.274380272727274</v>
      </c>
      <c r="I757" s="174">
        <v>22.943254863636366</v>
      </c>
      <c r="J757" s="174">
        <v>23.449077863636361</v>
      </c>
      <c r="K757" s="174">
        <v>22.654762999999999</v>
      </c>
      <c r="L757" s="174">
        <v>25.461619409090908</v>
      </c>
      <c r="M757" s="174">
        <v>23.90398581818182</v>
      </c>
      <c r="N757" s="174">
        <v>22.806465318181822</v>
      </c>
      <c r="O757" s="174">
        <v>23.552906318181819</v>
      </c>
      <c r="P757" s="174">
        <v>23.410028454545458</v>
      </c>
      <c r="Q757" s="174">
        <v>23.175462409090912</v>
      </c>
      <c r="R757" s="174">
        <v>23.016577181818182</v>
      </c>
      <c r="S757" s="174">
        <v>22.873870681818183</v>
      </c>
      <c r="T757" s="176">
        <v>23.675817045454547</v>
      </c>
    </row>
    <row r="758" spans="1:20" x14ac:dyDescent="0.2">
      <c r="A758" s="182" t="s">
        <v>631</v>
      </c>
      <c r="B758" s="182" t="s">
        <v>249</v>
      </c>
      <c r="C758" s="182" t="s">
        <v>404</v>
      </c>
      <c r="D758" s="174">
        <v>21.876984318181822</v>
      </c>
      <c r="E758" s="174">
        <v>18.704999045454546</v>
      </c>
      <c r="F758" s="174">
        <v>18.223014954545455</v>
      </c>
      <c r="G758" s="174">
        <v>17.625268272727268</v>
      </c>
      <c r="H758" s="174">
        <v>17.874733090909089</v>
      </c>
      <c r="I758" s="174">
        <v>17.634582363636362</v>
      </c>
      <c r="J758" s="174">
        <v>17.53074909090909</v>
      </c>
      <c r="K758" s="174">
        <v>17.861458272727273</v>
      </c>
      <c r="L758" s="174">
        <v>18.609151727272724</v>
      </c>
      <c r="M758" s="174">
        <v>18.658219999999996</v>
      </c>
      <c r="N758" s="174">
        <v>19.577120499999999</v>
      </c>
      <c r="O758" s="174">
        <v>20.911789545454543</v>
      </c>
      <c r="P758" s="174">
        <v>20.421514954545454</v>
      </c>
      <c r="Q758" s="174">
        <v>20.26637163636364</v>
      </c>
      <c r="R758" s="174">
        <v>19.882570727272725</v>
      </c>
      <c r="S758" s="174">
        <v>19.193096727272724</v>
      </c>
      <c r="T758" s="176">
        <v>20.279166909090904</v>
      </c>
    </row>
    <row r="759" spans="1:20" x14ac:dyDescent="0.2">
      <c r="A759" s="182" t="s">
        <v>632</v>
      </c>
      <c r="B759" s="182" t="s">
        <v>250</v>
      </c>
      <c r="C759" s="182" t="s">
        <v>404</v>
      </c>
      <c r="D759" s="174">
        <v>14.753010954545452</v>
      </c>
      <c r="E759" s="174">
        <v>9.4132736818181808</v>
      </c>
      <c r="F759" s="174">
        <v>9.1334437727272739</v>
      </c>
      <c r="G759" s="174">
        <v>8.6052075000000006</v>
      </c>
      <c r="H759" s="174">
        <v>8.7092245909090913</v>
      </c>
      <c r="I759" s="174">
        <v>8.0301534999999991</v>
      </c>
      <c r="J759" s="174">
        <v>8.0034894545454556</v>
      </c>
      <c r="K759" s="174">
        <v>7.9829725909090916</v>
      </c>
      <c r="L759" s="174">
        <v>8.8570891818181803</v>
      </c>
      <c r="M759" s="174">
        <v>8.3025796818181838</v>
      </c>
      <c r="N759" s="174">
        <v>8.612540000000001</v>
      </c>
      <c r="O759" s="174">
        <v>9.3824192272727274</v>
      </c>
      <c r="P759" s="174">
        <v>8.8315205454545449</v>
      </c>
      <c r="Q759" s="174">
        <v>8.5950338636363615</v>
      </c>
      <c r="R759" s="174">
        <v>8.6305154545454545</v>
      </c>
      <c r="S759" s="174">
        <v>8.5811148181818186</v>
      </c>
      <c r="T759" s="176">
        <v>9.3649307272727285</v>
      </c>
    </row>
    <row r="760" spans="1:20" x14ac:dyDescent="0.2">
      <c r="A760" s="182" t="s">
        <v>633</v>
      </c>
      <c r="B760" s="182" t="s">
        <v>251</v>
      </c>
      <c r="C760" s="182" t="s">
        <v>404</v>
      </c>
      <c r="D760" s="174">
        <v>17.566148818181816</v>
      </c>
      <c r="E760" s="174">
        <v>13.634912909090911</v>
      </c>
      <c r="F760" s="174">
        <v>13.289404954545454</v>
      </c>
      <c r="G760" s="174">
        <v>13.115600272727272</v>
      </c>
      <c r="H760" s="174">
        <v>13.672141136363637</v>
      </c>
      <c r="I760" s="174">
        <v>12.972255909090904</v>
      </c>
      <c r="J760" s="174">
        <v>12.735797818181817</v>
      </c>
      <c r="K760" s="174">
        <v>12.767240590909092</v>
      </c>
      <c r="L760" s="174">
        <v>13.771872409090911</v>
      </c>
      <c r="M760" s="174">
        <v>13.125876545454547</v>
      </c>
      <c r="N760" s="174">
        <v>13.139276045454546</v>
      </c>
      <c r="O760" s="174">
        <v>13.172315181818185</v>
      </c>
      <c r="P760" s="174">
        <v>13.322575045454546</v>
      </c>
      <c r="Q760" s="174">
        <v>12.743366136363637</v>
      </c>
      <c r="R760" s="174">
        <v>12.949732318181818</v>
      </c>
      <c r="S760" s="174">
        <v>12.925116818181818</v>
      </c>
      <c r="T760" s="176">
        <v>13.716870909090909</v>
      </c>
    </row>
    <row r="761" spans="1:20" x14ac:dyDescent="0.2">
      <c r="A761" s="182" t="s">
        <v>634</v>
      </c>
      <c r="B761" s="182" t="s">
        <v>252</v>
      </c>
      <c r="C761" s="182" t="s">
        <v>404</v>
      </c>
      <c r="D761" s="174">
        <v>14.469781636363633</v>
      </c>
      <c r="E761" s="174">
        <v>12.730838681818181</v>
      </c>
      <c r="F761" s="174">
        <v>12.017580545454546</v>
      </c>
      <c r="G761" s="174">
        <v>11.801670954545454</v>
      </c>
      <c r="H761" s="174">
        <v>11.986682318181819</v>
      </c>
      <c r="I761" s="174">
        <v>11.383029772727273</v>
      </c>
      <c r="J761" s="174">
        <v>11.255583818181817</v>
      </c>
      <c r="K761" s="174">
        <v>11.366252227272726</v>
      </c>
      <c r="L761" s="174">
        <v>11.41185118181818</v>
      </c>
      <c r="M761" s="174">
        <v>11.667007454545455</v>
      </c>
      <c r="N761" s="174">
        <v>11.86394209090909</v>
      </c>
      <c r="O761" s="174">
        <v>12.185973636363638</v>
      </c>
      <c r="P761" s="174">
        <v>12.348941000000002</v>
      </c>
      <c r="Q761" s="174">
        <v>11.913406136363637</v>
      </c>
      <c r="R761" s="174">
        <v>11.770000272727271</v>
      </c>
      <c r="S761" s="174">
        <v>11.978842681818179</v>
      </c>
      <c r="T761" s="176">
        <v>12.400132136363636</v>
      </c>
    </row>
    <row r="762" spans="1:20" x14ac:dyDescent="0.2">
      <c r="A762" s="182" t="s">
        <v>635</v>
      </c>
      <c r="B762" s="182" t="s">
        <v>306</v>
      </c>
      <c r="C762" s="182" t="s">
        <v>404</v>
      </c>
      <c r="D762" s="174">
        <v>6.519281363636364</v>
      </c>
      <c r="E762" s="174">
        <v>4.8262940909090917</v>
      </c>
      <c r="F762" s="174">
        <v>4.4995120454545452</v>
      </c>
      <c r="G762" s="174">
        <v>4.5511896818181814</v>
      </c>
      <c r="H762" s="174">
        <v>4.5106769545454535</v>
      </c>
      <c r="I762" s="174">
        <v>4.3420340454545459</v>
      </c>
      <c r="J762" s="174">
        <v>4.4537220454545459</v>
      </c>
      <c r="K762" s="174">
        <v>4.2629838636363635</v>
      </c>
      <c r="L762" s="174">
        <v>4.4484794545454553</v>
      </c>
      <c r="M762" s="174">
        <v>4.2183539090909088</v>
      </c>
      <c r="N762" s="174">
        <v>4.4438912272727285</v>
      </c>
      <c r="O762" s="174">
        <v>4.692954454545454</v>
      </c>
      <c r="P762" s="174">
        <v>4.3825900454545463</v>
      </c>
      <c r="Q762" s="174">
        <v>4.4587566363636348</v>
      </c>
      <c r="R762" s="174">
        <v>4.3598522272727269</v>
      </c>
      <c r="S762" s="174">
        <v>4.5103816818181821</v>
      </c>
      <c r="T762" s="176">
        <v>4.8813050909090911</v>
      </c>
    </row>
    <row r="763" spans="1:20" x14ac:dyDescent="0.2">
      <c r="A763" s="182" t="s">
        <v>636</v>
      </c>
      <c r="B763" s="182" t="s">
        <v>253</v>
      </c>
      <c r="C763" s="182" t="s">
        <v>404</v>
      </c>
      <c r="D763" s="174">
        <v>15.37993181818182</v>
      </c>
      <c r="E763" s="174">
        <v>11.506492045454545</v>
      </c>
      <c r="F763" s="174">
        <v>11.340205636363637</v>
      </c>
      <c r="G763" s="174">
        <v>10.887205045454547</v>
      </c>
      <c r="H763" s="174">
        <v>10.973832045454545</v>
      </c>
      <c r="I763" s="174">
        <v>10.229419681818182</v>
      </c>
      <c r="J763" s="174">
        <v>10.168705772727275</v>
      </c>
      <c r="K763" s="174">
        <v>10.040489590909091</v>
      </c>
      <c r="L763" s="174">
        <v>10.983618681818179</v>
      </c>
      <c r="M763" s="174">
        <v>10.497778363636364</v>
      </c>
      <c r="N763" s="174">
        <v>10.449421545454545</v>
      </c>
      <c r="O763" s="174">
        <v>11.72803827272727</v>
      </c>
      <c r="P763" s="174">
        <v>11.119861954545456</v>
      </c>
      <c r="Q763" s="174">
        <v>10.929167227272726</v>
      </c>
      <c r="R763" s="174">
        <v>11.148238318181818</v>
      </c>
      <c r="S763" s="174">
        <v>10.68527740909091</v>
      </c>
      <c r="T763" s="176">
        <v>12.29458472727273</v>
      </c>
    </row>
    <row r="764" spans="1:20" x14ac:dyDescent="0.2">
      <c r="A764" s="182" t="s">
        <v>637</v>
      </c>
      <c r="B764" s="182" t="s">
        <v>415</v>
      </c>
      <c r="C764" s="182" t="s">
        <v>404</v>
      </c>
      <c r="D764" s="174">
        <v>30.543940090909089</v>
      </c>
      <c r="E764" s="174">
        <v>29.03137259090909</v>
      </c>
      <c r="F764" s="174">
        <v>28.851486909090912</v>
      </c>
      <c r="G764" s="174">
        <v>28.674523181818177</v>
      </c>
      <c r="H764" s="174">
        <v>28.44384581818181</v>
      </c>
      <c r="I764" s="174">
        <v>28.341103590909096</v>
      </c>
      <c r="J764" s="174">
        <v>28.207980454545453</v>
      </c>
      <c r="K764" s="174">
        <v>29.277348909090914</v>
      </c>
      <c r="L764" s="174">
        <v>28.840976000000001</v>
      </c>
      <c r="M764" s="174">
        <v>28.957017318181819</v>
      </c>
      <c r="N764" s="174">
        <v>28.381509454545451</v>
      </c>
      <c r="O764" s="174">
        <v>29.644966318181819</v>
      </c>
      <c r="P764" s="174">
        <v>29.222062727272725</v>
      </c>
      <c r="Q764" s="174">
        <v>29.621789590909088</v>
      </c>
      <c r="R764" s="174">
        <v>29.902541363636363</v>
      </c>
      <c r="S764" s="174">
        <v>29.910881000000007</v>
      </c>
      <c r="T764" s="176">
        <v>31.285539818181817</v>
      </c>
    </row>
    <row r="765" spans="1:20" x14ac:dyDescent="0.2">
      <c r="A765" s="182" t="s">
        <v>638</v>
      </c>
      <c r="B765" s="182" t="s">
        <v>416</v>
      </c>
      <c r="C765" s="182" t="s">
        <v>404</v>
      </c>
      <c r="D765" s="174">
        <v>22.433681227272725</v>
      </c>
      <c r="E765" s="174">
        <v>20.283982954545458</v>
      </c>
      <c r="F765" s="174">
        <v>19.664496545454544</v>
      </c>
      <c r="G765" s="174">
        <v>18.358664045454542</v>
      </c>
      <c r="H765" s="174">
        <v>17.935566318181824</v>
      </c>
      <c r="I765" s="174">
        <v>18.283004272727272</v>
      </c>
      <c r="J765" s="174">
        <v>19.115413181818184</v>
      </c>
      <c r="K765" s="174">
        <v>18.721617363636362</v>
      </c>
      <c r="L765" s="174">
        <v>19.811362954545459</v>
      </c>
      <c r="M765" s="174">
        <v>19.470002636363635</v>
      </c>
      <c r="N765" s="174">
        <v>19.018077772727274</v>
      </c>
      <c r="O765" s="174">
        <v>20.704091454545456</v>
      </c>
      <c r="P765" s="174">
        <v>20.318391772727271</v>
      </c>
      <c r="Q765" s="174">
        <v>21.21077327272727</v>
      </c>
      <c r="R765" s="174">
        <v>20.574311136363633</v>
      </c>
      <c r="S765" s="174">
        <v>21.558213181818186</v>
      </c>
      <c r="T765" s="176">
        <v>23.981533590909091</v>
      </c>
    </row>
    <row r="766" spans="1:20" x14ac:dyDescent="0.2">
      <c r="A766" s="182" t="s">
        <v>639</v>
      </c>
      <c r="B766" s="182" t="s">
        <v>414</v>
      </c>
      <c r="C766" s="182" t="s">
        <v>404</v>
      </c>
      <c r="D766" s="174">
        <v>16.201911045454548</v>
      </c>
      <c r="E766" s="174">
        <v>14.180733909090911</v>
      </c>
      <c r="F766" s="174">
        <v>13.552032954545455</v>
      </c>
      <c r="G766" s="174">
        <v>13.312584545454543</v>
      </c>
      <c r="H766" s="174">
        <v>13.649935454545455</v>
      </c>
      <c r="I766" s="174">
        <v>13.209684954545454</v>
      </c>
      <c r="J766" s="174">
        <v>13.359198818181822</v>
      </c>
      <c r="K766" s="174">
        <v>13.336990727272729</v>
      </c>
      <c r="L766" s="174">
        <v>14.367983409090909</v>
      </c>
      <c r="M766" s="174">
        <v>13.468448772727273</v>
      </c>
      <c r="N766" s="174">
        <v>14.176694772727274</v>
      </c>
      <c r="O766" s="174">
        <v>14.717964863636364</v>
      </c>
      <c r="P766" s="174">
        <v>14.354768090909092</v>
      </c>
      <c r="Q766" s="174">
        <v>14.180746909090908</v>
      </c>
      <c r="R766" s="174">
        <v>14.063222636363635</v>
      </c>
      <c r="S766" s="174">
        <v>14.24015322727273</v>
      </c>
      <c r="T766" s="176">
        <v>15.320778000000001</v>
      </c>
    </row>
    <row r="767" spans="1:20" x14ac:dyDescent="0.2">
      <c r="A767" s="182" t="s">
        <v>640</v>
      </c>
      <c r="B767" s="182" t="s">
        <v>417</v>
      </c>
      <c r="C767" s="182" t="s">
        <v>404</v>
      </c>
      <c r="D767" s="174">
        <v>23.338171272727269</v>
      </c>
      <c r="E767" s="174">
        <v>19.791891954545452</v>
      </c>
      <c r="F767" s="174">
        <v>18.350209636363633</v>
      </c>
      <c r="G767" s="174">
        <v>18.190622727272721</v>
      </c>
      <c r="H767" s="174">
        <v>17.369417090909092</v>
      </c>
      <c r="I767" s="174">
        <v>16.809396409090908</v>
      </c>
      <c r="J767" s="174">
        <v>16.481151227272729</v>
      </c>
      <c r="K767" s="174">
        <v>17.34181986363636</v>
      </c>
      <c r="L767" s="174">
        <v>17.556466409090913</v>
      </c>
      <c r="M767" s="174">
        <v>18.213509909090909</v>
      </c>
      <c r="N767" s="174">
        <v>18.555429590909092</v>
      </c>
      <c r="O767" s="174">
        <v>20.83464672727273</v>
      </c>
      <c r="P767" s="174">
        <v>19.59205477272727</v>
      </c>
      <c r="Q767" s="174">
        <v>18.448147000000002</v>
      </c>
      <c r="R767" s="174">
        <v>19.193702772727267</v>
      </c>
      <c r="S767" s="174">
        <v>19.974319272727271</v>
      </c>
      <c r="T767" s="176">
        <v>22.407632409090908</v>
      </c>
    </row>
    <row r="768" spans="1:20" x14ac:dyDescent="0.2">
      <c r="A768" s="182" t="s">
        <v>641</v>
      </c>
      <c r="B768" s="182" t="s">
        <v>12</v>
      </c>
      <c r="C768" s="182" t="s">
        <v>404</v>
      </c>
      <c r="D768" s="174">
        <v>18.118295772727269</v>
      </c>
      <c r="E768" s="174">
        <v>14.710140590909088</v>
      </c>
      <c r="F768" s="174">
        <v>14.979091909090908</v>
      </c>
      <c r="G768" s="174">
        <v>14.284968363636365</v>
      </c>
      <c r="H768" s="174">
        <v>14.374525227272727</v>
      </c>
      <c r="I768" s="174">
        <v>14.150585136363635</v>
      </c>
      <c r="J768" s="174">
        <v>14.070053727272727</v>
      </c>
      <c r="K768" s="174">
        <v>13.805514227272726</v>
      </c>
      <c r="L768" s="174">
        <v>14.471891772727274</v>
      </c>
      <c r="M768" s="174">
        <v>14.684686272727276</v>
      </c>
      <c r="N768" s="174">
        <v>16.015609136363633</v>
      </c>
      <c r="O768" s="174">
        <v>17.236629045454546</v>
      </c>
      <c r="P768" s="174">
        <v>16.542441999999998</v>
      </c>
      <c r="Q768" s="174">
        <v>18.881146545454548</v>
      </c>
      <c r="R768" s="174">
        <v>16.536993818181816</v>
      </c>
      <c r="S768" s="174">
        <v>16.29715668181818</v>
      </c>
      <c r="T768" s="176">
        <v>16.497169090909093</v>
      </c>
    </row>
    <row r="769" spans="1:20" x14ac:dyDescent="0.2">
      <c r="A769" s="182" t="s">
        <v>3765</v>
      </c>
      <c r="B769" s="182" t="s">
        <v>272</v>
      </c>
      <c r="C769" s="182" t="s">
        <v>404</v>
      </c>
      <c r="D769" s="174">
        <v>10.983038363636364</v>
      </c>
      <c r="E769" s="174">
        <v>8.1829861818181815</v>
      </c>
      <c r="F769" s="174">
        <v>7.780060818181818</v>
      </c>
      <c r="G769" s="174">
        <v>7.6127991363636367</v>
      </c>
      <c r="H769" s="174">
        <v>7.7774806818181821</v>
      </c>
      <c r="I769" s="174">
        <v>7.7745013636363645</v>
      </c>
      <c r="J769" s="174">
        <v>7.7143920909090902</v>
      </c>
      <c r="K769" s="174">
        <v>7.6415499999999987</v>
      </c>
      <c r="L769" s="174">
        <v>8.3356482272727259</v>
      </c>
      <c r="M769" s="174">
        <v>7.7690819545454559</v>
      </c>
      <c r="N769" s="174">
        <v>8.0239608181818181</v>
      </c>
      <c r="O769" s="174">
        <v>8.2479755909090908</v>
      </c>
      <c r="P769" s="174">
        <v>7.8767577272727269</v>
      </c>
      <c r="Q769" s="174">
        <v>8.0696370000000002</v>
      </c>
      <c r="R769" s="174">
        <v>7.8561859545454533</v>
      </c>
      <c r="S769" s="174">
        <v>7.7552634090909089</v>
      </c>
      <c r="T769" s="176">
        <v>8.4811340454545459</v>
      </c>
    </row>
    <row r="770" spans="1:20" x14ac:dyDescent="0.2">
      <c r="A770" s="182" t="s">
        <v>3758</v>
      </c>
      <c r="B770" s="182" t="s">
        <v>3759</v>
      </c>
      <c r="C770" s="182" t="s">
        <v>404</v>
      </c>
      <c r="D770" s="174">
        <v>26.832290863636366</v>
      </c>
      <c r="E770" s="174">
        <v>22.119847227272729</v>
      </c>
      <c r="F770" s="174">
        <v>21.898297681818182</v>
      </c>
      <c r="G770" s="174">
        <v>21.808710636363639</v>
      </c>
      <c r="H770" s="174">
        <v>21.608846499999999</v>
      </c>
      <c r="I770" s="174">
        <v>21.419614499999998</v>
      </c>
      <c r="J770" s="174">
        <v>21.457228454545454</v>
      </c>
      <c r="K770" s="174">
        <v>22.175495454545455</v>
      </c>
      <c r="L770" s="174">
        <v>22.703971954545452</v>
      </c>
      <c r="M770" s="174">
        <v>21.981706227272728</v>
      </c>
      <c r="N770" s="174">
        <v>21.959833409090908</v>
      </c>
      <c r="O770" s="174">
        <v>22.700539954545455</v>
      </c>
      <c r="P770" s="174">
        <v>22.109438454545451</v>
      </c>
      <c r="Q770" s="174">
        <v>23.014285636363635</v>
      </c>
      <c r="R770" s="174">
        <v>23.413128227272729</v>
      </c>
      <c r="S770" s="174">
        <v>22.497748863636364</v>
      </c>
      <c r="T770" s="176">
        <v>22.445179090909093</v>
      </c>
    </row>
    <row r="771" spans="1:20" x14ac:dyDescent="0.2">
      <c r="A771" s="182" t="s">
        <v>1151</v>
      </c>
      <c r="B771" s="182" t="s">
        <v>912</v>
      </c>
      <c r="C771" s="182" t="s">
        <v>404</v>
      </c>
      <c r="D771" s="174">
        <v>18.233452590909089</v>
      </c>
      <c r="E771" s="174">
        <v>16.884684681818182</v>
      </c>
      <c r="F771" s="174">
        <v>17.247635863636365</v>
      </c>
      <c r="G771" s="174">
        <v>17.566814045454549</v>
      </c>
      <c r="H771" s="174">
        <v>17.631778318181816</v>
      </c>
      <c r="I771" s="174">
        <v>16.983186772727272</v>
      </c>
      <c r="J771" s="174">
        <v>17.617969272727279</v>
      </c>
      <c r="K771" s="174">
        <v>16.95423613636364</v>
      </c>
      <c r="L771" s="174">
        <v>17.474019727272729</v>
      </c>
      <c r="M771" s="174">
        <v>17.204113909090911</v>
      </c>
      <c r="N771" s="174">
        <v>17.319995727272726</v>
      </c>
      <c r="O771" s="174">
        <v>18.228403681818182</v>
      </c>
      <c r="P771" s="174">
        <v>18.047401590909089</v>
      </c>
      <c r="Q771" s="174">
        <v>19.842937363636363</v>
      </c>
      <c r="R771" s="174">
        <v>19.00116277272727</v>
      </c>
      <c r="S771" s="174">
        <v>17.909403818181826</v>
      </c>
      <c r="T771" s="176">
        <v>18.636085272727271</v>
      </c>
    </row>
    <row r="772" spans="1:20" x14ac:dyDescent="0.2">
      <c r="A772" s="182" t="s">
        <v>1152</v>
      </c>
      <c r="B772" s="182" t="s">
        <v>949</v>
      </c>
      <c r="C772" s="182" t="s">
        <v>404</v>
      </c>
      <c r="D772" s="174">
        <v>30.541103499999998</v>
      </c>
      <c r="E772" s="174">
        <v>21.838409500000004</v>
      </c>
      <c r="F772" s="174">
        <v>21.184185727272723</v>
      </c>
      <c r="G772" s="174">
        <v>20.644854636363632</v>
      </c>
      <c r="H772" s="174">
        <v>21.106107636363635</v>
      </c>
      <c r="I772" s="174">
        <v>20.20105295454546</v>
      </c>
      <c r="J772" s="174">
        <v>20.262587045454545</v>
      </c>
      <c r="K772" s="174">
        <v>20.743703363636364</v>
      </c>
      <c r="L772" s="174">
        <v>21.89898368181818</v>
      </c>
      <c r="M772" s="174">
        <v>21.788214500000006</v>
      </c>
      <c r="N772" s="174">
        <v>21.711774045454543</v>
      </c>
      <c r="O772" s="174">
        <v>25.167608681818184</v>
      </c>
      <c r="P772" s="174">
        <v>22.749807318181816</v>
      </c>
      <c r="Q772" s="174">
        <v>24.733636818181822</v>
      </c>
      <c r="R772" s="174">
        <v>20.895609318181815</v>
      </c>
      <c r="S772" s="174">
        <v>20.544055772727269</v>
      </c>
      <c r="T772" s="176">
        <v>21.713857727272728</v>
      </c>
    </row>
    <row r="773" spans="1:20" x14ac:dyDescent="0.2">
      <c r="A773" s="182" t="s">
        <v>2533</v>
      </c>
      <c r="B773" s="182" t="s">
        <v>920</v>
      </c>
      <c r="C773" s="182" t="s">
        <v>404</v>
      </c>
      <c r="D773" s="174">
        <v>31.731941954545448</v>
      </c>
      <c r="E773" s="174">
        <v>21.066810045454545</v>
      </c>
      <c r="F773" s="174">
        <v>21.030378590909091</v>
      </c>
      <c r="G773" s="174">
        <v>20.794193045454548</v>
      </c>
      <c r="H773" s="174">
        <v>20.616916318181815</v>
      </c>
      <c r="I773" s="174">
        <v>20.310603363636364</v>
      </c>
      <c r="J773" s="174">
        <v>20.351649227272727</v>
      </c>
      <c r="K773" s="174">
        <v>20.353095</v>
      </c>
      <c r="L773" s="174">
        <v>21.780478454545456</v>
      </c>
      <c r="M773" s="174">
        <v>20.645714954545454</v>
      </c>
      <c r="N773" s="174">
        <v>21.196643863636364</v>
      </c>
      <c r="O773" s="174">
        <v>24.046813227272729</v>
      </c>
      <c r="P773" s="174">
        <v>22.329841818181823</v>
      </c>
      <c r="Q773" s="174">
        <v>27.14361204545455</v>
      </c>
      <c r="R773" s="174">
        <v>21.974458545454546</v>
      </c>
      <c r="S773" s="174">
        <v>22.440883863636362</v>
      </c>
      <c r="T773" s="176">
        <v>22.751205681818181</v>
      </c>
    </row>
    <row r="774" spans="1:20" x14ac:dyDescent="0.2">
      <c r="A774" s="182" t="s">
        <v>1153</v>
      </c>
      <c r="B774" s="182" t="s">
        <v>934</v>
      </c>
      <c r="C774" s="182" t="s">
        <v>404</v>
      </c>
      <c r="D774" s="174">
        <v>28.879442499999993</v>
      </c>
      <c r="E774" s="174">
        <v>20.504292318181818</v>
      </c>
      <c r="F774" s="174">
        <v>19.952084318181818</v>
      </c>
      <c r="G774" s="174">
        <v>21.360449818181817</v>
      </c>
      <c r="H774" s="174">
        <v>21.261854181818183</v>
      </c>
      <c r="I774" s="174">
        <v>19.950903954545449</v>
      </c>
      <c r="J774" s="174">
        <v>19.814340818181815</v>
      </c>
      <c r="K774" s="174">
        <v>18.666991727272723</v>
      </c>
      <c r="L774" s="174">
        <v>18.698301045454546</v>
      </c>
      <c r="M774" s="174">
        <v>18.842192909090912</v>
      </c>
      <c r="N774" s="174">
        <v>18.912242363636366</v>
      </c>
      <c r="O774" s="174">
        <v>19.537734727272728</v>
      </c>
      <c r="P774" s="174">
        <v>20.511491227272732</v>
      </c>
      <c r="Q774" s="174">
        <v>20.74448127272727</v>
      </c>
      <c r="R774" s="174">
        <v>16.21975890909091</v>
      </c>
      <c r="S774" s="174">
        <v>15.925389545454545</v>
      </c>
      <c r="T774" s="176">
        <v>16.665671136363638</v>
      </c>
    </row>
    <row r="775" spans="1:20" x14ac:dyDescent="0.2">
      <c r="A775" s="182" t="s">
        <v>3110</v>
      </c>
      <c r="B775" s="182" t="s">
        <v>1844</v>
      </c>
      <c r="C775" s="182" t="s">
        <v>404</v>
      </c>
      <c r="D775" s="174">
        <v>19.085577909090912</v>
      </c>
      <c r="E775" s="174">
        <v>16.420039590909088</v>
      </c>
      <c r="F775" s="174">
        <v>16.2767105</v>
      </c>
      <c r="G775" s="174">
        <v>16.08747718181818</v>
      </c>
      <c r="H775" s="174">
        <v>16.418996318181819</v>
      </c>
      <c r="I775" s="174">
        <v>16.413177454545455</v>
      </c>
      <c r="J775" s="174">
        <v>16.475524</v>
      </c>
      <c r="K775" s="174">
        <v>16.273358363636365</v>
      </c>
      <c r="L775" s="174">
        <v>15.82682690909091</v>
      </c>
      <c r="M775" s="174">
        <v>15.662311045454544</v>
      </c>
      <c r="N775" s="174">
        <v>15.593053181818187</v>
      </c>
      <c r="O775" s="174">
        <v>15.471358545454548</v>
      </c>
      <c r="P775" s="174">
        <v>15.256984045454546</v>
      </c>
      <c r="Q775" s="174">
        <v>15.345833863636358</v>
      </c>
      <c r="R775" s="174">
        <v>15.684435454545453</v>
      </c>
      <c r="S775" s="174">
        <v>15.276853227272726</v>
      </c>
      <c r="T775" s="176">
        <v>15.640892409090906</v>
      </c>
    </row>
    <row r="776" spans="1:20" x14ac:dyDescent="0.2">
      <c r="A776" s="182" t="s">
        <v>3111</v>
      </c>
      <c r="B776" s="182" t="s">
        <v>1956</v>
      </c>
      <c r="C776" s="182" t="s">
        <v>404</v>
      </c>
      <c r="D776" s="174">
        <v>57.115744136363645</v>
      </c>
      <c r="E776" s="174">
        <v>32.165897181818181</v>
      </c>
      <c r="F776" s="174">
        <v>30.560982863636369</v>
      </c>
      <c r="G776" s="174">
        <v>30.345341636363631</v>
      </c>
      <c r="H776" s="174">
        <v>28.446765545454539</v>
      </c>
      <c r="I776" s="174">
        <v>26.909078590909086</v>
      </c>
      <c r="J776" s="174">
        <v>28.512454272727279</v>
      </c>
      <c r="K776" s="174">
        <v>27.707728909090907</v>
      </c>
      <c r="L776" s="174">
        <v>30.436487136363642</v>
      </c>
      <c r="M776" s="174">
        <v>29.838191272727276</v>
      </c>
      <c r="N776" s="174">
        <v>31.353111272727279</v>
      </c>
      <c r="O776" s="174">
        <v>35.273691545454547</v>
      </c>
      <c r="P776" s="174">
        <v>34.733481000000005</v>
      </c>
      <c r="Q776" s="174">
        <v>46.827459318181816</v>
      </c>
      <c r="R776" s="174">
        <v>34.778187409090911</v>
      </c>
      <c r="S776" s="174">
        <v>33.949203318181823</v>
      </c>
      <c r="T776" s="176">
        <v>32.337286545454553</v>
      </c>
    </row>
    <row r="777" spans="1:20" x14ac:dyDescent="0.2">
      <c r="A777" s="182" t="s">
        <v>3112</v>
      </c>
      <c r="B777" s="182" t="s">
        <v>2959</v>
      </c>
      <c r="C777" s="182" t="s">
        <v>404</v>
      </c>
      <c r="D777" s="174">
        <v>67.829401285714283</v>
      </c>
      <c r="E777" s="174">
        <v>37.95254872727272</v>
      </c>
      <c r="F777" s="174">
        <v>37.447097090909089</v>
      </c>
      <c r="G777" s="174">
        <v>37.879955272727273</v>
      </c>
      <c r="H777" s="174">
        <v>37.818851454545445</v>
      </c>
      <c r="I777" s="174">
        <v>35.596875090909087</v>
      </c>
      <c r="J777" s="174">
        <v>35.860948363636354</v>
      </c>
      <c r="K777" s="174">
        <v>35.908172227272729</v>
      </c>
      <c r="L777" s="174">
        <v>39.895458363636365</v>
      </c>
      <c r="M777" s="174">
        <v>40.172425272727274</v>
      </c>
      <c r="N777" s="174">
        <v>40.792075681818183</v>
      </c>
      <c r="O777" s="174">
        <v>47.383455909090912</v>
      </c>
      <c r="P777" s="174">
        <v>45.022193727272729</v>
      </c>
      <c r="Q777" s="174">
        <v>53.283564181818186</v>
      </c>
      <c r="R777" s="174">
        <v>42.924986454545454</v>
      </c>
      <c r="S777" s="174">
        <v>42.274146500000001</v>
      </c>
      <c r="T777" s="176">
        <v>46.577951772727268</v>
      </c>
    </row>
    <row r="778" spans="1:20" x14ac:dyDescent="0.2">
      <c r="A778" s="182" t="s">
        <v>3113</v>
      </c>
      <c r="B778" s="182" t="s">
        <v>2887</v>
      </c>
      <c r="C778" s="182" t="s">
        <v>404</v>
      </c>
      <c r="D778" s="174">
        <v>143.77531014285717</v>
      </c>
      <c r="E778" s="174">
        <v>98.422853272727266</v>
      </c>
      <c r="F778" s="174">
        <v>96.898068000000009</v>
      </c>
      <c r="G778" s="174">
        <v>96.881439818181804</v>
      </c>
      <c r="H778" s="174">
        <v>95.815098863636379</v>
      </c>
      <c r="I778" s="174">
        <v>94.964360454545442</v>
      </c>
      <c r="J778" s="174">
        <v>96.359426863636372</v>
      </c>
      <c r="K778" s="174">
        <v>96.47833604545454</v>
      </c>
      <c r="L778" s="174">
        <v>96.791527181818182</v>
      </c>
      <c r="M778" s="174">
        <v>97.37944995454545</v>
      </c>
      <c r="N778" s="174">
        <v>96.343913136363653</v>
      </c>
      <c r="O778" s="174">
        <v>98.446730909090903</v>
      </c>
      <c r="P778" s="174">
        <v>99.149124681818179</v>
      </c>
      <c r="Q778" s="174">
        <v>106.47661681818181</v>
      </c>
      <c r="R778" s="174">
        <v>101.25984822727273</v>
      </c>
      <c r="S778" s="174">
        <v>97.262633499999993</v>
      </c>
      <c r="T778" s="176">
        <v>97.156831363636357</v>
      </c>
    </row>
    <row r="779" spans="1:20" x14ac:dyDescent="0.2">
      <c r="A779" s="182" t="s">
        <v>3114</v>
      </c>
      <c r="B779" s="182" t="s">
        <v>2867</v>
      </c>
      <c r="C779" s="182" t="s">
        <v>404</v>
      </c>
      <c r="D779" s="174">
        <v>141.68683266666667</v>
      </c>
      <c r="E779" s="174">
        <v>95.107704454545456</v>
      </c>
      <c r="F779" s="174">
        <v>92.55890386363636</v>
      </c>
      <c r="G779" s="174">
        <v>93.746903227272711</v>
      </c>
      <c r="H779" s="174">
        <v>94.458615636363632</v>
      </c>
      <c r="I779" s="174">
        <v>91.643783500000012</v>
      </c>
      <c r="J779" s="174">
        <v>93.192932363636359</v>
      </c>
      <c r="K779" s="174">
        <v>95.115164363636353</v>
      </c>
      <c r="L779" s="174">
        <v>94.864656045454552</v>
      </c>
      <c r="M779" s="174">
        <v>97.050219227272734</v>
      </c>
      <c r="N779" s="174">
        <v>93.423612363636394</v>
      </c>
      <c r="O779" s="174">
        <v>96.492849909090907</v>
      </c>
      <c r="P779" s="174">
        <v>97.578037090909078</v>
      </c>
      <c r="Q779" s="174">
        <v>106.89853577272729</v>
      </c>
      <c r="R779" s="174">
        <v>99.5920964090909</v>
      </c>
      <c r="S779" s="174">
        <v>95.14896595454546</v>
      </c>
      <c r="T779" s="176">
        <v>93.451893045454526</v>
      </c>
    </row>
    <row r="780" spans="1:20" x14ac:dyDescent="0.2">
      <c r="A780" s="182" t="s">
        <v>3115</v>
      </c>
      <c r="B780" s="182" t="s">
        <v>913</v>
      </c>
      <c r="C780" s="182" t="s">
        <v>404</v>
      </c>
      <c r="D780" s="174">
        <v>30.490483545454541</v>
      </c>
      <c r="E780" s="174">
        <v>20.423612454545452</v>
      </c>
      <c r="F780" s="174">
        <v>20.699998136363632</v>
      </c>
      <c r="G780" s="174">
        <v>19.969479681818186</v>
      </c>
      <c r="H780" s="174">
        <v>20.726809772727272</v>
      </c>
      <c r="I780" s="174">
        <v>19.860463727272727</v>
      </c>
      <c r="J780" s="174">
        <v>19.461518454545455</v>
      </c>
      <c r="K780" s="174">
        <v>19.047510136363634</v>
      </c>
      <c r="L780" s="174">
        <v>21.599412772727273</v>
      </c>
      <c r="M780" s="174">
        <v>20.102520636363639</v>
      </c>
      <c r="N780" s="174">
        <v>20.637095136363641</v>
      </c>
      <c r="O780" s="174">
        <v>24.16956354545454</v>
      </c>
      <c r="P780" s="174">
        <v>20.970925181818178</v>
      </c>
      <c r="Q780" s="174">
        <v>24.186656909090903</v>
      </c>
      <c r="R780" s="174">
        <v>19.820973954545455</v>
      </c>
      <c r="S780" s="174">
        <v>19.337750909090911</v>
      </c>
      <c r="T780" s="176">
        <v>19.419142863636363</v>
      </c>
    </row>
    <row r="781" spans="1:20" x14ac:dyDescent="0.2">
      <c r="A781" s="182" t="s">
        <v>3116</v>
      </c>
      <c r="B781" s="182" t="s">
        <v>898</v>
      </c>
      <c r="C781" s="182" t="s">
        <v>404</v>
      </c>
      <c r="D781" s="174">
        <v>13.31977736363636</v>
      </c>
      <c r="E781" s="174">
        <v>9.9998579545454547</v>
      </c>
      <c r="F781" s="174">
        <v>9.3469027727272742</v>
      </c>
      <c r="G781" s="174">
        <v>9.2024205454545456</v>
      </c>
      <c r="H781" s="174">
        <v>8.879145227272728</v>
      </c>
      <c r="I781" s="174">
        <v>8.7971375454545466</v>
      </c>
      <c r="J781" s="174">
        <v>8.8902020454545454</v>
      </c>
      <c r="K781" s="174">
        <v>9.0559475454545453</v>
      </c>
      <c r="L781" s="174">
        <v>9.3070793636363636</v>
      </c>
      <c r="M781" s="174">
        <v>9.1453413636363639</v>
      </c>
      <c r="N781" s="174">
        <v>9.289713954545455</v>
      </c>
      <c r="O781" s="174">
        <v>10.894063227272726</v>
      </c>
      <c r="P781" s="174">
        <v>9.6960985909090933</v>
      </c>
      <c r="Q781" s="174">
        <v>8.4515627727272733</v>
      </c>
      <c r="R781" s="174">
        <v>7.8963846363636359</v>
      </c>
      <c r="S781" s="174">
        <v>7.7174911818181817</v>
      </c>
      <c r="T781" s="176">
        <v>8.1441470909090903</v>
      </c>
    </row>
    <row r="782" spans="1:20" x14ac:dyDescent="0.2">
      <c r="A782" s="182" t="s">
        <v>3210</v>
      </c>
      <c r="B782" s="182" t="s">
        <v>3211</v>
      </c>
      <c r="C782" s="182" t="s">
        <v>404</v>
      </c>
      <c r="D782" s="174">
        <v>63.851892727272727</v>
      </c>
      <c r="E782" s="174">
        <v>37.045131499999997</v>
      </c>
      <c r="F782" s="174">
        <v>36.107992227272732</v>
      </c>
      <c r="G782" s="174">
        <v>32.646226318181817</v>
      </c>
      <c r="H782" s="174">
        <v>34.083855772727276</v>
      </c>
      <c r="I782" s="174">
        <v>31.687273590909101</v>
      </c>
      <c r="J782" s="174">
        <v>33.043443454545454</v>
      </c>
      <c r="K782" s="174">
        <v>32.532227318181818</v>
      </c>
      <c r="L782" s="174">
        <v>35.738537818181811</v>
      </c>
      <c r="M782" s="174">
        <v>35.078961227272735</v>
      </c>
      <c r="N782" s="174">
        <v>36.829137863636362</v>
      </c>
      <c r="O782" s="174">
        <v>40.872486363636369</v>
      </c>
      <c r="P782" s="174">
        <v>40.946588136363637</v>
      </c>
      <c r="Q782" s="174">
        <v>54.206067227272733</v>
      </c>
      <c r="R782" s="174">
        <v>38.834654409090895</v>
      </c>
      <c r="S782" s="174">
        <v>39.245951636363642</v>
      </c>
      <c r="T782" s="176">
        <v>37.942948500000007</v>
      </c>
    </row>
    <row r="783" spans="1:20" x14ac:dyDescent="0.2">
      <c r="A783" s="182" t="s">
        <v>3729</v>
      </c>
      <c r="B783" s="182" t="s">
        <v>3730</v>
      </c>
      <c r="C783" s="182" t="s">
        <v>404</v>
      </c>
      <c r="D783" s="174">
        <v>49.069404000000006</v>
      </c>
      <c r="E783" s="174">
        <v>33.545279318181819</v>
      </c>
      <c r="F783" s="174">
        <v>32.746931272727281</v>
      </c>
      <c r="G783" s="174">
        <v>30.488394136363642</v>
      </c>
      <c r="H783" s="174">
        <v>30.280582545454539</v>
      </c>
      <c r="I783" s="174">
        <v>29.836847318181821</v>
      </c>
      <c r="J783" s="174">
        <v>31.151348590909091</v>
      </c>
      <c r="K783" s="174">
        <v>30.435133045454538</v>
      </c>
      <c r="L783" s="174">
        <v>32.303625090909087</v>
      </c>
      <c r="M783" s="174">
        <v>32.653823318181821</v>
      </c>
      <c r="N783" s="174">
        <v>32.869636999999997</v>
      </c>
      <c r="O783" s="174">
        <v>35.638146090909089</v>
      </c>
      <c r="P783" s="174">
        <v>35.140541090909089</v>
      </c>
      <c r="Q783" s="174">
        <v>41.979228909090907</v>
      </c>
      <c r="R783" s="174">
        <v>31.585708095238097</v>
      </c>
      <c r="S783" s="174">
        <v>31.344783619047625</v>
      </c>
      <c r="T783" s="176">
        <v>29.857081761904769</v>
      </c>
    </row>
    <row r="784" spans="1:20" x14ac:dyDescent="0.2">
      <c r="A784" s="182" t="s">
        <v>3117</v>
      </c>
      <c r="B784" s="182" t="s">
        <v>1315</v>
      </c>
      <c r="C784" s="182" t="s">
        <v>404</v>
      </c>
      <c r="D784" s="174">
        <v>89.781099545454538</v>
      </c>
      <c r="E784" s="174">
        <v>44.596882090909098</v>
      </c>
      <c r="F784" s="174">
        <v>44.164044590909093</v>
      </c>
      <c r="G784" s="174">
        <v>42.944512181818183</v>
      </c>
      <c r="H784" s="174">
        <v>43.065609045454543</v>
      </c>
      <c r="I784" s="174">
        <v>42.110424818181826</v>
      </c>
      <c r="J784" s="174">
        <v>42.777281909090902</v>
      </c>
      <c r="K784" s="174">
        <v>42.689715863636366</v>
      </c>
      <c r="L784" s="174">
        <v>44.850884545454548</v>
      </c>
      <c r="M784" s="174">
        <v>44.668015590909086</v>
      </c>
      <c r="N784" s="174">
        <v>68.891313636363648</v>
      </c>
      <c r="O784" s="174">
        <v>71.375465545454531</v>
      </c>
      <c r="P784" s="174">
        <v>74.319597590909083</v>
      </c>
      <c r="Q784" s="174">
        <v>80.10023709090909</v>
      </c>
      <c r="R784" s="174">
        <v>72.576773500000002</v>
      </c>
      <c r="S784" s="174">
        <v>70.718571454545469</v>
      </c>
      <c r="T784" s="176">
        <v>70.842166227272742</v>
      </c>
    </row>
    <row r="785" spans="1:20" x14ac:dyDescent="0.2">
      <c r="A785" s="182" t="s">
        <v>3118</v>
      </c>
      <c r="B785" s="182" t="s">
        <v>1244</v>
      </c>
      <c r="C785" s="182" t="s">
        <v>404</v>
      </c>
      <c r="D785" s="174">
        <v>37.617733136363633</v>
      </c>
      <c r="E785" s="174">
        <v>21.132308090909092</v>
      </c>
      <c r="F785" s="174">
        <v>20.379018090909089</v>
      </c>
      <c r="G785" s="174">
        <v>18.234472909090911</v>
      </c>
      <c r="H785" s="174">
        <v>18.424944136363631</v>
      </c>
      <c r="I785" s="174">
        <v>17.798638409090909</v>
      </c>
      <c r="J785" s="174">
        <v>18.276942318181813</v>
      </c>
      <c r="K785" s="174">
        <v>17.98359557142857</v>
      </c>
      <c r="L785" s="174">
        <v>20.416893454545455</v>
      </c>
      <c r="M785" s="174">
        <v>19.618192090909091</v>
      </c>
      <c r="N785" s="174">
        <v>20.335667136363636</v>
      </c>
      <c r="O785" s="174">
        <v>26.041275090909092</v>
      </c>
      <c r="P785" s="174">
        <v>26.598735954545454</v>
      </c>
      <c r="Q785" s="174">
        <v>30.597917636363636</v>
      </c>
      <c r="R785" s="174">
        <v>21.09752577272727</v>
      </c>
      <c r="S785" s="174">
        <v>22.498594272727274</v>
      </c>
      <c r="T785" s="176">
        <v>23.19930609090909</v>
      </c>
    </row>
    <row r="786" spans="1:20" x14ac:dyDescent="0.2">
      <c r="A786" s="182" t="s">
        <v>3212</v>
      </c>
      <c r="B786" s="182" t="s">
        <v>3213</v>
      </c>
      <c r="C786" s="182" t="s">
        <v>404</v>
      </c>
      <c r="D786" s="174">
        <v>53.639309818181829</v>
      </c>
      <c r="E786" s="174">
        <v>39.697936045454547</v>
      </c>
      <c r="F786" s="174">
        <v>38.943746045454539</v>
      </c>
      <c r="G786" s="174">
        <v>39.266085181818177</v>
      </c>
      <c r="H786" s="174">
        <v>39.687502590909098</v>
      </c>
      <c r="I786" s="174">
        <v>38.046391</v>
      </c>
      <c r="J786" s="174">
        <v>38.654306136363637</v>
      </c>
      <c r="K786" s="174">
        <v>38.83335127272727</v>
      </c>
      <c r="L786" s="174">
        <v>40.234449090909095</v>
      </c>
      <c r="M786" s="174">
        <v>40.790428500000004</v>
      </c>
      <c r="N786" s="174">
        <v>40.533016409090912</v>
      </c>
      <c r="O786" s="174">
        <v>44.809982954545447</v>
      </c>
      <c r="P786" s="174">
        <v>44.337720681818169</v>
      </c>
      <c r="Q786" s="174">
        <v>45.007256954545461</v>
      </c>
      <c r="R786" s="174">
        <v>40.699688272727279</v>
      </c>
      <c r="S786" s="174">
        <v>41.006088363636358</v>
      </c>
      <c r="T786" s="176">
        <v>46.811202999999999</v>
      </c>
    </row>
    <row r="787" spans="1:20" x14ac:dyDescent="0.2">
      <c r="A787" s="182" t="s">
        <v>3119</v>
      </c>
      <c r="B787" s="182" t="s">
        <v>1583</v>
      </c>
      <c r="C787" s="182" t="s">
        <v>404</v>
      </c>
      <c r="D787" s="174">
        <v>29.273481954545456</v>
      </c>
      <c r="E787" s="174">
        <v>20.511323999999998</v>
      </c>
      <c r="F787" s="174">
        <v>19.47440372727273</v>
      </c>
      <c r="G787" s="174">
        <v>18.60330327272727</v>
      </c>
      <c r="H787" s="174">
        <v>18.896331454545454</v>
      </c>
      <c r="I787" s="174">
        <v>18.758480181818179</v>
      </c>
      <c r="J787" s="174">
        <v>19.03024940909091</v>
      </c>
      <c r="K787" s="174">
        <v>18.904960045454541</v>
      </c>
      <c r="L787" s="174">
        <v>20.380965818181821</v>
      </c>
      <c r="M787" s="174">
        <v>20.527343954545451</v>
      </c>
      <c r="N787" s="174">
        <v>20.276870136363637</v>
      </c>
      <c r="O787" s="174">
        <v>22.766669636363638</v>
      </c>
      <c r="P787" s="174">
        <v>21.682889818181813</v>
      </c>
      <c r="Q787" s="174">
        <v>23.315352272727271</v>
      </c>
      <c r="R787" s="174">
        <v>20.376726045454543</v>
      </c>
      <c r="S787" s="174">
        <v>20.680933681818182</v>
      </c>
      <c r="T787" s="176">
        <v>21.867285863636358</v>
      </c>
    </row>
    <row r="788" spans="1:20" x14ac:dyDescent="0.2">
      <c r="A788" s="182" t="s">
        <v>3120</v>
      </c>
      <c r="B788" s="182" t="s">
        <v>709</v>
      </c>
      <c r="C788" s="182" t="s">
        <v>404</v>
      </c>
      <c r="D788" s="174">
        <v>15.330561954545454</v>
      </c>
      <c r="E788" s="174">
        <v>10.522938636363635</v>
      </c>
      <c r="F788" s="174">
        <v>10.135553954545456</v>
      </c>
      <c r="G788" s="174">
        <v>10.190840227272728</v>
      </c>
      <c r="H788" s="174">
        <v>10.0398475</v>
      </c>
      <c r="I788" s="174">
        <v>9.7949183181818178</v>
      </c>
      <c r="J788" s="174">
        <v>9.7313587727272726</v>
      </c>
      <c r="K788" s="174">
        <v>9.7935420000000004</v>
      </c>
      <c r="L788" s="174">
        <v>9.8353113181818195</v>
      </c>
      <c r="M788" s="174">
        <v>9.8979109999999988</v>
      </c>
      <c r="N788" s="174">
        <v>9.930884136363634</v>
      </c>
      <c r="O788" s="174">
        <v>12.422577136363639</v>
      </c>
      <c r="P788" s="174">
        <v>10.847308954545454</v>
      </c>
      <c r="Q788" s="174">
        <v>9.9729488181818198</v>
      </c>
      <c r="R788" s="174">
        <v>9.3903609545454554</v>
      </c>
      <c r="S788" s="174">
        <v>9.0914676818181839</v>
      </c>
      <c r="T788" s="176">
        <v>9.805829000000001</v>
      </c>
    </row>
    <row r="789" spans="1:20" x14ac:dyDescent="0.2">
      <c r="A789" s="182" t="s">
        <v>3121</v>
      </c>
      <c r="B789" s="182" t="s">
        <v>1171</v>
      </c>
      <c r="C789" s="182" t="s">
        <v>404</v>
      </c>
      <c r="D789" s="174">
        <v>58.977114863636366</v>
      </c>
      <c r="E789" s="174">
        <v>33.66165313636364</v>
      </c>
      <c r="F789" s="174">
        <v>32.639691636363636</v>
      </c>
      <c r="G789" s="174">
        <v>30.422913000000005</v>
      </c>
      <c r="H789" s="174">
        <v>31.37747118181818</v>
      </c>
      <c r="I789" s="174">
        <v>29.708088363636367</v>
      </c>
      <c r="J789" s="174">
        <v>30.773036318181813</v>
      </c>
      <c r="K789" s="174">
        <v>30.066958727272723</v>
      </c>
      <c r="L789" s="174">
        <v>34.982712272727269</v>
      </c>
      <c r="M789" s="174">
        <v>32.035069636363637</v>
      </c>
      <c r="N789" s="174">
        <v>33.49422509090909</v>
      </c>
      <c r="O789" s="174">
        <v>36.796380318181825</v>
      </c>
      <c r="P789" s="174">
        <v>37.15737318181818</v>
      </c>
      <c r="Q789" s="174">
        <v>49.970689590909089</v>
      </c>
      <c r="R789" s="174">
        <v>35.704879090909088</v>
      </c>
      <c r="S789" s="174">
        <v>36.075476863636368</v>
      </c>
      <c r="T789" s="176">
        <v>36.306184363636369</v>
      </c>
    </row>
    <row r="790" spans="1:20" x14ac:dyDescent="0.2">
      <c r="A790" s="182" t="s">
        <v>3122</v>
      </c>
      <c r="B790" s="182" t="s">
        <v>809</v>
      </c>
      <c r="C790" s="182" t="s">
        <v>404</v>
      </c>
      <c r="D790" s="174">
        <v>23.712673545454546</v>
      </c>
      <c r="E790" s="174">
        <v>16.577787409090909</v>
      </c>
      <c r="F790" s="174">
        <v>15.774718227272727</v>
      </c>
      <c r="G790" s="174">
        <v>15.350665727272725</v>
      </c>
      <c r="H790" s="174">
        <v>15.45740840909091</v>
      </c>
      <c r="I790" s="174">
        <v>15.2522675</v>
      </c>
      <c r="J790" s="174">
        <v>14.53513572727273</v>
      </c>
      <c r="K790" s="174">
        <v>14.297605545454552</v>
      </c>
      <c r="L790" s="174">
        <v>16.914991045454546</v>
      </c>
      <c r="M790" s="174">
        <v>15.666929545454542</v>
      </c>
      <c r="N790" s="174">
        <v>16.323867590909092</v>
      </c>
      <c r="O790" s="174">
        <v>19.409464136363638</v>
      </c>
      <c r="P790" s="174">
        <v>17.709351999999999</v>
      </c>
      <c r="Q790" s="174">
        <v>20.23752690909091</v>
      </c>
      <c r="R790" s="174">
        <v>15.771024136363634</v>
      </c>
      <c r="S790" s="174">
        <v>16.490178272727277</v>
      </c>
      <c r="T790" s="176">
        <v>16.366130181818182</v>
      </c>
    </row>
    <row r="791" spans="1:20" x14ac:dyDescent="0.2">
      <c r="A791" s="182" t="s">
        <v>3123</v>
      </c>
      <c r="B791" s="182" t="s">
        <v>810</v>
      </c>
      <c r="C791" s="182" t="s">
        <v>404</v>
      </c>
      <c r="D791" s="174">
        <v>27.155545090909083</v>
      </c>
      <c r="E791" s="174">
        <v>16.306528500000002</v>
      </c>
      <c r="F791" s="174">
        <v>16.059715999999995</v>
      </c>
      <c r="G791" s="174">
        <v>15.108248909090911</v>
      </c>
      <c r="H791" s="174">
        <v>15.972049227272727</v>
      </c>
      <c r="I791" s="174">
        <v>15.216918863636362</v>
      </c>
      <c r="J791" s="174">
        <v>15.39920459090909</v>
      </c>
      <c r="K791" s="174">
        <v>15.279971954545452</v>
      </c>
      <c r="L791" s="174">
        <v>17.154761227272726</v>
      </c>
      <c r="M791" s="174">
        <v>16.385066863636361</v>
      </c>
      <c r="N791" s="174">
        <v>16.211977954545457</v>
      </c>
      <c r="O791" s="174">
        <v>21.508096909090913</v>
      </c>
      <c r="P791" s="174">
        <v>18.557450545454543</v>
      </c>
      <c r="Q791" s="174">
        <v>21.991292454545455</v>
      </c>
      <c r="R791" s="174">
        <v>16.229680454545452</v>
      </c>
      <c r="S791" s="174">
        <v>16.669281318181817</v>
      </c>
      <c r="T791" s="176">
        <v>16.808867954545452</v>
      </c>
    </row>
    <row r="792" spans="1:20" x14ac:dyDescent="0.2">
      <c r="A792" s="182" t="s">
        <v>3124</v>
      </c>
      <c r="B792" s="182" t="s">
        <v>1170</v>
      </c>
      <c r="C792" s="182" t="s">
        <v>404</v>
      </c>
      <c r="D792" s="174">
        <v>10.958585363636361</v>
      </c>
      <c r="E792" s="174">
        <v>9.6859879090909082</v>
      </c>
      <c r="F792" s="174">
        <v>9.5252247272727271</v>
      </c>
      <c r="G792" s="174">
        <v>9.5446897727272706</v>
      </c>
      <c r="H792" s="174">
        <v>9.5857125454545447</v>
      </c>
      <c r="I792" s="174">
        <v>9.5395681818181828</v>
      </c>
      <c r="J792" s="174">
        <v>9.3609077272727266</v>
      </c>
      <c r="K792" s="174">
        <v>9.4069991818181791</v>
      </c>
      <c r="L792" s="174">
        <v>10.638721045454545</v>
      </c>
      <c r="M792" s="174">
        <v>9.5811968636363645</v>
      </c>
      <c r="N792" s="174">
        <v>9.5831670909090914</v>
      </c>
      <c r="O792" s="174">
        <v>10.219823909090907</v>
      </c>
      <c r="P792" s="174">
        <v>9.2160571818181811</v>
      </c>
      <c r="Q792" s="174">
        <v>9.0521370000000019</v>
      </c>
      <c r="R792" s="174">
        <v>9.0907289545454564</v>
      </c>
      <c r="S792" s="174">
        <v>8.9163160454545434</v>
      </c>
      <c r="T792" s="176">
        <v>8.9582689999999996</v>
      </c>
    </row>
    <row r="793" spans="1:20" x14ac:dyDescent="0.2">
      <c r="A793" s="182" t="s">
        <v>3125</v>
      </c>
      <c r="B793" s="182" t="s">
        <v>1566</v>
      </c>
      <c r="C793" s="182" t="s">
        <v>404</v>
      </c>
      <c r="D793" s="174">
        <v>15.816442136363639</v>
      </c>
      <c r="E793" s="174">
        <v>12.537972863636361</v>
      </c>
      <c r="F793" s="174">
        <v>11.853468863636364</v>
      </c>
      <c r="G793" s="174">
        <v>11.461200818181817</v>
      </c>
      <c r="H793" s="174">
        <v>11.046679363636365</v>
      </c>
      <c r="I793" s="174">
        <v>11.137632999999996</v>
      </c>
      <c r="J793" s="174">
        <v>11.216568227272726</v>
      </c>
      <c r="K793" s="174">
        <v>11.05373718181818</v>
      </c>
      <c r="L793" s="174">
        <v>12.353273363636363</v>
      </c>
      <c r="M793" s="174">
        <v>11.489243863636363</v>
      </c>
      <c r="N793" s="174">
        <v>11.672642136363637</v>
      </c>
      <c r="O793" s="174">
        <v>11.51599459090909</v>
      </c>
      <c r="P793" s="174">
        <v>11.318516590909088</v>
      </c>
      <c r="Q793" s="174">
        <v>11.289312136363634</v>
      </c>
      <c r="R793" s="174">
        <v>10.531068590909094</v>
      </c>
      <c r="S793" s="174">
        <v>10.690649727272726</v>
      </c>
      <c r="T793" s="176">
        <v>10.312519227272729</v>
      </c>
    </row>
    <row r="794" spans="1:20" x14ac:dyDescent="0.2">
      <c r="A794" s="182" t="s">
        <v>3499</v>
      </c>
      <c r="B794" s="182" t="s">
        <v>705</v>
      </c>
      <c r="C794" s="182" t="s">
        <v>404</v>
      </c>
      <c r="D794" s="174">
        <v>11.056675727272728</v>
      </c>
      <c r="E794" s="174">
        <v>9.4594997727272716</v>
      </c>
      <c r="F794" s="174">
        <v>9.2934445454545465</v>
      </c>
      <c r="G794" s="174">
        <v>9.1018137727272705</v>
      </c>
      <c r="H794" s="174">
        <v>9.0196294545454538</v>
      </c>
      <c r="I794" s="174">
        <v>8.928523590909089</v>
      </c>
      <c r="J794" s="174">
        <v>8.9321879999999982</v>
      </c>
      <c r="K794" s="174">
        <v>8.7918079999999978</v>
      </c>
      <c r="L794" s="174">
        <v>9.8079477272727242</v>
      </c>
      <c r="M794" s="174">
        <v>9.1896940909090894</v>
      </c>
      <c r="N794" s="174">
        <v>9.7935590454545451</v>
      </c>
      <c r="O794" s="174">
        <v>10.476669409090908</v>
      </c>
      <c r="P794" s="174">
        <v>9.3298757272727268</v>
      </c>
      <c r="Q794" s="174">
        <v>8.721889363636361</v>
      </c>
      <c r="R794" s="174">
        <v>8.5769216818181793</v>
      </c>
      <c r="S794" s="174">
        <v>8.6302311818181821</v>
      </c>
      <c r="T794" s="176">
        <v>8.8023624090909074</v>
      </c>
    </row>
    <row r="795" spans="1:20" x14ac:dyDescent="0.2">
      <c r="A795" s="182" t="s">
        <v>3126</v>
      </c>
      <c r="B795" s="182" t="s">
        <v>1892</v>
      </c>
      <c r="C795" s="182" t="s">
        <v>404</v>
      </c>
      <c r="D795" s="174">
        <v>3.9405212272727268</v>
      </c>
      <c r="E795" s="174">
        <v>3.6255738181818176</v>
      </c>
      <c r="F795" s="174">
        <v>3.5636811363636371</v>
      </c>
      <c r="G795" s="174">
        <v>3.5595029999999999</v>
      </c>
      <c r="H795" s="174">
        <v>3.5410594090909084</v>
      </c>
      <c r="I795" s="174">
        <v>3.5752497727272727</v>
      </c>
      <c r="J795" s="174">
        <v>3.5453070909090911</v>
      </c>
      <c r="K795" s="174">
        <v>3.5240688181818185</v>
      </c>
      <c r="L795" s="174">
        <v>3.6777811818181827</v>
      </c>
      <c r="M795" s="174">
        <v>3.5583062272727273</v>
      </c>
      <c r="N795" s="174">
        <v>3.6288950454545446</v>
      </c>
      <c r="O795" s="174">
        <v>3.6415259090909089</v>
      </c>
      <c r="P795" s="174">
        <v>3.6280333181818181</v>
      </c>
      <c r="Q795" s="174">
        <v>3.6507385909090901</v>
      </c>
      <c r="R795" s="174">
        <v>3.5553280454545457</v>
      </c>
      <c r="S795" s="174">
        <v>3.5988455909090913</v>
      </c>
      <c r="T795" s="176">
        <v>3.5653900454545453</v>
      </c>
    </row>
    <row r="796" spans="1:20" x14ac:dyDescent="0.2">
      <c r="A796" s="182" t="s">
        <v>3738</v>
      </c>
      <c r="B796" s="182" t="s">
        <v>3739</v>
      </c>
      <c r="C796" s="182" t="s">
        <v>404</v>
      </c>
      <c r="D796" s="174">
        <v>8.340536181818182</v>
      </c>
      <c r="E796" s="174">
        <v>7.7121784545454544</v>
      </c>
      <c r="F796" s="174">
        <v>7.4662748181818195</v>
      </c>
      <c r="G796" s="174">
        <v>7.1628829090909099</v>
      </c>
      <c r="H796" s="174">
        <v>7.0726359545454551</v>
      </c>
      <c r="I796" s="174">
        <v>7.0047426363636367</v>
      </c>
      <c r="J796" s="174">
        <v>6.8061452272727285</v>
      </c>
      <c r="K796" s="174">
        <v>6.7408596818181818</v>
      </c>
      <c r="L796" s="174">
        <v>7.288714590909092</v>
      </c>
      <c r="M796" s="174">
        <v>6.8801880909090904</v>
      </c>
      <c r="N796" s="174">
        <v>7.0457084999999999</v>
      </c>
      <c r="O796" s="174">
        <v>7.4284991363636355</v>
      </c>
      <c r="P796" s="174">
        <v>6.6372941363636357</v>
      </c>
      <c r="Q796" s="174">
        <v>6.8069265909090912</v>
      </c>
      <c r="R796" s="174">
        <v>6.3150735909090905</v>
      </c>
      <c r="S796" s="174">
        <v>6.6516979545454538</v>
      </c>
      <c r="T796" s="176">
        <v>6.1504165909090895</v>
      </c>
    </row>
    <row r="797" spans="1:20" x14ac:dyDescent="0.2">
      <c r="A797" s="182" t="s">
        <v>3127</v>
      </c>
      <c r="B797" s="182" t="s">
        <v>892</v>
      </c>
      <c r="C797" s="182" t="s">
        <v>404</v>
      </c>
      <c r="D797" s="174">
        <v>3.332912318181819</v>
      </c>
      <c r="E797" s="174">
        <v>3.1452883181818181</v>
      </c>
      <c r="F797" s="174">
        <v>2.9878929545454551</v>
      </c>
      <c r="G797" s="174">
        <v>2.9721851818181828</v>
      </c>
      <c r="H797" s="174">
        <v>2.9885215454545455</v>
      </c>
      <c r="I797" s="174">
        <v>2.9776551363636368</v>
      </c>
      <c r="J797" s="174">
        <v>2.9614302272727269</v>
      </c>
      <c r="K797" s="174">
        <v>2.9583207727272725</v>
      </c>
      <c r="L797" s="174">
        <v>3.3828796363636369</v>
      </c>
      <c r="M797" s="174">
        <v>3.1208472272727268</v>
      </c>
      <c r="N797" s="174">
        <v>3.6517346818181817</v>
      </c>
      <c r="O797" s="174">
        <v>3.5804559090909085</v>
      </c>
      <c r="P797" s="174">
        <v>2.9356269999999998</v>
      </c>
      <c r="Q797" s="174">
        <v>3.0321370454545455</v>
      </c>
      <c r="R797" s="174">
        <v>3.1006088636363631</v>
      </c>
      <c r="S797" s="174">
        <v>3.0828667727272734</v>
      </c>
      <c r="T797" s="176">
        <v>3.1921846363636366</v>
      </c>
    </row>
    <row r="798" spans="1:20" x14ac:dyDescent="0.2">
      <c r="A798" s="182" t="s">
        <v>3128</v>
      </c>
      <c r="B798" s="182" t="s">
        <v>815</v>
      </c>
      <c r="C798" s="182" t="s">
        <v>404</v>
      </c>
      <c r="D798" s="174">
        <v>8.019408409090909</v>
      </c>
      <c r="E798" s="174">
        <v>6.8536666818181819</v>
      </c>
      <c r="F798" s="174">
        <v>7.1971389999999991</v>
      </c>
      <c r="G798" s="174">
        <v>7.0250083636363634</v>
      </c>
      <c r="H798" s="174">
        <v>7.2268610909090913</v>
      </c>
      <c r="I798" s="174">
        <v>7.1867293636363625</v>
      </c>
      <c r="J798" s="174">
        <v>6.8910317727272714</v>
      </c>
      <c r="K798" s="174">
        <v>6.7585230909090912</v>
      </c>
      <c r="L798" s="174">
        <v>7.5498146363636378</v>
      </c>
      <c r="M798" s="174">
        <v>7.3945877272727252</v>
      </c>
      <c r="N798" s="174">
        <v>7.1392290454545453</v>
      </c>
      <c r="O798" s="174">
        <v>8.5575908181818203</v>
      </c>
      <c r="P798" s="174">
        <v>7.4483718636363641</v>
      </c>
      <c r="Q798" s="174">
        <v>7.9110777727272712</v>
      </c>
      <c r="R798" s="174">
        <v>7.9205597272727264</v>
      </c>
      <c r="S798" s="174">
        <v>7.3457448636363631</v>
      </c>
      <c r="T798" s="176">
        <v>7.8285706818181842</v>
      </c>
    </row>
    <row r="799" spans="1:20" x14ac:dyDescent="0.2">
      <c r="A799" s="182" t="s">
        <v>3740</v>
      </c>
      <c r="B799" s="182" t="s">
        <v>3741</v>
      </c>
      <c r="C799" s="182" t="s">
        <v>404</v>
      </c>
      <c r="D799" s="174">
        <v>24.968890272727268</v>
      </c>
      <c r="E799" s="174">
        <v>21.764935772727277</v>
      </c>
      <c r="F799" s="174">
        <v>21.375398590909093</v>
      </c>
      <c r="G799" s="174">
        <v>21.218719818181818</v>
      </c>
      <c r="H799" s="174">
        <v>21.140893318181821</v>
      </c>
      <c r="I799" s="174">
        <v>21.115983272727274</v>
      </c>
      <c r="J799" s="174">
        <v>21.080376454545455</v>
      </c>
      <c r="K799" s="174">
        <v>21.011773590909087</v>
      </c>
      <c r="L799" s="174">
        <v>21.612556454545455</v>
      </c>
      <c r="M799" s="174">
        <v>21.431632454545454</v>
      </c>
      <c r="N799" s="174">
        <v>21.504035227272734</v>
      </c>
      <c r="O799" s="174">
        <v>21.738130363636365</v>
      </c>
      <c r="P799" s="174">
        <v>20.998135090909095</v>
      </c>
      <c r="Q799" s="174">
        <v>21.036593954545452</v>
      </c>
      <c r="R799" s="174">
        <v>20.766288136363638</v>
      </c>
      <c r="S799" s="174">
        <v>20.692560045454549</v>
      </c>
      <c r="T799" s="176">
        <v>20.766601954545454</v>
      </c>
    </row>
    <row r="800" spans="1:20" x14ac:dyDescent="0.2">
      <c r="A800" s="182" t="s">
        <v>3129</v>
      </c>
      <c r="B800" s="182" t="s">
        <v>1906</v>
      </c>
      <c r="C800" s="182" t="s">
        <v>404</v>
      </c>
      <c r="D800" s="174">
        <v>7.808167090909091</v>
      </c>
      <c r="E800" s="174">
        <v>8.2395755454545441</v>
      </c>
      <c r="F800" s="174">
        <v>8.0148584090909107</v>
      </c>
      <c r="G800" s="174">
        <v>8.1031126818181818</v>
      </c>
      <c r="H800" s="174">
        <v>8.1018005909090913</v>
      </c>
      <c r="I800" s="174">
        <v>8.1129571818181816</v>
      </c>
      <c r="J800" s="174">
        <v>7.768873227272727</v>
      </c>
      <c r="K800" s="174">
        <v>7.8908577272727278</v>
      </c>
      <c r="L800" s="174">
        <v>8.6483942272727283</v>
      </c>
      <c r="M800" s="174">
        <v>8.0431358636363637</v>
      </c>
      <c r="N800" s="174">
        <v>7.7820891818181801</v>
      </c>
      <c r="O800" s="174">
        <v>8.5832640454545448</v>
      </c>
      <c r="P800" s="174">
        <v>7.8320149999999993</v>
      </c>
      <c r="Q800" s="174">
        <v>7.9520946363636362</v>
      </c>
      <c r="R800" s="174">
        <v>7.692189409090906</v>
      </c>
      <c r="S800" s="174">
        <v>7.788762181818182</v>
      </c>
      <c r="T800" s="176">
        <v>7.9294065909090907</v>
      </c>
    </row>
    <row r="801" spans="1:20" x14ac:dyDescent="0.2">
      <c r="A801" s="182" t="s">
        <v>3130</v>
      </c>
      <c r="B801" s="182" t="s">
        <v>7</v>
      </c>
      <c r="C801" s="182" t="s">
        <v>404</v>
      </c>
      <c r="D801" s="174">
        <v>4.546298136363637</v>
      </c>
      <c r="E801" s="174">
        <v>4.3750947727272722</v>
      </c>
      <c r="F801" s="174">
        <v>4.3121147727272726</v>
      </c>
      <c r="G801" s="174">
        <v>4.2758997272727273</v>
      </c>
      <c r="H801" s="174">
        <v>4.3099909545454542</v>
      </c>
      <c r="I801" s="174">
        <v>4.2192160454545453</v>
      </c>
      <c r="J801" s="174">
        <v>4.2062865000000009</v>
      </c>
      <c r="K801" s="174">
        <v>4.2728432272727268</v>
      </c>
      <c r="L801" s="174">
        <v>4.7225254999999997</v>
      </c>
      <c r="M801" s="174">
        <v>4.4244197727272727</v>
      </c>
      <c r="N801" s="174">
        <v>4.1434081818181818</v>
      </c>
      <c r="O801" s="174">
        <v>4.9382638181818175</v>
      </c>
      <c r="P801" s="174">
        <v>4.4464881818181823</v>
      </c>
      <c r="Q801" s="174">
        <v>4.6105179999999999</v>
      </c>
      <c r="R801" s="174">
        <v>4.3215364999999997</v>
      </c>
      <c r="S801" s="174">
        <v>4.1628757727272738</v>
      </c>
      <c r="T801" s="176">
        <v>4.3462050909090904</v>
      </c>
    </row>
    <row r="802" spans="1:20" x14ac:dyDescent="0.2">
      <c r="A802" s="182" t="s">
        <v>3131</v>
      </c>
      <c r="B802" s="182" t="s">
        <v>1741</v>
      </c>
      <c r="C802" s="182" t="s">
        <v>404</v>
      </c>
      <c r="D802" s="174">
        <v>4.6647043181818182</v>
      </c>
      <c r="E802" s="174">
        <v>4.4183149545454548</v>
      </c>
      <c r="F802" s="174">
        <v>4.2122908181818168</v>
      </c>
      <c r="G802" s="174">
        <v>4.2116488636363636</v>
      </c>
      <c r="H802" s="174">
        <v>4.2427747727272731</v>
      </c>
      <c r="I802" s="174">
        <v>4.1758142272727277</v>
      </c>
      <c r="J802" s="174">
        <v>4.2082699545454547</v>
      </c>
      <c r="K802" s="174">
        <v>4.1804645909090912</v>
      </c>
      <c r="L802" s="174">
        <v>4.8436434545454539</v>
      </c>
      <c r="M802" s="174">
        <v>4.420443681818182</v>
      </c>
      <c r="N802" s="174">
        <v>4.27553109090909</v>
      </c>
      <c r="O802" s="174">
        <v>5.1201255454545462</v>
      </c>
      <c r="P802" s="174">
        <v>4.3949487272727277</v>
      </c>
      <c r="Q802" s="174">
        <v>4.4910842272727276</v>
      </c>
      <c r="R802" s="174">
        <v>4.3248827727272721</v>
      </c>
      <c r="S802" s="174">
        <v>4.3806891818181812</v>
      </c>
      <c r="T802" s="176">
        <v>4.4614484090909086</v>
      </c>
    </row>
    <row r="803" spans="1:20" x14ac:dyDescent="0.2">
      <c r="A803" s="182" t="s">
        <v>3132</v>
      </c>
      <c r="B803" s="182" t="s">
        <v>1907</v>
      </c>
      <c r="C803" s="182" t="s">
        <v>404</v>
      </c>
      <c r="D803" s="174">
        <v>4.719311454545454</v>
      </c>
      <c r="E803" s="174">
        <v>4.599594772727273</v>
      </c>
      <c r="F803" s="174">
        <v>4.6737314999999988</v>
      </c>
      <c r="G803" s="174">
        <v>4.6712934999999991</v>
      </c>
      <c r="H803" s="174">
        <v>4.7148682272727278</v>
      </c>
      <c r="I803" s="174">
        <v>4.6314435454545455</v>
      </c>
      <c r="J803" s="174">
        <v>4.552875318181818</v>
      </c>
      <c r="K803" s="174">
        <v>4.4993322272727267</v>
      </c>
      <c r="L803" s="174">
        <v>5.0691876363636368</v>
      </c>
      <c r="M803" s="174">
        <v>4.7317977727272726</v>
      </c>
      <c r="N803" s="174">
        <v>4.561551772727273</v>
      </c>
      <c r="O803" s="174">
        <v>5.403773181818182</v>
      </c>
      <c r="P803" s="174">
        <v>4.8319073636363639</v>
      </c>
      <c r="Q803" s="174">
        <v>4.9625076818181819</v>
      </c>
      <c r="R803" s="174">
        <v>4.7379709999999999</v>
      </c>
      <c r="S803" s="174">
        <v>4.7088413181818183</v>
      </c>
      <c r="T803" s="176">
        <v>5.1736203636363642</v>
      </c>
    </row>
    <row r="804" spans="1:20" x14ac:dyDescent="0.2">
      <c r="A804" s="182" t="s">
        <v>3133</v>
      </c>
      <c r="B804" s="182" t="s">
        <v>8</v>
      </c>
      <c r="C804" s="182" t="s">
        <v>404</v>
      </c>
      <c r="D804" s="174">
        <v>5.6484160454545451</v>
      </c>
      <c r="E804" s="174">
        <v>5.666298363636364</v>
      </c>
      <c r="F804" s="174">
        <v>5.6153730454545459</v>
      </c>
      <c r="G804" s="174">
        <v>5.5541890909090901</v>
      </c>
      <c r="H804" s="174">
        <v>5.6017134545454557</v>
      </c>
      <c r="I804" s="174">
        <v>5.5629024545454548</v>
      </c>
      <c r="J804" s="174">
        <v>5.6216478181818186</v>
      </c>
      <c r="K804" s="174">
        <v>5.6006452727272737</v>
      </c>
      <c r="L804" s="174">
        <v>5.9155109999999986</v>
      </c>
      <c r="M804" s="174">
        <v>5.6616924090909082</v>
      </c>
      <c r="N804" s="174">
        <v>5.5238425454545448</v>
      </c>
      <c r="O804" s="174">
        <v>6.0850133181818187</v>
      </c>
      <c r="P804" s="174">
        <v>5.6878585454545458</v>
      </c>
      <c r="Q804" s="174">
        <v>5.7809699999999999</v>
      </c>
      <c r="R804" s="174">
        <v>5.6634630909090911</v>
      </c>
      <c r="S804" s="174">
        <v>5.7325930454545455</v>
      </c>
      <c r="T804" s="176">
        <v>5.6232039545454544</v>
      </c>
    </row>
    <row r="805" spans="1:20" x14ac:dyDescent="0.2">
      <c r="A805" s="182" t="s">
        <v>3134</v>
      </c>
      <c r="B805" s="182" t="s">
        <v>928</v>
      </c>
      <c r="C805" s="182" t="s">
        <v>404</v>
      </c>
      <c r="D805" s="174">
        <v>4.1689978636363625</v>
      </c>
      <c r="E805" s="174">
        <v>3.8926191363636362</v>
      </c>
      <c r="F805" s="174">
        <v>3.8558099999999995</v>
      </c>
      <c r="G805" s="174">
        <v>3.8603264090909093</v>
      </c>
      <c r="H805" s="174">
        <v>3.9077534545454555</v>
      </c>
      <c r="I805" s="174">
        <v>3.8537597272727271</v>
      </c>
      <c r="J805" s="174">
        <v>3.78729</v>
      </c>
      <c r="K805" s="174">
        <v>3.7639405454545458</v>
      </c>
      <c r="L805" s="174">
        <v>4.2945588181818186</v>
      </c>
      <c r="M805" s="174">
        <v>4.0358414545454542</v>
      </c>
      <c r="N805" s="174">
        <v>4.6416688636363634</v>
      </c>
      <c r="O805" s="174">
        <v>4.7740544999999992</v>
      </c>
      <c r="P805" s="174">
        <v>4.0805436363636369</v>
      </c>
      <c r="Q805" s="174">
        <v>4.2138840000000002</v>
      </c>
      <c r="R805" s="174">
        <v>4.0768929090909092</v>
      </c>
      <c r="S805" s="174">
        <v>4.1022159090909094</v>
      </c>
      <c r="T805" s="176">
        <v>4.1652809090909093</v>
      </c>
    </row>
    <row r="806" spans="1:20" x14ac:dyDescent="0.2">
      <c r="A806" s="182" t="s">
        <v>3135</v>
      </c>
      <c r="B806" s="182" t="s">
        <v>2230</v>
      </c>
      <c r="C806" s="182" t="s">
        <v>404</v>
      </c>
      <c r="D806" s="174">
        <v>7.357887045454544</v>
      </c>
      <c r="E806" s="174">
        <v>7.0470219999999983</v>
      </c>
      <c r="F806" s="174">
        <v>6.9919495909090923</v>
      </c>
      <c r="G806" s="174">
        <v>7.0527705909090912</v>
      </c>
      <c r="H806" s="174">
        <v>7.1086521818181811</v>
      </c>
      <c r="I806" s="174">
        <v>7.0493513181818175</v>
      </c>
      <c r="J806" s="174">
        <v>6.956332772727273</v>
      </c>
      <c r="K806" s="174">
        <v>6.9595923636363635</v>
      </c>
      <c r="L806" s="174">
        <v>7.6674091363636361</v>
      </c>
      <c r="M806" s="174">
        <v>7.2654556363636376</v>
      </c>
      <c r="N806" s="174">
        <v>7.1080754545454559</v>
      </c>
      <c r="O806" s="174">
        <v>7.9806280454545453</v>
      </c>
      <c r="P806" s="174">
        <v>7.0819394545454566</v>
      </c>
      <c r="Q806" s="174">
        <v>7.2950696818181822</v>
      </c>
      <c r="R806" s="174">
        <v>7.1565312727272721</v>
      </c>
      <c r="S806" s="174">
        <v>7.0689344090909092</v>
      </c>
      <c r="T806" s="176">
        <v>7.1173908636363645</v>
      </c>
    </row>
    <row r="807" spans="1:20" x14ac:dyDescent="0.2">
      <c r="A807" s="182" t="s">
        <v>3136</v>
      </c>
      <c r="B807" s="182" t="s">
        <v>811</v>
      </c>
      <c r="C807" s="182" t="s">
        <v>404</v>
      </c>
      <c r="D807" s="174">
        <v>54.588241272727259</v>
      </c>
      <c r="E807" s="174">
        <v>26.053042954545457</v>
      </c>
      <c r="F807" s="174">
        <v>25.660436681818179</v>
      </c>
      <c r="G807" s="174">
        <v>22.924212000000001</v>
      </c>
      <c r="H807" s="174">
        <v>23.615885454545456</v>
      </c>
      <c r="I807" s="174">
        <v>22.044650818181818</v>
      </c>
      <c r="J807" s="174">
        <v>23.468475272727275</v>
      </c>
      <c r="K807" s="174">
        <v>23.490595636363636</v>
      </c>
      <c r="L807" s="174">
        <v>25.301590772727266</v>
      </c>
      <c r="M807" s="174">
        <v>29.335137</v>
      </c>
      <c r="N807" s="174">
        <v>26.614655363636363</v>
      </c>
      <c r="O807" s="174">
        <v>30.99578336363636</v>
      </c>
      <c r="P807" s="174">
        <v>29.871135500000001</v>
      </c>
      <c r="Q807" s="174">
        <v>43.218382454545456</v>
      </c>
      <c r="R807" s="174">
        <v>31.101176681818185</v>
      </c>
      <c r="S807" s="174">
        <v>27.950928363636368</v>
      </c>
      <c r="T807" s="176">
        <v>27.246836954545458</v>
      </c>
    </row>
    <row r="808" spans="1:20" x14ac:dyDescent="0.2">
      <c r="A808" s="182" t="s">
        <v>1915</v>
      </c>
      <c r="B808" s="182" t="s">
        <v>1532</v>
      </c>
      <c r="C808" s="182" t="s">
        <v>1495</v>
      </c>
      <c r="D808" s="174">
        <v>43.745418181818188</v>
      </c>
      <c r="E808" s="174">
        <v>20.391680318181823</v>
      </c>
      <c r="F808" s="174">
        <v>16.3457495</v>
      </c>
      <c r="G808" s="174">
        <v>15.582803318181819</v>
      </c>
      <c r="H808" s="174">
        <v>15.615747136363636</v>
      </c>
      <c r="I808" s="174">
        <v>15.383052681818183</v>
      </c>
      <c r="J808" s="174">
        <v>15.749664272727273</v>
      </c>
      <c r="K808" s="174">
        <v>14.805039454545453</v>
      </c>
      <c r="L808" s="174">
        <v>15.505228863636363</v>
      </c>
      <c r="M808" s="174">
        <v>15.125841909090912</v>
      </c>
      <c r="N808" s="174">
        <v>15.519515</v>
      </c>
      <c r="O808" s="174">
        <v>16.735535818181816</v>
      </c>
      <c r="P808" s="174">
        <v>15.864255999999999</v>
      </c>
      <c r="Q808" s="174">
        <v>16.018343727272722</v>
      </c>
      <c r="R808" s="174">
        <v>15.621177818181813</v>
      </c>
      <c r="S808" s="174">
        <v>15.97423127272727</v>
      </c>
      <c r="T808" s="176">
        <v>15.997162818181819</v>
      </c>
    </row>
    <row r="809" spans="1:20" x14ac:dyDescent="0.2">
      <c r="A809" s="182" t="s">
        <v>2534</v>
      </c>
      <c r="B809" s="182" t="s">
        <v>1995</v>
      </c>
      <c r="C809" s="182" t="s">
        <v>1495</v>
      </c>
      <c r="D809" s="174">
        <v>30.950256863636358</v>
      </c>
      <c r="E809" s="174">
        <v>12.089550818181822</v>
      </c>
      <c r="F809" s="174">
        <v>11.371131681818182</v>
      </c>
      <c r="G809" s="174">
        <v>10.434902681818182</v>
      </c>
      <c r="H809" s="174">
        <v>10.487721181818181</v>
      </c>
      <c r="I809" s="174">
        <v>10.164520863636364</v>
      </c>
      <c r="J809" s="174">
        <v>10.931379227272727</v>
      </c>
      <c r="K809" s="174">
        <v>10.604517681818182</v>
      </c>
      <c r="L809" s="174">
        <v>11.504634954545454</v>
      </c>
      <c r="M809" s="174">
        <v>10.955995499999998</v>
      </c>
      <c r="N809" s="174">
        <v>11.468693681818179</v>
      </c>
      <c r="O809" s="174">
        <v>13.742495818181817</v>
      </c>
      <c r="P809" s="174">
        <v>11.873006045454543</v>
      </c>
      <c r="Q809" s="174">
        <v>12.105874909090909</v>
      </c>
      <c r="R809" s="174">
        <v>11.609690863636363</v>
      </c>
      <c r="S809" s="174">
        <v>11.954755409090909</v>
      </c>
      <c r="T809" s="176">
        <v>12.032957818181815</v>
      </c>
    </row>
    <row r="810" spans="1:20" x14ac:dyDescent="0.2">
      <c r="A810" s="182" t="s">
        <v>2535</v>
      </c>
      <c r="B810" s="182" t="s">
        <v>1978</v>
      </c>
      <c r="C810" s="182" t="s">
        <v>1495</v>
      </c>
      <c r="D810" s="174">
        <v>19.694534545454545</v>
      </c>
      <c r="E810" s="174">
        <v>17.376139318181824</v>
      </c>
      <c r="F810" s="174">
        <v>17.402776772727279</v>
      </c>
      <c r="G810" s="174">
        <v>17.579496863636361</v>
      </c>
      <c r="H810" s="174">
        <v>17.387008863636364</v>
      </c>
      <c r="I810" s="174">
        <v>16.801258000000001</v>
      </c>
      <c r="J810" s="174">
        <v>16.737916681818181</v>
      </c>
      <c r="K810" s="174">
        <v>17.738832363636366</v>
      </c>
      <c r="L810" s="174">
        <v>17.485064636363639</v>
      </c>
      <c r="M810" s="174">
        <v>17.364938772727271</v>
      </c>
      <c r="N810" s="174">
        <v>20.742229727272726</v>
      </c>
      <c r="O810" s="174">
        <v>19.364195409090915</v>
      </c>
      <c r="P810" s="174">
        <v>26.936650227272729</v>
      </c>
      <c r="Q810" s="174">
        <v>46.736809363636354</v>
      </c>
      <c r="R810" s="174">
        <v>23.292399227272725</v>
      </c>
      <c r="S810" s="174">
        <v>22.178073500000007</v>
      </c>
      <c r="T810" s="176">
        <v>21.619840090909097</v>
      </c>
    </row>
    <row r="811" spans="1:20" x14ac:dyDescent="0.2">
      <c r="A811" s="182" t="s">
        <v>2536</v>
      </c>
      <c r="B811" s="182" t="s">
        <v>1979</v>
      </c>
      <c r="C811" s="182" t="s">
        <v>1495</v>
      </c>
      <c r="D811" s="174">
        <v>19.826407681818182</v>
      </c>
      <c r="E811" s="174">
        <v>17.076818227272728</v>
      </c>
      <c r="F811" s="174">
        <v>17.243720045454541</v>
      </c>
      <c r="G811" s="174">
        <v>17.364303772727268</v>
      </c>
      <c r="H811" s="174">
        <v>17.056250954545451</v>
      </c>
      <c r="I811" s="174">
        <v>16.511532136363634</v>
      </c>
      <c r="J811" s="174">
        <v>16.537888181818182</v>
      </c>
      <c r="K811" s="174">
        <v>17.483009363636359</v>
      </c>
      <c r="L811" s="174">
        <v>17.293909272727273</v>
      </c>
      <c r="M811" s="174">
        <v>17.119067363636365</v>
      </c>
      <c r="N811" s="174">
        <v>20.509754909090905</v>
      </c>
      <c r="O811" s="174">
        <v>19.091888954545453</v>
      </c>
      <c r="P811" s="174">
        <v>26.692522499999995</v>
      </c>
      <c r="Q811" s="174">
        <v>47.353282227272729</v>
      </c>
      <c r="R811" s="174">
        <v>22.987388590909088</v>
      </c>
      <c r="S811" s="174">
        <v>21.819389045454546</v>
      </c>
      <c r="T811" s="176">
        <v>21.702811499999999</v>
      </c>
    </row>
    <row r="812" spans="1:20" x14ac:dyDescent="0.2">
      <c r="A812" s="182" t="s">
        <v>2055</v>
      </c>
      <c r="B812" s="182" t="s">
        <v>2056</v>
      </c>
      <c r="C812" s="182" t="s">
        <v>1495</v>
      </c>
      <c r="D812" s="174">
        <v>42.597976227272731</v>
      </c>
      <c r="E812" s="174">
        <v>19.090556409090908</v>
      </c>
      <c r="F812" s="174">
        <v>17.377645772727274</v>
      </c>
      <c r="G812" s="174">
        <v>16.941067636363634</v>
      </c>
      <c r="H812" s="174">
        <v>17.082023681818182</v>
      </c>
      <c r="I812" s="174">
        <v>16.60338031818182</v>
      </c>
      <c r="J812" s="174">
        <v>16.67505659090909</v>
      </c>
      <c r="K812" s="174">
        <v>16.586039318181818</v>
      </c>
      <c r="L812" s="174">
        <v>17.107354909090905</v>
      </c>
      <c r="M812" s="174">
        <v>16.973563727272726</v>
      </c>
      <c r="N812" s="174">
        <v>17.822784590909098</v>
      </c>
      <c r="O812" s="174">
        <v>18.486501863636366</v>
      </c>
      <c r="P812" s="174">
        <v>18.562574545454549</v>
      </c>
      <c r="Q812" s="174">
        <v>21.024298545454545</v>
      </c>
      <c r="R812" s="174">
        <v>18.074831136363631</v>
      </c>
      <c r="S812" s="174">
        <v>18.024989363636362</v>
      </c>
      <c r="T812" s="176">
        <v>18.403383772727274</v>
      </c>
    </row>
    <row r="813" spans="1:20" x14ac:dyDescent="0.2">
      <c r="A813" s="182" t="s">
        <v>1918</v>
      </c>
      <c r="B813" s="182" t="s">
        <v>1724</v>
      </c>
      <c r="C813" s="182" t="s">
        <v>1495</v>
      </c>
      <c r="D813" s="174">
        <v>26.812940000000001</v>
      </c>
      <c r="E813" s="174">
        <v>10.027999409090908</v>
      </c>
      <c r="F813" s="174">
        <v>9.4879271818181792</v>
      </c>
      <c r="G813" s="174">
        <v>8.6509806363636343</v>
      </c>
      <c r="H813" s="174">
        <v>8.8344913636363636</v>
      </c>
      <c r="I813" s="174">
        <v>8.3074725909090912</v>
      </c>
      <c r="J813" s="174">
        <v>9.1278880909090905</v>
      </c>
      <c r="K813" s="174">
        <v>8.5529931818181808</v>
      </c>
      <c r="L813" s="174">
        <v>9.156730772727272</v>
      </c>
      <c r="M813" s="174">
        <v>9.2854238181818207</v>
      </c>
      <c r="N813" s="174">
        <v>9.4680245909090885</v>
      </c>
      <c r="O813" s="174">
        <v>10.971969045454545</v>
      </c>
      <c r="P813" s="174">
        <v>10.52242709090909</v>
      </c>
      <c r="Q813" s="174">
        <v>13.570578954545454</v>
      </c>
      <c r="R813" s="174">
        <v>10.062047181818182</v>
      </c>
      <c r="S813" s="174">
        <v>10.267257045454546</v>
      </c>
      <c r="T813" s="176">
        <v>10.166614136363636</v>
      </c>
    </row>
    <row r="814" spans="1:20" x14ac:dyDescent="0.2">
      <c r="A814" s="182" t="s">
        <v>2537</v>
      </c>
      <c r="B814" s="182" t="s">
        <v>1996</v>
      </c>
      <c r="C814" s="182" t="s">
        <v>1495</v>
      </c>
      <c r="D814" s="174">
        <v>30.255566818181816</v>
      </c>
      <c r="E814" s="174">
        <v>12.650782818181819</v>
      </c>
      <c r="F814" s="174">
        <v>12.018330090909091</v>
      </c>
      <c r="G814" s="174">
        <v>11.303977090909093</v>
      </c>
      <c r="H814" s="174">
        <v>11.353721454545456</v>
      </c>
      <c r="I814" s="174">
        <v>11.072426227272727</v>
      </c>
      <c r="J814" s="174">
        <v>11.774943136363639</v>
      </c>
      <c r="K814" s="174">
        <v>11.387145590909089</v>
      </c>
      <c r="L814" s="174">
        <v>11.941507636363637</v>
      </c>
      <c r="M814" s="174">
        <v>11.820108227272726</v>
      </c>
      <c r="N814" s="174">
        <v>12.071616954545455</v>
      </c>
      <c r="O814" s="174">
        <v>13.389141954545455</v>
      </c>
      <c r="P814" s="174">
        <v>12.724128590909091</v>
      </c>
      <c r="Q814" s="174">
        <v>14.587281772727271</v>
      </c>
      <c r="R814" s="174">
        <v>12.155715363636364</v>
      </c>
      <c r="S814" s="174">
        <v>12.861905681818183</v>
      </c>
      <c r="T814" s="176">
        <v>12.524493727272727</v>
      </c>
    </row>
    <row r="815" spans="1:20" x14ac:dyDescent="0.2">
      <c r="A815" s="182" t="s">
        <v>3400</v>
      </c>
      <c r="B815" s="182" t="s">
        <v>3401</v>
      </c>
      <c r="C815" s="182" t="s">
        <v>1495</v>
      </c>
      <c r="D815" s="174">
        <v>34.969772363636366</v>
      </c>
      <c r="E815" s="174">
        <v>34.412537318181826</v>
      </c>
      <c r="F815" s="174">
        <v>34.40864227272727</v>
      </c>
      <c r="G815" s="174">
        <v>34.35032372727273</v>
      </c>
      <c r="H815" s="174">
        <v>34.420748954545452</v>
      </c>
      <c r="I815" s="174">
        <v>34.300795045454542</v>
      </c>
      <c r="J815" s="174">
        <v>34.194031136363634</v>
      </c>
      <c r="K815" s="174">
        <v>34.409736954545451</v>
      </c>
      <c r="L815" s="174">
        <v>34.494189909090899</v>
      </c>
      <c r="M815" s="174">
        <v>34.718302818181819</v>
      </c>
      <c r="N815" s="174">
        <v>34.771705272727282</v>
      </c>
      <c r="O815" s="174">
        <v>36.142362545454553</v>
      </c>
      <c r="P815" s="174">
        <v>34.636800272727271</v>
      </c>
      <c r="Q815" s="174">
        <v>32.753314954545459</v>
      </c>
      <c r="R815" s="174">
        <v>32.995647454545448</v>
      </c>
      <c r="S815" s="174">
        <v>32.310047227272726</v>
      </c>
      <c r="T815" s="176">
        <v>32.20553931818182</v>
      </c>
    </row>
    <row r="816" spans="1:20" x14ac:dyDescent="0.2">
      <c r="A816" s="182" t="s">
        <v>2798</v>
      </c>
      <c r="B816" s="182" t="s">
        <v>1820</v>
      </c>
      <c r="C816" s="182" t="s">
        <v>1495</v>
      </c>
      <c r="D816" s="174">
        <v>18.38363486363636</v>
      </c>
      <c r="E816" s="174">
        <v>14.574462136363639</v>
      </c>
      <c r="F816" s="174">
        <v>14.354928272727273</v>
      </c>
      <c r="G816" s="174">
        <v>13.856053181818181</v>
      </c>
      <c r="H816" s="174">
        <v>13.911025318181817</v>
      </c>
      <c r="I816" s="174">
        <v>13.890224136363635</v>
      </c>
      <c r="J816" s="174">
        <v>14.216178636363638</v>
      </c>
      <c r="K816" s="174">
        <v>14.061876772727272</v>
      </c>
      <c r="L816" s="174">
        <v>14.386601772727273</v>
      </c>
      <c r="M816" s="174">
        <v>14.08419331818182</v>
      </c>
      <c r="N816" s="174">
        <v>14.329163136363638</v>
      </c>
      <c r="O816" s="174">
        <v>14.848816227272726</v>
      </c>
      <c r="P816" s="174">
        <v>14.706009863636364</v>
      </c>
      <c r="Q816" s="174">
        <v>14.373773227272729</v>
      </c>
      <c r="R816" s="174">
        <v>14.312259045454544</v>
      </c>
      <c r="S816" s="174">
        <v>14.54525068181818</v>
      </c>
      <c r="T816" s="176">
        <v>14.40117618181818</v>
      </c>
    </row>
    <row r="817" spans="1:20" x14ac:dyDescent="0.2">
      <c r="A817" s="182" t="s">
        <v>2799</v>
      </c>
      <c r="B817" s="182" t="s">
        <v>1822</v>
      </c>
      <c r="C817" s="182" t="s">
        <v>1495</v>
      </c>
      <c r="D817" s="174">
        <v>23.61705668181818</v>
      </c>
      <c r="E817" s="174">
        <v>17.564714954545455</v>
      </c>
      <c r="F817" s="174">
        <v>17.165043999999998</v>
      </c>
      <c r="G817" s="174">
        <v>16.814596999999996</v>
      </c>
      <c r="H817" s="174">
        <v>16.927462636363632</v>
      </c>
      <c r="I817" s="174">
        <v>16.630466954545451</v>
      </c>
      <c r="J817" s="174">
        <v>16.690498000000002</v>
      </c>
      <c r="K817" s="174">
        <v>16.700974045454551</v>
      </c>
      <c r="L817" s="174">
        <v>17.431679227272728</v>
      </c>
      <c r="M817" s="174">
        <v>17.070604590909088</v>
      </c>
      <c r="N817" s="174">
        <v>17.037692954545459</v>
      </c>
      <c r="O817" s="174">
        <v>17.919914954545455</v>
      </c>
      <c r="P817" s="174">
        <v>17.056231045454549</v>
      </c>
      <c r="Q817" s="174">
        <v>17.147691545454546</v>
      </c>
      <c r="R817" s="174">
        <v>16.928180090909088</v>
      </c>
      <c r="S817" s="174">
        <v>16.994250545454548</v>
      </c>
      <c r="T817" s="176">
        <v>17.319088136363632</v>
      </c>
    </row>
    <row r="818" spans="1:20" x14ac:dyDescent="0.2">
      <c r="A818" s="182" t="s">
        <v>1908</v>
      </c>
      <c r="B818" s="182" t="s">
        <v>1718</v>
      </c>
      <c r="C818" s="182" t="s">
        <v>1495</v>
      </c>
      <c r="D818" s="174">
        <v>8.8804026363636357</v>
      </c>
      <c r="E818" s="174">
        <v>5.1886063181818178</v>
      </c>
      <c r="F818" s="174">
        <v>5.0749951363636354</v>
      </c>
      <c r="G818" s="174">
        <v>4.8420442727272723</v>
      </c>
      <c r="H818" s="174">
        <v>4.9972355454545454</v>
      </c>
      <c r="I818" s="174">
        <v>4.7875095909090897</v>
      </c>
      <c r="J818" s="174">
        <v>4.8931170909090902</v>
      </c>
      <c r="K818" s="174">
        <v>4.5429389090909096</v>
      </c>
      <c r="L818" s="174">
        <v>4.6522260909090924</v>
      </c>
      <c r="M818" s="174">
        <v>4.6697526363636364</v>
      </c>
      <c r="N818" s="174">
        <v>4.6081197727272736</v>
      </c>
      <c r="O818" s="174">
        <v>4.6090926818181819</v>
      </c>
      <c r="P818" s="174">
        <v>4.5798878181818177</v>
      </c>
      <c r="Q818" s="174">
        <v>4.6239195000000004</v>
      </c>
      <c r="R818" s="174">
        <v>4.638386681818182</v>
      </c>
      <c r="S818" s="174">
        <v>4.6613161363636362</v>
      </c>
      <c r="T818" s="176">
        <v>4.6528210000000003</v>
      </c>
    </row>
    <row r="819" spans="1:20" x14ac:dyDescent="0.2">
      <c r="A819" s="182" t="s">
        <v>1770</v>
      </c>
      <c r="B819" s="182" t="s">
        <v>1771</v>
      </c>
      <c r="C819" s="182" t="s">
        <v>1495</v>
      </c>
      <c r="D819" s="174">
        <v>23.952928318181822</v>
      </c>
      <c r="E819" s="174">
        <v>20.621606909090904</v>
      </c>
      <c r="F819" s="174">
        <v>20.511112318181816</v>
      </c>
      <c r="G819" s="174">
        <v>20.240928999999998</v>
      </c>
      <c r="H819" s="174">
        <v>20.220182454545458</v>
      </c>
      <c r="I819" s="174">
        <v>20.157145818181821</v>
      </c>
      <c r="J819" s="174">
        <v>20.26422509090909</v>
      </c>
      <c r="K819" s="174">
        <v>20.967203954545454</v>
      </c>
      <c r="L819" s="174">
        <v>20.404069999999997</v>
      </c>
      <c r="M819" s="174">
        <v>20.557952318181822</v>
      </c>
      <c r="N819" s="174">
        <v>20.169677590909089</v>
      </c>
      <c r="O819" s="174">
        <v>21.533504590909089</v>
      </c>
      <c r="P819" s="174">
        <v>20.306821272727266</v>
      </c>
      <c r="Q819" s="174">
        <v>21.701211681818179</v>
      </c>
      <c r="R819" s="174">
        <v>21.117190681818183</v>
      </c>
      <c r="S819" s="174">
        <v>20.786239909090906</v>
      </c>
      <c r="T819" s="176">
        <v>20.80198804545455</v>
      </c>
    </row>
    <row r="820" spans="1:20" x14ac:dyDescent="0.2">
      <c r="A820" s="182" t="s">
        <v>2800</v>
      </c>
      <c r="B820" s="182" t="s">
        <v>1821</v>
      </c>
      <c r="C820" s="182" t="s">
        <v>1495</v>
      </c>
      <c r="D820" s="174">
        <v>50.120230636363637</v>
      </c>
      <c r="E820" s="174">
        <v>46.160165863636358</v>
      </c>
      <c r="F820" s="174">
        <v>45.267505318181811</v>
      </c>
      <c r="G820" s="174">
        <v>45.408746272727278</v>
      </c>
      <c r="H820" s="174">
        <v>44.919626272727271</v>
      </c>
      <c r="I820" s="174">
        <v>44.466373000000004</v>
      </c>
      <c r="J820" s="174">
        <v>44.386249681818178</v>
      </c>
      <c r="K820" s="174">
        <v>44.595606318181815</v>
      </c>
      <c r="L820" s="174">
        <v>44.603849181818191</v>
      </c>
      <c r="M820" s="174">
        <v>44.716744136363623</v>
      </c>
      <c r="N820" s="174">
        <v>44.763666090909098</v>
      </c>
      <c r="O820" s="174">
        <v>45.454957136363632</v>
      </c>
      <c r="P820" s="174">
        <v>48.42035845454545</v>
      </c>
      <c r="Q820" s="174">
        <v>59.392782636363634</v>
      </c>
      <c r="R820" s="174">
        <v>43.497679818181822</v>
      </c>
      <c r="S820" s="174">
        <v>43.311124590909088</v>
      </c>
      <c r="T820" s="176">
        <v>44.386686272727268</v>
      </c>
    </row>
    <row r="821" spans="1:20" x14ac:dyDescent="0.2">
      <c r="A821" s="182" t="s">
        <v>2059</v>
      </c>
      <c r="B821" s="182" t="s">
        <v>2060</v>
      </c>
      <c r="C821" s="182" t="s">
        <v>1495</v>
      </c>
      <c r="D821" s="174">
        <v>28.696389499999999</v>
      </c>
      <c r="E821" s="174">
        <v>26.693930272727275</v>
      </c>
      <c r="F821" s="174">
        <v>26.500860000000003</v>
      </c>
      <c r="G821" s="174">
        <v>26.516288136363631</v>
      </c>
      <c r="H821" s="174">
        <v>26.284637772727272</v>
      </c>
      <c r="I821" s="174">
        <v>26.01443618181818</v>
      </c>
      <c r="J821" s="174">
        <v>26.158394272727275</v>
      </c>
      <c r="K821" s="174">
        <v>26.426763318181823</v>
      </c>
      <c r="L821" s="174">
        <v>26.538787272727276</v>
      </c>
      <c r="M821" s="174">
        <v>26.664505181818182</v>
      </c>
      <c r="N821" s="174">
        <v>26.497146090909094</v>
      </c>
      <c r="O821" s="174">
        <v>27.734549181818185</v>
      </c>
      <c r="P821" s="174">
        <v>28.319605499999998</v>
      </c>
      <c r="Q821" s="174">
        <v>39.382318090909102</v>
      </c>
      <c r="R821" s="174">
        <v>29.948762499999997</v>
      </c>
      <c r="S821" s="174">
        <v>29.003940954545453</v>
      </c>
      <c r="T821" s="176">
        <v>28.992265999999997</v>
      </c>
    </row>
    <row r="822" spans="1:20" x14ac:dyDescent="0.2">
      <c r="A822" s="182" t="s">
        <v>2830</v>
      </c>
      <c r="B822" s="182" t="s">
        <v>2831</v>
      </c>
      <c r="C822" s="182" t="s">
        <v>1495</v>
      </c>
      <c r="D822" s="174">
        <v>37.077160090909089</v>
      </c>
      <c r="E822" s="174">
        <v>32.770415136363631</v>
      </c>
      <c r="F822" s="174">
        <v>32.493105818181817</v>
      </c>
      <c r="G822" s="174">
        <v>32.500270454545451</v>
      </c>
      <c r="H822" s="174">
        <v>31.926564454545453</v>
      </c>
      <c r="I822" s="174">
        <v>31.836407681818184</v>
      </c>
      <c r="J822" s="174">
        <v>31.646752045454548</v>
      </c>
      <c r="K822" s="174">
        <v>31.133900545454548</v>
      </c>
      <c r="L822" s="174">
        <v>31.073123181818186</v>
      </c>
      <c r="M822" s="174">
        <v>31.44714572727273</v>
      </c>
      <c r="N822" s="174">
        <v>31.840742772727268</v>
      </c>
      <c r="O822" s="174">
        <v>32.916317409090908</v>
      </c>
      <c r="P822" s="174">
        <v>32.399343454545459</v>
      </c>
      <c r="Q822" s="174">
        <v>32.832719454545455</v>
      </c>
      <c r="R822" s="174">
        <v>32.593755545454542</v>
      </c>
      <c r="S822" s="174">
        <v>32.475763090909091</v>
      </c>
      <c r="T822" s="176">
        <v>32.212041727272712</v>
      </c>
    </row>
    <row r="823" spans="1:20" x14ac:dyDescent="0.2">
      <c r="A823" s="182" t="s">
        <v>1766</v>
      </c>
      <c r="B823" s="182" t="s">
        <v>1767</v>
      </c>
      <c r="C823" s="182" t="s">
        <v>1495</v>
      </c>
      <c r="D823" s="174">
        <v>24.083758045454545</v>
      </c>
      <c r="E823" s="174">
        <v>22.957336409090907</v>
      </c>
      <c r="F823" s="174">
        <v>22.936074863636364</v>
      </c>
      <c r="G823" s="174">
        <v>22.924436590909089</v>
      </c>
      <c r="H823" s="174">
        <v>22.466169500000003</v>
      </c>
      <c r="I823" s="174">
        <v>21.875641681818184</v>
      </c>
      <c r="J823" s="174">
        <v>22.530078318181815</v>
      </c>
      <c r="K823" s="174">
        <v>22.268900909090906</v>
      </c>
      <c r="L823" s="174">
        <v>22.080075000000004</v>
      </c>
      <c r="M823" s="174">
        <v>22.108986954545461</v>
      </c>
      <c r="N823" s="174">
        <v>22.102030818181813</v>
      </c>
      <c r="O823" s="174">
        <v>22.726408999999993</v>
      </c>
      <c r="P823" s="174">
        <v>22.615375909090908</v>
      </c>
      <c r="Q823" s="174">
        <v>28.8180285</v>
      </c>
      <c r="R823" s="174">
        <v>22.189664954545457</v>
      </c>
      <c r="S823" s="174">
        <v>21.802325363636371</v>
      </c>
      <c r="T823" s="176">
        <v>21.724941090909098</v>
      </c>
    </row>
    <row r="824" spans="1:20" x14ac:dyDescent="0.2">
      <c r="A824" s="182" t="s">
        <v>2057</v>
      </c>
      <c r="B824" s="182" t="s">
        <v>2058</v>
      </c>
      <c r="C824" s="182" t="s">
        <v>1495</v>
      </c>
      <c r="D824" s="174">
        <v>24.785354636363635</v>
      </c>
      <c r="E824" s="174">
        <v>21.90576459090909</v>
      </c>
      <c r="F824" s="174">
        <v>21.600888636363639</v>
      </c>
      <c r="G824" s="174">
        <v>21.749950681818181</v>
      </c>
      <c r="H824" s="174">
        <v>21.601471772727272</v>
      </c>
      <c r="I824" s="174">
        <v>21.18677072727273</v>
      </c>
      <c r="J824" s="174">
        <v>21.08365668181818</v>
      </c>
      <c r="K824" s="174">
        <v>21.478315500000004</v>
      </c>
      <c r="L824" s="174">
        <v>21.596460045454549</v>
      </c>
      <c r="M824" s="174">
        <v>21.468173181818177</v>
      </c>
      <c r="N824" s="174">
        <v>21.549767545454547</v>
      </c>
      <c r="O824" s="174">
        <v>23.0720685</v>
      </c>
      <c r="P824" s="174">
        <v>23.480324318181825</v>
      </c>
      <c r="Q824" s="174">
        <v>35.832693318181825</v>
      </c>
      <c r="R824" s="174">
        <v>25.585928409090911</v>
      </c>
      <c r="S824" s="174">
        <v>24.280122681818181</v>
      </c>
      <c r="T824" s="176">
        <v>24.692378499999997</v>
      </c>
    </row>
    <row r="825" spans="1:20" x14ac:dyDescent="0.2">
      <c r="A825" s="182" t="s">
        <v>1768</v>
      </c>
      <c r="B825" s="182" t="s">
        <v>1769</v>
      </c>
      <c r="C825" s="182" t="s">
        <v>1495</v>
      </c>
      <c r="D825" s="174">
        <v>23.184662363636363</v>
      </c>
      <c r="E825" s="174">
        <v>20.378245136363635</v>
      </c>
      <c r="F825" s="174">
        <v>20.318839999999998</v>
      </c>
      <c r="G825" s="174">
        <v>20.478026590909089</v>
      </c>
      <c r="H825" s="174">
        <v>20.340651272727278</v>
      </c>
      <c r="I825" s="174">
        <v>19.968316999999999</v>
      </c>
      <c r="J825" s="174">
        <v>19.825291772727272</v>
      </c>
      <c r="K825" s="174">
        <v>20.601383772727271</v>
      </c>
      <c r="L825" s="174">
        <v>20.231094772727275</v>
      </c>
      <c r="M825" s="174">
        <v>20.124405818181817</v>
      </c>
      <c r="N825" s="174">
        <v>22.919122363636362</v>
      </c>
      <c r="O825" s="174">
        <v>21.900110772727274</v>
      </c>
      <c r="P825" s="174">
        <v>28.539789681818181</v>
      </c>
      <c r="Q825" s="174">
        <v>44.891740045454547</v>
      </c>
      <c r="R825" s="174">
        <v>24.835221681818179</v>
      </c>
      <c r="S825" s="174">
        <v>23.645849863636364</v>
      </c>
      <c r="T825" s="176">
        <v>23.595897681818187</v>
      </c>
    </row>
    <row r="826" spans="1:20" x14ac:dyDescent="0.2">
      <c r="A826" s="182" t="s">
        <v>2801</v>
      </c>
      <c r="B826" s="182" t="s">
        <v>2305</v>
      </c>
      <c r="C826" s="182" t="s">
        <v>1495</v>
      </c>
      <c r="D826" s="174">
        <v>119.0668057</v>
      </c>
      <c r="E826" s="174">
        <v>106.84369163636364</v>
      </c>
      <c r="F826" s="174">
        <v>106.76901813636363</v>
      </c>
      <c r="G826" s="174">
        <v>108.05713663636361</v>
      </c>
      <c r="H826" s="174">
        <v>105.89019131818181</v>
      </c>
      <c r="I826" s="174">
        <v>107.7660039090909</v>
      </c>
      <c r="J826" s="174">
        <v>107.7134227272727</v>
      </c>
      <c r="K826" s="174">
        <v>110.35301447619048</v>
      </c>
      <c r="L826" s="174">
        <v>107.80172250000001</v>
      </c>
      <c r="M826" s="174">
        <v>110.43263522727274</v>
      </c>
      <c r="N826" s="174">
        <v>117.07384486363635</v>
      </c>
      <c r="O826" s="174">
        <v>112.34955840909089</v>
      </c>
      <c r="P826" s="174">
        <v>116.8515995909091</v>
      </c>
      <c r="Q826" s="174">
        <v>129.8223597272727</v>
      </c>
      <c r="R826" s="174">
        <v>118.52424122727274</v>
      </c>
      <c r="S826" s="174">
        <v>119.13210380952378</v>
      </c>
      <c r="T826" s="176">
        <v>116.48582252380955</v>
      </c>
    </row>
    <row r="827" spans="1:20" x14ac:dyDescent="0.2">
      <c r="A827" s="182" t="s">
        <v>2802</v>
      </c>
      <c r="B827" s="182" t="s">
        <v>1823</v>
      </c>
      <c r="C827" s="182" t="s">
        <v>1495</v>
      </c>
      <c r="D827" s="174">
        <v>55.092318727272726</v>
      </c>
      <c r="E827" s="174">
        <v>39.074142409090904</v>
      </c>
      <c r="F827" s="174">
        <v>36.699348045454535</v>
      </c>
      <c r="G827" s="174">
        <v>36.057388636363633</v>
      </c>
      <c r="H827" s="174">
        <v>35.951942636363626</v>
      </c>
      <c r="I827" s="174">
        <v>36.023710454545459</v>
      </c>
      <c r="J827" s="174">
        <v>37.011343727272724</v>
      </c>
      <c r="K827" s="174">
        <v>36.255130636363631</v>
      </c>
      <c r="L827" s="174">
        <v>36.672660090909091</v>
      </c>
      <c r="M827" s="174">
        <v>36.536805363636361</v>
      </c>
      <c r="N827" s="174">
        <v>36.530162454545454</v>
      </c>
      <c r="O827" s="174">
        <v>37.222367318181824</v>
      </c>
      <c r="P827" s="174">
        <v>37.487748363636364</v>
      </c>
      <c r="Q827" s="174">
        <v>39.429677363636365</v>
      </c>
      <c r="R827" s="174">
        <v>36.541649545454533</v>
      </c>
      <c r="S827" s="174">
        <v>36.064982636363638</v>
      </c>
      <c r="T827" s="176">
        <v>35.980010863636373</v>
      </c>
    </row>
    <row r="828" spans="1:20" x14ac:dyDescent="0.2">
      <c r="A828" s="182" t="s">
        <v>2538</v>
      </c>
      <c r="B828" s="182" t="s">
        <v>1527</v>
      </c>
      <c r="C828" s="182" t="s">
        <v>1495</v>
      </c>
      <c r="D828" s="174">
        <v>88.180085636363629</v>
      </c>
      <c r="E828" s="174">
        <v>60.165890499999996</v>
      </c>
      <c r="F828" s="174">
        <v>59.426906681818195</v>
      </c>
      <c r="G828" s="174">
        <v>58.776248772727278</v>
      </c>
      <c r="H828" s="174">
        <v>57.616052545454544</v>
      </c>
      <c r="I828" s="174">
        <v>56.976388227272743</v>
      </c>
      <c r="J828" s="174">
        <v>57.257239499999997</v>
      </c>
      <c r="K828" s="174">
        <v>57.802316272727268</v>
      </c>
      <c r="L828" s="174">
        <v>58.504287454545448</v>
      </c>
      <c r="M828" s="174">
        <v>58.336273954545462</v>
      </c>
      <c r="N828" s="174">
        <v>63.23143913636364</v>
      </c>
      <c r="O828" s="174">
        <v>65.294881272727267</v>
      </c>
      <c r="P828" s="174">
        <v>63.845383363636365</v>
      </c>
      <c r="Q828" s="174">
        <v>64.003862636363635</v>
      </c>
      <c r="R828" s="174">
        <v>63.216385136363641</v>
      </c>
      <c r="S828" s="174">
        <v>64.08760422727272</v>
      </c>
      <c r="T828" s="176">
        <v>64.273892863636377</v>
      </c>
    </row>
    <row r="829" spans="1:20" x14ac:dyDescent="0.2">
      <c r="A829" s="182" t="s">
        <v>1774</v>
      </c>
      <c r="B829" s="182" t="s">
        <v>1775</v>
      </c>
      <c r="C829" s="182" t="s">
        <v>1495</v>
      </c>
      <c r="D829" s="174">
        <v>33.860503545454549</v>
      </c>
      <c r="E829" s="174">
        <v>25.697681227272724</v>
      </c>
      <c r="F829" s="174">
        <v>26.591802636363635</v>
      </c>
      <c r="G829" s="174">
        <v>26.159315863636365</v>
      </c>
      <c r="H829" s="174">
        <v>26.468523954545457</v>
      </c>
      <c r="I829" s="174">
        <v>26.37060931818182</v>
      </c>
      <c r="J829" s="174">
        <v>26.307761499999994</v>
      </c>
      <c r="K829" s="174">
        <v>26.643581681818183</v>
      </c>
      <c r="L829" s="174">
        <v>27.265502136363637</v>
      </c>
      <c r="M829" s="174">
        <v>26.885765590909081</v>
      </c>
      <c r="N829" s="174">
        <v>27.598439590909091</v>
      </c>
      <c r="O829" s="174">
        <v>30.552999500000002</v>
      </c>
      <c r="P829" s="174">
        <v>28.621068999999999</v>
      </c>
      <c r="Q829" s="174">
        <v>28.348806227272732</v>
      </c>
      <c r="R829" s="174">
        <v>27.491606954545453</v>
      </c>
      <c r="S829" s="174">
        <v>27.252356863636365</v>
      </c>
      <c r="T829" s="176">
        <v>28.907992545454547</v>
      </c>
    </row>
    <row r="830" spans="1:20" x14ac:dyDescent="0.2">
      <c r="A830" s="182" t="s">
        <v>2539</v>
      </c>
      <c r="B830" s="182" t="s">
        <v>2315</v>
      </c>
      <c r="C830" s="182" t="s">
        <v>1495</v>
      </c>
      <c r="D830" s="174">
        <v>99.078936500000012</v>
      </c>
      <c r="E830" s="174">
        <v>70.823861636363617</v>
      </c>
      <c r="F830" s="174">
        <v>69.27603054545456</v>
      </c>
      <c r="G830" s="174">
        <v>68.401179772727275</v>
      </c>
      <c r="H830" s="174">
        <v>67.650833500000019</v>
      </c>
      <c r="I830" s="174">
        <v>67.045655227272718</v>
      </c>
      <c r="J830" s="174">
        <v>67.101834181818177</v>
      </c>
      <c r="K830" s="174">
        <v>67.702904954545474</v>
      </c>
      <c r="L830" s="174">
        <v>68.022895181818157</v>
      </c>
      <c r="M830" s="174">
        <v>68.67011681818181</v>
      </c>
      <c r="N830" s="174">
        <v>75.728066545454553</v>
      </c>
      <c r="O830" s="174">
        <v>76.090671818181818</v>
      </c>
      <c r="P830" s="174">
        <v>75.400389681818183</v>
      </c>
      <c r="Q830" s="174">
        <v>75.693167181818154</v>
      </c>
      <c r="R830" s="174">
        <v>75.293271227272712</v>
      </c>
      <c r="S830" s="174">
        <v>75.275041545454556</v>
      </c>
      <c r="T830" s="176">
        <v>75.859238409090906</v>
      </c>
    </row>
    <row r="831" spans="1:20" x14ac:dyDescent="0.2">
      <c r="A831" s="182" t="s">
        <v>2803</v>
      </c>
      <c r="B831" s="182" t="s">
        <v>1496</v>
      </c>
      <c r="C831" s="182" t="s">
        <v>1495</v>
      </c>
      <c r="D831" s="174">
        <v>23.754511909090908</v>
      </c>
      <c r="E831" s="174">
        <v>7.3919445454545469</v>
      </c>
      <c r="F831" s="174">
        <v>6.4984071363636353</v>
      </c>
      <c r="G831" s="174">
        <v>6.0193439090909093</v>
      </c>
      <c r="H831" s="174">
        <v>5.5094495909090915</v>
      </c>
      <c r="I831" s="174">
        <v>5.0607350000000002</v>
      </c>
      <c r="J831" s="174">
        <v>5.8883003181818188</v>
      </c>
      <c r="K831" s="174">
        <v>5.4391765000000003</v>
      </c>
      <c r="L831" s="174">
        <v>6.3329628181818185</v>
      </c>
      <c r="M831" s="174">
        <v>6.2219639999999998</v>
      </c>
      <c r="N831" s="174">
        <v>6.3997360454545458</v>
      </c>
      <c r="O831" s="174">
        <v>8.5660173181818156</v>
      </c>
      <c r="P831" s="174">
        <v>7.6168750909090894</v>
      </c>
      <c r="Q831" s="174">
        <v>10.217246863636364</v>
      </c>
      <c r="R831" s="174">
        <v>6.7869834999999998</v>
      </c>
      <c r="S831" s="174">
        <v>7.1457854090909105</v>
      </c>
      <c r="T831" s="176">
        <v>7.1488968636363639</v>
      </c>
    </row>
    <row r="832" spans="1:20" x14ac:dyDescent="0.2">
      <c r="A832" s="182" t="s">
        <v>2803</v>
      </c>
      <c r="B832" s="182" t="s">
        <v>1974</v>
      </c>
      <c r="C832" s="182" t="s">
        <v>1495</v>
      </c>
      <c r="D832" s="174">
        <v>41.564560045454556</v>
      </c>
      <c r="E832" s="174">
        <v>18.65072177272727</v>
      </c>
      <c r="F832" s="174">
        <v>15.182023454545456</v>
      </c>
      <c r="G832" s="174">
        <v>14.935271272727272</v>
      </c>
      <c r="H832" s="174">
        <v>14.80844290909091</v>
      </c>
      <c r="I832" s="174">
        <v>14.50661536363636</v>
      </c>
      <c r="J832" s="174">
        <v>14.600332409090909</v>
      </c>
      <c r="K832" s="174">
        <v>13.8909935</v>
      </c>
      <c r="L832" s="174">
        <v>14.296851818181819</v>
      </c>
      <c r="M832" s="174">
        <v>14.235249954545454</v>
      </c>
      <c r="N832" s="174">
        <v>14.49437140909091</v>
      </c>
      <c r="O832" s="174">
        <v>14.885179954545457</v>
      </c>
      <c r="P832" s="174">
        <v>14.868992636363636</v>
      </c>
      <c r="Q832" s="174">
        <v>16.797688590909093</v>
      </c>
      <c r="R832" s="174">
        <v>14.819570499999999</v>
      </c>
      <c r="S832" s="174">
        <v>14.955070954545455</v>
      </c>
      <c r="T832" s="176">
        <v>14.762811999999998</v>
      </c>
    </row>
    <row r="833" spans="1:20" x14ac:dyDescent="0.2">
      <c r="A833" s="182" t="s">
        <v>1689</v>
      </c>
      <c r="B833" s="182" t="s">
        <v>2915</v>
      </c>
      <c r="C833" s="182" t="s">
        <v>1624</v>
      </c>
      <c r="D833" s="174">
        <v>30.716335045454539</v>
      </c>
      <c r="E833" s="174">
        <v>28.047769727272726</v>
      </c>
      <c r="F833" s="174">
        <v>30.490382909090908</v>
      </c>
      <c r="G833" s="174">
        <v>23.674728318181817</v>
      </c>
      <c r="H833" s="174">
        <v>28.623016227272725</v>
      </c>
      <c r="I833" s="174">
        <v>26.029067454545455</v>
      </c>
      <c r="J833" s="174">
        <v>24.701279909090907</v>
      </c>
      <c r="K833" s="174">
        <v>25.767786454545455</v>
      </c>
      <c r="L833" s="174">
        <v>25.961835500000003</v>
      </c>
      <c r="M833" s="174">
        <v>27.329838863636368</v>
      </c>
      <c r="N833" s="174">
        <v>29.133072863636361</v>
      </c>
      <c r="O833" s="174">
        <v>38.146250863636368</v>
      </c>
      <c r="P833" s="174">
        <v>38.372936772727272</v>
      </c>
      <c r="Q833" s="174">
        <v>70.547017681818204</v>
      </c>
      <c r="R833" s="174">
        <v>66.303816636363635</v>
      </c>
      <c r="S833" s="174">
        <v>67.523893545454541</v>
      </c>
      <c r="T833" s="176">
        <v>67.708285000000004</v>
      </c>
    </row>
    <row r="834" spans="1:20" x14ac:dyDescent="0.2">
      <c r="A834" s="182" t="s">
        <v>2239</v>
      </c>
      <c r="B834" s="182" t="s">
        <v>2916</v>
      </c>
      <c r="C834" s="182" t="s">
        <v>1624</v>
      </c>
      <c r="D834" s="174">
        <v>44.67567709090909</v>
      </c>
      <c r="E834" s="174">
        <v>29.842141999999999</v>
      </c>
      <c r="F834" s="174">
        <v>28.954544909090909</v>
      </c>
      <c r="G834" s="174">
        <v>28.541616863636364</v>
      </c>
      <c r="H834" s="174">
        <v>28.490418636363639</v>
      </c>
      <c r="I834" s="174">
        <v>28.583853681818177</v>
      </c>
      <c r="J834" s="174">
        <v>31.11118936363637</v>
      </c>
      <c r="K834" s="174">
        <v>28.017604318181817</v>
      </c>
      <c r="L834" s="174">
        <v>27.479259318181814</v>
      </c>
      <c r="M834" s="174">
        <v>28.615133363636357</v>
      </c>
      <c r="N834" s="174">
        <v>31.174980818181822</v>
      </c>
      <c r="O834" s="174">
        <v>31.572941318181815</v>
      </c>
      <c r="P834" s="174">
        <v>30.404989272727263</v>
      </c>
      <c r="Q834" s="174">
        <v>29.303436818181822</v>
      </c>
      <c r="R834" s="174">
        <v>26.520951045454538</v>
      </c>
      <c r="S834" s="174">
        <v>26.858378727272733</v>
      </c>
      <c r="T834" s="176">
        <v>26.195233363636365</v>
      </c>
    </row>
    <row r="835" spans="1:20" x14ac:dyDescent="0.2">
      <c r="A835" s="182" t="s">
        <v>1850</v>
      </c>
      <c r="B835" s="182" t="s">
        <v>2917</v>
      </c>
      <c r="C835" s="182" t="s">
        <v>1624</v>
      </c>
      <c r="D835" s="174">
        <v>95.617171499999998</v>
      </c>
      <c r="E835" s="174">
        <v>80.243773000000004</v>
      </c>
      <c r="F835" s="174">
        <v>81.292438363636379</v>
      </c>
      <c r="G835" s="174">
        <v>74.395765363636372</v>
      </c>
      <c r="H835" s="174">
        <v>77.957871363636357</v>
      </c>
      <c r="I835" s="174">
        <v>76.336290999999974</v>
      </c>
      <c r="J835" s="174">
        <v>79.435371500000016</v>
      </c>
      <c r="K835" s="174">
        <v>80.293420272727289</v>
      </c>
      <c r="L835" s="174">
        <v>79.559283590909089</v>
      </c>
      <c r="M835" s="174">
        <v>79.989052136363611</v>
      </c>
      <c r="N835" s="174">
        <v>82.321729863636335</v>
      </c>
      <c r="O835" s="174">
        <v>80.960519954545461</v>
      </c>
      <c r="P835" s="174">
        <v>81.766172636363649</v>
      </c>
      <c r="Q835" s="174">
        <v>85.712890545454556</v>
      </c>
      <c r="R835" s="174">
        <v>80.616200909090907</v>
      </c>
      <c r="S835" s="174">
        <v>80.461388500000012</v>
      </c>
      <c r="T835" s="176">
        <v>79.317301363636346</v>
      </c>
    </row>
    <row r="836" spans="1:20" x14ac:dyDescent="0.2">
      <c r="A836" s="182" t="s">
        <v>1679</v>
      </c>
      <c r="B836" s="182" t="s">
        <v>2918</v>
      </c>
      <c r="C836" s="182" t="s">
        <v>1624</v>
      </c>
      <c r="D836" s="174">
        <v>35.352240590909098</v>
      </c>
      <c r="E836" s="174">
        <v>23.144150954545452</v>
      </c>
      <c r="F836" s="174">
        <v>23.570312090909091</v>
      </c>
      <c r="G836" s="174">
        <v>22.62529018181818</v>
      </c>
      <c r="H836" s="174">
        <v>22.536745954545456</v>
      </c>
      <c r="I836" s="174">
        <v>20.881436636363631</v>
      </c>
      <c r="J836" s="174">
        <v>21.89274540909091</v>
      </c>
      <c r="K836" s="174">
        <v>21.101627454545454</v>
      </c>
      <c r="L836" s="174">
        <v>21.215387272727273</v>
      </c>
      <c r="M836" s="174">
        <v>21.588820136363641</v>
      </c>
      <c r="N836" s="174">
        <v>21.840637909090912</v>
      </c>
      <c r="O836" s="174">
        <v>23.428113227272728</v>
      </c>
      <c r="P836" s="174">
        <v>21.836821818181814</v>
      </c>
      <c r="Q836" s="174">
        <v>25.989711636363634</v>
      </c>
      <c r="R836" s="174">
        <v>78.7043510909091</v>
      </c>
      <c r="S836" s="174">
        <v>22.164484863636361</v>
      </c>
      <c r="T836" s="176">
        <v>22.39763922727273</v>
      </c>
    </row>
    <row r="837" spans="1:20" x14ac:dyDescent="0.2">
      <c r="A837" s="182" t="s">
        <v>3398</v>
      </c>
      <c r="B837" s="182" t="s">
        <v>3399</v>
      </c>
      <c r="C837" s="182" t="s">
        <v>1624</v>
      </c>
      <c r="D837" s="174">
        <v>61.16407463636363</v>
      </c>
      <c r="E837" s="174">
        <v>42.847011000000009</v>
      </c>
      <c r="F837" s="174">
        <v>41.672787681818185</v>
      </c>
      <c r="G837" s="174">
        <v>40.251774409090906</v>
      </c>
      <c r="H837" s="174">
        <v>38.49013609090909</v>
      </c>
      <c r="I837" s="174">
        <v>38.514556818181823</v>
      </c>
      <c r="J837" s="174">
        <v>41.34811100000001</v>
      </c>
      <c r="K837" s="174">
        <v>39.173237272727278</v>
      </c>
      <c r="L837" s="174">
        <v>39.29084727272727</v>
      </c>
      <c r="M837" s="174">
        <v>40.628656863636365</v>
      </c>
      <c r="N837" s="174">
        <v>40.957656499999992</v>
      </c>
      <c r="O837" s="174">
        <v>42.179905454545455</v>
      </c>
      <c r="P837" s="174">
        <v>40.861138272727274</v>
      </c>
      <c r="Q837" s="174">
        <v>42.969523954545451</v>
      </c>
      <c r="R837" s="174">
        <v>40.075512318181822</v>
      </c>
      <c r="S837" s="174">
        <v>41.678097909090909</v>
      </c>
      <c r="T837" s="176">
        <v>40.265494772727273</v>
      </c>
    </row>
    <row r="838" spans="1:20" x14ac:dyDescent="0.2">
      <c r="A838" s="182" t="s">
        <v>2240</v>
      </c>
      <c r="B838" s="182" t="s">
        <v>2919</v>
      </c>
      <c r="C838" s="182" t="s">
        <v>1624</v>
      </c>
      <c r="D838" s="174">
        <v>39.244735590909087</v>
      </c>
      <c r="E838" s="174">
        <v>26.00809436363636</v>
      </c>
      <c r="F838" s="174">
        <v>25.535077909090909</v>
      </c>
      <c r="G838" s="174">
        <v>24.574665818181813</v>
      </c>
      <c r="H838" s="174">
        <v>24.956177545454548</v>
      </c>
      <c r="I838" s="174">
        <v>24.174695227272721</v>
      </c>
      <c r="J838" s="174">
        <v>25.15468790909091</v>
      </c>
      <c r="K838" s="174">
        <v>24.104217909090906</v>
      </c>
      <c r="L838" s="174">
        <v>25.048606363636363</v>
      </c>
      <c r="M838" s="174">
        <v>25.374457954545459</v>
      </c>
      <c r="N838" s="174">
        <v>26.633094045454541</v>
      </c>
      <c r="O838" s="174">
        <v>28.339172954545457</v>
      </c>
      <c r="P838" s="174">
        <v>25.887827454545459</v>
      </c>
      <c r="Q838" s="174">
        <v>29.224914045454547</v>
      </c>
      <c r="R838" s="174">
        <v>27.070145681818179</v>
      </c>
      <c r="S838" s="174">
        <v>27.286179454545458</v>
      </c>
      <c r="T838" s="176">
        <v>27.511664909090904</v>
      </c>
    </row>
    <row r="839" spans="1:20" x14ac:dyDescent="0.2">
      <c r="A839" s="182" t="s">
        <v>1631</v>
      </c>
      <c r="B839" s="182" t="s">
        <v>2920</v>
      </c>
      <c r="C839" s="182" t="s">
        <v>1624</v>
      </c>
      <c r="D839" s="174">
        <v>36.564530818181829</v>
      </c>
      <c r="E839" s="174">
        <v>25.431607318181818</v>
      </c>
      <c r="F839" s="174">
        <v>26.877951363636363</v>
      </c>
      <c r="G839" s="174">
        <v>26.726900136363636</v>
      </c>
      <c r="H839" s="174">
        <v>26.426134863636364</v>
      </c>
      <c r="I839" s="174">
        <v>25.979356272727269</v>
      </c>
      <c r="J839" s="174">
        <v>28.758706863636359</v>
      </c>
      <c r="K839" s="174">
        <v>28.99944027272727</v>
      </c>
      <c r="L839" s="174">
        <v>26.071078227272725</v>
      </c>
      <c r="M839" s="174">
        <v>26.178201636363632</v>
      </c>
      <c r="N839" s="174">
        <v>27.942535090909086</v>
      </c>
      <c r="O839" s="174">
        <v>28.823814090909092</v>
      </c>
      <c r="P839" s="174">
        <v>28.508473272727269</v>
      </c>
      <c r="Q839" s="174">
        <v>26.246853954545454</v>
      </c>
      <c r="R839" s="174">
        <v>22.819535090909085</v>
      </c>
      <c r="S839" s="174">
        <v>22.104712590909088</v>
      </c>
      <c r="T839" s="176">
        <v>22.860198772727269</v>
      </c>
    </row>
    <row r="840" spans="1:20" x14ac:dyDescent="0.2">
      <c r="A840" s="182" t="s">
        <v>1630</v>
      </c>
      <c r="B840" s="182" t="s">
        <v>2921</v>
      </c>
      <c r="C840" s="182" t="s">
        <v>1624</v>
      </c>
      <c r="D840" s="174">
        <v>12.827395000000001</v>
      </c>
      <c r="E840" s="174">
        <v>10.412022727272726</v>
      </c>
      <c r="F840" s="174">
        <v>9.2338280909090926</v>
      </c>
      <c r="G840" s="174">
        <v>9.294649545454547</v>
      </c>
      <c r="H840" s="174">
        <v>9.5736452272727259</v>
      </c>
      <c r="I840" s="174">
        <v>8.4891903181818176</v>
      </c>
      <c r="J840" s="174">
        <v>8.702824545454547</v>
      </c>
      <c r="K840" s="174">
        <v>8.5311488636363624</v>
      </c>
      <c r="L840" s="174">
        <v>9.1312524545454536</v>
      </c>
      <c r="M840" s="174">
        <v>9.3560180909090906</v>
      </c>
      <c r="N840" s="174">
        <v>8.9820959545454517</v>
      </c>
      <c r="O840" s="174">
        <v>9.7377649545454563</v>
      </c>
      <c r="P840" s="174">
        <v>8.5377765454545447</v>
      </c>
      <c r="Q840" s="174">
        <v>9.7110996363636364</v>
      </c>
      <c r="R840" s="174">
        <v>9.0642953181818182</v>
      </c>
      <c r="S840" s="174">
        <v>8.7809472727272748</v>
      </c>
      <c r="T840" s="176">
        <v>8.8528339090909096</v>
      </c>
    </row>
    <row r="841" spans="1:20" x14ac:dyDescent="0.2">
      <c r="A841" s="182" t="s">
        <v>1626</v>
      </c>
      <c r="B841" s="182" t="s">
        <v>2922</v>
      </c>
      <c r="C841" s="182" t="s">
        <v>1624</v>
      </c>
      <c r="D841" s="174">
        <v>15.986679681818181</v>
      </c>
      <c r="E841" s="174">
        <v>14.269753318181824</v>
      </c>
      <c r="F841" s="174">
        <v>13.810527181818179</v>
      </c>
      <c r="G841" s="174">
        <v>13.421694500000001</v>
      </c>
      <c r="H841" s="174">
        <v>13.616629954545457</v>
      </c>
      <c r="I841" s="174">
        <v>13.075377136363636</v>
      </c>
      <c r="J841" s="174">
        <v>13.551432272727272</v>
      </c>
      <c r="K841" s="174">
        <v>13.656806590909092</v>
      </c>
      <c r="L841" s="174">
        <v>13.921849363636364</v>
      </c>
      <c r="M841" s="174">
        <v>14.05466468181818</v>
      </c>
      <c r="N841" s="174">
        <v>14.025428863636362</v>
      </c>
      <c r="O841" s="174">
        <v>14.993494227272727</v>
      </c>
      <c r="P841" s="174">
        <v>13.614086090909087</v>
      </c>
      <c r="Q841" s="174">
        <v>14.828103045454547</v>
      </c>
      <c r="R841" s="174">
        <v>13.47474468181818</v>
      </c>
      <c r="S841" s="174">
        <v>13.164169409090908</v>
      </c>
      <c r="T841" s="176">
        <v>13.359377045454544</v>
      </c>
    </row>
    <row r="842" spans="1:20" x14ac:dyDescent="0.2">
      <c r="A842" s="182" t="s">
        <v>3790</v>
      </c>
      <c r="B842" s="182" t="s">
        <v>3791</v>
      </c>
      <c r="C842" s="182" t="s">
        <v>1624</v>
      </c>
      <c r="D842" s="174">
        <v>57.925260272727265</v>
      </c>
      <c r="E842" s="174">
        <v>46.135569818181814</v>
      </c>
      <c r="F842" s="174">
        <v>46.034969772727273</v>
      </c>
      <c r="G842" s="174">
        <v>45.066815727272733</v>
      </c>
      <c r="H842" s="174">
        <v>45.501016409090909</v>
      </c>
      <c r="I842" s="174">
        <v>45.310829181818185</v>
      </c>
      <c r="J842" s="174">
        <v>47.366013590909098</v>
      </c>
      <c r="K842" s="174">
        <v>45.177287999999997</v>
      </c>
      <c r="L842" s="174">
        <v>45.116126681818187</v>
      </c>
      <c r="M842" s="174">
        <v>45.806585772727267</v>
      </c>
      <c r="N842" s="174">
        <v>45.232404772727271</v>
      </c>
      <c r="O842" s="174">
        <v>45.602059272727274</v>
      </c>
      <c r="P842" s="174">
        <v>45.343366818181828</v>
      </c>
      <c r="Q842" s="174">
        <v>45.046491909090911</v>
      </c>
      <c r="R842" s="174">
        <v>45.043873045454539</v>
      </c>
      <c r="S842" s="174">
        <v>45.039831818181831</v>
      </c>
      <c r="T842" s="176">
        <v>45.124410318181816</v>
      </c>
    </row>
    <row r="843" spans="1:20" x14ac:dyDescent="0.2">
      <c r="A843" s="182" t="s">
        <v>1685</v>
      </c>
      <c r="B843" s="182" t="s">
        <v>2923</v>
      </c>
      <c r="C843" s="182" t="s">
        <v>1624</v>
      </c>
      <c r="D843" s="174">
        <v>156.55434322727274</v>
      </c>
      <c r="E843" s="174">
        <v>147.32284586363633</v>
      </c>
      <c r="F843" s="174">
        <v>147.12114150000005</v>
      </c>
      <c r="G843" s="174">
        <v>149.04494704545456</v>
      </c>
      <c r="H843" s="174">
        <v>146.85376286363638</v>
      </c>
      <c r="I843" s="174">
        <v>146.23646881818181</v>
      </c>
      <c r="J843" s="174">
        <v>148.79919145454548</v>
      </c>
      <c r="K843" s="174">
        <v>147.62225931818182</v>
      </c>
      <c r="L843" s="174">
        <v>142.75757559090908</v>
      </c>
      <c r="M843" s="174">
        <v>141.98352804545451</v>
      </c>
      <c r="N843" s="174">
        <v>142.14368527272723</v>
      </c>
      <c r="O843" s="174">
        <v>142.52722400000002</v>
      </c>
      <c r="P843" s="174">
        <v>142.79096318181817</v>
      </c>
      <c r="Q843" s="174">
        <v>145.51335445454544</v>
      </c>
      <c r="R843" s="174">
        <v>146.5135162272727</v>
      </c>
      <c r="S843" s="174">
        <v>143.61653868181818</v>
      </c>
      <c r="T843" s="176">
        <v>144.1430092272727</v>
      </c>
    </row>
    <row r="844" spans="1:20" x14ac:dyDescent="0.2">
      <c r="A844" s="182" t="s">
        <v>1686</v>
      </c>
      <c r="B844" s="182" t="s">
        <v>2924</v>
      </c>
      <c r="C844" s="182" t="s">
        <v>1624</v>
      </c>
      <c r="D844" s="174">
        <v>44.067821590909091</v>
      </c>
      <c r="E844" s="174">
        <v>29.271303227272725</v>
      </c>
      <c r="F844" s="174">
        <v>29.531189409090914</v>
      </c>
      <c r="G844" s="174">
        <v>28.494031681818175</v>
      </c>
      <c r="H844" s="174">
        <v>27.996235590909087</v>
      </c>
      <c r="I844" s="174">
        <v>27.429811454545451</v>
      </c>
      <c r="J844" s="174">
        <v>29.475462772727269</v>
      </c>
      <c r="K844" s="174">
        <v>28.174386272727272</v>
      </c>
      <c r="L844" s="174">
        <v>29.101676590909097</v>
      </c>
      <c r="M844" s="174">
        <v>30.437416363636359</v>
      </c>
      <c r="N844" s="174">
        <v>29.650144318181823</v>
      </c>
      <c r="O844" s="174">
        <v>30.548159590909094</v>
      </c>
      <c r="P844" s="174">
        <v>29.507020636363645</v>
      </c>
      <c r="Q844" s="174">
        <v>29.916697999999993</v>
      </c>
      <c r="R844" s="174">
        <v>26.814133545454546</v>
      </c>
      <c r="S844" s="174">
        <v>27.03775854545454</v>
      </c>
      <c r="T844" s="176">
        <v>26.765039181818182</v>
      </c>
    </row>
    <row r="845" spans="1:20" x14ac:dyDescent="0.2">
      <c r="A845" s="182" t="s">
        <v>3487</v>
      </c>
      <c r="B845" s="182" t="s">
        <v>3488</v>
      </c>
      <c r="C845" s="182" t="s">
        <v>1624</v>
      </c>
      <c r="D845" s="174">
        <v>63.44339359090911</v>
      </c>
      <c r="E845" s="174">
        <v>64.293747181818176</v>
      </c>
      <c r="F845" s="174">
        <v>64.965724181818189</v>
      </c>
      <c r="G845" s="174">
        <v>65.438271818181818</v>
      </c>
      <c r="H845" s="174">
        <v>63.891436727272726</v>
      </c>
      <c r="I845" s="174">
        <v>63.523801272727269</v>
      </c>
      <c r="J845" s="174">
        <v>63.312674363636376</v>
      </c>
      <c r="K845" s="174">
        <v>63.621855409090905</v>
      </c>
      <c r="L845" s="174">
        <v>62.582577772727269</v>
      </c>
      <c r="M845" s="174">
        <v>63.586605045454554</v>
      </c>
      <c r="N845" s="174"/>
      <c r="O845" s="174"/>
      <c r="P845" s="174"/>
      <c r="Q845" s="174"/>
      <c r="R845" s="174"/>
      <c r="S845" s="174"/>
      <c r="T845" s="176"/>
    </row>
    <row r="846" spans="1:20" x14ac:dyDescent="0.2">
      <c r="A846" s="182" t="s">
        <v>3538</v>
      </c>
      <c r="B846" s="182" t="s">
        <v>3539</v>
      </c>
      <c r="C846" s="182" t="s">
        <v>1624</v>
      </c>
      <c r="D846" s="174">
        <v>97.28366007692307</v>
      </c>
      <c r="E846" s="174">
        <v>92.303512312500004</v>
      </c>
      <c r="F846" s="174">
        <v>89.450829294117653</v>
      </c>
      <c r="G846" s="174">
        <v>86.311153500000017</v>
      </c>
      <c r="H846" s="174">
        <v>86.991551600000008</v>
      </c>
      <c r="I846" s="174">
        <v>87.437200000000004</v>
      </c>
      <c r="J846" s="174">
        <v>86.562951916666677</v>
      </c>
      <c r="K846" s="174">
        <v>84.087564749999984</v>
      </c>
      <c r="L846" s="174">
        <v>86.968174500000032</v>
      </c>
      <c r="M846" s="174">
        <v>81.659452615384623</v>
      </c>
      <c r="N846" s="174"/>
      <c r="O846" s="174"/>
      <c r="P846" s="174"/>
      <c r="Q846" s="174"/>
      <c r="R846" s="174"/>
      <c r="S846" s="174"/>
      <c r="T846" s="176"/>
    </row>
    <row r="847" spans="1:20" x14ac:dyDescent="0.2">
      <c r="A847" s="182" t="s">
        <v>3485</v>
      </c>
      <c r="B847" s="182" t="s">
        <v>3486</v>
      </c>
      <c r="C847" s="182" t="s">
        <v>1624</v>
      </c>
      <c r="D847" s="174">
        <v>106.33540440909088</v>
      </c>
      <c r="E847" s="174">
        <v>102.62947495454546</v>
      </c>
      <c r="F847" s="174">
        <v>97.799652090909092</v>
      </c>
      <c r="G847" s="174">
        <v>96.402551590909084</v>
      </c>
      <c r="H847" s="174">
        <v>96.361695954545453</v>
      </c>
      <c r="I847" s="174">
        <v>96.145328454545449</v>
      </c>
      <c r="J847" s="174">
        <v>96.096340181818192</v>
      </c>
      <c r="K847" s="174">
        <v>96.944447636363648</v>
      </c>
      <c r="L847" s="174">
        <v>96.704335272727292</v>
      </c>
      <c r="M847" s="174">
        <v>96.431910090909071</v>
      </c>
      <c r="N847" s="174"/>
      <c r="O847" s="174"/>
      <c r="P847" s="174"/>
      <c r="Q847" s="174"/>
      <c r="R847" s="174"/>
      <c r="S847" s="174"/>
      <c r="T847" s="176"/>
    </row>
    <row r="848" spans="1:20" x14ac:dyDescent="0.2">
      <c r="A848" s="182" t="s">
        <v>3569</v>
      </c>
      <c r="B848" s="182" t="s">
        <v>3570</v>
      </c>
      <c r="C848" s="182" t="s">
        <v>1624</v>
      </c>
      <c r="D848" s="174">
        <v>30.441700090909091</v>
      </c>
      <c r="E848" s="174">
        <v>30.525917727272734</v>
      </c>
      <c r="F848" s="174">
        <v>30.551238272727275</v>
      </c>
      <c r="G848" s="174">
        <v>30.566654681818189</v>
      </c>
      <c r="H848" s="174">
        <v>30.537305363636367</v>
      </c>
      <c r="I848" s="174">
        <v>30.537347590909089</v>
      </c>
      <c r="J848" s="174">
        <v>30.594232954545454</v>
      </c>
      <c r="K848" s="174">
        <v>30.548655954545453</v>
      </c>
      <c r="L848" s="174">
        <v>30.387227090909096</v>
      </c>
      <c r="M848" s="174">
        <v>30.210825818181821</v>
      </c>
      <c r="N848" s="174">
        <v>30.26971531818182</v>
      </c>
      <c r="O848" s="174">
        <v>30.489447227272731</v>
      </c>
      <c r="P848" s="174">
        <v>30.527125999999999</v>
      </c>
      <c r="Q848" s="174">
        <v>30.541022090909099</v>
      </c>
      <c r="R848" s="174">
        <v>30.594084499999997</v>
      </c>
      <c r="S848" s="174">
        <v>30.564530772727277</v>
      </c>
      <c r="T848" s="176">
        <v>30.553769545454546</v>
      </c>
    </row>
    <row r="849" spans="1:20" x14ac:dyDescent="0.2">
      <c r="A849" s="182" t="s">
        <v>3536</v>
      </c>
      <c r="B849" s="182" t="s">
        <v>3537</v>
      </c>
      <c r="C849" s="182" t="s">
        <v>1624</v>
      </c>
      <c r="D849" s="174">
        <v>27.249644545454547</v>
      </c>
      <c r="E849" s="174">
        <v>27.167665499999998</v>
      </c>
      <c r="F849" s="174">
        <v>27.113214636363637</v>
      </c>
      <c r="G849" s="174">
        <v>27.242374363636362</v>
      </c>
      <c r="H849" s="174">
        <v>27.235152318181825</v>
      </c>
      <c r="I849" s="174">
        <v>27.165186227272727</v>
      </c>
      <c r="J849" s="174">
        <v>27.157707590909084</v>
      </c>
      <c r="K849" s="174">
        <v>27.225635181818177</v>
      </c>
      <c r="L849" s="174">
        <v>27.195640454545455</v>
      </c>
      <c r="M849" s="174">
        <v>27.163988090909086</v>
      </c>
      <c r="N849" s="174">
        <v>27.177376227272728</v>
      </c>
      <c r="O849" s="174">
        <v>27.213352818181821</v>
      </c>
      <c r="P849" s="174">
        <v>27.196227454545461</v>
      </c>
      <c r="Q849" s="174">
        <v>27.240881045454547</v>
      </c>
      <c r="R849" s="174">
        <v>26.903890863636363</v>
      </c>
      <c r="S849" s="174">
        <v>27.267974238095235</v>
      </c>
      <c r="T849" s="176">
        <v>27.798655571428569</v>
      </c>
    </row>
    <row r="850" spans="1:20" x14ac:dyDescent="0.2">
      <c r="A850" s="182" t="s">
        <v>2329</v>
      </c>
      <c r="B850" s="182" t="s">
        <v>2925</v>
      </c>
      <c r="C850" s="182" t="s">
        <v>1624</v>
      </c>
      <c r="D850" s="174">
        <v>36.452084045454541</v>
      </c>
      <c r="E850" s="174">
        <v>32.344469727272731</v>
      </c>
      <c r="F850" s="174">
        <v>32.756619818181818</v>
      </c>
      <c r="G850" s="174">
        <v>31.541067681818177</v>
      </c>
      <c r="H850" s="174">
        <v>31.024894545454551</v>
      </c>
      <c r="I850" s="174">
        <v>30.081214227272721</v>
      </c>
      <c r="J850" s="174">
        <v>29.819589545454548</v>
      </c>
      <c r="K850" s="174">
        <v>29.636002772727274</v>
      </c>
      <c r="L850" s="174">
        <v>29.496086090909088</v>
      </c>
      <c r="M850" s="174">
        <v>29.769329500000012</v>
      </c>
      <c r="N850" s="174">
        <v>29.997680363636366</v>
      </c>
      <c r="O850" s="174">
        <v>30.226637227272729</v>
      </c>
      <c r="P850" s="174">
        <v>30.068289090909094</v>
      </c>
      <c r="Q850" s="174">
        <v>31.890371272727268</v>
      </c>
      <c r="R850" s="174">
        <v>31.289426500000001</v>
      </c>
      <c r="S850" s="174">
        <v>30.042096363636368</v>
      </c>
      <c r="T850" s="176">
        <v>44.351007500000001</v>
      </c>
    </row>
    <row r="851" spans="1:20" x14ac:dyDescent="0.2">
      <c r="A851" s="182" t="s">
        <v>1849</v>
      </c>
      <c r="B851" s="182" t="s">
        <v>2926</v>
      </c>
      <c r="C851" s="182" t="s">
        <v>1624</v>
      </c>
      <c r="D851" s="174">
        <v>33.576208954545457</v>
      </c>
      <c r="E851" s="174">
        <v>27.118593363636364</v>
      </c>
      <c r="F851" s="174">
        <v>27.14886827272727</v>
      </c>
      <c r="G851" s="174">
        <v>22.800624863636365</v>
      </c>
      <c r="H851" s="174">
        <v>28.406674227272735</v>
      </c>
      <c r="I851" s="174">
        <v>23.59798436363636</v>
      </c>
      <c r="J851" s="174">
        <v>22.606925499999999</v>
      </c>
      <c r="K851" s="174">
        <v>22.62403590909091</v>
      </c>
      <c r="L851" s="174">
        <v>27.101355363636358</v>
      </c>
      <c r="M851" s="174">
        <v>24.250031681818179</v>
      </c>
      <c r="N851" s="174">
        <v>25.062682045454547</v>
      </c>
      <c r="O851" s="174">
        <v>26.682807863636366</v>
      </c>
      <c r="P851" s="174">
        <v>34.917023727272721</v>
      </c>
      <c r="Q851" s="174">
        <v>26.36057640909091</v>
      </c>
      <c r="R851" s="174">
        <v>25.742082499999995</v>
      </c>
      <c r="S851" s="174">
        <v>23.91241386363636</v>
      </c>
      <c r="T851" s="176">
        <v>28.736982454545455</v>
      </c>
    </row>
    <row r="852" spans="1:20" x14ac:dyDescent="0.2">
      <c r="A852" s="182" t="s">
        <v>1848</v>
      </c>
      <c r="B852" s="182" t="s">
        <v>2927</v>
      </c>
      <c r="C852" s="182" t="s">
        <v>1624</v>
      </c>
      <c r="D852" s="174">
        <v>89.327006590909093</v>
      </c>
      <c r="E852" s="174">
        <v>75.730709636363628</v>
      </c>
      <c r="F852" s="174">
        <v>80.109603499999992</v>
      </c>
      <c r="G852" s="174">
        <v>76.412884909090906</v>
      </c>
      <c r="H852" s="174">
        <v>83.816202500000017</v>
      </c>
      <c r="I852" s="174">
        <v>76.916969590909105</v>
      </c>
      <c r="J852" s="174">
        <v>77.43283459090911</v>
      </c>
      <c r="K852" s="174">
        <v>77.857037363636366</v>
      </c>
      <c r="L852" s="174">
        <v>77.126824863636344</v>
      </c>
      <c r="M852" s="174">
        <v>76.226927227272725</v>
      </c>
      <c r="N852" s="174">
        <v>79.054013409090899</v>
      </c>
      <c r="O852" s="174">
        <v>76.885778136363626</v>
      </c>
      <c r="P852" s="174">
        <v>78.788862499999993</v>
      </c>
      <c r="Q852" s="174">
        <v>82.229902772727272</v>
      </c>
      <c r="R852" s="174">
        <v>71.840121181818162</v>
      </c>
      <c r="S852" s="174">
        <v>73.804032454545464</v>
      </c>
      <c r="T852" s="176">
        <v>75.97745399999998</v>
      </c>
    </row>
    <row r="853" spans="1:20" x14ac:dyDescent="0.2">
      <c r="A853" s="182" t="s">
        <v>1634</v>
      </c>
      <c r="B853" s="182" t="s">
        <v>2928</v>
      </c>
      <c r="C853" s="182" t="s">
        <v>1624</v>
      </c>
      <c r="D853" s="174">
        <v>69.799877681818188</v>
      </c>
      <c r="E853" s="174">
        <v>56.365949636363638</v>
      </c>
      <c r="F853" s="174">
        <v>53.261421636363643</v>
      </c>
      <c r="G853" s="174">
        <v>52.537815772727278</v>
      </c>
      <c r="H853" s="174">
        <v>54.467721318181823</v>
      </c>
      <c r="I853" s="174">
        <v>52.059990363636366</v>
      </c>
      <c r="J853" s="174">
        <v>51.104119590909086</v>
      </c>
      <c r="K853" s="174">
        <v>52.211355318181816</v>
      </c>
      <c r="L853" s="174">
        <v>50.947308499999991</v>
      </c>
      <c r="M853" s="174">
        <v>50.808999590909089</v>
      </c>
      <c r="N853" s="174">
        <v>51.703333909090922</v>
      </c>
      <c r="O853" s="174">
        <v>54.295641363636371</v>
      </c>
      <c r="P853" s="174">
        <v>61.945831590909094</v>
      </c>
      <c r="Q853" s="174">
        <v>62.885850318181816</v>
      </c>
      <c r="R853" s="174">
        <v>50.532589136363633</v>
      </c>
      <c r="S853" s="174">
        <v>50.333413227272722</v>
      </c>
      <c r="T853" s="176">
        <v>49.115967590909094</v>
      </c>
    </row>
    <row r="854" spans="1:20" x14ac:dyDescent="0.2">
      <c r="A854" s="182" t="s">
        <v>2241</v>
      </c>
      <c r="B854" s="182" t="s">
        <v>2929</v>
      </c>
      <c r="C854" s="182" t="s">
        <v>1624</v>
      </c>
      <c r="D854" s="174">
        <v>39.684181909090917</v>
      </c>
      <c r="E854" s="174">
        <v>26.412381227272736</v>
      </c>
      <c r="F854" s="174">
        <v>25.593751454545451</v>
      </c>
      <c r="G854" s="174">
        <v>24.95411131818182</v>
      </c>
      <c r="H854" s="174">
        <v>24.830602772727275</v>
      </c>
      <c r="I854" s="174">
        <v>23.205704818181818</v>
      </c>
      <c r="J854" s="174">
        <v>25.716898454545461</v>
      </c>
      <c r="K854" s="174">
        <v>24.934190545454545</v>
      </c>
      <c r="L854" s="174">
        <v>27.068717227272735</v>
      </c>
      <c r="M854" s="174">
        <v>27.611752045454537</v>
      </c>
      <c r="N854" s="174">
        <v>26.913422818181814</v>
      </c>
      <c r="O854" s="174">
        <v>27.089069272727272</v>
      </c>
      <c r="P854" s="174">
        <v>25.997956045454544</v>
      </c>
      <c r="Q854" s="174">
        <v>30.771547863636364</v>
      </c>
      <c r="R854" s="174">
        <v>24.484187454545452</v>
      </c>
      <c r="S854" s="174">
        <v>24.440260227272724</v>
      </c>
      <c r="T854" s="176">
        <v>26.469057909090907</v>
      </c>
    </row>
    <row r="855" spans="1:20" x14ac:dyDescent="0.2">
      <c r="A855" s="182" t="s">
        <v>3565</v>
      </c>
      <c r="B855" s="182" t="s">
        <v>3566</v>
      </c>
      <c r="C855" s="182" t="s">
        <v>1624</v>
      </c>
      <c r="D855" s="174">
        <v>43.748944954545465</v>
      </c>
      <c r="E855" s="174">
        <v>33.547592681818173</v>
      </c>
      <c r="F855" s="174">
        <v>31.950738590909097</v>
      </c>
      <c r="G855" s="174">
        <v>34.710497954545446</v>
      </c>
      <c r="H855" s="174">
        <v>30.02250786363636</v>
      </c>
      <c r="I855" s="174">
        <v>30.049249818181828</v>
      </c>
      <c r="J855" s="174">
        <v>31.031900681818183</v>
      </c>
      <c r="K855" s="174">
        <v>30.780741909090906</v>
      </c>
      <c r="L855" s="174">
        <v>32.377871681818185</v>
      </c>
      <c r="M855" s="174">
        <v>33.90790509090909</v>
      </c>
      <c r="N855" s="174">
        <v>32.307167136363638</v>
      </c>
      <c r="O855" s="174">
        <v>34.55737222727273</v>
      </c>
      <c r="P855" s="174">
        <v>32.466181090909089</v>
      </c>
      <c r="Q855" s="174">
        <v>35.161449272727275</v>
      </c>
      <c r="R855" s="174">
        <v>31.770258409090911</v>
      </c>
      <c r="S855" s="174">
        <v>29.875098818181815</v>
      </c>
      <c r="T855" s="176">
        <v>31.748238727272724</v>
      </c>
    </row>
    <row r="856" spans="1:20" x14ac:dyDescent="0.2">
      <c r="A856" s="182" t="s">
        <v>1846</v>
      </c>
      <c r="B856" s="182" t="s">
        <v>2930</v>
      </c>
      <c r="C856" s="182" t="s">
        <v>1624</v>
      </c>
      <c r="D856" s="174">
        <v>91.917285590909103</v>
      </c>
      <c r="E856" s="174">
        <v>80.894993272727277</v>
      </c>
      <c r="F856" s="174">
        <v>83.212000318181808</v>
      </c>
      <c r="G856" s="174">
        <v>81.423770136363615</v>
      </c>
      <c r="H856" s="174">
        <v>82.563526999999993</v>
      </c>
      <c r="I856" s="174">
        <v>79.420427909090918</v>
      </c>
      <c r="J856" s="174">
        <v>84.377097363636352</v>
      </c>
      <c r="K856" s="174">
        <v>84.914291363636352</v>
      </c>
      <c r="L856" s="174">
        <v>81.441592954545456</v>
      </c>
      <c r="M856" s="174">
        <v>79.683787454545453</v>
      </c>
      <c r="N856" s="174">
        <v>81.35472709090908</v>
      </c>
      <c r="O856" s="174">
        <v>81.707596045454551</v>
      </c>
      <c r="P856" s="174">
        <v>82.060113363636361</v>
      </c>
      <c r="Q856" s="174">
        <v>90.47200190909092</v>
      </c>
      <c r="R856" s="174">
        <v>82.000701136363645</v>
      </c>
      <c r="S856" s="174">
        <v>80.395163772727258</v>
      </c>
      <c r="T856" s="176">
        <v>88.988579999999985</v>
      </c>
    </row>
    <row r="857" spans="1:20" x14ac:dyDescent="0.2">
      <c r="A857" s="182" t="s">
        <v>1694</v>
      </c>
      <c r="B857" s="182" t="s">
        <v>2931</v>
      </c>
      <c r="C857" s="182" t="s">
        <v>1624</v>
      </c>
      <c r="D857" s="174">
        <v>146.01338177272726</v>
      </c>
      <c r="E857" s="174">
        <v>109.8776413181818</v>
      </c>
      <c r="F857" s="174">
        <v>110.87258927272727</v>
      </c>
      <c r="G857" s="174">
        <v>111.54753577272727</v>
      </c>
      <c r="H857" s="174">
        <v>110.54481963636363</v>
      </c>
      <c r="I857" s="174">
        <v>111.14306950000001</v>
      </c>
      <c r="J857" s="174">
        <v>110.59043372727274</v>
      </c>
      <c r="K857" s="174">
        <v>109.08525850000001</v>
      </c>
      <c r="L857" s="174">
        <v>109.21677327272728</v>
      </c>
      <c r="M857" s="174">
        <v>107.95568054545456</v>
      </c>
      <c r="N857" s="174">
        <v>113.07834931818184</v>
      </c>
      <c r="O857" s="174">
        <v>114.48927990909091</v>
      </c>
      <c r="P857" s="174">
        <v>111.21970490909092</v>
      </c>
      <c r="Q857" s="174">
        <v>116.6780969090909</v>
      </c>
      <c r="R857" s="174">
        <v>114.34117368181818</v>
      </c>
      <c r="S857" s="174">
        <v>114.8774696818182</v>
      </c>
      <c r="T857" s="176">
        <v>113.65304818181821</v>
      </c>
    </row>
    <row r="858" spans="1:20" x14ac:dyDescent="0.2">
      <c r="A858" s="182" t="s">
        <v>1661</v>
      </c>
      <c r="B858" s="182" t="s">
        <v>2932</v>
      </c>
      <c r="C858" s="182" t="s">
        <v>1624</v>
      </c>
      <c r="D858" s="174">
        <v>41.690653181818192</v>
      </c>
      <c r="E858" s="174">
        <v>33.033510227272728</v>
      </c>
      <c r="F858" s="174">
        <v>33.640278954545451</v>
      </c>
      <c r="G858" s="174">
        <v>32.868407454545448</v>
      </c>
      <c r="H858" s="174">
        <v>33.084797909090909</v>
      </c>
      <c r="I858" s="174">
        <v>31.411998409090913</v>
      </c>
      <c r="J858" s="174">
        <v>41.89793763636365</v>
      </c>
      <c r="K858" s="174">
        <v>44.471257181818189</v>
      </c>
      <c r="L858" s="174">
        <v>34.760919727272722</v>
      </c>
      <c r="M858" s="174">
        <v>32.586556090909099</v>
      </c>
      <c r="N858" s="174">
        <v>35.668550863636376</v>
      </c>
      <c r="O858" s="174">
        <v>37.255007863636358</v>
      </c>
      <c r="P858" s="174">
        <v>38.940718136363635</v>
      </c>
      <c r="Q858" s="174">
        <v>45.51888109090909</v>
      </c>
      <c r="R858" s="174">
        <v>40.486733045454542</v>
      </c>
      <c r="S858" s="174">
        <v>41.011803</v>
      </c>
      <c r="T858" s="176">
        <v>39.30241286363637</v>
      </c>
    </row>
    <row r="859" spans="1:20" x14ac:dyDescent="0.2">
      <c r="A859" s="182" t="s">
        <v>1691</v>
      </c>
      <c r="B859" s="182" t="s">
        <v>2933</v>
      </c>
      <c r="C859" s="182" t="s">
        <v>1624</v>
      </c>
      <c r="D859" s="174">
        <v>48.602878499999996</v>
      </c>
      <c r="E859" s="174">
        <v>37.720992681818181</v>
      </c>
      <c r="F859" s="174">
        <v>38.173069500000004</v>
      </c>
      <c r="G859" s="174">
        <v>37.281940272727269</v>
      </c>
      <c r="H859" s="174">
        <v>38.26427840909092</v>
      </c>
      <c r="I859" s="174">
        <v>38.121320999999995</v>
      </c>
      <c r="J859" s="174">
        <v>38.916920818181829</v>
      </c>
      <c r="K859" s="174">
        <v>37.582978272727274</v>
      </c>
      <c r="L859" s="174">
        <v>39.999890454545458</v>
      </c>
      <c r="M859" s="174">
        <v>40.151100954545448</v>
      </c>
      <c r="N859" s="174">
        <v>41.798563772727285</v>
      </c>
      <c r="O859" s="174">
        <v>43.866558500000004</v>
      </c>
      <c r="P859" s="174">
        <v>41.391791000000012</v>
      </c>
      <c r="Q859" s="174">
        <v>43.756550000000004</v>
      </c>
      <c r="R859" s="174">
        <v>41.557548409090913</v>
      </c>
      <c r="S859" s="174">
        <v>42.138853454545462</v>
      </c>
      <c r="T859" s="176">
        <v>44.213332318181827</v>
      </c>
    </row>
    <row r="860" spans="1:20" x14ac:dyDescent="0.2">
      <c r="A860" s="182" t="s">
        <v>1632</v>
      </c>
      <c r="B860" s="182" t="s">
        <v>2934</v>
      </c>
      <c r="C860" s="182" t="s">
        <v>1624</v>
      </c>
      <c r="D860" s="174">
        <v>26.982737590909093</v>
      </c>
      <c r="E860" s="174">
        <v>18.173970999999998</v>
      </c>
      <c r="F860" s="174">
        <v>19.035600499999997</v>
      </c>
      <c r="G860" s="174">
        <v>18.077744727272727</v>
      </c>
      <c r="H860" s="174">
        <v>17.11739859090909</v>
      </c>
      <c r="I860" s="174">
        <v>16.633557545454547</v>
      </c>
      <c r="J860" s="174">
        <v>17.516082818181818</v>
      </c>
      <c r="K860" s="174">
        <v>16.995522681818183</v>
      </c>
      <c r="L860" s="174">
        <v>16.959562181818182</v>
      </c>
      <c r="M860" s="174">
        <v>17.212558090909095</v>
      </c>
      <c r="N860" s="174">
        <v>17.829839772727272</v>
      </c>
      <c r="O860" s="174">
        <v>19.669845954545455</v>
      </c>
      <c r="P860" s="174">
        <v>19.314898681818178</v>
      </c>
      <c r="Q860" s="174">
        <v>20.50211331818182</v>
      </c>
      <c r="R860" s="174">
        <v>18.84593895454546</v>
      </c>
      <c r="S860" s="174">
        <v>17.889755590909086</v>
      </c>
      <c r="T860" s="176">
        <v>18.657361409090907</v>
      </c>
    </row>
    <row r="861" spans="1:20" x14ac:dyDescent="0.2">
      <c r="A861" s="182" t="s">
        <v>3586</v>
      </c>
      <c r="B861" s="182" t="s">
        <v>2935</v>
      </c>
      <c r="C861" s="182" t="s">
        <v>1624</v>
      </c>
      <c r="D861" s="174">
        <v>29.090935000000005</v>
      </c>
      <c r="E861" s="174">
        <v>25.280237681818186</v>
      </c>
      <c r="F861" s="174">
        <v>25.977814227272724</v>
      </c>
      <c r="G861" s="174">
        <v>24.819447227272732</v>
      </c>
      <c r="H861" s="174">
        <v>27.511455954545454</v>
      </c>
      <c r="I861" s="174">
        <v>25.138635727272728</v>
      </c>
      <c r="J861" s="174">
        <v>26.396329818181815</v>
      </c>
      <c r="K861" s="174">
        <v>24.948433136363636</v>
      </c>
      <c r="L861" s="174">
        <v>22.845407136363637</v>
      </c>
      <c r="M861" s="174">
        <v>21.185694136363637</v>
      </c>
      <c r="N861" s="174">
        <v>21.601978590909088</v>
      </c>
      <c r="O861" s="174">
        <v>20.608899909090908</v>
      </c>
      <c r="P861" s="174">
        <v>19.895756272727276</v>
      </c>
      <c r="Q861" s="174">
        <v>25.142724727272729</v>
      </c>
      <c r="R861" s="174">
        <v>19.165769909090901</v>
      </c>
      <c r="S861" s="174">
        <v>20.455921318181819</v>
      </c>
      <c r="T861" s="176">
        <v>20.242995045454546</v>
      </c>
    </row>
    <row r="862" spans="1:20" x14ac:dyDescent="0.2">
      <c r="A862" s="182" t="s">
        <v>1645</v>
      </c>
      <c r="B862" s="182" t="s">
        <v>2936</v>
      </c>
      <c r="C862" s="182" t="s">
        <v>1624</v>
      </c>
      <c r="D862" s="174">
        <v>95.10902013636364</v>
      </c>
      <c r="E862" s="174">
        <v>78.378653454545471</v>
      </c>
      <c r="F862" s="174">
        <v>70.574109590909103</v>
      </c>
      <c r="G862" s="174">
        <v>67.068747000000002</v>
      </c>
      <c r="H862" s="174">
        <v>65.155538272727298</v>
      </c>
      <c r="I862" s="174">
        <v>62.836995590909083</v>
      </c>
      <c r="J862" s="174">
        <v>65.922367590909076</v>
      </c>
      <c r="K862" s="174">
        <v>66.63644813636364</v>
      </c>
      <c r="L862" s="174">
        <v>70.976695863636351</v>
      </c>
      <c r="M862" s="174">
        <v>72.104690954545447</v>
      </c>
      <c r="N862" s="174">
        <v>73.908397863636367</v>
      </c>
      <c r="O862" s="174">
        <v>75.702074681818189</v>
      </c>
      <c r="P862" s="174">
        <v>78.430286454545453</v>
      </c>
      <c r="Q862" s="174">
        <v>74.840985090909101</v>
      </c>
      <c r="R862" s="174">
        <v>66.561108590909086</v>
      </c>
      <c r="S862" s="174">
        <v>64.590165545454539</v>
      </c>
      <c r="T862" s="176">
        <v>68.896054772727283</v>
      </c>
    </row>
    <row r="863" spans="1:20" x14ac:dyDescent="0.2">
      <c r="A863" s="182" t="s">
        <v>2330</v>
      </c>
      <c r="B863" s="182" t="s">
        <v>2937</v>
      </c>
      <c r="C863" s="182" t="s">
        <v>1624</v>
      </c>
      <c r="D863" s="174">
        <v>87.03012563636365</v>
      </c>
      <c r="E863" s="174">
        <v>69.957998363636364</v>
      </c>
      <c r="F863" s="174">
        <v>71.887983909090906</v>
      </c>
      <c r="G863" s="174">
        <v>69.247818454545452</v>
      </c>
      <c r="H863" s="174">
        <v>71.153053045454541</v>
      </c>
      <c r="I863" s="174">
        <v>66.324982045454561</v>
      </c>
      <c r="J863" s="174">
        <v>65.636599636363627</v>
      </c>
      <c r="K863" s="174">
        <v>65.633981545454532</v>
      </c>
      <c r="L863" s="174">
        <v>67.894337499999992</v>
      </c>
      <c r="M863" s="174">
        <v>66.585056545454549</v>
      </c>
      <c r="N863" s="174">
        <v>70.323645136363652</v>
      </c>
      <c r="O863" s="174">
        <v>69.227453681818176</v>
      </c>
      <c r="P863" s="174">
        <v>69.223878090909082</v>
      </c>
      <c r="Q863" s="174">
        <v>74.085424727272724</v>
      </c>
      <c r="R863" s="174">
        <v>62.392702000000007</v>
      </c>
      <c r="S863" s="174">
        <v>61.07383004545455</v>
      </c>
      <c r="T863" s="176">
        <v>64.593894181818186</v>
      </c>
    </row>
    <row r="864" spans="1:20" x14ac:dyDescent="0.2">
      <c r="A864" s="182" t="s">
        <v>1847</v>
      </c>
      <c r="B864" s="182" t="s">
        <v>2938</v>
      </c>
      <c r="C864" s="182" t="s">
        <v>1624</v>
      </c>
      <c r="D864" s="174">
        <v>92.152888409090906</v>
      </c>
      <c r="E864" s="174">
        <v>75.96998195454546</v>
      </c>
      <c r="F864" s="174">
        <v>76.197316909090915</v>
      </c>
      <c r="G864" s="174">
        <v>72.947474863636359</v>
      </c>
      <c r="H864" s="174">
        <v>75.536817363636359</v>
      </c>
      <c r="I864" s="174">
        <v>71.251729045454553</v>
      </c>
      <c r="J864" s="174">
        <v>68.977312545454538</v>
      </c>
      <c r="K864" s="174">
        <v>70.308331363636384</v>
      </c>
      <c r="L864" s="174">
        <v>72.287582363636361</v>
      </c>
      <c r="M864" s="174">
        <v>69.999129954545438</v>
      </c>
      <c r="N864" s="174">
        <v>73.42358122727272</v>
      </c>
      <c r="O864" s="174">
        <v>73.777402409090925</v>
      </c>
      <c r="P864" s="174">
        <v>74.880245000000002</v>
      </c>
      <c r="Q864" s="174">
        <v>81.381692863636346</v>
      </c>
      <c r="R864" s="174">
        <v>69.103240863636373</v>
      </c>
      <c r="S864" s="174">
        <v>69.362442227272723</v>
      </c>
      <c r="T864" s="176">
        <v>70.735360409090902</v>
      </c>
    </row>
    <row r="865" spans="1:20" x14ac:dyDescent="0.2">
      <c r="A865" s="182" t="s">
        <v>544</v>
      </c>
      <c r="B865" s="182" t="s">
        <v>567</v>
      </c>
      <c r="C865" s="182" t="s">
        <v>1301</v>
      </c>
      <c r="D865" s="174">
        <v>66.525801590909097</v>
      </c>
      <c r="E865" s="174">
        <v>63.600283136363629</v>
      </c>
      <c r="F865" s="174">
        <v>63.877854636363644</v>
      </c>
      <c r="G865" s="174">
        <v>63.160716227272751</v>
      </c>
      <c r="H865" s="174">
        <v>62.828211818181828</v>
      </c>
      <c r="I865" s="174">
        <v>64.562005227272721</v>
      </c>
      <c r="J865" s="174">
        <v>65.774347863636351</v>
      </c>
      <c r="K865" s="174">
        <v>68.349883818181809</v>
      </c>
      <c r="L865" s="174">
        <v>66.008269727272733</v>
      </c>
      <c r="M865" s="174">
        <v>65.881898954545463</v>
      </c>
      <c r="N865" s="174">
        <v>65.600585000000009</v>
      </c>
      <c r="O865" s="174">
        <v>66.245540954545447</v>
      </c>
      <c r="P865" s="174">
        <v>65.703386727272743</v>
      </c>
      <c r="Q865" s="174">
        <v>66.208315727272719</v>
      </c>
      <c r="R865" s="174">
        <v>65.548634045454548</v>
      </c>
      <c r="S865" s="174">
        <v>67.08391566666667</v>
      </c>
      <c r="T865" s="176">
        <v>67.105957952380962</v>
      </c>
    </row>
    <row r="866" spans="1:20" x14ac:dyDescent="0.2">
      <c r="A866" s="182" t="s">
        <v>3709</v>
      </c>
      <c r="B866" s="182" t="s">
        <v>2890</v>
      </c>
      <c r="C866" s="182" t="s">
        <v>1301</v>
      </c>
      <c r="D866" s="174">
        <v>26.794400181818183</v>
      </c>
      <c r="E866" s="174">
        <v>20.589354545454547</v>
      </c>
      <c r="F866" s="174">
        <v>20.607651454545451</v>
      </c>
      <c r="G866" s="174">
        <v>19.750158590909088</v>
      </c>
      <c r="H866" s="174">
        <v>19.202748045454545</v>
      </c>
      <c r="I866" s="174">
        <v>18.210376272727274</v>
      </c>
      <c r="J866" s="174">
        <v>18.733692409090906</v>
      </c>
      <c r="K866" s="174">
        <v>22.789090545454545</v>
      </c>
      <c r="L866" s="174">
        <v>19.574375181818183</v>
      </c>
      <c r="M866" s="174">
        <v>19.89842209090909</v>
      </c>
      <c r="N866" s="174">
        <v>19.939097590909089</v>
      </c>
      <c r="O866" s="174">
        <v>54.387933454545461</v>
      </c>
      <c r="P866" s="174">
        <v>19.747271090909084</v>
      </c>
      <c r="Q866" s="174">
        <v>24.909934272727273</v>
      </c>
      <c r="R866" s="174">
        <v>23.143735772727265</v>
      </c>
      <c r="S866" s="174">
        <v>21.580303636363638</v>
      </c>
      <c r="T866" s="176">
        <v>41.895722409090915</v>
      </c>
    </row>
    <row r="867" spans="1:20" x14ac:dyDescent="0.2">
      <c r="A867" s="182" t="s">
        <v>3426</v>
      </c>
      <c r="B867" s="182" t="s">
        <v>832</v>
      </c>
      <c r="C867" s="182" t="s">
        <v>1301</v>
      </c>
      <c r="D867" s="174">
        <v>25.296161772727274</v>
      </c>
      <c r="E867" s="174">
        <v>20.518615045454546</v>
      </c>
      <c r="F867" s="174">
        <v>20.537722545454546</v>
      </c>
      <c r="G867" s="174">
        <v>20.213150363636363</v>
      </c>
      <c r="H867" s="174">
        <v>20.052757681818182</v>
      </c>
      <c r="I867" s="174">
        <v>19.241192636363635</v>
      </c>
      <c r="J867" s="174">
        <v>19.481302227272728</v>
      </c>
      <c r="K867" s="174">
        <v>25.145486363636369</v>
      </c>
      <c r="L867" s="174">
        <v>20.457321772727276</v>
      </c>
      <c r="M867" s="174">
        <v>20.413586954545455</v>
      </c>
      <c r="N867" s="174">
        <v>19.852671090909087</v>
      </c>
      <c r="O867" s="174">
        <v>22.277410227272732</v>
      </c>
      <c r="P867" s="174">
        <v>19.705136045454545</v>
      </c>
      <c r="Q867" s="174">
        <v>24.994354590909087</v>
      </c>
      <c r="R867" s="174">
        <v>25.036519500000001</v>
      </c>
      <c r="S867" s="174">
        <v>23.718090545454547</v>
      </c>
      <c r="T867" s="176">
        <v>24.608216590909091</v>
      </c>
    </row>
    <row r="868" spans="1:20" x14ac:dyDescent="0.2">
      <c r="A868" s="182" t="s">
        <v>3427</v>
      </c>
      <c r="B868" s="182" t="s">
        <v>833</v>
      </c>
      <c r="C868" s="182" t="s">
        <v>1301</v>
      </c>
      <c r="D868" s="174">
        <v>20.619085318181821</v>
      </c>
      <c r="E868" s="174">
        <v>16.775008454545453</v>
      </c>
      <c r="F868" s="174">
        <v>16.630790636363638</v>
      </c>
      <c r="G868" s="174">
        <v>16.329128727272728</v>
      </c>
      <c r="H868" s="174">
        <v>15.873637409090907</v>
      </c>
      <c r="I868" s="174">
        <v>15.496824409090912</v>
      </c>
      <c r="J868" s="174">
        <v>15.664231772727275</v>
      </c>
      <c r="K868" s="174">
        <v>17.707809090909095</v>
      </c>
      <c r="L868" s="174">
        <v>16.143180863636363</v>
      </c>
      <c r="M868" s="174">
        <v>16.112752409090913</v>
      </c>
      <c r="N868" s="174">
        <v>16.025655818181821</v>
      </c>
      <c r="O868" s="174">
        <v>17.372161409090911</v>
      </c>
      <c r="P868" s="174">
        <v>15.88235109090909</v>
      </c>
      <c r="Q868" s="174">
        <v>20.049148636363636</v>
      </c>
      <c r="R868" s="174">
        <v>18.786539136363636</v>
      </c>
      <c r="S868" s="174">
        <v>17.879644954545459</v>
      </c>
      <c r="T868" s="176">
        <v>18.923835363636364</v>
      </c>
    </row>
    <row r="869" spans="1:20" x14ac:dyDescent="0.2">
      <c r="A869" s="182" t="s">
        <v>3428</v>
      </c>
      <c r="B869" s="182" t="s">
        <v>831</v>
      </c>
      <c r="C869" s="182" t="s">
        <v>1301</v>
      </c>
      <c r="D869" s="174">
        <v>19.989510181818183</v>
      </c>
      <c r="E869" s="174">
        <v>17.9656865</v>
      </c>
      <c r="F869" s="174">
        <v>18.219072727272724</v>
      </c>
      <c r="G869" s="174">
        <v>18.200761545454551</v>
      </c>
      <c r="H869" s="174">
        <v>17.979017727272723</v>
      </c>
      <c r="I869" s="174">
        <v>17.490492545454543</v>
      </c>
      <c r="J869" s="174">
        <v>17.482823772727272</v>
      </c>
      <c r="K869" s="174">
        <v>18.973924227272729</v>
      </c>
      <c r="L869" s="174">
        <v>17.895059999999997</v>
      </c>
      <c r="M869" s="174">
        <v>18.066329318181818</v>
      </c>
      <c r="N869" s="174">
        <v>18.076048545454544</v>
      </c>
      <c r="O869" s="174">
        <v>20.252383909090909</v>
      </c>
      <c r="P869" s="174">
        <v>18.273388909090912</v>
      </c>
      <c r="Q869" s="174">
        <v>20.443361636363637</v>
      </c>
      <c r="R869" s="174">
        <v>20.808879954545453</v>
      </c>
      <c r="S869" s="174">
        <v>20.477607136363638</v>
      </c>
      <c r="T869" s="176">
        <v>21.804569636363638</v>
      </c>
    </row>
    <row r="870" spans="1:20" x14ac:dyDescent="0.2">
      <c r="A870" s="182" t="s">
        <v>3429</v>
      </c>
      <c r="B870" s="182" t="s">
        <v>1056</v>
      </c>
      <c r="C870" s="182" t="s">
        <v>1301</v>
      </c>
      <c r="D870" s="174">
        <v>47.396492499999994</v>
      </c>
      <c r="E870" s="174">
        <v>34.896252863636363</v>
      </c>
      <c r="F870" s="174">
        <v>39.852902999999998</v>
      </c>
      <c r="G870" s="174">
        <v>37.487465818181818</v>
      </c>
      <c r="H870" s="174">
        <v>38.098498045454541</v>
      </c>
      <c r="I870" s="174">
        <v>33.227625045454552</v>
      </c>
      <c r="J870" s="174">
        <v>40.139791227272731</v>
      </c>
      <c r="K870" s="174">
        <v>70.433159727272724</v>
      </c>
      <c r="L870" s="174">
        <v>35.675089227272728</v>
      </c>
      <c r="M870" s="174">
        <v>37.886779045454553</v>
      </c>
      <c r="N870" s="174">
        <v>41.36544268181818</v>
      </c>
      <c r="O870" s="174">
        <v>42.36986904545455</v>
      </c>
      <c r="P870" s="174">
        <v>33.128322454545462</v>
      </c>
      <c r="Q870" s="174">
        <v>79.447219681818183</v>
      </c>
      <c r="R870" s="174">
        <v>99.894731909090922</v>
      </c>
      <c r="S870" s="174">
        <v>95.122117181818169</v>
      </c>
      <c r="T870" s="176">
        <v>97.776850090909107</v>
      </c>
    </row>
    <row r="871" spans="1:20" x14ac:dyDescent="0.2">
      <c r="A871" s="182" t="s">
        <v>3430</v>
      </c>
      <c r="B871" s="182" t="s">
        <v>1525</v>
      </c>
      <c r="C871" s="182" t="s">
        <v>1301</v>
      </c>
      <c r="D871" s="174">
        <v>25.363636681818175</v>
      </c>
      <c r="E871" s="174">
        <v>19.441149227272724</v>
      </c>
      <c r="F871" s="174">
        <v>19.151744636363638</v>
      </c>
      <c r="G871" s="174">
        <v>19.158508181818181</v>
      </c>
      <c r="H871" s="174">
        <v>18.246463727272729</v>
      </c>
      <c r="I871" s="174">
        <v>17.662956363636365</v>
      </c>
      <c r="J871" s="174">
        <v>18.117274818181816</v>
      </c>
      <c r="K871" s="174">
        <v>21.698955772727274</v>
      </c>
      <c r="L871" s="174">
        <v>18.647182545454545</v>
      </c>
      <c r="M871" s="174">
        <v>18.503935909090906</v>
      </c>
      <c r="N871" s="174">
        <v>18.502435181818178</v>
      </c>
      <c r="O871" s="174">
        <v>20.355242681818183</v>
      </c>
      <c r="P871" s="174">
        <v>18.348527909090908</v>
      </c>
      <c r="Q871" s="174">
        <v>23.692660454545457</v>
      </c>
      <c r="R871" s="174">
        <v>23.026768636363638</v>
      </c>
      <c r="S871" s="174">
        <v>21.60325109090909</v>
      </c>
      <c r="T871" s="176">
        <v>22.710911772727279</v>
      </c>
    </row>
    <row r="872" spans="1:20" x14ac:dyDescent="0.2">
      <c r="A872" s="182" t="s">
        <v>3431</v>
      </c>
      <c r="B872" s="182" t="s">
        <v>1057</v>
      </c>
      <c r="C872" s="182" t="s">
        <v>1301</v>
      </c>
      <c r="D872" s="174">
        <v>29.569800090909094</v>
      </c>
      <c r="E872" s="174">
        <v>24.075820318181819</v>
      </c>
      <c r="F872" s="174">
        <v>23.947645863636364</v>
      </c>
      <c r="G872" s="174">
        <v>23.363048499999994</v>
      </c>
      <c r="H872" s="174">
        <v>23.024871000000001</v>
      </c>
      <c r="I872" s="174">
        <v>22.148873772727271</v>
      </c>
      <c r="J872" s="174">
        <v>22.620641227272728</v>
      </c>
      <c r="K872" s="174">
        <v>25.967454772727276</v>
      </c>
      <c r="L872" s="174">
        <v>22.86375009090909</v>
      </c>
      <c r="M872" s="174">
        <v>23.057384045454544</v>
      </c>
      <c r="N872" s="174">
        <v>22.754281863636358</v>
      </c>
      <c r="O872" s="174">
        <v>25.146864863636367</v>
      </c>
      <c r="P872" s="174">
        <v>22.442482909090913</v>
      </c>
      <c r="Q872" s="174">
        <v>28.821142999999996</v>
      </c>
      <c r="R872" s="174">
        <v>28.7236045</v>
      </c>
      <c r="S872" s="174">
        <v>25.92152627272727</v>
      </c>
      <c r="T872" s="176">
        <v>29.36260459090909</v>
      </c>
    </row>
    <row r="873" spans="1:20" x14ac:dyDescent="0.2">
      <c r="A873" s="182" t="s">
        <v>1478</v>
      </c>
      <c r="B873" s="182" t="s">
        <v>413</v>
      </c>
      <c r="C873" s="182" t="s">
        <v>1301</v>
      </c>
      <c r="D873" s="174">
        <v>22.333580136363636</v>
      </c>
      <c r="E873" s="174">
        <v>19.795360272727272</v>
      </c>
      <c r="F873" s="174">
        <v>19.636993954545453</v>
      </c>
      <c r="G873" s="174">
        <v>19.587152272727277</v>
      </c>
      <c r="H873" s="174">
        <v>19.360289090909088</v>
      </c>
      <c r="I873" s="174">
        <v>19.449835863636366</v>
      </c>
      <c r="J873" s="174">
        <v>19.37884354545454</v>
      </c>
      <c r="K873" s="174">
        <v>19.449169136363636</v>
      </c>
      <c r="L873" s="174">
        <v>19.546847590909092</v>
      </c>
      <c r="M873" s="174">
        <v>19.612203136363636</v>
      </c>
      <c r="N873" s="174">
        <v>21.014493727272722</v>
      </c>
      <c r="O873" s="174">
        <v>22.243092772727277</v>
      </c>
      <c r="P873" s="174">
        <v>19.715192954545451</v>
      </c>
      <c r="Q873" s="174">
        <v>20.298746409090906</v>
      </c>
      <c r="R873" s="174">
        <v>21.112580409090903</v>
      </c>
      <c r="S873" s="174">
        <v>20.48306518181818</v>
      </c>
      <c r="T873" s="176">
        <v>20.867462000000003</v>
      </c>
    </row>
    <row r="874" spans="1:20" x14ac:dyDescent="0.2">
      <c r="A874" s="182" t="s">
        <v>1472</v>
      </c>
      <c r="B874" s="182" t="s">
        <v>1790</v>
      </c>
      <c r="C874" s="182" t="s">
        <v>1301</v>
      </c>
      <c r="D874" s="174">
        <v>14.319168681818178</v>
      </c>
      <c r="E874" s="174">
        <v>12.736028090909089</v>
      </c>
      <c r="F874" s="174">
        <v>12.416806000000001</v>
      </c>
      <c r="G874" s="174">
        <v>10.627711954545454</v>
      </c>
      <c r="H874" s="174">
        <v>11.022548636363636</v>
      </c>
      <c r="I874" s="174">
        <v>9.9467068636363649</v>
      </c>
      <c r="J874" s="174">
        <v>11.000662818181819</v>
      </c>
      <c r="K874" s="174">
        <v>9.3665131818181848</v>
      </c>
      <c r="L874" s="174">
        <v>9.1141950909090905</v>
      </c>
      <c r="M874" s="174">
        <v>8.7545225000000002</v>
      </c>
      <c r="N874" s="174">
        <v>8.5400960909090919</v>
      </c>
      <c r="O874" s="174">
        <v>9.5093675000000015</v>
      </c>
      <c r="P874" s="174">
        <v>8.8162553636363654</v>
      </c>
      <c r="Q874" s="174">
        <v>8.6226379545454535</v>
      </c>
      <c r="R874" s="174">
        <v>8.1464932727272732</v>
      </c>
      <c r="S874" s="174">
        <v>9.1032054090909096</v>
      </c>
      <c r="T874" s="176">
        <v>9.7379945909090893</v>
      </c>
    </row>
    <row r="875" spans="1:20" x14ac:dyDescent="0.2">
      <c r="A875" s="182" t="s">
        <v>3432</v>
      </c>
      <c r="B875" s="182" t="s">
        <v>824</v>
      </c>
      <c r="C875" s="182" t="s">
        <v>1301</v>
      </c>
      <c r="D875" s="174">
        <v>45.813882181818194</v>
      </c>
      <c r="E875" s="174">
        <v>37.329784272727274</v>
      </c>
      <c r="F875" s="174">
        <v>35.597353863636371</v>
      </c>
      <c r="G875" s="174">
        <v>37.287694136363633</v>
      </c>
      <c r="H875" s="174">
        <v>33.978947954545454</v>
      </c>
      <c r="I875" s="174">
        <v>31.717719818181816</v>
      </c>
      <c r="J875" s="174">
        <v>32.513091272727266</v>
      </c>
      <c r="K875" s="174">
        <v>33.25098854545454</v>
      </c>
      <c r="L875" s="174">
        <v>33.590760181818183</v>
      </c>
      <c r="M875" s="174">
        <v>33.039003454545451</v>
      </c>
      <c r="N875" s="174">
        <v>33.921947454545453</v>
      </c>
      <c r="O875" s="174">
        <v>35.696030318181819</v>
      </c>
      <c r="P875" s="174">
        <v>34.623865454545459</v>
      </c>
      <c r="Q875" s="174">
        <v>43.269805363636358</v>
      </c>
      <c r="R875" s="174">
        <v>36.94672150000001</v>
      </c>
      <c r="S875" s="174">
        <v>39.087691045454548</v>
      </c>
      <c r="T875" s="176">
        <v>40.177344272727282</v>
      </c>
    </row>
    <row r="876" spans="1:20" x14ac:dyDescent="0.2">
      <c r="A876" s="182" t="s">
        <v>3433</v>
      </c>
      <c r="B876" s="182" t="s">
        <v>14</v>
      </c>
      <c r="C876" s="182" t="s">
        <v>1301</v>
      </c>
      <c r="D876" s="174">
        <v>14.056677181818181</v>
      </c>
      <c r="E876" s="174">
        <v>13.43359509090909</v>
      </c>
      <c r="F876" s="174">
        <v>14.010955818181822</v>
      </c>
      <c r="G876" s="174">
        <v>13.880387090909094</v>
      </c>
      <c r="H876" s="174">
        <v>14.492286409090912</v>
      </c>
      <c r="I876" s="174">
        <v>12.844538772727269</v>
      </c>
      <c r="J876" s="174">
        <v>12.68603459090909</v>
      </c>
      <c r="K876" s="174">
        <v>13.172141863636364</v>
      </c>
      <c r="L876" s="174">
        <v>13.570197136363635</v>
      </c>
      <c r="M876" s="174">
        <v>13.414268181818182</v>
      </c>
      <c r="N876" s="174">
        <v>13.871503909090912</v>
      </c>
      <c r="O876" s="174">
        <v>15.036427818181819</v>
      </c>
      <c r="P876" s="174">
        <v>13.617381909090907</v>
      </c>
      <c r="Q876" s="174">
        <v>15.121660545454544</v>
      </c>
      <c r="R876" s="174">
        <v>14.214240181818182</v>
      </c>
      <c r="S876" s="174">
        <v>13.4188385</v>
      </c>
      <c r="T876" s="176">
        <v>14.302068363636364</v>
      </c>
    </row>
    <row r="877" spans="1:20" x14ac:dyDescent="0.2">
      <c r="A877" s="182" t="s">
        <v>2540</v>
      </c>
      <c r="B877" s="182" t="s">
        <v>385</v>
      </c>
      <c r="C877" s="182" t="s">
        <v>1301</v>
      </c>
      <c r="D877" s="174">
        <v>8.197688136363638</v>
      </c>
      <c r="E877" s="174">
        <v>7.5212059545454535</v>
      </c>
      <c r="F877" s="174">
        <v>7.2793539545454538</v>
      </c>
      <c r="G877" s="174">
        <v>7.4110698636363628</v>
      </c>
      <c r="H877" s="174">
        <v>7.436002136363637</v>
      </c>
      <c r="I877" s="174">
        <v>7.17957009090909</v>
      </c>
      <c r="J877" s="174">
        <v>7.2328594090909073</v>
      </c>
      <c r="K877" s="174">
        <v>7.6245309090909075</v>
      </c>
      <c r="L877" s="174">
        <v>7.7097631363636365</v>
      </c>
      <c r="M877" s="174">
        <v>7.374893000000001</v>
      </c>
      <c r="N877" s="174">
        <v>7.6299956818181816</v>
      </c>
      <c r="O877" s="174">
        <v>8.5366300454545474</v>
      </c>
      <c r="P877" s="174">
        <v>7.4049107272727248</v>
      </c>
      <c r="Q877" s="174">
        <v>7.5787225000000005</v>
      </c>
      <c r="R877" s="174">
        <v>7.6234900454545427</v>
      </c>
      <c r="S877" s="174">
        <v>7.5143429999999976</v>
      </c>
      <c r="T877" s="176">
        <v>7.6406230454545474</v>
      </c>
    </row>
    <row r="878" spans="1:20" x14ac:dyDescent="0.2">
      <c r="A878" s="182" t="s">
        <v>3434</v>
      </c>
      <c r="B878" s="182" t="s">
        <v>165</v>
      </c>
      <c r="C878" s="182" t="s">
        <v>1301</v>
      </c>
      <c r="D878" s="174">
        <v>15.218395590909092</v>
      </c>
      <c r="E878" s="174">
        <v>13.380866409090906</v>
      </c>
      <c r="F878" s="174">
        <v>13.788506363636362</v>
      </c>
      <c r="G878" s="174">
        <v>13.832117454545456</v>
      </c>
      <c r="H878" s="174">
        <v>14.349644181818183</v>
      </c>
      <c r="I878" s="174">
        <v>13.801946818181818</v>
      </c>
      <c r="J878" s="174">
        <v>13.482131045454548</v>
      </c>
      <c r="K878" s="174">
        <v>13.367472090909093</v>
      </c>
      <c r="L878" s="174">
        <v>13.498483272727272</v>
      </c>
      <c r="M878" s="174">
        <v>13.601660136363638</v>
      </c>
      <c r="N878" s="174">
        <v>14.494165727272724</v>
      </c>
      <c r="O878" s="174">
        <v>14.729507727272726</v>
      </c>
      <c r="P878" s="174">
        <v>14.334461090909093</v>
      </c>
      <c r="Q878" s="174">
        <v>14.645981727272725</v>
      </c>
      <c r="R878" s="174">
        <v>15.452029363636365</v>
      </c>
      <c r="S878" s="174">
        <v>15.688979999999999</v>
      </c>
      <c r="T878" s="176">
        <v>16.265812590909089</v>
      </c>
    </row>
    <row r="879" spans="1:20" x14ac:dyDescent="0.2">
      <c r="A879" s="182" t="s">
        <v>1422</v>
      </c>
      <c r="B879" s="182" t="s">
        <v>1883</v>
      </c>
      <c r="C879" s="182" t="s">
        <v>1301</v>
      </c>
      <c r="D879" s="174">
        <v>25.405760181818184</v>
      </c>
      <c r="E879" s="174">
        <v>23.095496090909087</v>
      </c>
      <c r="F879" s="174">
        <v>24.810118500000002</v>
      </c>
      <c r="G879" s="174">
        <v>24.856160363636366</v>
      </c>
      <c r="H879" s="174">
        <v>25.011534363636358</v>
      </c>
      <c r="I879" s="174">
        <v>23.934231818181818</v>
      </c>
      <c r="J879" s="174">
        <v>23.072159045454548</v>
      </c>
      <c r="K879" s="174">
        <v>23.039438045454546</v>
      </c>
      <c r="L879" s="174">
        <v>23.706756999999993</v>
      </c>
      <c r="M879" s="174">
        <v>23.721556999999997</v>
      </c>
      <c r="N879" s="174">
        <v>24.136461227272722</v>
      </c>
      <c r="O879" s="174">
        <v>26.905161636363633</v>
      </c>
      <c r="P879" s="174">
        <v>26.919385999999999</v>
      </c>
      <c r="Q879" s="174">
        <v>27.388458909090911</v>
      </c>
      <c r="R879" s="174">
        <v>28.941223681818187</v>
      </c>
      <c r="S879" s="174">
        <v>28.142118681818182</v>
      </c>
      <c r="T879" s="176">
        <v>29.224748000000002</v>
      </c>
    </row>
    <row r="880" spans="1:20" x14ac:dyDescent="0.2">
      <c r="A880" s="182" t="s">
        <v>1423</v>
      </c>
      <c r="B880" s="182" t="s">
        <v>1885</v>
      </c>
      <c r="C880" s="182" t="s">
        <v>1301</v>
      </c>
      <c r="D880" s="174">
        <v>87.520740045454559</v>
      </c>
      <c r="E880" s="174">
        <v>71.483435318181805</v>
      </c>
      <c r="F880" s="174">
        <v>63.880647681818189</v>
      </c>
      <c r="G880" s="174">
        <v>60.776377045454531</v>
      </c>
      <c r="H880" s="174">
        <v>57.451532318181826</v>
      </c>
      <c r="I880" s="174">
        <v>53.160282272727272</v>
      </c>
      <c r="J880" s="174">
        <v>52.54852372727273</v>
      </c>
      <c r="K880" s="174">
        <v>52.275492318181811</v>
      </c>
      <c r="L880" s="174">
        <v>51.768662409090901</v>
      </c>
      <c r="M880" s="174">
        <v>50.984402318181807</v>
      </c>
      <c r="N880" s="174">
        <v>51.626590681818179</v>
      </c>
      <c r="O880" s="174">
        <v>54.287186863636364</v>
      </c>
      <c r="P880" s="174">
        <v>49.484664181818182</v>
      </c>
      <c r="Q880" s="174">
        <v>53.666098681818191</v>
      </c>
      <c r="R880" s="174">
        <v>50.716099454545457</v>
      </c>
      <c r="S880" s="174">
        <v>50.091120590909092</v>
      </c>
      <c r="T880" s="176">
        <v>49.787600954545454</v>
      </c>
    </row>
    <row r="881" spans="1:20" x14ac:dyDescent="0.2">
      <c r="A881" s="182" t="s">
        <v>1424</v>
      </c>
      <c r="B881" s="182" t="s">
        <v>1886</v>
      </c>
      <c r="C881" s="182" t="s">
        <v>1301</v>
      </c>
      <c r="D881" s="174">
        <v>49.26192290909092</v>
      </c>
      <c r="E881" s="174">
        <v>40.071411272727275</v>
      </c>
      <c r="F881" s="174">
        <v>39.754089590909096</v>
      </c>
      <c r="G881" s="174">
        <v>38.921574681818178</v>
      </c>
      <c r="H881" s="174">
        <v>37.265962500000001</v>
      </c>
      <c r="I881" s="174">
        <v>34.204539227272726</v>
      </c>
      <c r="J881" s="174">
        <v>32.860765863636367</v>
      </c>
      <c r="K881" s="174">
        <v>32.532391681818176</v>
      </c>
      <c r="L881" s="174">
        <v>33.043774954545455</v>
      </c>
      <c r="M881" s="174">
        <v>32.432120636363642</v>
      </c>
      <c r="N881" s="174">
        <v>34.389555363636362</v>
      </c>
      <c r="O881" s="174">
        <v>36.672784181818173</v>
      </c>
      <c r="P881" s="174">
        <v>33.121142090909082</v>
      </c>
      <c r="Q881" s="174">
        <v>37.40496595454546</v>
      </c>
      <c r="R881" s="174">
        <v>35.239954454545455</v>
      </c>
      <c r="S881" s="174">
        <v>34.384424954545459</v>
      </c>
      <c r="T881" s="176">
        <v>32.845273954545455</v>
      </c>
    </row>
    <row r="882" spans="1:20" x14ac:dyDescent="0.2">
      <c r="A882" s="182" t="s">
        <v>3435</v>
      </c>
      <c r="B882" s="182" t="s">
        <v>254</v>
      </c>
      <c r="C882" s="182" t="s">
        <v>1301</v>
      </c>
      <c r="D882" s="174">
        <v>10.801272181818183</v>
      </c>
      <c r="E882" s="174">
        <v>9.8776531363636355</v>
      </c>
      <c r="F882" s="174">
        <v>9.9599745454545463</v>
      </c>
      <c r="G882" s="174">
        <v>9.727740090909089</v>
      </c>
      <c r="H882" s="174">
        <v>9.8580866363636357</v>
      </c>
      <c r="I882" s="174">
        <v>9.6255805454545449</v>
      </c>
      <c r="J882" s="174">
        <v>9.6652520909090889</v>
      </c>
      <c r="K882" s="174">
        <v>10.032732045454544</v>
      </c>
      <c r="L882" s="174">
        <v>9.8357720454545454</v>
      </c>
      <c r="M882" s="174">
        <v>10.479021863636364</v>
      </c>
      <c r="N882" s="174">
        <v>9.7888040000000007</v>
      </c>
      <c r="O882" s="174">
        <v>11.676763772727275</v>
      </c>
      <c r="P882" s="174">
        <v>9.5336745454545433</v>
      </c>
      <c r="Q882" s="174">
        <v>10.512522363636362</v>
      </c>
      <c r="R882" s="174">
        <v>10.805808954545453</v>
      </c>
      <c r="S882" s="174">
        <v>10.074596272727273</v>
      </c>
      <c r="T882" s="176">
        <v>10.263220181818182</v>
      </c>
    </row>
    <row r="883" spans="1:20" x14ac:dyDescent="0.2">
      <c r="A883" s="182" t="s">
        <v>3840</v>
      </c>
      <c r="B883" s="182" t="s">
        <v>3841</v>
      </c>
      <c r="C883" s="182" t="s">
        <v>1301</v>
      </c>
      <c r="D883" s="174">
        <v>18.813808437500001</v>
      </c>
      <c r="E883" s="174">
        <v>18.318761352941177</v>
      </c>
      <c r="F883" s="174">
        <v>18.782720882352947</v>
      </c>
      <c r="G883" s="174">
        <v>18.028414588235293</v>
      </c>
      <c r="H883" s="174">
        <v>19.232821705882351</v>
      </c>
      <c r="I883" s="174">
        <v>19.383031117647061</v>
      </c>
      <c r="J883" s="174">
        <v>19.630713529411768</v>
      </c>
      <c r="K883" s="174">
        <v>18.388399176470589</v>
      </c>
      <c r="L883" s="174">
        <v>18.424808294117646</v>
      </c>
      <c r="M883" s="174">
        <v>18.951236941176472</v>
      </c>
      <c r="N883" s="174">
        <v>19.708093000000002</v>
      </c>
      <c r="O883" s="174">
        <v>21.413618117647061</v>
      </c>
      <c r="P883" s="174">
        <v>19.212917647058823</v>
      </c>
      <c r="Q883" s="174">
        <v>19.098304812500004</v>
      </c>
      <c r="R883" s="174">
        <v>18.31067823529412</v>
      </c>
      <c r="S883" s="174">
        <v>18.088218058823529</v>
      </c>
      <c r="T883" s="176">
        <v>19.209183588235298</v>
      </c>
    </row>
    <row r="884" spans="1:20" x14ac:dyDescent="0.2">
      <c r="A884" s="182" t="s">
        <v>3587</v>
      </c>
      <c r="B884" s="182" t="s">
        <v>1386</v>
      </c>
      <c r="C884" s="182" t="s">
        <v>1301</v>
      </c>
      <c r="D884" s="174">
        <v>11.781965772727274</v>
      </c>
      <c r="E884" s="174">
        <v>11.133946090909092</v>
      </c>
      <c r="F884" s="174">
        <v>10.979366545454544</v>
      </c>
      <c r="G884" s="174">
        <v>10.786190727272727</v>
      </c>
      <c r="H884" s="174">
        <v>10.839336954545455</v>
      </c>
      <c r="I884" s="174">
        <v>11.056347954545457</v>
      </c>
      <c r="J884" s="174">
        <v>10.994892772727274</v>
      </c>
      <c r="K884" s="174">
        <v>10.358381090909093</v>
      </c>
      <c r="L884" s="174">
        <v>12.127653454545454</v>
      </c>
      <c r="M884" s="174">
        <v>10.835876499999999</v>
      </c>
      <c r="N884" s="174">
        <v>11.028610681818181</v>
      </c>
      <c r="O884" s="174">
        <v>11.579334136363638</v>
      </c>
      <c r="P884" s="174">
        <v>11.097264363636366</v>
      </c>
      <c r="Q884" s="174">
        <v>12.722261000000003</v>
      </c>
      <c r="R884" s="174">
        <v>10.383945409090908</v>
      </c>
      <c r="S884" s="174">
        <v>10.083842772727271</v>
      </c>
      <c r="T884" s="176">
        <v>10.241799909090908</v>
      </c>
    </row>
    <row r="885" spans="1:20" x14ac:dyDescent="0.2">
      <c r="A885" s="182" t="s">
        <v>3588</v>
      </c>
      <c r="B885" s="182" t="s">
        <v>3350</v>
      </c>
      <c r="C885" s="182" t="s">
        <v>1301</v>
      </c>
      <c r="D885" s="174">
        <v>24.302173954545449</v>
      </c>
      <c r="E885" s="174">
        <v>24.286203363636364</v>
      </c>
      <c r="F885" s="174">
        <v>24.376600409090905</v>
      </c>
      <c r="G885" s="174">
        <v>24.150659454545458</v>
      </c>
      <c r="H885" s="174">
        <v>24.297839363636363</v>
      </c>
      <c r="I885" s="174">
        <v>24.289938181818183</v>
      </c>
      <c r="J885" s="174">
        <v>24.898894500000004</v>
      </c>
      <c r="K885" s="174">
        <v>24.433835590909094</v>
      </c>
      <c r="L885" s="174">
        <v>24.566077681818186</v>
      </c>
      <c r="M885" s="174">
        <v>24.954313181818183</v>
      </c>
      <c r="N885" s="174">
        <v>25.546183181818183</v>
      </c>
      <c r="O885" s="174">
        <v>28.619104318181822</v>
      </c>
      <c r="P885" s="174">
        <v>27.304635863636371</v>
      </c>
      <c r="Q885" s="174">
        <v>46.435393227272748</v>
      </c>
      <c r="R885" s="174">
        <v>22.87328459090909</v>
      </c>
      <c r="S885" s="174">
        <v>22.942383136363638</v>
      </c>
      <c r="T885" s="176">
        <v>22.96516609090909</v>
      </c>
    </row>
    <row r="886" spans="1:20" x14ac:dyDescent="0.2">
      <c r="A886" s="182" t="s">
        <v>1619</v>
      </c>
      <c r="B886" s="182" t="s">
        <v>1324</v>
      </c>
      <c r="C886" s="182" t="s">
        <v>1301</v>
      </c>
      <c r="D886" s="174">
        <v>16.807732772727274</v>
      </c>
      <c r="E886" s="174">
        <v>14.483000863636363</v>
      </c>
      <c r="F886" s="174">
        <v>14.50523109090909</v>
      </c>
      <c r="G886" s="174">
        <v>14.087287363636364</v>
      </c>
      <c r="H886" s="174">
        <v>14.370411045454544</v>
      </c>
      <c r="I886" s="174">
        <v>13.650689181818182</v>
      </c>
      <c r="J886" s="174">
        <v>13.403049136363636</v>
      </c>
      <c r="K886" s="174">
        <v>13.397135136363636</v>
      </c>
      <c r="L886" s="174">
        <v>14.112161954545451</v>
      </c>
      <c r="M886" s="174">
        <v>13.653896363636363</v>
      </c>
      <c r="N886" s="174">
        <v>13.397395272727271</v>
      </c>
      <c r="O886" s="174">
        <v>14.269791090909088</v>
      </c>
      <c r="P886" s="174">
        <v>14.193341863636363</v>
      </c>
      <c r="Q886" s="174">
        <v>14.675669999999998</v>
      </c>
      <c r="R886" s="174">
        <v>14.641067590909092</v>
      </c>
      <c r="S886" s="174">
        <v>14.20850154545454</v>
      </c>
      <c r="T886" s="176">
        <v>14.460626863636367</v>
      </c>
    </row>
    <row r="887" spans="1:20" x14ac:dyDescent="0.2">
      <c r="A887" s="182" t="s">
        <v>3297</v>
      </c>
      <c r="B887" s="182" t="s">
        <v>3298</v>
      </c>
      <c r="C887" s="182" t="s">
        <v>1301</v>
      </c>
      <c r="D887" s="174">
        <v>16.078496727272725</v>
      </c>
      <c r="E887" s="174">
        <v>12.126819000000001</v>
      </c>
      <c r="F887" s="174">
        <v>11.643202090909091</v>
      </c>
      <c r="G887" s="174">
        <v>11.255109000000001</v>
      </c>
      <c r="H887" s="174">
        <v>10.685533727272729</v>
      </c>
      <c r="I887" s="174">
        <v>10.207357045454545</v>
      </c>
      <c r="J887" s="174">
        <v>10.63254590909091</v>
      </c>
      <c r="K887" s="174">
        <v>13.023310727272724</v>
      </c>
      <c r="L887" s="174">
        <v>11.058407090909089</v>
      </c>
      <c r="M887" s="174">
        <v>10.702162818181817</v>
      </c>
      <c r="N887" s="174">
        <v>11.444482636363636</v>
      </c>
      <c r="O887" s="174">
        <v>11.953640227272727</v>
      </c>
      <c r="P887" s="174">
        <v>10.696855045454546</v>
      </c>
      <c r="Q887" s="174">
        <v>13.923280363636364</v>
      </c>
      <c r="R887" s="174">
        <v>13.18026972727273</v>
      </c>
      <c r="S887" s="174">
        <v>12.255123272727275</v>
      </c>
      <c r="T887" s="176">
        <v>12.83590063636364</v>
      </c>
    </row>
    <row r="888" spans="1:20" x14ac:dyDescent="0.2">
      <c r="A888" s="182" t="s">
        <v>3360</v>
      </c>
      <c r="B888" s="182" t="s">
        <v>1325</v>
      </c>
      <c r="C888" s="182" t="s">
        <v>1301</v>
      </c>
      <c r="D888" s="174">
        <v>15.514641863636365</v>
      </c>
      <c r="E888" s="174">
        <v>11.352938181818185</v>
      </c>
      <c r="F888" s="174">
        <v>11.34736727272727</v>
      </c>
      <c r="G888" s="174">
        <v>11.031564681818182</v>
      </c>
      <c r="H888" s="174">
        <v>10.501650909090909</v>
      </c>
      <c r="I888" s="174">
        <v>9.968124454545455</v>
      </c>
      <c r="J888" s="174">
        <v>9.9058843636363623</v>
      </c>
      <c r="K888" s="174">
        <v>11.479574136363638</v>
      </c>
      <c r="L888" s="174">
        <v>10.572119090909089</v>
      </c>
      <c r="M888" s="174">
        <v>10.354374363636364</v>
      </c>
      <c r="N888" s="174">
        <v>10.310338681818182</v>
      </c>
      <c r="O888" s="174">
        <v>11.459993863636363</v>
      </c>
      <c r="P888" s="174">
        <v>10.162036045454546</v>
      </c>
      <c r="Q888" s="174">
        <v>13.391562863636363</v>
      </c>
      <c r="R888" s="174">
        <v>12.599881727272725</v>
      </c>
      <c r="S888" s="174">
        <v>11.983238681818181</v>
      </c>
      <c r="T888" s="176">
        <v>12.065996272727268</v>
      </c>
    </row>
    <row r="889" spans="1:20" x14ac:dyDescent="0.2">
      <c r="A889" s="182" t="s">
        <v>1547</v>
      </c>
      <c r="B889" s="182" t="s">
        <v>1548</v>
      </c>
      <c r="C889" s="182" t="s">
        <v>1301</v>
      </c>
      <c r="D889" s="174">
        <v>46.253769636363643</v>
      </c>
      <c r="E889" s="174">
        <v>37.933671727272731</v>
      </c>
      <c r="F889" s="174">
        <v>31.529010681818178</v>
      </c>
      <c r="G889" s="174">
        <v>30.060421318181827</v>
      </c>
      <c r="H889" s="174">
        <v>26.267381136363642</v>
      </c>
      <c r="I889" s="174">
        <v>25.732719136363642</v>
      </c>
      <c r="J889" s="174">
        <v>25.726654863636359</v>
      </c>
      <c r="K889" s="174">
        <v>26.005949954545443</v>
      </c>
      <c r="L889" s="174">
        <v>27.508248181818182</v>
      </c>
      <c r="M889" s="174">
        <v>26.394110999999995</v>
      </c>
      <c r="N889" s="174">
        <v>29.009563136363639</v>
      </c>
      <c r="O889" s="174">
        <v>28.287214545454535</v>
      </c>
      <c r="P889" s="174">
        <v>33.626649727272728</v>
      </c>
      <c r="Q889" s="174">
        <v>48.446700363636367</v>
      </c>
      <c r="R889" s="174">
        <v>33.467894227272723</v>
      </c>
      <c r="S889" s="174">
        <v>32.628453863636366</v>
      </c>
      <c r="T889" s="176">
        <v>32.568947909090902</v>
      </c>
    </row>
    <row r="890" spans="1:20" x14ac:dyDescent="0.2">
      <c r="A890" s="182" t="s">
        <v>1620</v>
      </c>
      <c r="B890" s="182" t="s">
        <v>1392</v>
      </c>
      <c r="C890" s="182" t="s">
        <v>1301</v>
      </c>
      <c r="D890" s="174">
        <v>15.814408636363636</v>
      </c>
      <c r="E890" s="174">
        <v>14.102693500000003</v>
      </c>
      <c r="F890" s="174">
        <v>13.82736159090909</v>
      </c>
      <c r="G890" s="174">
        <v>13.656086909090909</v>
      </c>
      <c r="H890" s="174">
        <v>13.440587090909089</v>
      </c>
      <c r="I890" s="174">
        <v>12.873987090909093</v>
      </c>
      <c r="J890" s="174">
        <v>12.77921381818182</v>
      </c>
      <c r="K890" s="174">
        <v>13.190724045454546</v>
      </c>
      <c r="L890" s="174">
        <v>13.244969681818183</v>
      </c>
      <c r="M890" s="174">
        <v>13.533854454545455</v>
      </c>
      <c r="N890" s="174">
        <v>13.250173500000001</v>
      </c>
      <c r="O890" s="174">
        <v>14.482069545454545</v>
      </c>
      <c r="P890" s="174">
        <v>13.488975545454544</v>
      </c>
      <c r="Q890" s="174">
        <v>13.588441409090912</v>
      </c>
      <c r="R890" s="174">
        <v>13.579608500000001</v>
      </c>
      <c r="S890" s="174">
        <v>13.355636500000003</v>
      </c>
      <c r="T890" s="176">
        <v>13.472640227272723</v>
      </c>
    </row>
    <row r="891" spans="1:20" x14ac:dyDescent="0.2">
      <c r="A891" s="182" t="s">
        <v>1550</v>
      </c>
      <c r="B891" s="182" t="s">
        <v>1551</v>
      </c>
      <c r="C891" s="182" t="s">
        <v>1301</v>
      </c>
      <c r="D891" s="174">
        <v>19.422497045454545</v>
      </c>
      <c r="E891" s="174">
        <v>15.649802181818183</v>
      </c>
      <c r="F891" s="174">
        <v>14.151354227272726</v>
      </c>
      <c r="G891" s="174">
        <v>13.833054363636364</v>
      </c>
      <c r="H891" s="174">
        <v>14.400032818181813</v>
      </c>
      <c r="I891" s="174">
        <v>14.105893636363636</v>
      </c>
      <c r="J891" s="174">
        <v>13.941112818181823</v>
      </c>
      <c r="K891" s="174">
        <v>14.012222954545452</v>
      </c>
      <c r="L891" s="174">
        <v>14.920954000000002</v>
      </c>
      <c r="M891" s="174">
        <v>14.125779136363633</v>
      </c>
      <c r="N891" s="174">
        <v>14.114754909090909</v>
      </c>
      <c r="O891" s="174">
        <v>15.452072363636363</v>
      </c>
      <c r="P891" s="174">
        <v>14.18907631818182</v>
      </c>
      <c r="Q891" s="174">
        <v>15.260510818181819</v>
      </c>
      <c r="R891" s="174">
        <v>15.185171272727269</v>
      </c>
      <c r="S891" s="174">
        <v>14.712551636363635</v>
      </c>
      <c r="T891" s="176">
        <v>15.599633545454543</v>
      </c>
    </row>
    <row r="892" spans="1:20" x14ac:dyDescent="0.2">
      <c r="A892" s="182" t="s">
        <v>3322</v>
      </c>
      <c r="B892" s="182" t="s">
        <v>3323</v>
      </c>
      <c r="C892" s="182" t="s">
        <v>1301</v>
      </c>
      <c r="D892" s="174">
        <v>26.628710045454547</v>
      </c>
      <c r="E892" s="174">
        <v>21.733630772727278</v>
      </c>
      <c r="F892" s="174">
        <v>19.723763181818182</v>
      </c>
      <c r="G892" s="174">
        <v>19.204367818181819</v>
      </c>
      <c r="H892" s="174">
        <v>19.414177272727269</v>
      </c>
      <c r="I892" s="174">
        <v>19.275206090909091</v>
      </c>
      <c r="J892" s="174">
        <v>18.809838727272727</v>
      </c>
      <c r="K892" s="174">
        <v>18.588778227272726</v>
      </c>
      <c r="L892" s="174">
        <v>19.508115863636363</v>
      </c>
      <c r="M892" s="174">
        <v>18.995469727272724</v>
      </c>
      <c r="N892" s="174">
        <v>19.123243863636368</v>
      </c>
      <c r="O892" s="174">
        <v>20.030100636363635</v>
      </c>
      <c r="P892" s="174">
        <v>18.671985454545453</v>
      </c>
      <c r="Q892" s="174">
        <v>20.32413840909091</v>
      </c>
      <c r="R892" s="174">
        <v>19.994159227272725</v>
      </c>
      <c r="S892" s="174">
        <v>19.26409754545455</v>
      </c>
      <c r="T892" s="176">
        <v>19.70709954545455</v>
      </c>
    </row>
    <row r="893" spans="1:20" x14ac:dyDescent="0.2">
      <c r="A893" s="182" t="s">
        <v>3320</v>
      </c>
      <c r="B893" s="182" t="s">
        <v>3321</v>
      </c>
      <c r="C893" s="182" t="s">
        <v>1301</v>
      </c>
      <c r="D893" s="174">
        <v>18.81027568181818</v>
      </c>
      <c r="E893" s="174">
        <v>15.853163227272729</v>
      </c>
      <c r="F893" s="174">
        <v>14.859464772727277</v>
      </c>
      <c r="G893" s="174">
        <v>14.561855045454546</v>
      </c>
      <c r="H893" s="174">
        <v>14.780607590909092</v>
      </c>
      <c r="I893" s="174">
        <v>14.996585590909094</v>
      </c>
      <c r="J893" s="174">
        <v>14.661415363636364</v>
      </c>
      <c r="K893" s="174">
        <v>14.417850272727271</v>
      </c>
      <c r="L893" s="174">
        <v>14.850402772727271</v>
      </c>
      <c r="M893" s="174">
        <v>14.622348181818182</v>
      </c>
      <c r="N893" s="174">
        <v>14.417143863636367</v>
      </c>
      <c r="O893" s="174">
        <v>14.873575090909092</v>
      </c>
      <c r="P893" s="174">
        <v>14.598007636363635</v>
      </c>
      <c r="Q893" s="174">
        <v>15.849522181818184</v>
      </c>
      <c r="R893" s="174">
        <v>15.445272409090904</v>
      </c>
      <c r="S893" s="174">
        <v>15.221309318181817</v>
      </c>
      <c r="T893" s="176">
        <v>15.324816363636366</v>
      </c>
    </row>
    <row r="894" spans="1:20" x14ac:dyDescent="0.2">
      <c r="A894" s="182" t="s">
        <v>1545</v>
      </c>
      <c r="B894" s="182" t="s">
        <v>1546</v>
      </c>
      <c r="C894" s="182" t="s">
        <v>1301</v>
      </c>
      <c r="D894" s="174">
        <v>10.966533</v>
      </c>
      <c r="E894" s="174">
        <v>9.866017136363638</v>
      </c>
      <c r="F894" s="174">
        <v>10.049383409090908</v>
      </c>
      <c r="G894" s="174">
        <v>9.9584016363636341</v>
      </c>
      <c r="H894" s="174">
        <v>9.9920779090909111</v>
      </c>
      <c r="I894" s="174">
        <v>10.146738045454546</v>
      </c>
      <c r="J894" s="174">
        <v>10.247545045454546</v>
      </c>
      <c r="K894" s="174">
        <v>10.005646727272726</v>
      </c>
      <c r="L894" s="174">
        <v>9.8923349090909092</v>
      </c>
      <c r="M894" s="174">
        <v>10.180641590909088</v>
      </c>
      <c r="N894" s="174">
        <v>10.40998390909091</v>
      </c>
      <c r="O894" s="174">
        <v>13.211553409090909</v>
      </c>
      <c r="P894" s="174">
        <v>10.795065545454547</v>
      </c>
      <c r="Q894" s="174">
        <v>11.995231318181817</v>
      </c>
      <c r="R894" s="174">
        <v>11.030869681818182</v>
      </c>
      <c r="S894" s="174">
        <v>10.898094681818179</v>
      </c>
      <c r="T894" s="176">
        <v>11.19352881818182</v>
      </c>
    </row>
    <row r="895" spans="1:20" x14ac:dyDescent="0.2">
      <c r="A895" s="182" t="s">
        <v>1621</v>
      </c>
      <c r="B895" s="182" t="s">
        <v>1326</v>
      </c>
      <c r="C895" s="182" t="s">
        <v>1301</v>
      </c>
      <c r="D895" s="174">
        <v>12.344430227272726</v>
      </c>
      <c r="E895" s="174">
        <v>11.016816045454545</v>
      </c>
      <c r="F895" s="174">
        <v>11.062015727272726</v>
      </c>
      <c r="G895" s="174">
        <v>11.002285000000001</v>
      </c>
      <c r="H895" s="174">
        <v>11.182120545454545</v>
      </c>
      <c r="I895" s="174">
        <v>11.025341363636363</v>
      </c>
      <c r="J895" s="174">
        <v>11.109464227272726</v>
      </c>
      <c r="K895" s="174">
        <v>11.172150954545453</v>
      </c>
      <c r="L895" s="174">
        <v>11.478180863636362</v>
      </c>
      <c r="M895" s="174">
        <v>11.50092677272727</v>
      </c>
      <c r="N895" s="174">
        <v>11.377124590909093</v>
      </c>
      <c r="O895" s="174">
        <v>11.818230499999999</v>
      </c>
      <c r="P895" s="174">
        <v>11.612118181818182</v>
      </c>
      <c r="Q895" s="174">
        <v>11.939760863636366</v>
      </c>
      <c r="R895" s="174">
        <v>11.579009999999998</v>
      </c>
      <c r="S895" s="174">
        <v>11.428171500000001</v>
      </c>
      <c r="T895" s="176">
        <v>11.705740545454546</v>
      </c>
    </row>
    <row r="896" spans="1:20" x14ac:dyDescent="0.2">
      <c r="A896" s="182" t="s">
        <v>1622</v>
      </c>
      <c r="B896" s="182" t="s">
        <v>1165</v>
      </c>
      <c r="C896" s="182" t="s">
        <v>1301</v>
      </c>
      <c r="D896" s="174">
        <v>20.494305681818183</v>
      </c>
      <c r="E896" s="174">
        <v>17.717053318181815</v>
      </c>
      <c r="F896" s="174">
        <v>16.994108727272728</v>
      </c>
      <c r="G896" s="174">
        <v>16.58881527272727</v>
      </c>
      <c r="H896" s="174">
        <v>16.972669454545454</v>
      </c>
      <c r="I896" s="174">
        <v>17.041186500000006</v>
      </c>
      <c r="J896" s="174">
        <v>16.711194681818185</v>
      </c>
      <c r="K896" s="174">
        <v>17.162417136363636</v>
      </c>
      <c r="L896" s="174">
        <v>18.375317272727273</v>
      </c>
      <c r="M896" s="174">
        <v>17.23647981818182</v>
      </c>
      <c r="N896" s="174">
        <v>17.240418500000001</v>
      </c>
      <c r="O896" s="174">
        <v>17.542021772727271</v>
      </c>
      <c r="P896" s="174">
        <v>16.753557954545457</v>
      </c>
      <c r="Q896" s="174">
        <v>17.433561727272728</v>
      </c>
      <c r="R896" s="174">
        <v>17.495421909090904</v>
      </c>
      <c r="S896" s="174">
        <v>16.894452318181816</v>
      </c>
      <c r="T896" s="176">
        <v>17.691360272727277</v>
      </c>
    </row>
    <row r="897" spans="1:20" x14ac:dyDescent="0.2">
      <c r="A897" s="182" t="s">
        <v>3800</v>
      </c>
      <c r="B897" s="182" t="s">
        <v>1549</v>
      </c>
      <c r="C897" s="182" t="s">
        <v>1301</v>
      </c>
      <c r="D897" s="174">
        <v>39.773068954545437</v>
      </c>
      <c r="E897" s="174">
        <v>32.451568454545459</v>
      </c>
      <c r="F897" s="174">
        <v>32.113361545454545</v>
      </c>
      <c r="G897" s="174">
        <v>31.716879545454539</v>
      </c>
      <c r="H897" s="174">
        <v>31.308554772727277</v>
      </c>
      <c r="I897" s="174">
        <v>31.519324181818181</v>
      </c>
      <c r="J897" s="174">
        <v>32.57831286363637</v>
      </c>
      <c r="K897" s="174">
        <v>32.018385181818182</v>
      </c>
      <c r="L897" s="174">
        <v>32.355116727272723</v>
      </c>
      <c r="M897" s="174">
        <v>31.301810363636356</v>
      </c>
      <c r="N897" s="174">
        <v>31.206551636363635</v>
      </c>
      <c r="O897" s="174">
        <v>32.1096735</v>
      </c>
      <c r="P897" s="174">
        <v>30.622262363636366</v>
      </c>
      <c r="Q897" s="174">
        <v>30.908936045454542</v>
      </c>
      <c r="R897" s="174">
        <v>31.065426636363632</v>
      </c>
      <c r="S897" s="174">
        <v>30.503099999999996</v>
      </c>
      <c r="T897" s="176">
        <v>30.228343727272726</v>
      </c>
    </row>
    <row r="898" spans="1:20" x14ac:dyDescent="0.2">
      <c r="A898" s="182" t="s">
        <v>1623</v>
      </c>
      <c r="B898" s="182" t="s">
        <v>1075</v>
      </c>
      <c r="C898" s="182" t="s">
        <v>1301</v>
      </c>
      <c r="D898" s="174">
        <v>11.603813499999999</v>
      </c>
      <c r="E898" s="174">
        <v>11.85297081818182</v>
      </c>
      <c r="F898" s="174">
        <v>12.098322181818183</v>
      </c>
      <c r="G898" s="174">
        <v>11.665193863636363</v>
      </c>
      <c r="H898" s="174">
        <v>11.553713363636362</v>
      </c>
      <c r="I898" s="174">
        <v>11.9905805</v>
      </c>
      <c r="J898" s="174">
        <v>12.037096227272725</v>
      </c>
      <c r="K898" s="174">
        <v>11.487093636363635</v>
      </c>
      <c r="L898" s="174">
        <v>12.62907509090909</v>
      </c>
      <c r="M898" s="174">
        <v>10.932461863636364</v>
      </c>
      <c r="N898" s="174">
        <v>11.443156954545456</v>
      </c>
      <c r="O898" s="174">
        <v>12.338282863636364</v>
      </c>
      <c r="P898" s="174">
        <v>10.718790363636362</v>
      </c>
      <c r="Q898" s="174">
        <v>9.6812470000000008</v>
      </c>
      <c r="R898" s="174">
        <v>9.2686290000000024</v>
      </c>
      <c r="S898" s="174">
        <v>8.6348940454545442</v>
      </c>
      <c r="T898" s="176">
        <v>8.9208219545454561</v>
      </c>
    </row>
    <row r="899" spans="1:20" x14ac:dyDescent="0.2">
      <c r="A899" s="182" t="s">
        <v>3183</v>
      </c>
      <c r="B899" s="182" t="s">
        <v>3184</v>
      </c>
      <c r="C899" s="182" t="s">
        <v>1301</v>
      </c>
      <c r="D899" s="174">
        <v>21.536829045454546</v>
      </c>
      <c r="E899" s="174">
        <v>17.694402454545454</v>
      </c>
      <c r="F899" s="174">
        <v>17.409432409090908</v>
      </c>
      <c r="G899" s="174">
        <v>16.695807863636364</v>
      </c>
      <c r="H899" s="174">
        <v>16.497923</v>
      </c>
      <c r="I899" s="174">
        <v>15.80370568181818</v>
      </c>
      <c r="J899" s="174">
        <v>16.470045499999998</v>
      </c>
      <c r="K899" s="174">
        <v>18.372564909090912</v>
      </c>
      <c r="L899" s="174">
        <v>16.472272318181812</v>
      </c>
      <c r="M899" s="174">
        <v>16.141812318181817</v>
      </c>
      <c r="N899" s="174">
        <v>16.640197636363634</v>
      </c>
      <c r="O899" s="174">
        <v>17.495311954545461</v>
      </c>
      <c r="P899" s="174">
        <v>15.448112909090911</v>
      </c>
      <c r="Q899" s="174">
        <v>19.150294181818182</v>
      </c>
      <c r="R899" s="174">
        <v>18.801519590909091</v>
      </c>
      <c r="S899" s="174">
        <v>17.390166318181819</v>
      </c>
      <c r="T899" s="176">
        <v>17.863546863636369</v>
      </c>
    </row>
    <row r="900" spans="1:20" x14ac:dyDescent="0.2">
      <c r="A900" s="182" t="s">
        <v>1470</v>
      </c>
      <c r="B900" s="182" t="s">
        <v>101</v>
      </c>
      <c r="C900" s="182" t="s">
        <v>1301</v>
      </c>
      <c r="D900" s="174">
        <v>7.6184666818181803</v>
      </c>
      <c r="E900" s="174">
        <v>6.9452719545454551</v>
      </c>
      <c r="F900" s="174">
        <v>6.752591818181819</v>
      </c>
      <c r="G900" s="174">
        <v>6.5483362272727277</v>
      </c>
      <c r="H900" s="174">
        <v>6.6377432727272723</v>
      </c>
      <c r="I900" s="174">
        <v>6.4107087272727261</v>
      </c>
      <c r="J900" s="174">
        <v>6.4542844090909108</v>
      </c>
      <c r="K900" s="174">
        <v>6.4734346363636375</v>
      </c>
      <c r="L900" s="174">
        <v>6.6366964090909084</v>
      </c>
      <c r="M900" s="174">
        <v>6.7376938636363635</v>
      </c>
      <c r="N900" s="174">
        <v>6.7019157727272747</v>
      </c>
      <c r="O900" s="174">
        <v>7.0306942727272732</v>
      </c>
      <c r="P900" s="174">
        <v>6.4227043181818182</v>
      </c>
      <c r="Q900" s="174">
        <v>7.2084057272727273</v>
      </c>
      <c r="R900" s="174">
        <v>6.8912073636363651</v>
      </c>
      <c r="S900" s="174">
        <v>6.6015497272727268</v>
      </c>
      <c r="T900" s="176">
        <v>6.6803586363636365</v>
      </c>
    </row>
    <row r="901" spans="1:20" x14ac:dyDescent="0.2">
      <c r="A901" s="182" t="s">
        <v>1425</v>
      </c>
      <c r="B901" s="182" t="s">
        <v>384</v>
      </c>
      <c r="C901" s="182" t="s">
        <v>1301</v>
      </c>
      <c r="D901" s="174">
        <v>11.755912318181817</v>
      </c>
      <c r="E901" s="174">
        <v>10.722659227272727</v>
      </c>
      <c r="F901" s="174">
        <v>9.993126227272727</v>
      </c>
      <c r="G901" s="174">
        <v>10.009684454545454</v>
      </c>
      <c r="H901" s="174">
        <v>10.060900863636364</v>
      </c>
      <c r="I901" s="174">
        <v>9.771673863636364</v>
      </c>
      <c r="J901" s="174">
        <v>9.4618017272727268</v>
      </c>
      <c r="K901" s="174">
        <v>9.673944454545456</v>
      </c>
      <c r="L901" s="174">
        <v>9.8136412727272742</v>
      </c>
      <c r="M901" s="174">
        <v>9.8798486818181814</v>
      </c>
      <c r="N901" s="174">
        <v>9.6558924545454534</v>
      </c>
      <c r="O901" s="174">
        <v>10.385222090909089</v>
      </c>
      <c r="P901" s="174">
        <v>9.528172818181817</v>
      </c>
      <c r="Q901" s="174">
        <v>10.620265954545458</v>
      </c>
      <c r="R901" s="174">
        <v>10.07063759090909</v>
      </c>
      <c r="S901" s="174">
        <v>9.5702037727272717</v>
      </c>
      <c r="T901" s="176">
        <v>9.3148665909090926</v>
      </c>
    </row>
    <row r="902" spans="1:20" x14ac:dyDescent="0.2">
      <c r="A902" s="182" t="s">
        <v>1469</v>
      </c>
      <c r="B902" s="182" t="s">
        <v>273</v>
      </c>
      <c r="C902" s="182" t="s">
        <v>1301</v>
      </c>
      <c r="D902" s="174">
        <v>4.7396177727272724</v>
      </c>
      <c r="E902" s="174">
        <v>4.1573828181818193</v>
      </c>
      <c r="F902" s="174">
        <v>4.0091260454545461</v>
      </c>
      <c r="G902" s="174">
        <v>4.0771854999999997</v>
      </c>
      <c r="H902" s="174">
        <v>4.1008253636363641</v>
      </c>
      <c r="I902" s="174">
        <v>4.0103873181818184</v>
      </c>
      <c r="J902" s="174">
        <v>3.9965661363636373</v>
      </c>
      <c r="K902" s="174">
        <v>4.0036511363636365</v>
      </c>
      <c r="L902" s="174">
        <v>4.1152525454545454</v>
      </c>
      <c r="M902" s="174">
        <v>4.2443274999999998</v>
      </c>
      <c r="N902" s="174">
        <v>4.3070101818181818</v>
      </c>
      <c r="O902" s="174">
        <v>4.2127885000000012</v>
      </c>
      <c r="P902" s="174">
        <v>4.0531982272727269</v>
      </c>
      <c r="Q902" s="174">
        <v>4.2914976363636379</v>
      </c>
      <c r="R902" s="174">
        <v>4.2206514545454548</v>
      </c>
      <c r="S902" s="174">
        <v>4.0773162272727275</v>
      </c>
      <c r="T902" s="176">
        <v>4.1572164545454546</v>
      </c>
    </row>
    <row r="903" spans="1:20" x14ac:dyDescent="0.2">
      <c r="A903" s="182" t="s">
        <v>3388</v>
      </c>
      <c r="B903" s="182" t="s">
        <v>3197</v>
      </c>
      <c r="C903" s="182" t="s">
        <v>1301</v>
      </c>
      <c r="D903" s="174">
        <v>14.124722727272724</v>
      </c>
      <c r="E903" s="174">
        <v>11.788991045454544</v>
      </c>
      <c r="F903" s="174">
        <v>11.653924045454545</v>
      </c>
      <c r="G903" s="174">
        <v>11.229192136363634</v>
      </c>
      <c r="H903" s="174">
        <v>11.474633772727273</v>
      </c>
      <c r="I903" s="174">
        <v>10.722725772727275</v>
      </c>
      <c r="J903" s="174">
        <v>10.806618500000001</v>
      </c>
      <c r="K903" s="174">
        <v>11.133722136363637</v>
      </c>
      <c r="L903" s="174">
        <v>11.248388954545455</v>
      </c>
      <c r="M903" s="174">
        <v>11.11425322727273</v>
      </c>
      <c r="N903" s="174">
        <v>11.221666409090908</v>
      </c>
      <c r="O903" s="174">
        <v>11.628870454545453</v>
      </c>
      <c r="P903" s="174">
        <v>10.952404954545456</v>
      </c>
      <c r="Q903" s="174">
        <v>13.443506999999999</v>
      </c>
      <c r="R903" s="174">
        <v>11.916355954545454</v>
      </c>
      <c r="S903" s="174">
        <v>11.620077227272725</v>
      </c>
      <c r="T903" s="176">
        <v>11.731588681818181</v>
      </c>
    </row>
    <row r="904" spans="1:20" x14ac:dyDescent="0.2">
      <c r="A904" s="182" t="s">
        <v>3436</v>
      </c>
      <c r="B904" s="182" t="s">
        <v>395</v>
      </c>
      <c r="C904" s="182" t="s">
        <v>1301</v>
      </c>
      <c r="D904" s="174">
        <v>26.207291045454543</v>
      </c>
      <c r="E904" s="174">
        <v>21.225971454545455</v>
      </c>
      <c r="F904" s="174">
        <v>21.404155772727272</v>
      </c>
      <c r="G904" s="174">
        <v>20.844087227272727</v>
      </c>
      <c r="H904" s="174">
        <v>19.91382368181818</v>
      </c>
      <c r="I904" s="174">
        <v>19.614440727272729</v>
      </c>
      <c r="J904" s="174">
        <v>19.95542736363636</v>
      </c>
      <c r="K904" s="174">
        <v>24.040261545454545</v>
      </c>
      <c r="L904" s="174">
        <v>20.544693136363634</v>
      </c>
      <c r="M904" s="174">
        <v>20.261056772727276</v>
      </c>
      <c r="N904" s="174">
        <v>20.286647181818179</v>
      </c>
      <c r="O904" s="174">
        <v>21.898321818181817</v>
      </c>
      <c r="P904" s="174">
        <v>20.184333136363634</v>
      </c>
      <c r="Q904" s="174">
        <v>26.717284000000006</v>
      </c>
      <c r="R904" s="174">
        <v>24.718163863636367</v>
      </c>
      <c r="S904" s="174">
        <v>23.491988863636365</v>
      </c>
      <c r="T904" s="176">
        <v>24.840479409090914</v>
      </c>
    </row>
    <row r="905" spans="1:20" x14ac:dyDescent="0.2">
      <c r="A905" s="182" t="s">
        <v>3438</v>
      </c>
      <c r="B905" s="182" t="s">
        <v>287</v>
      </c>
      <c r="C905" s="182" t="s">
        <v>1301</v>
      </c>
      <c r="D905" s="174">
        <v>22.490727772727272</v>
      </c>
      <c r="E905" s="174">
        <v>18.266883681818186</v>
      </c>
      <c r="F905" s="174">
        <v>17.889543681818182</v>
      </c>
      <c r="G905" s="174">
        <v>18.209106090909088</v>
      </c>
      <c r="H905" s="174">
        <v>16.826042818181818</v>
      </c>
      <c r="I905" s="174">
        <v>16.309409409090907</v>
      </c>
      <c r="J905" s="174">
        <v>17.205157590909092</v>
      </c>
      <c r="K905" s="174">
        <v>21.777517318181822</v>
      </c>
      <c r="L905" s="174">
        <v>18.593548681818184</v>
      </c>
      <c r="M905" s="174">
        <v>17.362455863636363</v>
      </c>
      <c r="N905" s="174">
        <v>17.314845227272727</v>
      </c>
      <c r="O905" s="174">
        <v>19.732830363636364</v>
      </c>
      <c r="P905" s="174">
        <v>17.607796045454542</v>
      </c>
      <c r="Q905" s="174">
        <v>23.467800181818181</v>
      </c>
      <c r="R905" s="174">
        <v>24.844175090909097</v>
      </c>
      <c r="S905" s="174">
        <v>23.709089045454547</v>
      </c>
      <c r="T905" s="176">
        <v>44.50846649999999</v>
      </c>
    </row>
    <row r="906" spans="1:20" x14ac:dyDescent="0.2">
      <c r="A906" s="182" t="s">
        <v>3437</v>
      </c>
      <c r="B906" s="182" t="s">
        <v>263</v>
      </c>
      <c r="C906" s="182" t="s">
        <v>1301</v>
      </c>
      <c r="D906" s="174">
        <v>18.937639636363635</v>
      </c>
      <c r="E906" s="174">
        <v>16.449164454545453</v>
      </c>
      <c r="F906" s="174">
        <v>16.427138590909092</v>
      </c>
      <c r="G906" s="174">
        <v>17.680792</v>
      </c>
      <c r="H906" s="174">
        <v>19.463136500000001</v>
      </c>
      <c r="I906" s="174">
        <v>18.604673272727272</v>
      </c>
      <c r="J906" s="174">
        <v>16.546757772727272</v>
      </c>
      <c r="K906" s="174">
        <v>16.469963272727274</v>
      </c>
      <c r="L906" s="174">
        <v>16.420500045454546</v>
      </c>
      <c r="M906" s="174">
        <v>18.321155363636361</v>
      </c>
      <c r="N906" s="174">
        <v>17.432414954545461</v>
      </c>
      <c r="O906" s="174">
        <v>21.573891681818182</v>
      </c>
      <c r="P906" s="174">
        <v>18.053700636363633</v>
      </c>
      <c r="Q906" s="174">
        <v>29.349894045454551</v>
      </c>
      <c r="R906" s="174">
        <v>20.901794590909091</v>
      </c>
      <c r="S906" s="174">
        <v>18.870682272727269</v>
      </c>
      <c r="T906" s="176">
        <v>18.857226818181818</v>
      </c>
    </row>
    <row r="907" spans="1:20" x14ac:dyDescent="0.2">
      <c r="A907" s="182" t="s">
        <v>1426</v>
      </c>
      <c r="B907" s="182" t="s">
        <v>289</v>
      </c>
      <c r="C907" s="182" t="s">
        <v>1301</v>
      </c>
      <c r="D907" s="174">
        <v>8.8891075000000015</v>
      </c>
      <c r="E907" s="174">
        <v>8.2128664999999987</v>
      </c>
      <c r="F907" s="174">
        <v>8.423691772727274</v>
      </c>
      <c r="G907" s="174">
        <v>8.4133676363636347</v>
      </c>
      <c r="H907" s="174">
        <v>10.632859545454545</v>
      </c>
      <c r="I907" s="174">
        <v>8.6427053181818163</v>
      </c>
      <c r="J907" s="174">
        <v>8.2871807727272735</v>
      </c>
      <c r="K907" s="174">
        <v>8.1250466363636367</v>
      </c>
      <c r="L907" s="174">
        <v>8.6403926363636359</v>
      </c>
      <c r="M907" s="174">
        <v>8.7473774545454557</v>
      </c>
      <c r="N907" s="174">
        <v>9.1170603636363623</v>
      </c>
      <c r="O907" s="174">
        <v>8.8601882727272745</v>
      </c>
      <c r="P907" s="174">
        <v>8.6310928636363631</v>
      </c>
      <c r="Q907" s="174">
        <v>10.045405863636363</v>
      </c>
      <c r="R907" s="174">
        <v>8.873457272727272</v>
      </c>
      <c r="S907" s="174">
        <v>8.3053843636363638</v>
      </c>
      <c r="T907" s="176">
        <v>8.6497899999999994</v>
      </c>
    </row>
    <row r="908" spans="1:20" x14ac:dyDescent="0.2">
      <c r="A908" s="182" t="s">
        <v>3500</v>
      </c>
      <c r="B908" s="182" t="s">
        <v>1788</v>
      </c>
      <c r="C908" s="182" t="s">
        <v>1301</v>
      </c>
      <c r="D908" s="174">
        <v>21.997424590909091</v>
      </c>
      <c r="E908" s="174">
        <v>23.473876045454549</v>
      </c>
      <c r="F908" s="174">
        <v>25.042886045454541</v>
      </c>
      <c r="G908" s="174">
        <v>23.024141136363635</v>
      </c>
      <c r="H908" s="174">
        <v>23.937864318181813</v>
      </c>
      <c r="I908" s="174">
        <v>23.561608863636362</v>
      </c>
      <c r="J908" s="174">
        <v>23.822443318181811</v>
      </c>
      <c r="K908" s="174">
        <v>23.276866727272726</v>
      </c>
      <c r="L908" s="174">
        <v>25.57045068181818</v>
      </c>
      <c r="M908" s="174">
        <v>23.936533409090906</v>
      </c>
      <c r="N908" s="174">
        <v>25.785427863636361</v>
      </c>
      <c r="O908" s="174">
        <v>32.022724499999995</v>
      </c>
      <c r="P908" s="174">
        <v>25.464933090909096</v>
      </c>
      <c r="Q908" s="174">
        <v>45.595075545454549</v>
      </c>
      <c r="R908" s="174">
        <v>22.321071409090909</v>
      </c>
      <c r="S908" s="174">
        <v>22.353039181818179</v>
      </c>
      <c r="T908" s="176">
        <v>26.158705772727274</v>
      </c>
    </row>
    <row r="909" spans="1:20" x14ac:dyDescent="0.2">
      <c r="A909" s="182" t="s">
        <v>3501</v>
      </c>
      <c r="B909" s="182" t="s">
        <v>1792</v>
      </c>
      <c r="C909" s="182" t="s">
        <v>1301</v>
      </c>
      <c r="D909" s="174">
        <v>14.144059499999999</v>
      </c>
      <c r="E909" s="174">
        <v>15.609045954545453</v>
      </c>
      <c r="F909" s="174">
        <v>16.39280031818182</v>
      </c>
      <c r="G909" s="174">
        <v>15.094385181818177</v>
      </c>
      <c r="H909" s="174">
        <v>15.63907840909091</v>
      </c>
      <c r="I909" s="174">
        <v>15.509275318181823</v>
      </c>
      <c r="J909" s="174">
        <v>15.778501</v>
      </c>
      <c r="K909" s="174">
        <v>15.280054454545452</v>
      </c>
      <c r="L909" s="174">
        <v>17.378079909090914</v>
      </c>
      <c r="M909" s="174">
        <v>15.765881500000001</v>
      </c>
      <c r="N909" s="174">
        <v>18.406293909090909</v>
      </c>
      <c r="O909" s="174">
        <v>22.771080499999997</v>
      </c>
      <c r="P909" s="174">
        <v>17.558164045454546</v>
      </c>
      <c r="Q909" s="174">
        <v>41.503394590909089</v>
      </c>
      <c r="R909" s="174">
        <v>14.204197499999999</v>
      </c>
      <c r="S909" s="174">
        <v>14.206734954545455</v>
      </c>
      <c r="T909" s="176">
        <v>17.207983954545455</v>
      </c>
    </row>
    <row r="910" spans="1:20" x14ac:dyDescent="0.2">
      <c r="A910" s="182" t="s">
        <v>3710</v>
      </c>
      <c r="B910" s="182" t="s">
        <v>1789</v>
      </c>
      <c r="C910" s="182" t="s">
        <v>1301</v>
      </c>
      <c r="D910" s="174">
        <v>22.647963363636361</v>
      </c>
      <c r="E910" s="174">
        <v>21.537490954545454</v>
      </c>
      <c r="F910" s="174">
        <v>22.623558681818182</v>
      </c>
      <c r="G910" s="174">
        <v>21.114898499999995</v>
      </c>
      <c r="H910" s="174">
        <v>21.205804409090906</v>
      </c>
      <c r="I910" s="174">
        <v>21.189194090909094</v>
      </c>
      <c r="J910" s="174">
        <v>21.679230227272726</v>
      </c>
      <c r="K910" s="174">
        <v>20.946852681818182</v>
      </c>
      <c r="L910" s="174">
        <v>22.503467727272724</v>
      </c>
      <c r="M910" s="174">
        <v>21.619358590909087</v>
      </c>
      <c r="N910" s="174">
        <v>22.932101227272728</v>
      </c>
      <c r="O910" s="174">
        <v>27.970884818181812</v>
      </c>
      <c r="P910" s="174">
        <v>24.879739500000007</v>
      </c>
      <c r="Q910" s="174">
        <v>37.797370636363645</v>
      </c>
      <c r="R910" s="174">
        <v>19.690692090909096</v>
      </c>
      <c r="S910" s="174">
        <v>19.485283272727273</v>
      </c>
      <c r="T910" s="176">
        <v>20.005617909090908</v>
      </c>
    </row>
    <row r="911" spans="1:20" x14ac:dyDescent="0.2">
      <c r="A911" s="182" t="s">
        <v>1473</v>
      </c>
      <c r="B911" s="182" t="s">
        <v>1073</v>
      </c>
      <c r="C911" s="182" t="s">
        <v>1301</v>
      </c>
      <c r="D911" s="174">
        <v>9.0966821363636381</v>
      </c>
      <c r="E911" s="174">
        <v>7.8394329545454546</v>
      </c>
      <c r="F911" s="174">
        <v>7.7642176363636342</v>
      </c>
      <c r="G911" s="174">
        <v>7.5979360454545466</v>
      </c>
      <c r="H911" s="174">
        <v>8.0207977727272741</v>
      </c>
      <c r="I911" s="174">
        <v>7.9549858181818172</v>
      </c>
      <c r="J911" s="174">
        <v>7.4828275909090909</v>
      </c>
      <c r="K911" s="174">
        <v>7.4501663181818172</v>
      </c>
      <c r="L911" s="174">
        <v>9.7276516363636372</v>
      </c>
      <c r="M911" s="174">
        <v>8.0580347272727266</v>
      </c>
      <c r="N911" s="174">
        <v>8.1621761818181824</v>
      </c>
      <c r="O911" s="174">
        <v>8.7993463636363636</v>
      </c>
      <c r="P911" s="174">
        <v>7.7650597272727273</v>
      </c>
      <c r="Q911" s="174">
        <v>7.9434175454545457</v>
      </c>
      <c r="R911" s="174">
        <v>7.8273485000000003</v>
      </c>
      <c r="S911" s="174">
        <v>7.515238045454546</v>
      </c>
      <c r="T911" s="176">
        <v>7.5899993636363652</v>
      </c>
    </row>
    <row r="912" spans="1:20" x14ac:dyDescent="0.2">
      <c r="A912" s="182" t="s">
        <v>2321</v>
      </c>
      <c r="B912" s="182" t="s">
        <v>1387</v>
      </c>
      <c r="C912" s="182" t="s">
        <v>1301</v>
      </c>
      <c r="D912" s="174">
        <v>7.5747902272727279</v>
      </c>
      <c r="E912" s="174">
        <v>7.1671529999999999</v>
      </c>
      <c r="F912" s="174">
        <v>7.2353897727272729</v>
      </c>
      <c r="G912" s="174">
        <v>7.0994785909090901</v>
      </c>
      <c r="H912" s="174">
        <v>7.2401826363636355</v>
      </c>
      <c r="I912" s="174">
        <v>7.2438114545454519</v>
      </c>
      <c r="J912" s="174">
        <v>7.3072593636363647</v>
      </c>
      <c r="K912" s="174">
        <v>7.1899631363636365</v>
      </c>
      <c r="L912" s="174">
        <v>7.7882954545454561</v>
      </c>
      <c r="M912" s="174">
        <v>7.178493590909091</v>
      </c>
      <c r="N912" s="174">
        <v>7.0486431818181821</v>
      </c>
      <c r="O912" s="174">
        <v>7.8527498636363617</v>
      </c>
      <c r="P912" s="174">
        <v>7.3986763181818169</v>
      </c>
      <c r="Q912" s="174">
        <v>7.5605897727272717</v>
      </c>
      <c r="R912" s="174">
        <v>7.0244421363636382</v>
      </c>
      <c r="S912" s="174">
        <v>6.9045560454545445</v>
      </c>
      <c r="T912" s="176">
        <v>7.0418276363636378</v>
      </c>
    </row>
    <row r="913" spans="1:20" x14ac:dyDescent="0.2">
      <c r="A913" s="182" t="s">
        <v>2322</v>
      </c>
      <c r="B913" s="182" t="s">
        <v>1385</v>
      </c>
      <c r="C913" s="182" t="s">
        <v>1301</v>
      </c>
      <c r="D913" s="174">
        <v>8.3534652272727286</v>
      </c>
      <c r="E913" s="174">
        <v>8.0492040909090914</v>
      </c>
      <c r="F913" s="174">
        <v>8.060861045454546</v>
      </c>
      <c r="G913" s="174">
        <v>8.017508136363638</v>
      </c>
      <c r="H913" s="174">
        <v>8.160815545454545</v>
      </c>
      <c r="I913" s="174">
        <v>8.0815342727272714</v>
      </c>
      <c r="J913" s="174">
        <v>8.0534634999999994</v>
      </c>
      <c r="K913" s="174">
        <v>7.9988185454545455</v>
      </c>
      <c r="L913" s="174">
        <v>8.9287467272727277</v>
      </c>
      <c r="M913" s="174">
        <v>8.0975542727272725</v>
      </c>
      <c r="N913" s="174">
        <v>8.0513791363636376</v>
      </c>
      <c r="O913" s="174">
        <v>8.9936531363636369</v>
      </c>
      <c r="P913" s="174">
        <v>8.2582058636363627</v>
      </c>
      <c r="Q913" s="174">
        <v>8.331863681818179</v>
      </c>
      <c r="R913" s="174">
        <v>8.0533499545454532</v>
      </c>
      <c r="S913" s="174">
        <v>7.8607011363636383</v>
      </c>
      <c r="T913" s="176">
        <v>7.8666462727272721</v>
      </c>
    </row>
    <row r="914" spans="1:20" x14ac:dyDescent="0.2">
      <c r="A914" s="182" t="s">
        <v>3318</v>
      </c>
      <c r="B914" s="182" t="s">
        <v>3319</v>
      </c>
      <c r="C914" s="182" t="s">
        <v>1301</v>
      </c>
      <c r="D914" s="174">
        <v>10.581956590909089</v>
      </c>
      <c r="E914" s="174">
        <v>10.708527045454547</v>
      </c>
      <c r="F914" s="174">
        <v>10.843009999999998</v>
      </c>
      <c r="G914" s="174">
        <v>10.699425999999999</v>
      </c>
      <c r="H914" s="174">
        <v>10.705465909090909</v>
      </c>
      <c r="I914" s="174">
        <v>10.692421363636363</v>
      </c>
      <c r="J914" s="174">
        <v>11.023440000000001</v>
      </c>
      <c r="K914" s="174">
        <v>10.861727045454545</v>
      </c>
      <c r="L914" s="174">
        <v>12.005607272727273</v>
      </c>
      <c r="M914" s="174">
        <v>11.096643727272728</v>
      </c>
      <c r="N914" s="174">
        <v>11.386989409090909</v>
      </c>
      <c r="O914" s="174">
        <v>13.428992590909091</v>
      </c>
      <c r="P914" s="174">
        <v>12.315829181818181</v>
      </c>
      <c r="Q914" s="174">
        <v>18.290540590909089</v>
      </c>
      <c r="R914" s="174">
        <v>10.403262636363635</v>
      </c>
      <c r="S914" s="174">
        <v>10.01096109090909</v>
      </c>
      <c r="T914" s="176">
        <v>10.00381359090909</v>
      </c>
    </row>
    <row r="915" spans="1:20" x14ac:dyDescent="0.2">
      <c r="A915" s="182" t="s">
        <v>2303</v>
      </c>
      <c r="B915" s="182" t="s">
        <v>1383</v>
      </c>
      <c r="C915" s="182" t="s">
        <v>1301</v>
      </c>
      <c r="D915" s="174">
        <v>4.7741537727272734</v>
      </c>
      <c r="E915" s="174">
        <v>4.4343909545454556</v>
      </c>
      <c r="F915" s="174">
        <v>4.2879895454545451</v>
      </c>
      <c r="G915" s="174">
        <v>4.2767097727272736</v>
      </c>
      <c r="H915" s="174">
        <v>4.3136091363636355</v>
      </c>
      <c r="I915" s="174">
        <v>4.453761000000001</v>
      </c>
      <c r="J915" s="174">
        <v>4.4340507272727274</v>
      </c>
      <c r="K915" s="174">
        <v>4.3154224090909103</v>
      </c>
      <c r="L915" s="174">
        <v>4.5500985454545457</v>
      </c>
      <c r="M915" s="174">
        <v>4.2383635454545461</v>
      </c>
      <c r="N915" s="174">
        <v>4.2431013181818171</v>
      </c>
      <c r="O915" s="174">
        <v>4.4339794090909095</v>
      </c>
      <c r="P915" s="174">
        <v>4.1330146818181817</v>
      </c>
      <c r="Q915" s="174">
        <v>4.2200443181818192</v>
      </c>
      <c r="R915" s="174">
        <v>4.1479061363636367</v>
      </c>
      <c r="S915" s="174">
        <v>4.068553909090908</v>
      </c>
      <c r="T915" s="176">
        <v>4.1029332727272729</v>
      </c>
    </row>
    <row r="916" spans="1:20" x14ac:dyDescent="0.2">
      <c r="A916" s="182" t="s">
        <v>3310</v>
      </c>
      <c r="B916" s="182" t="s">
        <v>3311</v>
      </c>
      <c r="C916" s="182" t="s">
        <v>1301</v>
      </c>
      <c r="D916" s="174">
        <v>6.712662045454544</v>
      </c>
      <c r="E916" s="174">
        <v>6.751271045454545</v>
      </c>
      <c r="F916" s="174">
        <v>6.7447454999999987</v>
      </c>
      <c r="G916" s="174">
        <v>8.4748492272727258</v>
      </c>
      <c r="H916" s="174">
        <v>7.0770167272727269</v>
      </c>
      <c r="I916" s="174">
        <v>7.2203046818181829</v>
      </c>
      <c r="J916" s="174">
        <v>7.4148169545454543</v>
      </c>
      <c r="K916" s="174">
        <v>6.9279068181818184</v>
      </c>
      <c r="L916" s="174">
        <v>6.7922400909090905</v>
      </c>
      <c r="M916" s="174">
        <v>7.0200982272727268</v>
      </c>
      <c r="N916" s="174">
        <v>7.291406545454544</v>
      </c>
      <c r="O916" s="174">
        <v>8.3837449545454561</v>
      </c>
      <c r="P916" s="174">
        <v>7.7967644999999983</v>
      </c>
      <c r="Q916" s="174">
        <v>11.195258500000001</v>
      </c>
      <c r="R916" s="174">
        <v>6.3958687727272725</v>
      </c>
      <c r="S916" s="174">
        <v>6.301216227272727</v>
      </c>
      <c r="T916" s="176">
        <v>6.3326889545454543</v>
      </c>
    </row>
    <row r="917" spans="1:20" x14ac:dyDescent="0.2">
      <c r="A917" s="182" t="s">
        <v>2302</v>
      </c>
      <c r="B917" s="182" t="s">
        <v>969</v>
      </c>
      <c r="C917" s="182" t="s">
        <v>1301</v>
      </c>
      <c r="D917" s="174">
        <v>12.232404454545456</v>
      </c>
      <c r="E917" s="174">
        <v>11.911098454545455</v>
      </c>
      <c r="F917" s="174">
        <v>12.165510681818182</v>
      </c>
      <c r="G917" s="174">
        <v>12.218540454545455</v>
      </c>
      <c r="H917" s="174">
        <v>11.931780181818182</v>
      </c>
      <c r="I917" s="174">
        <v>12.226077000000002</v>
      </c>
      <c r="J917" s="174">
        <v>11.988154818181817</v>
      </c>
      <c r="K917" s="174">
        <v>11.929413181818182</v>
      </c>
      <c r="L917" s="174">
        <v>14.317354863636366</v>
      </c>
      <c r="M917" s="174">
        <v>12.102847772727273</v>
      </c>
      <c r="N917" s="174">
        <v>12.470025272727275</v>
      </c>
      <c r="O917" s="174">
        <v>13.091826545454547</v>
      </c>
      <c r="P917" s="174">
        <v>12.519458409090909</v>
      </c>
      <c r="Q917" s="174">
        <v>16.042454727272727</v>
      </c>
      <c r="R917" s="174">
        <v>13.040278409090911</v>
      </c>
      <c r="S917" s="174">
        <v>11.714430227272725</v>
      </c>
      <c r="T917" s="176">
        <v>11.549858590909091</v>
      </c>
    </row>
    <row r="918" spans="1:20" x14ac:dyDescent="0.2">
      <c r="A918" s="182" t="s">
        <v>3348</v>
      </c>
      <c r="B918" s="182" t="s">
        <v>3349</v>
      </c>
      <c r="C918" s="182" t="s">
        <v>1301</v>
      </c>
      <c r="D918" s="174">
        <v>23.466943909090912</v>
      </c>
      <c r="E918" s="174">
        <v>24.162102227272726</v>
      </c>
      <c r="F918" s="174">
        <v>24.51184454545454</v>
      </c>
      <c r="G918" s="174">
        <v>23.938679227272733</v>
      </c>
      <c r="H918" s="174">
        <v>23.936546954545459</v>
      </c>
      <c r="I918" s="174">
        <v>24.156243636363637</v>
      </c>
      <c r="J918" s="174">
        <v>24.538890181818189</v>
      </c>
      <c r="K918" s="174">
        <v>23.861312363636362</v>
      </c>
      <c r="L918" s="174">
        <v>23.955773045454542</v>
      </c>
      <c r="M918" s="174">
        <v>24.386161454545459</v>
      </c>
      <c r="N918" s="174">
        <v>24.874108636363641</v>
      </c>
      <c r="O918" s="174">
        <v>27.980276590909089</v>
      </c>
      <c r="P918" s="174">
        <v>26.632497454545458</v>
      </c>
      <c r="Q918" s="174">
        <v>44.394810818181817</v>
      </c>
      <c r="R918" s="174">
        <v>22.688444954545457</v>
      </c>
      <c r="S918" s="174">
        <v>22.506245909090911</v>
      </c>
      <c r="T918" s="176">
        <v>22.566528363636369</v>
      </c>
    </row>
    <row r="919" spans="1:20" x14ac:dyDescent="0.2">
      <c r="A919" s="182" t="s">
        <v>3346</v>
      </c>
      <c r="B919" s="182" t="s">
        <v>3347</v>
      </c>
      <c r="C919" s="182" t="s">
        <v>1301</v>
      </c>
      <c r="D919" s="174">
        <v>23.736731181818183</v>
      </c>
      <c r="E919" s="174">
        <v>23.92125459090909</v>
      </c>
      <c r="F919" s="174">
        <v>24.032141681818185</v>
      </c>
      <c r="G919" s="174">
        <v>23.949959045454538</v>
      </c>
      <c r="H919" s="174">
        <v>23.940707499999998</v>
      </c>
      <c r="I919" s="174">
        <v>23.961641045454545</v>
      </c>
      <c r="J919" s="174">
        <v>24.523467227272725</v>
      </c>
      <c r="K919" s="174">
        <v>24.117390318181819</v>
      </c>
      <c r="L919" s="174">
        <v>24.167076090909095</v>
      </c>
      <c r="M919" s="174">
        <v>24.603297454545455</v>
      </c>
      <c r="N919" s="174">
        <v>25.108093863636363</v>
      </c>
      <c r="O919" s="174">
        <v>28.222822454545451</v>
      </c>
      <c r="P919" s="174">
        <v>26.850731454545453</v>
      </c>
      <c r="Q919" s="174">
        <v>48.342036136363639</v>
      </c>
      <c r="R919" s="174">
        <v>22.942309363636362</v>
      </c>
      <c r="S919" s="174">
        <v>22.703602818181817</v>
      </c>
      <c r="T919" s="176">
        <v>22.698161409090908</v>
      </c>
    </row>
    <row r="920" spans="1:20" x14ac:dyDescent="0.2">
      <c r="A920" s="182" t="s">
        <v>2304</v>
      </c>
      <c r="B920" s="182" t="s">
        <v>1384</v>
      </c>
      <c r="C920" s="182" t="s">
        <v>1301</v>
      </c>
      <c r="D920" s="174">
        <v>6.2424167727272728</v>
      </c>
      <c r="E920" s="174">
        <v>6.2473780000000012</v>
      </c>
      <c r="F920" s="174">
        <v>6.2292950454545464</v>
      </c>
      <c r="G920" s="174">
        <v>6.2056118636363635</v>
      </c>
      <c r="H920" s="174">
        <v>6.2273915909090904</v>
      </c>
      <c r="I920" s="174">
        <v>6.2448914090909087</v>
      </c>
      <c r="J920" s="174">
        <v>6.2434858636363648</v>
      </c>
      <c r="K920" s="174">
        <v>6.1850284545454546</v>
      </c>
      <c r="L920" s="174">
        <v>6.3080444090909085</v>
      </c>
      <c r="M920" s="174">
        <v>6.2446800454545439</v>
      </c>
      <c r="N920" s="174">
        <v>6.2711737727272725</v>
      </c>
      <c r="O920" s="174">
        <v>6.5246272272727284</v>
      </c>
      <c r="P920" s="174">
        <v>6.3606936363636359</v>
      </c>
      <c r="Q920" s="174">
        <v>6.5152622272727259</v>
      </c>
      <c r="R920" s="174">
        <v>6.1452769090909092</v>
      </c>
      <c r="S920" s="174">
        <v>6.0601381818181812</v>
      </c>
      <c r="T920" s="176">
        <v>6.1312168181818185</v>
      </c>
    </row>
    <row r="921" spans="1:20" x14ac:dyDescent="0.2">
      <c r="A921" s="182" t="s">
        <v>3312</v>
      </c>
      <c r="B921" s="182" t="s">
        <v>3313</v>
      </c>
      <c r="C921" s="182" t="s">
        <v>1301</v>
      </c>
      <c r="D921" s="174">
        <v>8.3483723636363614</v>
      </c>
      <c r="E921" s="174">
        <v>8.4344638636363616</v>
      </c>
      <c r="F921" s="174">
        <v>8.4572294545454536</v>
      </c>
      <c r="G921" s="174">
        <v>8.4329419545454538</v>
      </c>
      <c r="H921" s="174">
        <v>8.443238181818181</v>
      </c>
      <c r="I921" s="174">
        <v>8.4347297272727264</v>
      </c>
      <c r="J921" s="174">
        <v>8.6891384545454535</v>
      </c>
      <c r="K921" s="174">
        <v>8.5187178181818197</v>
      </c>
      <c r="L921" s="174">
        <v>8.5295085454545454</v>
      </c>
      <c r="M921" s="174">
        <v>8.7138012727272738</v>
      </c>
      <c r="N921" s="174">
        <v>8.9064224999999979</v>
      </c>
      <c r="O921" s="174">
        <v>10.23003190909091</v>
      </c>
      <c r="P921" s="174">
        <v>9.6448118181818199</v>
      </c>
      <c r="Q921" s="174">
        <v>12.441877227272725</v>
      </c>
      <c r="R921" s="174">
        <v>8.019628272727271</v>
      </c>
      <c r="S921" s="174">
        <v>7.9129373636363631</v>
      </c>
      <c r="T921" s="176">
        <v>7.9411510909090905</v>
      </c>
    </row>
    <row r="922" spans="1:20" x14ac:dyDescent="0.2">
      <c r="A922" s="182" t="s">
        <v>2323</v>
      </c>
      <c r="B922" s="182" t="s">
        <v>967</v>
      </c>
      <c r="C922" s="182" t="s">
        <v>1301</v>
      </c>
      <c r="D922" s="174">
        <v>6.3326501363636387</v>
      </c>
      <c r="E922" s="174">
        <v>6.2223216818181806</v>
      </c>
      <c r="F922" s="174">
        <v>6.2232713181818182</v>
      </c>
      <c r="G922" s="174">
        <v>6.1816255000000009</v>
      </c>
      <c r="H922" s="174">
        <v>6.2068450909090904</v>
      </c>
      <c r="I922" s="174">
        <v>6.2300098181818182</v>
      </c>
      <c r="J922" s="174">
        <v>6.2383582272727267</v>
      </c>
      <c r="K922" s="174">
        <v>6.2533973636363642</v>
      </c>
      <c r="L922" s="174">
        <v>7.0258949090909084</v>
      </c>
      <c r="M922" s="174">
        <v>6.3662086818181818</v>
      </c>
      <c r="N922" s="174">
        <v>6.6230839545454527</v>
      </c>
      <c r="O922" s="174">
        <v>6.6116060454545469</v>
      </c>
      <c r="P922" s="174">
        <v>6.2866006363636355</v>
      </c>
      <c r="Q922" s="174">
        <v>6.5794093636363646</v>
      </c>
      <c r="R922" s="174">
        <v>6.2144877272727266</v>
      </c>
      <c r="S922" s="174">
        <v>6.1578004090909095</v>
      </c>
      <c r="T922" s="176">
        <v>6.1933064090909085</v>
      </c>
    </row>
    <row r="923" spans="1:20" x14ac:dyDescent="0.2">
      <c r="A923" s="182" t="s">
        <v>3314</v>
      </c>
      <c r="B923" s="182" t="s">
        <v>3315</v>
      </c>
      <c r="C923" s="182" t="s">
        <v>1301</v>
      </c>
      <c r="D923" s="174">
        <v>9.2500104545454533</v>
      </c>
      <c r="E923" s="174">
        <v>9.3342481818181824</v>
      </c>
      <c r="F923" s="174">
        <v>9.3771653636363652</v>
      </c>
      <c r="G923" s="174">
        <v>9.3471390000000003</v>
      </c>
      <c r="H923" s="174">
        <v>9.3420784999999995</v>
      </c>
      <c r="I923" s="174">
        <v>9.3163887272727255</v>
      </c>
      <c r="J923" s="174">
        <v>9.5643508181818202</v>
      </c>
      <c r="K923" s="174">
        <v>9.3717022727272727</v>
      </c>
      <c r="L923" s="174">
        <v>9.423271999999999</v>
      </c>
      <c r="M923" s="174">
        <v>9.62330990909091</v>
      </c>
      <c r="N923" s="174">
        <v>9.8529893636363663</v>
      </c>
      <c r="O923" s="174">
        <v>11.246993000000002</v>
      </c>
      <c r="P923" s="174">
        <v>10.645608636363638</v>
      </c>
      <c r="Q923" s="174">
        <v>13.035909727272726</v>
      </c>
      <c r="R923" s="174">
        <v>8.9049873181818171</v>
      </c>
      <c r="S923" s="174">
        <v>8.7852983636363629</v>
      </c>
      <c r="T923" s="176">
        <v>8.7802297272727277</v>
      </c>
    </row>
    <row r="924" spans="1:20" x14ac:dyDescent="0.2">
      <c r="A924" s="182" t="s">
        <v>2324</v>
      </c>
      <c r="B924" s="182" t="s">
        <v>968</v>
      </c>
      <c r="C924" s="182" t="s">
        <v>1301</v>
      </c>
      <c r="D924" s="174">
        <v>7.5229423181818182</v>
      </c>
      <c r="E924" s="174">
        <v>7.3628490909090907</v>
      </c>
      <c r="F924" s="174">
        <v>7.2444125909090902</v>
      </c>
      <c r="G924" s="174">
        <v>7.1673997727272729</v>
      </c>
      <c r="H924" s="174">
        <v>7.2099099545454548</v>
      </c>
      <c r="I924" s="174">
        <v>7.1746832727272727</v>
      </c>
      <c r="J924" s="174">
        <v>7.0505377272727294</v>
      </c>
      <c r="K924" s="174">
        <v>6.8254083636363649</v>
      </c>
      <c r="L924" s="174">
        <v>7.1052739090909087</v>
      </c>
      <c r="M924" s="174">
        <v>6.9076875909090916</v>
      </c>
      <c r="N924" s="174">
        <v>6.8087826818181831</v>
      </c>
      <c r="O924" s="174">
        <v>7.3440805454545446</v>
      </c>
      <c r="P924" s="174">
        <v>6.9121007272727288</v>
      </c>
      <c r="Q924" s="174">
        <v>7.2341924090909089</v>
      </c>
      <c r="R924" s="174">
        <v>6.8900027727272715</v>
      </c>
      <c r="S924" s="174">
        <v>6.8364366363636373</v>
      </c>
      <c r="T924" s="176">
        <v>6.7855491363636355</v>
      </c>
    </row>
    <row r="925" spans="1:20" x14ac:dyDescent="0.2">
      <c r="A925" s="182" t="s">
        <v>3316</v>
      </c>
      <c r="B925" s="182" t="s">
        <v>3317</v>
      </c>
      <c r="C925" s="182" t="s">
        <v>1301</v>
      </c>
      <c r="D925" s="174">
        <v>8.5952413181818184</v>
      </c>
      <c r="E925" s="174">
        <v>8.7098764999999982</v>
      </c>
      <c r="F925" s="174">
        <v>8.7837503181818199</v>
      </c>
      <c r="G925" s="174">
        <v>8.7086146363636381</v>
      </c>
      <c r="H925" s="174">
        <v>8.7103183636363628</v>
      </c>
      <c r="I925" s="174">
        <v>8.6960728636363651</v>
      </c>
      <c r="J925" s="174">
        <v>8.9659773181818156</v>
      </c>
      <c r="K925" s="174">
        <v>8.8184921363636342</v>
      </c>
      <c r="L925" s="174">
        <v>8.9222840454545445</v>
      </c>
      <c r="M925" s="174">
        <v>9.0255655454545458</v>
      </c>
      <c r="N925" s="174">
        <v>9.2960379999999994</v>
      </c>
      <c r="O925" s="174">
        <v>10.866968954545454</v>
      </c>
      <c r="P925" s="174">
        <v>10.111633318181816</v>
      </c>
      <c r="Q925" s="174">
        <v>14.782840363636364</v>
      </c>
      <c r="R925" s="174">
        <v>8.3562956363636367</v>
      </c>
      <c r="S925" s="174">
        <v>8.1026425454545485</v>
      </c>
      <c r="T925" s="176">
        <v>8.0980995000000018</v>
      </c>
    </row>
    <row r="926" spans="1:20" x14ac:dyDescent="0.2">
      <c r="A926" s="182" t="s">
        <v>2541</v>
      </c>
      <c r="B926" s="182" t="s">
        <v>290</v>
      </c>
      <c r="C926" s="182" t="s">
        <v>1301</v>
      </c>
      <c r="D926" s="174">
        <v>0.83192977272727286</v>
      </c>
      <c r="E926" s="174">
        <v>0.815656181818182</v>
      </c>
      <c r="F926" s="174">
        <v>0.80579872727272739</v>
      </c>
      <c r="G926" s="174">
        <v>0.78976754545454564</v>
      </c>
      <c r="H926" s="174">
        <v>0.78277231818181825</v>
      </c>
      <c r="I926" s="174">
        <v>0.77166500000000005</v>
      </c>
      <c r="J926" s="174">
        <v>0.77102145454545468</v>
      </c>
      <c r="K926" s="174">
        <v>0.78322668181818189</v>
      </c>
      <c r="L926" s="174">
        <v>1.3058779090909094</v>
      </c>
      <c r="M926" s="174">
        <v>0.81474686363636373</v>
      </c>
      <c r="N926" s="174">
        <v>0.82223686363636361</v>
      </c>
      <c r="O926" s="174">
        <v>1.7156508181818177</v>
      </c>
      <c r="P926" s="174">
        <v>0.85195036363636378</v>
      </c>
      <c r="Q926" s="174">
        <v>0.90210059090909089</v>
      </c>
      <c r="R926" s="174">
        <v>0.80004381818181824</v>
      </c>
      <c r="S926" s="174">
        <v>0.82916590909090904</v>
      </c>
      <c r="T926" s="176">
        <v>0.83003800000000005</v>
      </c>
    </row>
    <row r="927" spans="1:20" x14ac:dyDescent="0.2">
      <c r="A927" s="182" t="s">
        <v>3589</v>
      </c>
      <c r="B927" s="182" t="s">
        <v>288</v>
      </c>
      <c r="C927" s="182" t="s">
        <v>1301</v>
      </c>
      <c r="D927" s="174">
        <v>5.8601650909090912</v>
      </c>
      <c r="E927" s="174">
        <v>4.558942136363636</v>
      </c>
      <c r="F927" s="174">
        <v>4.3279729999999992</v>
      </c>
      <c r="G927" s="174">
        <v>4.1533236363636359</v>
      </c>
      <c r="H927" s="174">
        <v>4.2073596818181818</v>
      </c>
      <c r="I927" s="174">
        <v>4.0551914090909102</v>
      </c>
      <c r="J927" s="174">
        <v>4.0620524090909091</v>
      </c>
      <c r="K927" s="174">
        <v>3.9845368181818186</v>
      </c>
      <c r="L927" s="174">
        <v>4.2293279090909088</v>
      </c>
      <c r="M927" s="174">
        <v>4.3197068636363616</v>
      </c>
      <c r="N927" s="174">
        <v>4.2671129090909083</v>
      </c>
      <c r="O927" s="174">
        <v>4.7249112272727274</v>
      </c>
      <c r="P927" s="174">
        <v>4.0361610909090908</v>
      </c>
      <c r="Q927" s="174">
        <v>4.4116019545454543</v>
      </c>
      <c r="R927" s="174">
        <v>4.329038818181818</v>
      </c>
      <c r="S927" s="174">
        <v>4.1223713636363639</v>
      </c>
      <c r="T927" s="176">
        <v>4.2413331818181819</v>
      </c>
    </row>
    <row r="928" spans="1:20" x14ac:dyDescent="0.2">
      <c r="A928" s="182" t="s">
        <v>2542</v>
      </c>
      <c r="B928" s="182" t="s">
        <v>322</v>
      </c>
      <c r="C928" s="182" t="s">
        <v>1301</v>
      </c>
      <c r="D928" s="174">
        <v>9.9628757272727277</v>
      </c>
      <c r="E928" s="174">
        <v>8.740602272727271</v>
      </c>
      <c r="F928" s="174">
        <v>8.4457780454545457</v>
      </c>
      <c r="G928" s="174">
        <v>8.0788311818181828</v>
      </c>
      <c r="H928" s="174">
        <v>7.9702780909090905</v>
      </c>
      <c r="I928" s="174">
        <v>7.6460925909090909</v>
      </c>
      <c r="J928" s="174">
        <v>7.6182689090909097</v>
      </c>
      <c r="K928" s="174">
        <v>7.6170867727272702</v>
      </c>
      <c r="L928" s="174">
        <v>7.8943441818181839</v>
      </c>
      <c r="M928" s="174">
        <v>8.8680080454545465</v>
      </c>
      <c r="N928" s="174">
        <v>7.9759147727272728</v>
      </c>
      <c r="O928" s="174">
        <v>11.644513954545454</v>
      </c>
      <c r="P928" s="174">
        <v>7.7834003636363631</v>
      </c>
      <c r="Q928" s="174">
        <v>8.4458279545454573</v>
      </c>
      <c r="R928" s="174">
        <v>7.8970084999999992</v>
      </c>
      <c r="S928" s="174">
        <v>7.6968490909090921</v>
      </c>
      <c r="T928" s="176">
        <v>7.662328863636362</v>
      </c>
    </row>
    <row r="929" spans="1:20" x14ac:dyDescent="0.2">
      <c r="A929" s="182" t="s">
        <v>2543</v>
      </c>
      <c r="B929" s="182" t="s">
        <v>102</v>
      </c>
      <c r="C929" s="182" t="s">
        <v>1301</v>
      </c>
      <c r="D929" s="174">
        <v>10.376233181818181</v>
      </c>
      <c r="E929" s="174">
        <v>8.5158085909090921</v>
      </c>
      <c r="F929" s="174">
        <v>8.2410877727272709</v>
      </c>
      <c r="G929" s="174">
        <v>7.6277706818181805</v>
      </c>
      <c r="H929" s="174">
        <v>7.6123329545454537</v>
      </c>
      <c r="I929" s="174">
        <v>7.302296272727272</v>
      </c>
      <c r="J929" s="174">
        <v>7.1346035000000008</v>
      </c>
      <c r="K929" s="174">
        <v>7.2959856818181814</v>
      </c>
      <c r="L929" s="174">
        <v>7.3453730000000004</v>
      </c>
      <c r="M929" s="174">
        <v>7.5594854090909083</v>
      </c>
      <c r="N929" s="174">
        <v>7.6079295</v>
      </c>
      <c r="O929" s="174">
        <v>8.2736303181818176</v>
      </c>
      <c r="P929" s="174">
        <v>7.4869269999999979</v>
      </c>
      <c r="Q929" s="174">
        <v>8.0235599090909098</v>
      </c>
      <c r="R929" s="174">
        <v>7.4624116818181809</v>
      </c>
      <c r="S929" s="174">
        <v>7.2551673636363612</v>
      </c>
      <c r="T929" s="176">
        <v>7.8034361363636373</v>
      </c>
    </row>
    <row r="930" spans="1:20" x14ac:dyDescent="0.2">
      <c r="A930" s="182" t="s">
        <v>2544</v>
      </c>
      <c r="B930" s="182" t="s">
        <v>321</v>
      </c>
      <c r="C930" s="182" t="s">
        <v>1301</v>
      </c>
      <c r="D930" s="174">
        <v>12.306017454545458</v>
      </c>
      <c r="E930" s="174">
        <v>10.867771181818185</v>
      </c>
      <c r="F930" s="174">
        <v>10.575148818181818</v>
      </c>
      <c r="G930" s="174">
        <v>9.9518216363636345</v>
      </c>
      <c r="H930" s="174">
        <v>9.8776993181818185</v>
      </c>
      <c r="I930" s="174">
        <v>9.1497035454545443</v>
      </c>
      <c r="J930" s="174">
        <v>9.1699046818181813</v>
      </c>
      <c r="K930" s="174">
        <v>9.2641771363636352</v>
      </c>
      <c r="L930" s="174">
        <v>9.3331973181818189</v>
      </c>
      <c r="M930" s="174">
        <v>9.1851704545454549</v>
      </c>
      <c r="N930" s="174">
        <v>9.3708909090909103</v>
      </c>
      <c r="O930" s="174">
        <v>10.067203363636363</v>
      </c>
      <c r="P930" s="174">
        <v>8.9872154545454563</v>
      </c>
      <c r="Q930" s="174">
        <v>9.7651413181818167</v>
      </c>
      <c r="R930" s="174">
        <v>8.9984648636363644</v>
      </c>
      <c r="S930" s="174">
        <v>8.7542373181818185</v>
      </c>
      <c r="T930" s="176">
        <v>9.2753008181818171</v>
      </c>
    </row>
    <row r="931" spans="1:20" x14ac:dyDescent="0.2">
      <c r="A931" s="182" t="s">
        <v>1474</v>
      </c>
      <c r="B931" s="182" t="s">
        <v>1809</v>
      </c>
      <c r="C931" s="182" t="s">
        <v>1301</v>
      </c>
      <c r="D931" s="174">
        <v>16.394157863636362</v>
      </c>
      <c r="E931" s="174">
        <v>13.924068727272727</v>
      </c>
      <c r="F931" s="174">
        <v>13.511388409090911</v>
      </c>
      <c r="G931" s="174">
        <v>13.192523863636364</v>
      </c>
      <c r="H931" s="174">
        <v>12.893510227272724</v>
      </c>
      <c r="I931" s="174">
        <v>12.663282409090908</v>
      </c>
      <c r="J931" s="174">
        <v>12.803934863636364</v>
      </c>
      <c r="K931" s="174">
        <v>12.796210636363634</v>
      </c>
      <c r="L931" s="174">
        <v>13.201890772727273</v>
      </c>
      <c r="M931" s="174">
        <v>13.177855727272727</v>
      </c>
      <c r="N931" s="174">
        <v>13.060360454545453</v>
      </c>
      <c r="O931" s="174">
        <v>13.779267318181816</v>
      </c>
      <c r="P931" s="174">
        <v>13.127919727272728</v>
      </c>
      <c r="Q931" s="174">
        <v>14.089414318181817</v>
      </c>
      <c r="R931" s="174">
        <v>13.887958863636362</v>
      </c>
      <c r="S931" s="174">
        <v>13.335278818181818</v>
      </c>
      <c r="T931" s="176">
        <v>13.773379409090909</v>
      </c>
    </row>
    <row r="932" spans="1:20" x14ac:dyDescent="0.2">
      <c r="A932" s="182" t="s">
        <v>3439</v>
      </c>
      <c r="B932" s="182" t="s">
        <v>255</v>
      </c>
      <c r="C932" s="182" t="s">
        <v>1301</v>
      </c>
      <c r="D932" s="174">
        <v>78.782330181818168</v>
      </c>
      <c r="E932" s="174">
        <v>34.687616409090907</v>
      </c>
      <c r="F932" s="174">
        <v>32.144867727272725</v>
      </c>
      <c r="G932" s="174">
        <v>29.31691813636364</v>
      </c>
      <c r="H932" s="174">
        <v>28.480101318181823</v>
      </c>
      <c r="I932" s="174">
        <v>27.881919863636366</v>
      </c>
      <c r="J932" s="174">
        <v>28.280926954545453</v>
      </c>
      <c r="K932" s="174">
        <v>31.420922363636354</v>
      </c>
      <c r="L932" s="174">
        <v>29.438403999999995</v>
      </c>
      <c r="M932" s="174">
        <v>32.026776090909095</v>
      </c>
      <c r="N932" s="174">
        <v>29.387413000000002</v>
      </c>
      <c r="O932" s="174">
        <v>31.840099181818179</v>
      </c>
      <c r="P932" s="174">
        <v>28.854431818181819</v>
      </c>
      <c r="Q932" s="174">
        <v>33.180546999999997</v>
      </c>
      <c r="R932" s="174">
        <v>34.334737181818177</v>
      </c>
      <c r="S932" s="174">
        <v>32.187732000000004</v>
      </c>
      <c r="T932" s="176">
        <v>34.538836318181808</v>
      </c>
    </row>
    <row r="933" spans="1:20" x14ac:dyDescent="0.2">
      <c r="A933" s="182" t="s">
        <v>2545</v>
      </c>
      <c r="B933" s="182" t="s">
        <v>1794</v>
      </c>
      <c r="C933" s="182" t="s">
        <v>1301</v>
      </c>
      <c r="D933" s="174">
        <v>20.239779545454549</v>
      </c>
      <c r="E933" s="174">
        <v>22.683342954545456</v>
      </c>
      <c r="F933" s="174">
        <v>24.054917772727268</v>
      </c>
      <c r="G933" s="174">
        <v>21.982725409090907</v>
      </c>
      <c r="H933" s="174">
        <v>21.970254454545454</v>
      </c>
      <c r="I933" s="174">
        <v>22.231853545454541</v>
      </c>
      <c r="J933" s="174">
        <v>23.027339863636357</v>
      </c>
      <c r="K933" s="174">
        <v>22.243045909090906</v>
      </c>
      <c r="L933" s="174">
        <v>27.784630727272734</v>
      </c>
      <c r="M933" s="174">
        <v>22.993228000000002</v>
      </c>
      <c r="N933" s="174">
        <v>25.510245999999999</v>
      </c>
      <c r="O933" s="174">
        <v>29.730210454545453</v>
      </c>
      <c r="P933" s="174">
        <v>25.882941818181816</v>
      </c>
      <c r="Q933" s="174">
        <v>48.531172909090905</v>
      </c>
      <c r="R933" s="174">
        <v>20.063770681818184</v>
      </c>
      <c r="S933" s="174">
        <v>19.955204454545456</v>
      </c>
      <c r="T933" s="176">
        <v>19.959208681818183</v>
      </c>
    </row>
    <row r="934" spans="1:20" x14ac:dyDescent="0.2">
      <c r="A934" s="182" t="s">
        <v>1479</v>
      </c>
      <c r="B934" s="182" t="s">
        <v>970</v>
      </c>
      <c r="C934" s="182" t="s">
        <v>1301</v>
      </c>
      <c r="D934" s="174">
        <v>7.0484553181818193</v>
      </c>
      <c r="E934" s="174">
        <v>6.4537514090909092</v>
      </c>
      <c r="F934" s="174">
        <v>6.287150818181817</v>
      </c>
      <c r="G934" s="174">
        <v>6.2202695909090915</v>
      </c>
      <c r="H934" s="174">
        <v>6.2937638636363635</v>
      </c>
      <c r="I934" s="174">
        <v>6.3498286363636369</v>
      </c>
      <c r="J934" s="174">
        <v>6.472455090909091</v>
      </c>
      <c r="K934" s="174">
        <v>6.3643597272727277</v>
      </c>
      <c r="L934" s="174">
        <v>6.4197191818181816</v>
      </c>
      <c r="M934" s="174">
        <v>6.3292660000000014</v>
      </c>
      <c r="N934" s="174">
        <v>6.3441555909090912</v>
      </c>
      <c r="O934" s="174">
        <v>6.6406362272727257</v>
      </c>
      <c r="P934" s="174">
        <v>6.4487178636363636</v>
      </c>
      <c r="Q934" s="174">
        <v>6.5209254545454538</v>
      </c>
      <c r="R934" s="174">
        <v>6.2481957727272741</v>
      </c>
      <c r="S934" s="174">
        <v>6.2791164999999998</v>
      </c>
      <c r="T934" s="176">
        <v>6.2105371363636355</v>
      </c>
    </row>
    <row r="935" spans="1:20" x14ac:dyDescent="0.2">
      <c r="A935" s="182" t="s">
        <v>1477</v>
      </c>
      <c r="B935" s="182" t="s">
        <v>1810</v>
      </c>
      <c r="C935" s="182" t="s">
        <v>1301</v>
      </c>
      <c r="D935" s="174">
        <v>8.1108353636363635</v>
      </c>
      <c r="E935" s="174">
        <v>7.5014363636363637</v>
      </c>
      <c r="F935" s="174">
        <v>7.2617756818181798</v>
      </c>
      <c r="G935" s="174">
        <v>6.8033673636363634</v>
      </c>
      <c r="H935" s="174">
        <v>6.8353454999999972</v>
      </c>
      <c r="I935" s="174">
        <v>6.8555711363636371</v>
      </c>
      <c r="J935" s="174">
        <v>7.0136280909090907</v>
      </c>
      <c r="K935" s="174">
        <v>6.7383028181818165</v>
      </c>
      <c r="L935" s="174">
        <v>7.2113259545454547</v>
      </c>
      <c r="M935" s="174">
        <v>6.5071231818181836</v>
      </c>
      <c r="N935" s="174">
        <v>6.7612302727272722</v>
      </c>
      <c r="O935" s="174">
        <v>7.7974245454545459</v>
      </c>
      <c r="P935" s="174">
        <v>6.8223682727272736</v>
      </c>
      <c r="Q935" s="174">
        <v>6.7150705454545454</v>
      </c>
      <c r="R935" s="174">
        <v>6.6652890454545437</v>
      </c>
      <c r="S935" s="174">
        <v>6.6241373636363621</v>
      </c>
      <c r="T935" s="176">
        <v>6.5659851363636372</v>
      </c>
    </row>
    <row r="936" spans="1:20" x14ac:dyDescent="0.2">
      <c r="A936" s="182" t="s">
        <v>1483</v>
      </c>
      <c r="B936" s="182" t="s">
        <v>1812</v>
      </c>
      <c r="C936" s="182" t="s">
        <v>1301</v>
      </c>
      <c r="D936" s="174">
        <v>7.8974701818181812</v>
      </c>
      <c r="E936" s="174">
        <v>7.8255109090909087</v>
      </c>
      <c r="F936" s="174">
        <v>7.8125573636363645</v>
      </c>
      <c r="G936" s="174">
        <v>7.8052101818181825</v>
      </c>
      <c r="H936" s="174">
        <v>7.7433129545454555</v>
      </c>
      <c r="I936" s="174">
        <v>7.6692409545454545</v>
      </c>
      <c r="J936" s="174">
        <v>7.7465006363636375</v>
      </c>
      <c r="K936" s="174">
        <v>7.8286800909090912</v>
      </c>
      <c r="L936" s="174">
        <v>8.5203369999999996</v>
      </c>
      <c r="M936" s="174">
        <v>7.9698314545454556</v>
      </c>
      <c r="N936" s="174">
        <v>7.9386320909090902</v>
      </c>
      <c r="O936" s="174">
        <v>8.3261912727272733</v>
      </c>
      <c r="P936" s="174">
        <v>8.0051166818181816</v>
      </c>
      <c r="Q936" s="174">
        <v>8.3449150454545471</v>
      </c>
      <c r="R936" s="174">
        <v>7.7598369090909083</v>
      </c>
      <c r="S936" s="174">
        <v>7.6696983181818181</v>
      </c>
      <c r="T936" s="176">
        <v>7.7256753181818176</v>
      </c>
    </row>
    <row r="937" spans="1:20" x14ac:dyDescent="0.2">
      <c r="A937" s="182" t="s">
        <v>3440</v>
      </c>
      <c r="B937" s="182" t="s">
        <v>454</v>
      </c>
      <c r="C937" s="182" t="s">
        <v>1301</v>
      </c>
      <c r="D937" s="174">
        <v>24.070450954545446</v>
      </c>
      <c r="E937" s="174">
        <v>19.964092727272725</v>
      </c>
      <c r="F937" s="174">
        <v>20.528631272727271</v>
      </c>
      <c r="G937" s="174">
        <v>20.269871636363636</v>
      </c>
      <c r="H937" s="174">
        <v>19.634806045454546</v>
      </c>
      <c r="I937" s="174">
        <v>18.913951999999998</v>
      </c>
      <c r="J937" s="174">
        <v>19.04222981818182</v>
      </c>
      <c r="K937" s="174">
        <v>21.109523590909092</v>
      </c>
      <c r="L937" s="174">
        <v>19.940480545454548</v>
      </c>
      <c r="M937" s="174">
        <v>21.368015363636363</v>
      </c>
      <c r="N937" s="174">
        <v>19.87352072727273</v>
      </c>
      <c r="O937" s="174">
        <v>21.486811045454541</v>
      </c>
      <c r="P937" s="174">
        <v>19.82043890909091</v>
      </c>
      <c r="Q937" s="174">
        <v>25.702688727272729</v>
      </c>
      <c r="R937" s="174">
        <v>26.460570590909082</v>
      </c>
      <c r="S937" s="174">
        <v>23.997291318181819</v>
      </c>
      <c r="T937" s="176">
        <v>23.635255681818183</v>
      </c>
    </row>
    <row r="938" spans="1:20" x14ac:dyDescent="0.2">
      <c r="A938" s="182" t="s">
        <v>2868</v>
      </c>
      <c r="B938" s="182" t="s">
        <v>2869</v>
      </c>
      <c r="C938" s="182" t="s">
        <v>1301</v>
      </c>
      <c r="D938" s="174">
        <v>9.7926057727272724</v>
      </c>
      <c r="E938" s="174">
        <v>10.624785999999999</v>
      </c>
      <c r="F938" s="174">
        <v>10.45180168181818</v>
      </c>
      <c r="G938" s="174">
        <v>10.335355818181817</v>
      </c>
      <c r="H938" s="174">
        <v>10.339218590909091</v>
      </c>
      <c r="I938" s="174">
        <v>10.329107727272728</v>
      </c>
      <c r="J938" s="174">
        <v>10.65202490909091</v>
      </c>
      <c r="K938" s="174">
        <v>10.2949705</v>
      </c>
      <c r="L938" s="174">
        <v>10.917689272727273</v>
      </c>
      <c r="M938" s="174">
        <v>10.560774772727273</v>
      </c>
      <c r="N938" s="174">
        <v>11.001835636363637</v>
      </c>
      <c r="O938" s="174">
        <v>12.855167863636364</v>
      </c>
      <c r="P938" s="174">
        <v>11.424281272727274</v>
      </c>
      <c r="Q938" s="174">
        <v>25.392069545454547</v>
      </c>
      <c r="R938" s="174">
        <v>9.8225453181818185</v>
      </c>
      <c r="S938" s="174">
        <v>9.9556719999999999</v>
      </c>
      <c r="T938" s="176">
        <v>9.7954103636363623</v>
      </c>
    </row>
    <row r="939" spans="1:20" x14ac:dyDescent="0.2">
      <c r="A939" s="182" t="s">
        <v>3185</v>
      </c>
      <c r="B939" s="182" t="s">
        <v>3186</v>
      </c>
      <c r="C939" s="182" t="s">
        <v>1301</v>
      </c>
      <c r="D939" s="174">
        <v>21.175662850000002</v>
      </c>
      <c r="E939" s="174">
        <v>43.084991090909085</v>
      </c>
      <c r="F939" s="174">
        <v>31.526619409090905</v>
      </c>
      <c r="G939" s="174">
        <v>30.622625227272728</v>
      </c>
      <c r="H939" s="174">
        <v>17.802580681818185</v>
      </c>
      <c r="I939" s="174">
        <v>16.463942045454552</v>
      </c>
      <c r="J939" s="174">
        <v>16.908703727272727</v>
      </c>
      <c r="K939" s="174">
        <v>22.375073</v>
      </c>
      <c r="L939" s="174">
        <v>17.133426136363639</v>
      </c>
      <c r="M939" s="174">
        <v>16.979828227272723</v>
      </c>
      <c r="N939" s="174">
        <v>17.004463090909095</v>
      </c>
      <c r="O939" s="174">
        <v>17.833537636363641</v>
      </c>
      <c r="P939" s="174">
        <v>16.733453000000001</v>
      </c>
      <c r="Q939" s="174">
        <v>25.963631045454544</v>
      </c>
      <c r="R939" s="174">
        <v>30.058858409090909</v>
      </c>
      <c r="S939" s="174">
        <v>29.142153090909094</v>
      </c>
      <c r="T939" s="176">
        <v>29.162497681818181</v>
      </c>
    </row>
    <row r="940" spans="1:20" x14ac:dyDescent="0.2">
      <c r="A940" s="182" t="s">
        <v>3441</v>
      </c>
      <c r="B940" s="182" t="s">
        <v>586</v>
      </c>
      <c r="C940" s="182" t="s">
        <v>1301</v>
      </c>
      <c r="D940" s="174">
        <v>68.608319318181827</v>
      </c>
      <c r="E940" s="174">
        <v>61.126636619047616</v>
      </c>
      <c r="F940" s="174">
        <v>58.80142428571429</v>
      </c>
      <c r="G940" s="174">
        <v>60.06961771428572</v>
      </c>
      <c r="H940" s="174">
        <v>59.905252571428569</v>
      </c>
      <c r="I940" s="174">
        <v>53.099530090909077</v>
      </c>
      <c r="J940" s="174">
        <v>51.994667636363651</v>
      </c>
      <c r="K940" s="174">
        <v>52.11928627272728</v>
      </c>
      <c r="L940" s="174">
        <v>52.174521909090906</v>
      </c>
      <c r="M940" s="174">
        <v>53.040123727272729</v>
      </c>
      <c r="N940" s="174">
        <v>52.553933954545464</v>
      </c>
      <c r="O940" s="174">
        <v>53.226905409090904</v>
      </c>
      <c r="P940" s="174">
        <v>59.932305818181824</v>
      </c>
      <c r="Q940" s="174">
        <v>73.536111500000018</v>
      </c>
      <c r="R940" s="174">
        <v>60.84206113636364</v>
      </c>
      <c r="S940" s="174">
        <v>59.646884500000013</v>
      </c>
      <c r="T940" s="176">
        <v>62.837368999999995</v>
      </c>
    </row>
    <row r="941" spans="1:20" x14ac:dyDescent="0.2">
      <c r="A941" s="182" t="s">
        <v>2546</v>
      </c>
      <c r="B941" s="182" t="s">
        <v>1811</v>
      </c>
      <c r="C941" s="182" t="s">
        <v>1301</v>
      </c>
      <c r="D941" s="174">
        <v>31.979317636363643</v>
      </c>
      <c r="E941" s="174">
        <v>24.778105045454549</v>
      </c>
      <c r="F941" s="174">
        <v>24.025987772727273</v>
      </c>
      <c r="G941" s="174">
        <v>23.26719259090909</v>
      </c>
      <c r="H941" s="174">
        <v>23.196123999999994</v>
      </c>
      <c r="I941" s="174">
        <v>21.248047409090908</v>
      </c>
      <c r="J941" s="174">
        <v>20.733414409090912</v>
      </c>
      <c r="K941" s="174">
        <v>21.953726136363642</v>
      </c>
      <c r="L941" s="174">
        <v>22.992021454545455</v>
      </c>
      <c r="M941" s="174">
        <v>21.671377136363635</v>
      </c>
      <c r="N941" s="174">
        <v>21.240050863636363</v>
      </c>
      <c r="O941" s="174">
        <v>21.849346863636363</v>
      </c>
      <c r="P941" s="174">
        <v>23.221306545454542</v>
      </c>
      <c r="Q941" s="174">
        <v>28.80230713636363</v>
      </c>
      <c r="R941" s="174">
        <v>22.083607499999999</v>
      </c>
      <c r="S941" s="174">
        <v>22.227687636363637</v>
      </c>
      <c r="T941" s="176">
        <v>23.541517409090911</v>
      </c>
    </row>
    <row r="942" spans="1:20" x14ac:dyDescent="0.2">
      <c r="A942" s="182" t="s">
        <v>1471</v>
      </c>
      <c r="B942" s="182" t="s">
        <v>681</v>
      </c>
      <c r="C942" s="182" t="s">
        <v>1301</v>
      </c>
      <c r="D942" s="174">
        <v>16.428811909090907</v>
      </c>
      <c r="E942" s="174">
        <v>13.885716454545456</v>
      </c>
      <c r="F942" s="174">
        <v>13.575446090909089</v>
      </c>
      <c r="G942" s="174">
        <v>13.811413954545451</v>
      </c>
      <c r="H942" s="174">
        <v>13.544985090909091</v>
      </c>
      <c r="I942" s="174">
        <v>12.991483363636364</v>
      </c>
      <c r="J942" s="174">
        <v>12.997706090909089</v>
      </c>
      <c r="K942" s="174">
        <v>13.575181818181816</v>
      </c>
      <c r="L942" s="174">
        <v>13.752428772727274</v>
      </c>
      <c r="M942" s="174">
        <v>14.954967727272725</v>
      </c>
      <c r="N942" s="174">
        <v>13.486109272727271</v>
      </c>
      <c r="O942" s="174">
        <v>14.122772045454546</v>
      </c>
      <c r="P942" s="174">
        <v>13.837887045454545</v>
      </c>
      <c r="Q942" s="174">
        <v>14.612680545454548</v>
      </c>
      <c r="R942" s="174">
        <v>14.708848999999999</v>
      </c>
      <c r="S942" s="174">
        <v>14.002650909090908</v>
      </c>
      <c r="T942" s="176">
        <v>14.429210045454546</v>
      </c>
    </row>
    <row r="943" spans="1:20" x14ac:dyDescent="0.2">
      <c r="A943" s="182" t="s">
        <v>2547</v>
      </c>
      <c r="B943" s="182" t="s">
        <v>1971</v>
      </c>
      <c r="C943" s="182" t="s">
        <v>1301</v>
      </c>
      <c r="D943" s="174">
        <v>50.04762640909091</v>
      </c>
      <c r="E943" s="174">
        <v>46.315338272727267</v>
      </c>
      <c r="F943" s="174">
        <v>46.00788086363638</v>
      </c>
      <c r="G943" s="174">
        <v>46.468749590909091</v>
      </c>
      <c r="H943" s="174">
        <v>46.450268818181819</v>
      </c>
      <c r="I943" s="174">
        <v>45.649344590909095</v>
      </c>
      <c r="J943" s="174">
        <v>46.313896363636367</v>
      </c>
      <c r="K943" s="174">
        <v>45.768463818181814</v>
      </c>
      <c r="L943" s="174">
        <v>46.144672318181819</v>
      </c>
      <c r="M943" s="174">
        <v>46.158953818181821</v>
      </c>
      <c r="N943" s="174">
        <v>47.017448363636369</v>
      </c>
      <c r="O943" s="174">
        <v>47.193456045454539</v>
      </c>
      <c r="P943" s="174">
        <v>47.656835272727271</v>
      </c>
      <c r="Q943" s="174">
        <v>56.708841363636367</v>
      </c>
      <c r="R943" s="174">
        <v>48.92842922727273</v>
      </c>
      <c r="S943" s="174">
        <v>47.684847000000012</v>
      </c>
      <c r="T943" s="176">
        <v>48.074388909090914</v>
      </c>
    </row>
    <row r="944" spans="1:20" x14ac:dyDescent="0.2">
      <c r="A944" s="182" t="s">
        <v>2816</v>
      </c>
      <c r="B944" s="182" t="s">
        <v>2817</v>
      </c>
      <c r="C944" s="182" t="s">
        <v>1301</v>
      </c>
      <c r="D944" s="174">
        <v>27.931030636363641</v>
      </c>
      <c r="E944" s="174">
        <v>26.432835909090908</v>
      </c>
      <c r="F944" s="174">
        <v>25.592816090909086</v>
      </c>
      <c r="G944" s="174">
        <v>24.866654590909096</v>
      </c>
      <c r="H944" s="174">
        <v>25.017995136363638</v>
      </c>
      <c r="I944" s="174">
        <v>24.947588590909096</v>
      </c>
      <c r="J944" s="174">
        <v>25.408004181818185</v>
      </c>
      <c r="K944" s="174">
        <v>24.835366500000006</v>
      </c>
      <c r="L944" s="174">
        <v>26.014014863636366</v>
      </c>
      <c r="M944" s="174">
        <v>26.199231318181816</v>
      </c>
      <c r="N944" s="174">
        <v>27.147235681818184</v>
      </c>
      <c r="O944" s="174">
        <v>29.943961590909087</v>
      </c>
      <c r="P944" s="174">
        <v>27.945708045454548</v>
      </c>
      <c r="Q944" s="174">
        <v>40.155654136363637</v>
      </c>
      <c r="R944" s="174">
        <v>24.213576</v>
      </c>
      <c r="S944" s="174">
        <v>24.194473000000002</v>
      </c>
      <c r="T944" s="176">
        <v>25.047285318181821</v>
      </c>
    </row>
    <row r="945" spans="1:20" x14ac:dyDescent="0.2">
      <c r="A945" s="182" t="s">
        <v>1412</v>
      </c>
      <c r="B945" s="182" t="s">
        <v>1413</v>
      </c>
      <c r="C945" s="182" t="s">
        <v>1301</v>
      </c>
      <c r="D945" s="174">
        <v>22.59953863636364</v>
      </c>
      <c r="E945" s="174">
        <v>19.009310363636363</v>
      </c>
      <c r="F945" s="174">
        <v>18.048084090909093</v>
      </c>
      <c r="G945" s="174">
        <v>17.739437772727275</v>
      </c>
      <c r="H945" s="174">
        <v>17.436017136363635</v>
      </c>
      <c r="I945" s="174">
        <v>16.789545227272729</v>
      </c>
      <c r="J945" s="174">
        <v>18.039163045454544</v>
      </c>
      <c r="K945" s="174">
        <v>16.099316954545454</v>
      </c>
      <c r="L945" s="174">
        <v>16.34064831818182</v>
      </c>
      <c r="M945" s="174">
        <v>16.583698636363636</v>
      </c>
      <c r="N945" s="174">
        <v>16.472135590909087</v>
      </c>
      <c r="O945" s="174">
        <v>17.451939181818179</v>
      </c>
      <c r="P945" s="174">
        <v>16.599728772727271</v>
      </c>
      <c r="Q945" s="174">
        <v>17.441704545454545</v>
      </c>
      <c r="R945" s="174">
        <v>15.628964227272728</v>
      </c>
      <c r="S945" s="174">
        <v>15.642125909090906</v>
      </c>
      <c r="T945" s="176">
        <v>16.679727772727276</v>
      </c>
    </row>
    <row r="946" spans="1:20" x14ac:dyDescent="0.2">
      <c r="A946" s="182" t="s">
        <v>2548</v>
      </c>
      <c r="B946" s="182" t="s">
        <v>2254</v>
      </c>
      <c r="C946" s="182" t="s">
        <v>1301</v>
      </c>
      <c r="D946" s="174">
        <v>34.591501363636354</v>
      </c>
      <c r="E946" s="174">
        <v>36.589458181818188</v>
      </c>
      <c r="F946" s="174">
        <v>38.600869318181822</v>
      </c>
      <c r="G946" s="174">
        <v>36.62581359090909</v>
      </c>
      <c r="H946" s="174">
        <v>36.12904600000001</v>
      </c>
      <c r="I946" s="174">
        <v>36.502703590909093</v>
      </c>
      <c r="J946" s="174">
        <v>37.729799318181819</v>
      </c>
      <c r="K946" s="174">
        <v>36.357962272727264</v>
      </c>
      <c r="L946" s="174">
        <v>38.358612045454549</v>
      </c>
      <c r="M946" s="174">
        <v>37.222186363636368</v>
      </c>
      <c r="N946" s="174">
        <v>39.065801545454548</v>
      </c>
      <c r="O946" s="174">
        <v>43.724956227272727</v>
      </c>
      <c r="P946" s="174">
        <v>40.151172409090911</v>
      </c>
      <c r="Q946" s="174">
        <v>63.869788772727269</v>
      </c>
      <c r="R946" s="174">
        <v>35.187182727272734</v>
      </c>
      <c r="S946" s="174">
        <v>34.945048409090916</v>
      </c>
      <c r="T946" s="176">
        <v>35.415560863636358</v>
      </c>
    </row>
    <row r="947" spans="1:20" x14ac:dyDescent="0.2">
      <c r="A947" s="182" t="s">
        <v>1427</v>
      </c>
      <c r="B947" s="182" t="s">
        <v>1889</v>
      </c>
      <c r="C947" s="182" t="s">
        <v>1301</v>
      </c>
      <c r="D947" s="174">
        <v>30.998230636363633</v>
      </c>
      <c r="E947" s="174">
        <v>28.207874590909089</v>
      </c>
      <c r="F947" s="174">
        <v>31.012729863636352</v>
      </c>
      <c r="G947" s="174">
        <v>29.555960318181818</v>
      </c>
      <c r="H947" s="174">
        <v>29.451651454545456</v>
      </c>
      <c r="I947" s="174">
        <v>26.19259127272727</v>
      </c>
      <c r="J947" s="174">
        <v>26.558960454545456</v>
      </c>
      <c r="K947" s="174">
        <v>27.261409590909093</v>
      </c>
      <c r="L947" s="174">
        <v>26.756406000000002</v>
      </c>
      <c r="M947" s="174">
        <v>26.944657772727279</v>
      </c>
      <c r="N947" s="174">
        <v>29.540222318181819</v>
      </c>
      <c r="O947" s="174">
        <v>31.424014909090907</v>
      </c>
      <c r="P947" s="174">
        <v>30.774017000000004</v>
      </c>
      <c r="Q947" s="174">
        <v>33.613840227272725</v>
      </c>
      <c r="R947" s="174">
        <v>34.651280454545457</v>
      </c>
      <c r="S947" s="174">
        <v>33.340850045454538</v>
      </c>
      <c r="T947" s="176">
        <v>33.018573681818182</v>
      </c>
    </row>
    <row r="948" spans="1:20" x14ac:dyDescent="0.2">
      <c r="A948" s="182" t="s">
        <v>2549</v>
      </c>
      <c r="B948" s="182" t="s">
        <v>2007</v>
      </c>
      <c r="C948" s="182" t="s">
        <v>1301</v>
      </c>
      <c r="D948" s="174">
        <v>110.96143499999998</v>
      </c>
      <c r="E948" s="174">
        <v>97.08957368181818</v>
      </c>
      <c r="F948" s="174">
        <v>95.778019772727262</v>
      </c>
      <c r="G948" s="174">
        <v>96.50345618181818</v>
      </c>
      <c r="H948" s="174">
        <v>95.797663090909069</v>
      </c>
      <c r="I948" s="174">
        <v>87.833984999999998</v>
      </c>
      <c r="J948" s="174">
        <v>88.166681590909093</v>
      </c>
      <c r="K948" s="174">
        <v>87.833189363636365</v>
      </c>
      <c r="L948" s="174">
        <v>83.421746045454555</v>
      </c>
      <c r="M948" s="174">
        <v>82.227134636363644</v>
      </c>
      <c r="N948" s="174">
        <v>84.529887954545458</v>
      </c>
      <c r="O948" s="174">
        <v>85.477833909090904</v>
      </c>
      <c r="P948" s="174">
        <v>88.218241363636352</v>
      </c>
      <c r="Q948" s="174">
        <v>98.389157681818176</v>
      </c>
      <c r="R948" s="174">
        <v>86.782589272727265</v>
      </c>
      <c r="S948" s="174">
        <v>85.691300500000011</v>
      </c>
      <c r="T948" s="176">
        <v>88.431091727272758</v>
      </c>
    </row>
    <row r="949" spans="1:20" x14ac:dyDescent="0.2">
      <c r="A949" s="182" t="s">
        <v>2550</v>
      </c>
      <c r="B949" s="182" t="s">
        <v>1793</v>
      </c>
      <c r="C949" s="182" t="s">
        <v>1301</v>
      </c>
      <c r="D949" s="174">
        <v>35.660040500000001</v>
      </c>
      <c r="E949" s="174">
        <v>33.479610727272721</v>
      </c>
      <c r="F949" s="174">
        <v>34.093796954545446</v>
      </c>
      <c r="G949" s="174">
        <v>33.600001318181818</v>
      </c>
      <c r="H949" s="174">
        <v>33.888485545454543</v>
      </c>
      <c r="I949" s="174">
        <v>34.295279136363632</v>
      </c>
      <c r="J949" s="174">
        <v>34.808325545454551</v>
      </c>
      <c r="K949" s="174">
        <v>33.895449545454547</v>
      </c>
      <c r="L949" s="174">
        <v>35.248783954545452</v>
      </c>
      <c r="M949" s="174">
        <v>36.132145636363639</v>
      </c>
      <c r="N949" s="174">
        <v>37.409202363636361</v>
      </c>
      <c r="O949" s="174">
        <v>38.32600840909091</v>
      </c>
      <c r="P949" s="174">
        <v>36.264921772727277</v>
      </c>
      <c r="Q949" s="174">
        <v>45.141194772727282</v>
      </c>
      <c r="R949" s="174">
        <v>33.027311318181823</v>
      </c>
      <c r="S949" s="174">
        <v>32.441880499999996</v>
      </c>
      <c r="T949" s="176">
        <v>33.012042045454542</v>
      </c>
    </row>
    <row r="950" spans="1:20" x14ac:dyDescent="0.2">
      <c r="A950" s="182" t="s">
        <v>2551</v>
      </c>
      <c r="B950" s="182" t="s">
        <v>1819</v>
      </c>
      <c r="C950" s="182" t="s">
        <v>1301</v>
      </c>
      <c r="D950" s="174">
        <v>18.442411318181822</v>
      </c>
      <c r="E950" s="174">
        <v>17.983397954545453</v>
      </c>
      <c r="F950" s="174">
        <v>17.605556136363639</v>
      </c>
      <c r="G950" s="174">
        <v>17.030650090909091</v>
      </c>
      <c r="H950" s="174">
        <v>17.525577545454546</v>
      </c>
      <c r="I950" s="174">
        <v>18.773830409090909</v>
      </c>
      <c r="J950" s="174">
        <v>19.044448636363633</v>
      </c>
      <c r="K950" s="174">
        <v>18.81546490909091</v>
      </c>
      <c r="L950" s="174">
        <v>21.132889272727269</v>
      </c>
      <c r="M950" s="174">
        <v>19.135138136363636</v>
      </c>
      <c r="N950" s="174">
        <v>19.167254590909089</v>
      </c>
      <c r="O950" s="174">
        <v>20.3050845</v>
      </c>
      <c r="P950" s="174">
        <v>19.349363227272725</v>
      </c>
      <c r="Q950" s="174">
        <v>20.09888077272727</v>
      </c>
      <c r="R950" s="174">
        <v>19.290972227272729</v>
      </c>
      <c r="S950" s="174">
        <v>19.194137090909091</v>
      </c>
      <c r="T950" s="176">
        <v>19.443896090909092</v>
      </c>
    </row>
    <row r="951" spans="1:20" x14ac:dyDescent="0.2">
      <c r="A951" s="182" t="s">
        <v>1428</v>
      </c>
      <c r="B951" s="182" t="s">
        <v>587</v>
      </c>
      <c r="C951" s="182" t="s">
        <v>1301</v>
      </c>
      <c r="D951" s="174">
        <v>23.437793181818179</v>
      </c>
      <c r="E951" s="174">
        <v>18.83864368181818</v>
      </c>
      <c r="F951" s="174">
        <v>17.550429772727277</v>
      </c>
      <c r="G951" s="174">
        <v>17.396699863636364</v>
      </c>
      <c r="H951" s="174">
        <v>17.449306636363634</v>
      </c>
      <c r="I951" s="174">
        <v>16.738877863636365</v>
      </c>
      <c r="J951" s="174">
        <v>16.742319909090906</v>
      </c>
      <c r="K951" s="174">
        <v>16.832046727272726</v>
      </c>
      <c r="L951" s="174">
        <v>17.147480681818184</v>
      </c>
      <c r="M951" s="174">
        <v>16.977676272727269</v>
      </c>
      <c r="N951" s="174">
        <v>17.316726590909095</v>
      </c>
      <c r="O951" s="174">
        <v>18.559562500000002</v>
      </c>
      <c r="P951" s="174">
        <v>17.487078681818179</v>
      </c>
      <c r="Q951" s="174">
        <v>19.030641272727273</v>
      </c>
      <c r="R951" s="174">
        <v>18.972679500000002</v>
      </c>
      <c r="S951" s="174">
        <v>18.338446181818178</v>
      </c>
      <c r="T951" s="176">
        <v>18.925445090909093</v>
      </c>
    </row>
    <row r="952" spans="1:20" x14ac:dyDescent="0.2">
      <c r="A952" s="182" t="s">
        <v>2552</v>
      </c>
      <c r="B952" s="182" t="s">
        <v>100</v>
      </c>
      <c r="C952" s="182" t="s">
        <v>1301</v>
      </c>
      <c r="D952" s="174">
        <v>13.834313090909093</v>
      </c>
      <c r="E952" s="174">
        <v>9.0587505000000004</v>
      </c>
      <c r="F952" s="174">
        <v>8.6853248636363656</v>
      </c>
      <c r="G952" s="174">
        <v>8.5206325454545464</v>
      </c>
      <c r="H952" s="174">
        <v>8.6955481363636391</v>
      </c>
      <c r="I952" s="174">
        <v>8.4753847727272742</v>
      </c>
      <c r="J952" s="174">
        <v>8.5962638636363646</v>
      </c>
      <c r="K952" s="174">
        <v>8.2199933181818192</v>
      </c>
      <c r="L952" s="174">
        <v>8.7247127272727294</v>
      </c>
      <c r="M952" s="174">
        <v>9.3297544545454532</v>
      </c>
      <c r="N952" s="174">
        <v>9.665975363636365</v>
      </c>
      <c r="O952" s="174">
        <v>9.1190484545454549</v>
      </c>
      <c r="P952" s="174">
        <v>8.3521713636363657</v>
      </c>
      <c r="Q952" s="174">
        <v>9.3135724999999994</v>
      </c>
      <c r="R952" s="174">
        <v>9.0572954090909104</v>
      </c>
      <c r="S952" s="174">
        <v>8.8022993181818183</v>
      </c>
      <c r="T952" s="176">
        <v>9.1972465909090904</v>
      </c>
    </row>
    <row r="953" spans="1:20" x14ac:dyDescent="0.2">
      <c r="A953" s="182" t="s">
        <v>3928</v>
      </c>
      <c r="B953" s="182" t="s">
        <v>2300</v>
      </c>
      <c r="C953" s="182" t="s">
        <v>1301</v>
      </c>
      <c r="D953" s="174">
        <v>30.529069636363644</v>
      </c>
      <c r="E953" s="174">
        <v>25.175877</v>
      </c>
      <c r="F953" s="174">
        <v>21.729288227272733</v>
      </c>
      <c r="G953" s="174">
        <v>21.817133590909087</v>
      </c>
      <c r="H953" s="174">
        <v>21.782057954545451</v>
      </c>
      <c r="I953" s="174">
        <v>21.661208999999996</v>
      </c>
      <c r="J953" s="174">
        <v>22.438705227272724</v>
      </c>
      <c r="K953" s="174">
        <v>21.741457409090913</v>
      </c>
      <c r="L953" s="174">
        <v>21.713301590909087</v>
      </c>
      <c r="M953" s="174">
        <v>21.924533818181814</v>
      </c>
      <c r="N953" s="174">
        <v>22.352325727272721</v>
      </c>
      <c r="O953" s="174">
        <v>22.527402681818185</v>
      </c>
      <c r="P953" s="174">
        <v>21.83923572727273</v>
      </c>
      <c r="Q953" s="174">
        <v>23.861924545454542</v>
      </c>
      <c r="R953" s="174">
        <v>23.003330545454546</v>
      </c>
      <c r="S953" s="174">
        <v>22.663708545454543</v>
      </c>
      <c r="T953" s="176">
        <v>23.687977954545456</v>
      </c>
    </row>
    <row r="954" spans="1:20" x14ac:dyDescent="0.2">
      <c r="A954" s="182" t="s">
        <v>3443</v>
      </c>
      <c r="B954" s="182" t="s">
        <v>668</v>
      </c>
      <c r="C954" s="182" t="s">
        <v>1301</v>
      </c>
      <c r="D954" s="174">
        <v>24.40031572727273</v>
      </c>
      <c r="E954" s="174">
        <v>19.685447499999999</v>
      </c>
      <c r="F954" s="174">
        <v>19.730756272727273</v>
      </c>
      <c r="G954" s="174">
        <v>19.638717090909093</v>
      </c>
      <c r="H954" s="174">
        <v>18.760488454545452</v>
      </c>
      <c r="I954" s="174">
        <v>18.15591454545455</v>
      </c>
      <c r="J954" s="174">
        <v>18.359639909090905</v>
      </c>
      <c r="K954" s="174">
        <v>19.559665363636359</v>
      </c>
      <c r="L954" s="174">
        <v>19.13951854545455</v>
      </c>
      <c r="M954" s="174">
        <v>19.652193636363634</v>
      </c>
      <c r="N954" s="174">
        <v>19.524054</v>
      </c>
      <c r="O954" s="174">
        <v>21.54058181818182</v>
      </c>
      <c r="P954" s="174">
        <v>18.550053772727271</v>
      </c>
      <c r="Q954" s="174">
        <v>22.253815863636365</v>
      </c>
      <c r="R954" s="174">
        <v>20.864886363636362</v>
      </c>
      <c r="S954" s="174">
        <v>21.544071363636359</v>
      </c>
      <c r="T954" s="176">
        <v>23.689522909090908</v>
      </c>
    </row>
    <row r="955" spans="1:20" x14ac:dyDescent="0.2">
      <c r="A955" s="182" t="s">
        <v>1429</v>
      </c>
      <c r="B955" s="182" t="s">
        <v>1888</v>
      </c>
      <c r="C955" s="182" t="s">
        <v>1301</v>
      </c>
      <c r="D955" s="174">
        <v>22.443244863636362</v>
      </c>
      <c r="E955" s="174">
        <v>21.424695363636364</v>
      </c>
      <c r="F955" s="174">
        <v>23.610478772727273</v>
      </c>
      <c r="G955" s="174">
        <v>21.929087318181818</v>
      </c>
      <c r="H955" s="174">
        <v>22.714003954545451</v>
      </c>
      <c r="I955" s="174">
        <v>21.513672863636366</v>
      </c>
      <c r="J955" s="174">
        <v>21.292660272727275</v>
      </c>
      <c r="K955" s="174">
        <v>21.239364545454542</v>
      </c>
      <c r="L955" s="174">
        <v>21.869069590909085</v>
      </c>
      <c r="M955" s="174">
        <v>22.441114272727273</v>
      </c>
      <c r="N955" s="174">
        <v>22.552242727272723</v>
      </c>
      <c r="O955" s="174">
        <v>23.258283136363641</v>
      </c>
      <c r="P955" s="174">
        <v>21.99482627272727</v>
      </c>
      <c r="Q955" s="174">
        <v>21.559633636363635</v>
      </c>
      <c r="R955" s="174">
        <v>21.150202000000004</v>
      </c>
      <c r="S955" s="174">
        <v>21.463755772727271</v>
      </c>
      <c r="T955" s="176">
        <v>22.635885272727275</v>
      </c>
    </row>
    <row r="956" spans="1:20" x14ac:dyDescent="0.2">
      <c r="A956" s="182" t="s">
        <v>1430</v>
      </c>
      <c r="B956" s="182" t="s">
        <v>1890</v>
      </c>
      <c r="C956" s="182" t="s">
        <v>1301</v>
      </c>
      <c r="D956" s="174">
        <v>19.491526045454545</v>
      </c>
      <c r="E956" s="174">
        <v>17.40209609090909</v>
      </c>
      <c r="F956" s="174">
        <v>20.268243272727275</v>
      </c>
      <c r="G956" s="174">
        <v>19.049604409090911</v>
      </c>
      <c r="H956" s="174">
        <v>20.189890909090909</v>
      </c>
      <c r="I956" s="174">
        <v>19.492561500000001</v>
      </c>
      <c r="J956" s="174">
        <v>19.270433681818176</v>
      </c>
      <c r="K956" s="174">
        <v>18.753566636363637</v>
      </c>
      <c r="L956" s="174">
        <v>19.41558545454545</v>
      </c>
      <c r="M956" s="174">
        <v>19.215728954545451</v>
      </c>
      <c r="N956" s="174">
        <v>18.763837363636362</v>
      </c>
      <c r="O956" s="174">
        <v>20.484007727272726</v>
      </c>
      <c r="P956" s="174">
        <v>19.956148954545455</v>
      </c>
      <c r="Q956" s="174">
        <v>20.106379727272728</v>
      </c>
      <c r="R956" s="174">
        <v>19.856804227272725</v>
      </c>
      <c r="S956" s="174">
        <v>19.272074045454548</v>
      </c>
      <c r="T956" s="176">
        <v>19.225323136363638</v>
      </c>
    </row>
    <row r="957" spans="1:20" x14ac:dyDescent="0.2">
      <c r="A957" s="182" t="s">
        <v>2553</v>
      </c>
      <c r="B957" s="182" t="s">
        <v>1805</v>
      </c>
      <c r="C957" s="182" t="s">
        <v>1301</v>
      </c>
      <c r="D957" s="174">
        <v>8.753270363636366</v>
      </c>
      <c r="E957" s="174">
        <v>7.7171712727272732</v>
      </c>
      <c r="F957" s="174">
        <v>7.6406908181818185</v>
      </c>
      <c r="G957" s="174">
        <v>7.6407790909090894</v>
      </c>
      <c r="H957" s="174">
        <v>7.5263814090909102</v>
      </c>
      <c r="I957" s="174">
        <v>7.398931227272727</v>
      </c>
      <c r="J957" s="174">
        <v>7.5443504999999993</v>
      </c>
      <c r="K957" s="174">
        <v>7.861615818181817</v>
      </c>
      <c r="L957" s="174">
        <v>8.093788</v>
      </c>
      <c r="M957" s="174">
        <v>8.1423784545454545</v>
      </c>
      <c r="N957" s="174">
        <v>8.2122271818181822</v>
      </c>
      <c r="O957" s="174">
        <v>9.4703212727272739</v>
      </c>
      <c r="P957" s="174">
        <v>8.5487534999999983</v>
      </c>
      <c r="Q957" s="174">
        <v>9.784532500000001</v>
      </c>
      <c r="R957" s="174">
        <v>8.4767564090909087</v>
      </c>
      <c r="S957" s="174">
        <v>8.1351001363636346</v>
      </c>
      <c r="T957" s="176">
        <v>8.7490204090909067</v>
      </c>
    </row>
    <row r="958" spans="1:20" x14ac:dyDescent="0.2">
      <c r="A958" s="182" t="s">
        <v>2554</v>
      </c>
      <c r="B958" s="182" t="s">
        <v>1961</v>
      </c>
      <c r="C958" s="182" t="s">
        <v>1301</v>
      </c>
      <c r="D958" s="174">
        <v>80.702318909090906</v>
      </c>
      <c r="E958" s="174">
        <v>59.300952363636362</v>
      </c>
      <c r="F958" s="174">
        <v>54.779665772727277</v>
      </c>
      <c r="G958" s="174">
        <v>52.823895363636353</v>
      </c>
      <c r="H958" s="174">
        <v>50.191979363636364</v>
      </c>
      <c r="I958" s="174">
        <v>49.460480227272733</v>
      </c>
      <c r="J958" s="174">
        <v>47.40150863636363</v>
      </c>
      <c r="K958" s="174">
        <v>48.257353954545465</v>
      </c>
      <c r="L958" s="174">
        <v>49.85496995454546</v>
      </c>
      <c r="M958" s="174">
        <v>55.517066636363623</v>
      </c>
      <c r="N958" s="174">
        <v>69.310009500000021</v>
      </c>
      <c r="O958" s="174">
        <v>42.560488454545457</v>
      </c>
      <c r="P958" s="174">
        <v>54.327365272727278</v>
      </c>
      <c r="Q958" s="174">
        <v>44.349999045454538</v>
      </c>
      <c r="R958" s="174">
        <v>39.129583909090911</v>
      </c>
      <c r="S958" s="174">
        <v>38.125074409090914</v>
      </c>
      <c r="T958" s="176">
        <v>36.674214045454555</v>
      </c>
    </row>
    <row r="959" spans="1:20" x14ac:dyDescent="0.2">
      <c r="A959" s="182" t="s">
        <v>1969</v>
      </c>
      <c r="B959" s="182" t="s">
        <v>1970</v>
      </c>
      <c r="C959" s="182" t="s">
        <v>1301</v>
      </c>
      <c r="D959" s="174">
        <v>48.160815863636365</v>
      </c>
      <c r="E959" s="174">
        <v>44.562830499999997</v>
      </c>
      <c r="F959" s="174">
        <v>41.749355863636367</v>
      </c>
      <c r="G959" s="174">
        <v>41.051072090909095</v>
      </c>
      <c r="H959" s="174">
        <v>41.876863318181819</v>
      </c>
      <c r="I959" s="174">
        <v>38.449093999999995</v>
      </c>
      <c r="J959" s="174">
        <v>38.185793045454545</v>
      </c>
      <c r="K959" s="174">
        <v>37.816256045454544</v>
      </c>
      <c r="L959" s="174">
        <v>38.583179272727278</v>
      </c>
      <c r="M959" s="174">
        <v>40.068404636363645</v>
      </c>
      <c r="N959" s="174">
        <v>39.511968272727287</v>
      </c>
      <c r="O959" s="174">
        <v>41.281270772727275</v>
      </c>
      <c r="P959" s="174">
        <v>40.503700500000001</v>
      </c>
      <c r="Q959" s="174">
        <v>44.494511136363627</v>
      </c>
      <c r="R959" s="174">
        <v>44.50641000000001</v>
      </c>
      <c r="S959" s="174">
        <v>43.140741227272727</v>
      </c>
      <c r="T959" s="176">
        <v>46.495671636363632</v>
      </c>
    </row>
    <row r="960" spans="1:20" x14ac:dyDescent="0.2">
      <c r="A960" s="182" t="s">
        <v>2910</v>
      </c>
      <c r="B960" s="182" t="s">
        <v>2911</v>
      </c>
      <c r="C960" s="182" t="s">
        <v>1301</v>
      </c>
      <c r="D960" s="174">
        <v>54.8120525</v>
      </c>
      <c r="E960" s="174">
        <v>46.12929236363636</v>
      </c>
      <c r="F960" s="174">
        <v>44.384819909090929</v>
      </c>
      <c r="G960" s="174">
        <v>43.304579318181823</v>
      </c>
      <c r="H960" s="174">
        <v>42.062720863636358</v>
      </c>
      <c r="I960" s="174">
        <v>40.770737636363634</v>
      </c>
      <c r="J960" s="174">
        <v>42.760633136363644</v>
      </c>
      <c r="K960" s="174">
        <v>40.692375681818184</v>
      </c>
      <c r="L960" s="174">
        <v>41.633350045454549</v>
      </c>
      <c r="M960" s="174">
        <v>41.446365772727276</v>
      </c>
      <c r="N960" s="174">
        <v>43.694125318181818</v>
      </c>
      <c r="O960" s="174">
        <v>42.887122818181815</v>
      </c>
      <c r="P960" s="174">
        <v>42.066313181818174</v>
      </c>
      <c r="Q960" s="174">
        <v>45.441574363636363</v>
      </c>
      <c r="R960" s="174">
        <v>41.934350045454543</v>
      </c>
      <c r="S960" s="174">
        <v>42.304464000000003</v>
      </c>
      <c r="T960" s="176">
        <v>43.931560227272726</v>
      </c>
    </row>
    <row r="961" spans="1:20" x14ac:dyDescent="0.2">
      <c r="A961" s="182" t="s">
        <v>2902</v>
      </c>
      <c r="B961" s="182" t="s">
        <v>2903</v>
      </c>
      <c r="C961" s="182" t="s">
        <v>1301</v>
      </c>
      <c r="D961" s="174">
        <v>49.534648454545454</v>
      </c>
      <c r="E961" s="174">
        <v>34.840756136363638</v>
      </c>
      <c r="F961" s="174">
        <v>33.434372136363635</v>
      </c>
      <c r="G961" s="174">
        <v>31.596169954545452</v>
      </c>
      <c r="H961" s="174">
        <v>31.250993272727271</v>
      </c>
      <c r="I961" s="174">
        <v>29.949609136363634</v>
      </c>
      <c r="J961" s="174">
        <v>31.285527454545448</v>
      </c>
      <c r="K961" s="174">
        <v>30.845534772727277</v>
      </c>
      <c r="L961" s="174">
        <v>32.042592681818185</v>
      </c>
      <c r="M961" s="174">
        <v>30.293208045454545</v>
      </c>
      <c r="N961" s="174">
        <v>33.480605136363629</v>
      </c>
      <c r="O961" s="174">
        <v>34.746750727272726</v>
      </c>
      <c r="P961" s="174">
        <v>36.79688313636364</v>
      </c>
      <c r="Q961" s="174">
        <v>38.595303090909091</v>
      </c>
      <c r="R961" s="174">
        <v>34.648324136363627</v>
      </c>
      <c r="S961" s="174">
        <v>36.458638545454534</v>
      </c>
      <c r="T961" s="176">
        <v>40.322711409090907</v>
      </c>
    </row>
    <row r="962" spans="1:20" x14ac:dyDescent="0.2">
      <c r="A962" s="182" t="s">
        <v>2555</v>
      </c>
      <c r="B962" s="182" t="s">
        <v>1957</v>
      </c>
      <c r="C962" s="182" t="s">
        <v>1301</v>
      </c>
      <c r="D962" s="174">
        <v>47.831967681818192</v>
      </c>
      <c r="E962" s="174">
        <v>46.752134227272705</v>
      </c>
      <c r="F962" s="174">
        <v>46.538418090909097</v>
      </c>
      <c r="G962" s="174">
        <v>46.812110136363636</v>
      </c>
      <c r="H962" s="174">
        <v>46.213795954545454</v>
      </c>
      <c r="I962" s="174">
        <v>46.214671590909091</v>
      </c>
      <c r="J962" s="174">
        <v>47.676342318181817</v>
      </c>
      <c r="K962" s="174">
        <v>46.988972090909101</v>
      </c>
      <c r="L962" s="174">
        <v>46.709434545454542</v>
      </c>
      <c r="M962" s="174">
        <v>44.866029818181815</v>
      </c>
      <c r="N962" s="174">
        <v>45.155533772727267</v>
      </c>
      <c r="O962" s="174">
        <v>48.344696272727283</v>
      </c>
      <c r="P962" s="174">
        <v>46.037405499999984</v>
      </c>
      <c r="Q962" s="174">
        <v>47.246207954545454</v>
      </c>
      <c r="R962" s="174">
        <v>48.062906045454547</v>
      </c>
      <c r="S962" s="174">
        <v>47.806359454545444</v>
      </c>
      <c r="T962" s="176">
        <v>59.067720318181834</v>
      </c>
    </row>
    <row r="963" spans="1:20" x14ac:dyDescent="0.2">
      <c r="A963" s="182" t="s">
        <v>3798</v>
      </c>
      <c r="B963" s="182" t="s">
        <v>1537</v>
      </c>
      <c r="C963" s="182" t="s">
        <v>1301</v>
      </c>
      <c r="D963" s="174">
        <v>58.461337954545428</v>
      </c>
      <c r="E963" s="174">
        <v>50.58728186363637</v>
      </c>
      <c r="F963" s="174">
        <v>48.933651136363643</v>
      </c>
      <c r="G963" s="174">
        <v>47.444360227272725</v>
      </c>
      <c r="H963" s="174">
        <v>47.524639454545451</v>
      </c>
      <c r="I963" s="174">
        <v>46.73039990909092</v>
      </c>
      <c r="J963" s="174">
        <v>46.818238999999998</v>
      </c>
      <c r="K963" s="174">
        <v>47.772157409090916</v>
      </c>
      <c r="L963" s="174">
        <v>49.221085045454544</v>
      </c>
      <c r="M963" s="174">
        <v>46.99907913636364</v>
      </c>
      <c r="N963" s="174">
        <v>48.17198777272727</v>
      </c>
      <c r="O963" s="174">
        <v>50.576590090909093</v>
      </c>
      <c r="P963" s="174">
        <v>53.496828999999998</v>
      </c>
      <c r="Q963" s="174">
        <v>62.491285090909081</v>
      </c>
      <c r="R963" s="174">
        <v>51.950913772727269</v>
      </c>
      <c r="S963" s="174">
        <v>51.733468272727265</v>
      </c>
      <c r="T963" s="176">
        <v>53.192147681818184</v>
      </c>
    </row>
    <row r="964" spans="1:20" x14ac:dyDescent="0.2">
      <c r="A964" s="182" t="s">
        <v>2556</v>
      </c>
      <c r="B964" s="182" t="s">
        <v>1960</v>
      </c>
      <c r="C964" s="182" t="s">
        <v>1301</v>
      </c>
      <c r="D964" s="174">
        <v>77.069067636363641</v>
      </c>
      <c r="E964" s="174">
        <v>57.967894863636367</v>
      </c>
      <c r="F964" s="174">
        <v>50.874823954545462</v>
      </c>
      <c r="G964" s="174">
        <v>50.310612772727268</v>
      </c>
      <c r="H964" s="174">
        <v>49.987569636363624</v>
      </c>
      <c r="I964" s="174">
        <v>48.289619181818175</v>
      </c>
      <c r="J964" s="174">
        <v>44.963370045454546</v>
      </c>
      <c r="K964" s="174">
        <v>44.87179140909091</v>
      </c>
      <c r="L964" s="174">
        <v>45.361572363636363</v>
      </c>
      <c r="M964" s="174">
        <v>47.79205027272728</v>
      </c>
      <c r="N964" s="174">
        <v>66.480119227272723</v>
      </c>
      <c r="O964" s="174">
        <v>45.27992777272727</v>
      </c>
      <c r="P964" s="174">
        <v>68.671109590909069</v>
      </c>
      <c r="Q964" s="174">
        <v>50.62189431818183</v>
      </c>
      <c r="R964" s="174">
        <v>40.80583254545455</v>
      </c>
      <c r="S964" s="174">
        <v>39.494930681818182</v>
      </c>
      <c r="T964" s="176">
        <v>44.120151681818179</v>
      </c>
    </row>
    <row r="965" spans="1:20" x14ac:dyDescent="0.2">
      <c r="A965" s="182" t="s">
        <v>3444</v>
      </c>
      <c r="B965" s="182" t="s">
        <v>455</v>
      </c>
      <c r="C965" s="182" t="s">
        <v>1301</v>
      </c>
      <c r="D965" s="174">
        <v>34.732630227272722</v>
      </c>
      <c r="E965" s="174">
        <v>24.709569454545456</v>
      </c>
      <c r="F965" s="174">
        <v>21.288699545454541</v>
      </c>
      <c r="G965" s="174">
        <v>22.487812318181817</v>
      </c>
      <c r="H965" s="174">
        <v>20.874227090909095</v>
      </c>
      <c r="I965" s="174">
        <v>19.427729000000003</v>
      </c>
      <c r="J965" s="174">
        <v>19.942399090909092</v>
      </c>
      <c r="K965" s="174">
        <v>21.599112318181817</v>
      </c>
      <c r="L965" s="174">
        <v>20.754444954545455</v>
      </c>
      <c r="M965" s="174">
        <v>21.333415454545456</v>
      </c>
      <c r="N965" s="174">
        <v>20.723003363636366</v>
      </c>
      <c r="O965" s="174">
        <v>22.773857772727272</v>
      </c>
      <c r="P965" s="174">
        <v>30.606533863636365</v>
      </c>
      <c r="Q965" s="174">
        <v>45.931052181818181</v>
      </c>
      <c r="R965" s="174">
        <v>25.980789454545448</v>
      </c>
      <c r="S965" s="174">
        <v>24.711226954545452</v>
      </c>
      <c r="T965" s="176">
        <v>31.61074831818182</v>
      </c>
    </row>
    <row r="966" spans="1:20" x14ac:dyDescent="0.2">
      <c r="A966" s="182" t="s">
        <v>2557</v>
      </c>
      <c r="B966" s="182" t="s">
        <v>1565</v>
      </c>
      <c r="C966" s="182" t="s">
        <v>1301</v>
      </c>
      <c r="D966" s="174">
        <v>30.611884136363631</v>
      </c>
      <c r="E966" s="174">
        <v>27.064874409090915</v>
      </c>
      <c r="F966" s="174">
        <v>25.303152863636367</v>
      </c>
      <c r="G966" s="174">
        <v>26.079041318181815</v>
      </c>
      <c r="H966" s="174">
        <v>24.740602863636365</v>
      </c>
      <c r="I966" s="174">
        <v>23.903639636363639</v>
      </c>
      <c r="J966" s="174">
        <v>23.199144772727269</v>
      </c>
      <c r="K966" s="174">
        <v>24.174589181818178</v>
      </c>
      <c r="L966" s="174">
        <v>24.106444636363634</v>
      </c>
      <c r="M966" s="174">
        <v>24.092344590909093</v>
      </c>
      <c r="N966" s="174">
        <v>23.980660999999998</v>
      </c>
      <c r="O966" s="174">
        <v>26.527400500000002</v>
      </c>
      <c r="P966" s="174">
        <v>30.550490909090911</v>
      </c>
      <c r="Q966" s="174">
        <v>40.329515818181818</v>
      </c>
      <c r="R966" s="174">
        <v>27.990946954545461</v>
      </c>
      <c r="S966" s="174">
        <v>27.156403772727273</v>
      </c>
      <c r="T966" s="176">
        <v>30.502971227272738</v>
      </c>
    </row>
    <row r="967" spans="1:20" x14ac:dyDescent="0.2">
      <c r="A967" s="182" t="s">
        <v>2558</v>
      </c>
      <c r="B967" s="182" t="s">
        <v>2054</v>
      </c>
      <c r="C967" s="182" t="s">
        <v>1301</v>
      </c>
      <c r="D967" s="174">
        <v>44.331071999999999</v>
      </c>
      <c r="E967" s="174">
        <v>37.364273727272732</v>
      </c>
      <c r="F967" s="174">
        <v>34.741201181818184</v>
      </c>
      <c r="G967" s="174">
        <v>35.859279499999992</v>
      </c>
      <c r="H967" s="174">
        <v>30.397157909090904</v>
      </c>
      <c r="I967" s="174">
        <v>27.273827818181815</v>
      </c>
      <c r="J967" s="174">
        <v>28.263709090909085</v>
      </c>
      <c r="K967" s="174">
        <v>29.381084318181809</v>
      </c>
      <c r="L967" s="174">
        <v>29.479244545454549</v>
      </c>
      <c r="M967" s="174">
        <v>28.179952045454545</v>
      </c>
      <c r="N967" s="174">
        <v>28.217702954545452</v>
      </c>
      <c r="O967" s="174">
        <v>32.253524681818185</v>
      </c>
      <c r="P967" s="174">
        <v>40.492501363636364</v>
      </c>
      <c r="Q967" s="174">
        <v>55.324733000000009</v>
      </c>
      <c r="R967" s="174">
        <v>33.613262545454546</v>
      </c>
      <c r="S967" s="174">
        <v>31.916923272727274</v>
      </c>
      <c r="T967" s="176">
        <v>34.981609363636373</v>
      </c>
    </row>
    <row r="968" spans="1:20" x14ac:dyDescent="0.2">
      <c r="A968" s="182" t="s">
        <v>2559</v>
      </c>
      <c r="B968" s="182" t="s">
        <v>137</v>
      </c>
      <c r="C968" s="182" t="s">
        <v>1301</v>
      </c>
      <c r="D968" s="174">
        <v>10.739032045454547</v>
      </c>
      <c r="E968" s="174">
        <v>10.129594727272726</v>
      </c>
      <c r="F968" s="174">
        <v>10.287249363636365</v>
      </c>
      <c r="G968" s="174">
        <v>9.7811406818181812</v>
      </c>
      <c r="H968" s="174">
        <v>9.5694442727272744</v>
      </c>
      <c r="I968" s="174">
        <v>9.5406539090909082</v>
      </c>
      <c r="J968" s="174">
        <v>9.5168432272727266</v>
      </c>
      <c r="K968" s="174">
        <v>9.3886374999999997</v>
      </c>
      <c r="L968" s="174">
        <v>9.7158475909090907</v>
      </c>
      <c r="M968" s="174">
        <v>9.6814309545454549</v>
      </c>
      <c r="N968" s="174">
        <v>9.8503311818181825</v>
      </c>
      <c r="O968" s="174">
        <v>10.659169227272729</v>
      </c>
      <c r="P968" s="174">
        <v>12.131698409090909</v>
      </c>
      <c r="Q968" s="174">
        <v>14.208078681818183</v>
      </c>
      <c r="R968" s="174">
        <v>11.3808715</v>
      </c>
      <c r="S968" s="174">
        <v>10.639305499999999</v>
      </c>
      <c r="T968" s="176">
        <v>11.050861681818182</v>
      </c>
    </row>
    <row r="969" spans="1:20" x14ac:dyDescent="0.2">
      <c r="A969" s="182" t="s">
        <v>3801</v>
      </c>
      <c r="B969" s="182" t="s">
        <v>1708</v>
      </c>
      <c r="C969" s="182" t="s">
        <v>1301</v>
      </c>
      <c r="D969" s="174">
        <v>46.973094636363641</v>
      </c>
      <c r="E969" s="174">
        <v>44.92427986363635</v>
      </c>
      <c r="F969" s="174">
        <v>42.291374727272732</v>
      </c>
      <c r="G969" s="174">
        <v>42.233788454545454</v>
      </c>
      <c r="H969" s="174">
        <v>42.216385500000001</v>
      </c>
      <c r="I969" s="174">
        <v>41.316457863636373</v>
      </c>
      <c r="J969" s="174">
        <v>41.502174636363641</v>
      </c>
      <c r="K969" s="174">
        <v>41.446648636363641</v>
      </c>
      <c r="L969" s="174">
        <v>41.96121827272728</v>
      </c>
      <c r="M969" s="174">
        <v>41.340435500000005</v>
      </c>
      <c r="N969" s="174">
        <v>41.537497090909092</v>
      </c>
      <c r="O969" s="174">
        <v>43.249792590909095</v>
      </c>
      <c r="P969" s="174">
        <v>41.598633363636367</v>
      </c>
      <c r="Q969" s="174">
        <v>44.686988227272714</v>
      </c>
      <c r="R969" s="174">
        <v>44.59224972727273</v>
      </c>
      <c r="S969" s="174">
        <v>43.24291836363637</v>
      </c>
      <c r="T969" s="176">
        <v>43.157289136363623</v>
      </c>
    </row>
    <row r="970" spans="1:20" x14ac:dyDescent="0.2">
      <c r="A970" s="182" t="s">
        <v>1482</v>
      </c>
      <c r="B970" s="182" t="s">
        <v>1317</v>
      </c>
      <c r="C970" s="182" t="s">
        <v>1301</v>
      </c>
      <c r="D970" s="174">
        <v>36.062068272727259</v>
      </c>
      <c r="E970" s="174">
        <v>33.934762863636365</v>
      </c>
      <c r="F970" s="174">
        <v>33.740375909090908</v>
      </c>
      <c r="G970" s="174">
        <v>33.739614818181813</v>
      </c>
      <c r="H970" s="174">
        <v>33.491845909090905</v>
      </c>
      <c r="I970" s="174">
        <v>33.314341045454547</v>
      </c>
      <c r="J970" s="174">
        <v>33.369251545454546</v>
      </c>
      <c r="K970" s="174">
        <v>34.384341909090907</v>
      </c>
      <c r="L970" s="174">
        <v>33.962494863636358</v>
      </c>
      <c r="M970" s="174">
        <v>33.609325863636364</v>
      </c>
      <c r="N970" s="174">
        <v>33.60946509090909</v>
      </c>
      <c r="O970" s="174">
        <v>34.350728500000002</v>
      </c>
      <c r="P970" s="174">
        <v>33.433186636363637</v>
      </c>
      <c r="Q970" s="174">
        <v>35.138199727272728</v>
      </c>
      <c r="R970" s="174">
        <v>34.570768454545458</v>
      </c>
      <c r="S970" s="174">
        <v>34.059361090909086</v>
      </c>
      <c r="T970" s="176">
        <v>34.167790590909092</v>
      </c>
    </row>
    <row r="971" spans="1:20" x14ac:dyDescent="0.2">
      <c r="A971" s="182" t="s">
        <v>1747</v>
      </c>
      <c r="B971" s="182" t="s">
        <v>1314</v>
      </c>
      <c r="C971" s="182" t="s">
        <v>1301</v>
      </c>
      <c r="D971" s="174">
        <v>20.69489309090909</v>
      </c>
      <c r="E971" s="174">
        <v>19.726330636363635</v>
      </c>
      <c r="F971" s="174">
        <v>19.330292954545456</v>
      </c>
      <c r="G971" s="174">
        <v>19.233622409090909</v>
      </c>
      <c r="H971" s="174">
        <v>19.397797772727277</v>
      </c>
      <c r="I971" s="174">
        <v>19.092386681818184</v>
      </c>
      <c r="J971" s="174">
        <v>19.525505954545451</v>
      </c>
      <c r="K971" s="174">
        <v>19.162086318181824</v>
      </c>
      <c r="L971" s="174">
        <v>19.690694954545453</v>
      </c>
      <c r="M971" s="174">
        <v>18.934844045454547</v>
      </c>
      <c r="N971" s="174">
        <v>19.637267727272725</v>
      </c>
      <c r="O971" s="174">
        <v>19.642366272727273</v>
      </c>
      <c r="P971" s="174">
        <v>19.794753409090905</v>
      </c>
      <c r="Q971" s="174">
        <v>20.439249227272725</v>
      </c>
      <c r="R971" s="174">
        <v>19.656057272727271</v>
      </c>
      <c r="S971" s="174">
        <v>19.00876931818182</v>
      </c>
      <c r="T971" s="176">
        <v>19.371240590909085</v>
      </c>
    </row>
    <row r="972" spans="1:20" x14ac:dyDescent="0.2">
      <c r="A972" s="182" t="s">
        <v>1480</v>
      </c>
      <c r="B972" s="182" t="s">
        <v>1316</v>
      </c>
      <c r="C972" s="182" t="s">
        <v>1301</v>
      </c>
      <c r="D972" s="174">
        <v>12.226247636363638</v>
      </c>
      <c r="E972" s="174">
        <v>10.399473227272729</v>
      </c>
      <c r="F972" s="174">
        <v>10.232437181818181</v>
      </c>
      <c r="G972" s="174">
        <v>10.107050454545456</v>
      </c>
      <c r="H972" s="174">
        <v>9.9238468181818167</v>
      </c>
      <c r="I972" s="174">
        <v>9.7367765000000013</v>
      </c>
      <c r="J972" s="174">
        <v>9.8721431363636398</v>
      </c>
      <c r="K972" s="174">
        <v>9.8403798636363629</v>
      </c>
      <c r="L972" s="174">
        <v>10.33391909090909</v>
      </c>
      <c r="M972" s="174">
        <v>10.207683181818181</v>
      </c>
      <c r="N972" s="174">
        <v>10.168353999999999</v>
      </c>
      <c r="O972" s="174">
        <v>10.860289909090909</v>
      </c>
      <c r="P972" s="174">
        <v>10.391798363636363</v>
      </c>
      <c r="Q972" s="174">
        <v>10.792909545454545</v>
      </c>
      <c r="R972" s="174">
        <v>10.606294727272727</v>
      </c>
      <c r="S972" s="174">
        <v>10.486567045454544</v>
      </c>
      <c r="T972" s="176">
        <v>11.045667727272727</v>
      </c>
    </row>
    <row r="973" spans="1:20" x14ac:dyDescent="0.2">
      <c r="A973" s="182" t="s">
        <v>3590</v>
      </c>
      <c r="B973" s="182" t="s">
        <v>138</v>
      </c>
      <c r="C973" s="182" t="s">
        <v>1301</v>
      </c>
      <c r="D973" s="174">
        <v>14.310264318181817</v>
      </c>
      <c r="E973" s="174">
        <v>10.573285318181815</v>
      </c>
      <c r="F973" s="174">
        <v>9.8846710454545459</v>
      </c>
      <c r="G973" s="174">
        <v>9.8190424090909101</v>
      </c>
      <c r="H973" s="174">
        <v>10.342110818181817</v>
      </c>
      <c r="I973" s="174">
        <v>9.339497954545454</v>
      </c>
      <c r="J973" s="174">
        <v>9.2710848636363643</v>
      </c>
      <c r="K973" s="174">
        <v>9.221748727272729</v>
      </c>
      <c r="L973" s="174">
        <v>9.7615777727272715</v>
      </c>
      <c r="M973" s="174">
        <v>9.4620975909090888</v>
      </c>
      <c r="N973" s="174">
        <v>9.6902459545454533</v>
      </c>
      <c r="O973" s="174">
        <v>10.503069727272727</v>
      </c>
      <c r="P973" s="174">
        <v>9.4939570454545432</v>
      </c>
      <c r="Q973" s="174">
        <v>10.019225409090909</v>
      </c>
      <c r="R973" s="174">
        <v>10.000436454545454</v>
      </c>
      <c r="S973" s="174">
        <v>9.7693270909090906</v>
      </c>
      <c r="T973" s="176">
        <v>10.370096772727271</v>
      </c>
    </row>
    <row r="974" spans="1:20" x14ac:dyDescent="0.2">
      <c r="A974" s="182" t="s">
        <v>3496</v>
      </c>
      <c r="B974" s="182" t="s">
        <v>3497</v>
      </c>
      <c r="C974" s="182" t="s">
        <v>1301</v>
      </c>
      <c r="D974" s="174">
        <v>36.531469863636353</v>
      </c>
      <c r="E974" s="174">
        <v>32.338961454545455</v>
      </c>
      <c r="F974" s="174">
        <v>30.997190000000003</v>
      </c>
      <c r="G974" s="174">
        <v>30.833983545454544</v>
      </c>
      <c r="H974" s="174">
        <v>30.812094363636366</v>
      </c>
      <c r="I974" s="174">
        <v>30.858719090909094</v>
      </c>
      <c r="J974" s="174">
        <v>31.157723681818183</v>
      </c>
      <c r="K974" s="174">
        <v>32.08405245454545</v>
      </c>
      <c r="L974" s="174">
        <v>32.523183318181815</v>
      </c>
      <c r="M974" s="174">
        <v>30.999406909090911</v>
      </c>
      <c r="N974" s="174">
        <v>30.058000590909092</v>
      </c>
      <c r="O974" s="174">
        <v>30.48146454545455</v>
      </c>
      <c r="P974" s="174">
        <v>29.717733090909086</v>
      </c>
      <c r="Q974" s="174">
        <v>30.404504909090907</v>
      </c>
      <c r="R974" s="174">
        <v>30.218385045454554</v>
      </c>
      <c r="S974" s="174">
        <v>29.890258409090915</v>
      </c>
      <c r="T974" s="176">
        <v>31.532926545454544</v>
      </c>
    </row>
    <row r="975" spans="1:20" x14ac:dyDescent="0.2">
      <c r="A975" s="182" t="s">
        <v>3445</v>
      </c>
      <c r="B975" s="182" t="s">
        <v>285</v>
      </c>
      <c r="C975" s="182" t="s">
        <v>1301</v>
      </c>
      <c r="D975" s="174">
        <v>156.19046290909088</v>
      </c>
      <c r="E975" s="174">
        <v>124.23930986363631</v>
      </c>
      <c r="F975" s="174">
        <v>83.406837590909092</v>
      </c>
      <c r="G975" s="174">
        <v>59.364508000000001</v>
      </c>
      <c r="H975" s="174">
        <v>30.336926454545452</v>
      </c>
      <c r="I975" s="174">
        <v>29.87546218181819</v>
      </c>
      <c r="J975" s="174">
        <v>29.71769209090909</v>
      </c>
      <c r="K975" s="174">
        <v>40.565005363636367</v>
      </c>
      <c r="L975" s="174">
        <v>30.60101527272727</v>
      </c>
      <c r="M975" s="174">
        <v>32.137564772727281</v>
      </c>
      <c r="N975" s="174">
        <v>30.037904045454546</v>
      </c>
      <c r="O975" s="174">
        <v>34.006816727272728</v>
      </c>
      <c r="P975" s="174">
        <v>30.193912090909098</v>
      </c>
      <c r="Q975" s="174">
        <v>46.375276772727268</v>
      </c>
      <c r="R975" s="174">
        <v>47.712631590909083</v>
      </c>
      <c r="S975" s="174">
        <v>43.033651727272733</v>
      </c>
      <c r="T975" s="176">
        <v>43.819913909090907</v>
      </c>
    </row>
    <row r="976" spans="1:20" x14ac:dyDescent="0.2">
      <c r="A976" s="182" t="s">
        <v>3446</v>
      </c>
      <c r="B976" s="182" t="s">
        <v>286</v>
      </c>
      <c r="C976" s="182" t="s">
        <v>1301</v>
      </c>
      <c r="D976" s="174">
        <v>37.291602631578947</v>
      </c>
      <c r="E976" s="174">
        <v>32.232136749999995</v>
      </c>
      <c r="F976" s="174">
        <v>32.340345449999987</v>
      </c>
      <c r="G976" s="174">
        <v>31.639283799999998</v>
      </c>
      <c r="H976" s="174">
        <v>30.849341799999998</v>
      </c>
      <c r="I976" s="174">
        <v>30.206827380952387</v>
      </c>
      <c r="J976" s="174">
        <v>30.339452545454545</v>
      </c>
      <c r="K976" s="174">
        <v>33.16789877272727</v>
      </c>
      <c r="L976" s="174">
        <v>31.669379863636365</v>
      </c>
      <c r="M976" s="174">
        <v>32.422751999999996</v>
      </c>
      <c r="N976" s="174">
        <v>30.756933272727277</v>
      </c>
      <c r="O976" s="174">
        <v>31.403461045454545</v>
      </c>
      <c r="P976" s="174">
        <v>30.483286727272738</v>
      </c>
      <c r="Q976" s="174">
        <v>32.909573181818182</v>
      </c>
      <c r="R976" s="174">
        <v>37.564734454545452</v>
      </c>
      <c r="S976" s="174">
        <v>35.174965954545456</v>
      </c>
      <c r="T976" s="176">
        <v>38.359194590909084</v>
      </c>
    </row>
    <row r="977" spans="1:20" x14ac:dyDescent="0.2">
      <c r="A977" s="182" t="s">
        <v>3447</v>
      </c>
      <c r="B977" s="182" t="s">
        <v>276</v>
      </c>
      <c r="C977" s="182" t="s">
        <v>1301</v>
      </c>
      <c r="D977" s="174">
        <v>119.21393636363641</v>
      </c>
      <c r="E977" s="174">
        <v>50.328394045454552</v>
      </c>
      <c r="F977" s="174">
        <v>41.576738454545463</v>
      </c>
      <c r="G977" s="174">
        <v>29.727461909090906</v>
      </c>
      <c r="H977" s="174">
        <v>22.230735227272728</v>
      </c>
      <c r="I977" s="174">
        <v>21.75313472727273</v>
      </c>
      <c r="J977" s="174">
        <v>21.877567636363633</v>
      </c>
      <c r="K977" s="174">
        <v>26.663417227272724</v>
      </c>
      <c r="L977" s="174">
        <v>22.45164040909091</v>
      </c>
      <c r="M977" s="174">
        <v>22.159179136363637</v>
      </c>
      <c r="N977" s="174">
        <v>22.969019999999997</v>
      </c>
      <c r="O977" s="174">
        <v>26.553777499999999</v>
      </c>
      <c r="P977" s="174">
        <v>22.12177572727273</v>
      </c>
      <c r="Q977" s="174">
        <v>43.722633681818181</v>
      </c>
      <c r="R977" s="174">
        <v>36.984081363636371</v>
      </c>
      <c r="S977" s="174">
        <v>27.85958190909091</v>
      </c>
      <c r="T977" s="176">
        <v>28.64718818181818</v>
      </c>
    </row>
    <row r="978" spans="1:20" x14ac:dyDescent="0.2">
      <c r="A978" s="182" t="s">
        <v>2904</v>
      </c>
      <c r="B978" s="182" t="s">
        <v>2905</v>
      </c>
      <c r="C978" s="182" t="s">
        <v>1301</v>
      </c>
      <c r="D978" s="174">
        <v>59.912257272727281</v>
      </c>
      <c r="E978" s="174">
        <v>45.938705772727275</v>
      </c>
      <c r="F978" s="174">
        <v>42.385096499999989</v>
      </c>
      <c r="G978" s="174">
        <v>43.099554090909095</v>
      </c>
      <c r="H978" s="174">
        <v>42.078881863636362</v>
      </c>
      <c r="I978" s="174">
        <v>41.304183409090911</v>
      </c>
      <c r="J978" s="174">
        <v>43.326247227272731</v>
      </c>
      <c r="K978" s="174">
        <v>41.972816409090903</v>
      </c>
      <c r="L978" s="174">
        <v>42.175895681818183</v>
      </c>
      <c r="M978" s="174">
        <v>42.513513136363649</v>
      </c>
      <c r="N978" s="174">
        <v>43.048757363636362</v>
      </c>
      <c r="O978" s="174">
        <v>42.092799499999998</v>
      </c>
      <c r="P978" s="174">
        <v>42.115354181818184</v>
      </c>
      <c r="Q978" s="174">
        <v>47.828792136363639</v>
      </c>
      <c r="R978" s="174">
        <v>42.818334909090915</v>
      </c>
      <c r="S978" s="174">
        <v>42.124948681818175</v>
      </c>
      <c r="T978" s="176">
        <v>46.917701954545457</v>
      </c>
    </row>
    <row r="979" spans="1:20" x14ac:dyDescent="0.2">
      <c r="A979" s="182" t="s">
        <v>1911</v>
      </c>
      <c r="B979" s="182" t="s">
        <v>139</v>
      </c>
      <c r="C979" s="182" t="s">
        <v>1301</v>
      </c>
      <c r="D979" s="174">
        <v>143.79522981818181</v>
      </c>
      <c r="E979" s="174">
        <v>71.149233636363633</v>
      </c>
      <c r="F979" s="174">
        <v>53.431306590909095</v>
      </c>
      <c r="G979" s="174">
        <v>53.873169272727274</v>
      </c>
      <c r="H979" s="174">
        <v>51.266530727272723</v>
      </c>
      <c r="I979" s="174">
        <v>51.863794045454554</v>
      </c>
      <c r="J979" s="174">
        <v>52.075379000000005</v>
      </c>
      <c r="K979" s="174">
        <v>53.91433886363636</v>
      </c>
      <c r="L979" s="174">
        <v>51.008747454545443</v>
      </c>
      <c r="M979" s="174">
        <v>53.313595818181824</v>
      </c>
      <c r="N979" s="174">
        <v>51.507980363636371</v>
      </c>
      <c r="O979" s="174">
        <v>59.052177545454541</v>
      </c>
      <c r="P979" s="174">
        <v>57.391248545454545</v>
      </c>
      <c r="Q979" s="174">
        <v>61.959756590909087</v>
      </c>
      <c r="R979" s="174">
        <v>73.755831363636389</v>
      </c>
      <c r="S979" s="174">
        <v>62.478178181818159</v>
      </c>
      <c r="T979" s="176">
        <v>71.24119718181818</v>
      </c>
    </row>
    <row r="980" spans="1:20" x14ac:dyDescent="0.2">
      <c r="A980" s="182" t="s">
        <v>2560</v>
      </c>
      <c r="B980" s="182" t="s">
        <v>140</v>
      </c>
      <c r="C980" s="182" t="s">
        <v>1301</v>
      </c>
      <c r="D980" s="174">
        <v>25.679436863636365</v>
      </c>
      <c r="E980" s="174">
        <v>23.180606818181818</v>
      </c>
      <c r="F980" s="174">
        <v>24.282440272727271</v>
      </c>
      <c r="G980" s="174">
        <v>23.753464227272726</v>
      </c>
      <c r="H980" s="174">
        <v>23.621227090909091</v>
      </c>
      <c r="I980" s="174">
        <v>23.416625363636363</v>
      </c>
      <c r="J980" s="174">
        <v>21.938422090909089</v>
      </c>
      <c r="K980" s="174">
        <v>23.331107318181811</v>
      </c>
      <c r="L980" s="174">
        <v>22.097841181818186</v>
      </c>
      <c r="M980" s="174">
        <v>24.027347863636365</v>
      </c>
      <c r="N980" s="174">
        <v>23.030139909090909</v>
      </c>
      <c r="O980" s="174">
        <v>23.693080863636364</v>
      </c>
      <c r="P980" s="174">
        <v>23.473419136363635</v>
      </c>
      <c r="Q980" s="174">
        <v>27.685871363636362</v>
      </c>
      <c r="R980" s="174">
        <v>23.655844499999997</v>
      </c>
      <c r="S980" s="174">
        <v>22.930604590909088</v>
      </c>
      <c r="T980" s="176">
        <v>23.393100409090913</v>
      </c>
    </row>
    <row r="981" spans="1:20" x14ac:dyDescent="0.2">
      <c r="A981" s="182" t="s">
        <v>2561</v>
      </c>
      <c r="B981" s="182" t="s">
        <v>1964</v>
      </c>
      <c r="C981" s="182" t="s">
        <v>1301</v>
      </c>
      <c r="D981" s="174">
        <v>111.13809122727274</v>
      </c>
      <c r="E981" s="174">
        <v>104.0566174090909</v>
      </c>
      <c r="F981" s="174">
        <v>103.93080140909092</v>
      </c>
      <c r="G981" s="174">
        <v>98.818600772727279</v>
      </c>
      <c r="H981" s="174">
        <v>104.18116681818179</v>
      </c>
      <c r="I981" s="174">
        <v>130.4339311818182</v>
      </c>
      <c r="J981" s="174">
        <v>94.995108772727278</v>
      </c>
      <c r="K981" s="174">
        <v>96.08471413636363</v>
      </c>
      <c r="L981" s="174">
        <v>94.695116999999996</v>
      </c>
      <c r="M981" s="174">
        <v>91.422331045454541</v>
      </c>
      <c r="N981" s="174">
        <v>88.197421227272727</v>
      </c>
      <c r="O981" s="174">
        <v>90.229369727272726</v>
      </c>
      <c r="P981" s="174">
        <v>94.339487272727268</v>
      </c>
      <c r="Q981" s="174">
        <v>104.17489018181818</v>
      </c>
      <c r="R981" s="174">
        <v>81.836217409090878</v>
      </c>
      <c r="S981" s="174">
        <v>80.695686636363632</v>
      </c>
      <c r="T981" s="176">
        <v>81.085189545454554</v>
      </c>
    </row>
    <row r="982" spans="1:20" x14ac:dyDescent="0.2">
      <c r="A982" s="182" t="s">
        <v>3460</v>
      </c>
      <c r="B982" s="182" t="s">
        <v>1887</v>
      </c>
      <c r="C982" s="182" t="s">
        <v>1301</v>
      </c>
      <c r="D982" s="174">
        <v>60.769686409090916</v>
      </c>
      <c r="E982" s="174">
        <v>58.691835545454524</v>
      </c>
      <c r="F982" s="174">
        <v>94.828773045454554</v>
      </c>
      <c r="G982" s="174">
        <v>93.961634545454544</v>
      </c>
      <c r="H982" s="174">
        <v>51.0125685</v>
      </c>
      <c r="I982" s="174">
        <v>40.826484045454542</v>
      </c>
      <c r="J982" s="174">
        <v>41.012385363636369</v>
      </c>
      <c r="K982" s="174">
        <v>41.909028272727262</v>
      </c>
      <c r="L982" s="174">
        <v>41.364998454545457</v>
      </c>
      <c r="M982" s="174">
        <v>40.651381681818172</v>
      </c>
      <c r="N982" s="174">
        <v>40.933511409090919</v>
      </c>
      <c r="O982" s="174">
        <v>42.226556500000001</v>
      </c>
      <c r="P982" s="174">
        <v>49.780378681818178</v>
      </c>
      <c r="Q982" s="174">
        <v>64.559991409090912</v>
      </c>
      <c r="R982" s="174">
        <v>44.994539772727279</v>
      </c>
      <c r="S982" s="174">
        <v>43.66682927272727</v>
      </c>
      <c r="T982" s="176">
        <v>43.818793272727277</v>
      </c>
    </row>
    <row r="983" spans="1:20" x14ac:dyDescent="0.2">
      <c r="A983" s="182" t="s">
        <v>2906</v>
      </c>
      <c r="B983" s="182" t="s">
        <v>2907</v>
      </c>
      <c r="C983" s="182" t="s">
        <v>1301</v>
      </c>
      <c r="D983" s="174">
        <v>59.363754545454547</v>
      </c>
      <c r="E983" s="174">
        <v>46.706192863636353</v>
      </c>
      <c r="F983" s="174">
        <v>45.387870999999997</v>
      </c>
      <c r="G983" s="174">
        <v>44.812964636363638</v>
      </c>
      <c r="H983" s="174">
        <v>43.286365545454537</v>
      </c>
      <c r="I983" s="174">
        <v>41.963441363636363</v>
      </c>
      <c r="J983" s="174">
        <v>43.987031954545458</v>
      </c>
      <c r="K983" s="174">
        <v>41.67063027272728</v>
      </c>
      <c r="L983" s="174">
        <v>41.557789681818171</v>
      </c>
      <c r="M983" s="174">
        <v>42.095783954545453</v>
      </c>
      <c r="N983" s="174">
        <v>44.428549363636357</v>
      </c>
      <c r="O983" s="174">
        <v>45.211559499999993</v>
      </c>
      <c r="P983" s="174">
        <v>42.725308681818177</v>
      </c>
      <c r="Q983" s="174">
        <v>48.047708909090915</v>
      </c>
      <c r="R983" s="174">
        <v>41.763552090909087</v>
      </c>
      <c r="S983" s="174">
        <v>42.082255772727265</v>
      </c>
      <c r="T983" s="176">
        <v>43.7365475</v>
      </c>
    </row>
    <row r="984" spans="1:20" x14ac:dyDescent="0.2">
      <c r="A984" s="182" t="s">
        <v>3448</v>
      </c>
      <c r="B984" s="182" t="s">
        <v>277</v>
      </c>
      <c r="C984" s="182" t="s">
        <v>1301</v>
      </c>
      <c r="D984" s="174">
        <v>19.906443318181815</v>
      </c>
      <c r="E984" s="174">
        <v>17.130889954545452</v>
      </c>
      <c r="F984" s="174">
        <v>16.725148909090905</v>
      </c>
      <c r="G984" s="174">
        <v>17.54286768181818</v>
      </c>
      <c r="H984" s="174">
        <v>16.759898272727273</v>
      </c>
      <c r="I984" s="174">
        <v>16.255995181818179</v>
      </c>
      <c r="J984" s="174">
        <v>16.467422272727273</v>
      </c>
      <c r="K984" s="174">
        <v>16.567457363636365</v>
      </c>
      <c r="L984" s="174">
        <v>17.259554181818178</v>
      </c>
      <c r="M984" s="174">
        <v>18.809228727272725</v>
      </c>
      <c r="N984" s="174">
        <v>19.456967590909091</v>
      </c>
      <c r="O984" s="174">
        <v>23.183154590909094</v>
      </c>
      <c r="P984" s="174">
        <v>50.300590227272728</v>
      </c>
      <c r="Q984" s="174">
        <v>34.05016218181818</v>
      </c>
      <c r="R984" s="174">
        <v>24.87438127272727</v>
      </c>
      <c r="S984" s="174">
        <v>23.262779318181824</v>
      </c>
      <c r="T984" s="176">
        <v>23.552648636363632</v>
      </c>
    </row>
    <row r="985" spans="1:20" x14ac:dyDescent="0.2">
      <c r="A985" s="182" t="s">
        <v>3224</v>
      </c>
      <c r="B985" s="182" t="s">
        <v>3225</v>
      </c>
      <c r="C985" s="182" t="s">
        <v>1301</v>
      </c>
      <c r="D985" s="174">
        <v>46.716366999999991</v>
      </c>
      <c r="E985" s="174">
        <v>47.077580363636365</v>
      </c>
      <c r="F985" s="174">
        <v>50.719046363636373</v>
      </c>
      <c r="G985" s="174">
        <v>40.946297136363633</v>
      </c>
      <c r="H985" s="174">
        <v>40.879432545454549</v>
      </c>
      <c r="I985" s="174">
        <v>34.953607454545448</v>
      </c>
      <c r="J985" s="174">
        <v>34.953033181818178</v>
      </c>
      <c r="K985" s="174">
        <v>34.615991227272723</v>
      </c>
      <c r="L985" s="174">
        <v>35.077807045454549</v>
      </c>
      <c r="M985" s="174">
        <v>35.300439227272726</v>
      </c>
      <c r="N985" s="174">
        <v>34.147284772727261</v>
      </c>
      <c r="O985" s="174">
        <v>36.785685999999991</v>
      </c>
      <c r="P985" s="174">
        <v>36.751485636363633</v>
      </c>
      <c r="Q985" s="174">
        <v>43.237335636363646</v>
      </c>
      <c r="R985" s="174">
        <v>43.150879272727281</v>
      </c>
      <c r="S985" s="174">
        <v>41.636145363636366</v>
      </c>
      <c r="T985" s="176">
        <v>41.055829181818176</v>
      </c>
    </row>
    <row r="986" spans="1:20" x14ac:dyDescent="0.2">
      <c r="A986" s="182" t="s">
        <v>3449</v>
      </c>
      <c r="B986" s="182" t="s">
        <v>278</v>
      </c>
      <c r="C986" s="182" t="s">
        <v>1301</v>
      </c>
      <c r="D986" s="174">
        <v>44.563635727272725</v>
      </c>
      <c r="E986" s="174">
        <v>35.885908863636367</v>
      </c>
      <c r="F986" s="174">
        <v>33.922732227272725</v>
      </c>
      <c r="G986" s="174">
        <v>28.946373636363646</v>
      </c>
      <c r="H986" s="174">
        <v>30.907939681818178</v>
      </c>
      <c r="I986" s="174">
        <v>26.695858181818185</v>
      </c>
      <c r="J986" s="174">
        <v>26.60198590909091</v>
      </c>
      <c r="K986" s="174">
        <v>26.334213272727276</v>
      </c>
      <c r="L986" s="174">
        <v>26.801231818181819</v>
      </c>
      <c r="M986" s="174">
        <v>28.664769045454545</v>
      </c>
      <c r="N986" s="174">
        <v>27.696062590909094</v>
      </c>
      <c r="O986" s="174">
        <v>29.926944363636377</v>
      </c>
      <c r="P986" s="174">
        <v>28.462488590909096</v>
      </c>
      <c r="Q986" s="174">
        <v>30.927103136363641</v>
      </c>
      <c r="R986" s="174">
        <v>30.053850909090908</v>
      </c>
      <c r="S986" s="174">
        <v>28.213364090909092</v>
      </c>
      <c r="T986" s="176">
        <v>30.695616272727275</v>
      </c>
    </row>
    <row r="987" spans="1:20" x14ac:dyDescent="0.2">
      <c r="A987" s="182" t="s">
        <v>2562</v>
      </c>
      <c r="B987" s="182" t="s">
        <v>1959</v>
      </c>
      <c r="C987" s="182" t="s">
        <v>1301</v>
      </c>
      <c r="D987" s="174">
        <v>35.578459090909092</v>
      </c>
      <c r="E987" s="174">
        <v>22.143975090909091</v>
      </c>
      <c r="F987" s="174">
        <v>19.203977045454547</v>
      </c>
      <c r="G987" s="174">
        <v>19.149714136363635</v>
      </c>
      <c r="H987" s="174">
        <v>19.877426909090907</v>
      </c>
      <c r="I987" s="174">
        <v>18.903582454545454</v>
      </c>
      <c r="J987" s="174">
        <v>18.331279681818181</v>
      </c>
      <c r="K987" s="174">
        <v>19.184805727272728</v>
      </c>
      <c r="L987" s="174">
        <v>20.176392863636366</v>
      </c>
      <c r="M987" s="174">
        <v>19.577872000000003</v>
      </c>
      <c r="N987" s="174">
        <v>19.728863545454541</v>
      </c>
      <c r="O987" s="174">
        <v>20.813795363636366</v>
      </c>
      <c r="P987" s="174">
        <v>20.622878818181821</v>
      </c>
      <c r="Q987" s="174">
        <v>24.347574363636365</v>
      </c>
      <c r="R987" s="174">
        <v>20.074545636363634</v>
      </c>
      <c r="S987" s="174">
        <v>19.707692863636364</v>
      </c>
      <c r="T987" s="176">
        <v>21.475549545454545</v>
      </c>
    </row>
    <row r="988" spans="1:20" x14ac:dyDescent="0.2">
      <c r="A988" s="182" t="s">
        <v>3181</v>
      </c>
      <c r="B988" s="182" t="s">
        <v>3182</v>
      </c>
      <c r="C988" s="182" t="s">
        <v>1301</v>
      </c>
      <c r="D988" s="174">
        <v>74.232744909090925</v>
      </c>
      <c r="E988" s="174">
        <v>39.406063590909092</v>
      </c>
      <c r="F988" s="174">
        <v>29.218402318181816</v>
      </c>
      <c r="G988" s="174">
        <v>28.353176681818184</v>
      </c>
      <c r="H988" s="174">
        <v>28.533364772727268</v>
      </c>
      <c r="I988" s="174">
        <v>27.053660090909087</v>
      </c>
      <c r="J988" s="174">
        <v>26.665368499999996</v>
      </c>
      <c r="K988" s="174">
        <v>26.797383954545456</v>
      </c>
      <c r="L988" s="174">
        <v>27.229709772727279</v>
      </c>
      <c r="M988" s="174">
        <v>27.595757318181821</v>
      </c>
      <c r="N988" s="174">
        <v>27.257160727272723</v>
      </c>
      <c r="O988" s="174">
        <v>27.5162005</v>
      </c>
      <c r="P988" s="174">
        <v>33.824574272727276</v>
      </c>
      <c r="Q988" s="174">
        <v>43.853989363636366</v>
      </c>
      <c r="R988" s="174">
        <v>26.654236380952376</v>
      </c>
      <c r="S988" s="174">
        <v>23.776292142857137</v>
      </c>
      <c r="T988" s="176">
        <v>25.885950761904766</v>
      </c>
    </row>
    <row r="989" spans="1:20" x14ac:dyDescent="0.2">
      <c r="A989" s="182" t="s">
        <v>2908</v>
      </c>
      <c r="B989" s="182" t="s">
        <v>2909</v>
      </c>
      <c r="C989" s="182" t="s">
        <v>1301</v>
      </c>
      <c r="D989" s="174">
        <v>73.235601681818181</v>
      </c>
      <c r="E989" s="174">
        <v>58.153665909090925</v>
      </c>
      <c r="F989" s="174">
        <v>57.167527772727276</v>
      </c>
      <c r="G989" s="174">
        <v>57.568411772727274</v>
      </c>
      <c r="H989" s="174">
        <v>55.315401545454549</v>
      </c>
      <c r="I989" s="174">
        <v>56.185826863636358</v>
      </c>
      <c r="J989" s="174">
        <v>57.565815000000001</v>
      </c>
      <c r="K989" s="174">
        <v>55.165702590909092</v>
      </c>
      <c r="L989" s="174">
        <v>54.628777772727261</v>
      </c>
      <c r="M989" s="174">
        <v>55.241097045454538</v>
      </c>
      <c r="N989" s="174">
        <v>58.626358045454531</v>
      </c>
      <c r="O989" s="174">
        <v>57.924249772727265</v>
      </c>
      <c r="P989" s="174">
        <v>57.450451999999999</v>
      </c>
      <c r="Q989" s="174">
        <v>60.778323954545456</v>
      </c>
      <c r="R989" s="174">
        <v>55.289471363636359</v>
      </c>
      <c r="S989" s="174">
        <v>56.253297954545452</v>
      </c>
      <c r="T989" s="176">
        <v>58.20259318181818</v>
      </c>
    </row>
    <row r="990" spans="1:20" x14ac:dyDescent="0.2">
      <c r="A990" s="182" t="s">
        <v>1431</v>
      </c>
      <c r="B990" s="182" t="s">
        <v>1884</v>
      </c>
      <c r="C990" s="182" t="s">
        <v>1301</v>
      </c>
      <c r="D990" s="174">
        <v>55.433308545454544</v>
      </c>
      <c r="E990" s="174">
        <v>49.648816545454544</v>
      </c>
      <c r="F990" s="174">
        <v>49.53119209090908</v>
      </c>
      <c r="G990" s="174">
        <v>49.896220681818185</v>
      </c>
      <c r="H990" s="174">
        <v>48.779326272727275</v>
      </c>
      <c r="I990" s="174">
        <v>47.921333227272726</v>
      </c>
      <c r="J990" s="174">
        <v>47.113095818181812</v>
      </c>
      <c r="K990" s="174">
        <v>47.954044045454538</v>
      </c>
      <c r="L990" s="174">
        <v>47.095590772727284</v>
      </c>
      <c r="M990" s="174">
        <v>48.419479272727273</v>
      </c>
      <c r="N990" s="174">
        <v>47.734414636363638</v>
      </c>
      <c r="O990" s="174">
        <v>49.517995045454548</v>
      </c>
      <c r="P990" s="174">
        <v>53.538736772727255</v>
      </c>
      <c r="Q990" s="174">
        <v>60.53865068181819</v>
      </c>
      <c r="R990" s="174">
        <v>50.357225363636353</v>
      </c>
      <c r="S990" s="174">
        <v>49.185178409090916</v>
      </c>
      <c r="T990" s="176">
        <v>49.722573636363634</v>
      </c>
    </row>
    <row r="991" spans="1:20" x14ac:dyDescent="0.2">
      <c r="A991" s="182" t="s">
        <v>2563</v>
      </c>
      <c r="B991" s="182" t="s">
        <v>1958</v>
      </c>
      <c r="C991" s="182" t="s">
        <v>1301</v>
      </c>
      <c r="D991" s="174">
        <v>57.924941409090913</v>
      </c>
      <c r="E991" s="174">
        <v>45.384259863636366</v>
      </c>
      <c r="F991" s="174">
        <v>40.890222181818189</v>
      </c>
      <c r="G991" s="174">
        <v>41.708487681818177</v>
      </c>
      <c r="H991" s="174">
        <v>38.305438772727285</v>
      </c>
      <c r="I991" s="174">
        <v>36.536876772727275</v>
      </c>
      <c r="J991" s="174">
        <v>37.766501090909088</v>
      </c>
      <c r="K991" s="174">
        <v>38.193416681818178</v>
      </c>
      <c r="L991" s="174">
        <v>39.199603181818183</v>
      </c>
      <c r="M991" s="174">
        <v>38.643761818181822</v>
      </c>
      <c r="N991" s="174">
        <v>37.948279818181817</v>
      </c>
      <c r="O991" s="174">
        <v>40.70160568181818</v>
      </c>
      <c r="P991" s="174">
        <v>46.122421636363633</v>
      </c>
      <c r="Q991" s="174">
        <v>61.009289045454537</v>
      </c>
      <c r="R991" s="174">
        <v>42.913343045454546</v>
      </c>
      <c r="S991" s="174">
        <v>40.716361636363644</v>
      </c>
      <c r="T991" s="176">
        <v>91.667079000000001</v>
      </c>
    </row>
    <row r="992" spans="1:20" x14ac:dyDescent="0.2">
      <c r="A992" s="182" t="s">
        <v>3450</v>
      </c>
      <c r="B992" s="182" t="s">
        <v>279</v>
      </c>
      <c r="C992" s="182" t="s">
        <v>1301</v>
      </c>
      <c r="D992" s="174">
        <v>11.727872272727273</v>
      </c>
      <c r="E992" s="174">
        <v>8.4923883181818187</v>
      </c>
      <c r="F992" s="174">
        <v>8.7106193636363649</v>
      </c>
      <c r="G992" s="174">
        <v>8.7772822272727282</v>
      </c>
      <c r="H992" s="174">
        <v>10.421943681818183</v>
      </c>
      <c r="I992" s="174">
        <v>8.9117421363636353</v>
      </c>
      <c r="J992" s="174">
        <v>8.8304215454545449</v>
      </c>
      <c r="K992" s="174">
        <v>8.5577869545454543</v>
      </c>
      <c r="L992" s="174">
        <v>8.958454454545457</v>
      </c>
      <c r="M992" s="174">
        <v>8.5438189999999992</v>
      </c>
      <c r="N992" s="174">
        <v>9.1446931363636352</v>
      </c>
      <c r="O992" s="174">
        <v>10.776788772727272</v>
      </c>
      <c r="P992" s="174">
        <v>9.2873593636363623</v>
      </c>
      <c r="Q992" s="174">
        <v>14.561803863636364</v>
      </c>
      <c r="R992" s="174">
        <v>10.779865000000001</v>
      </c>
      <c r="S992" s="174">
        <v>10.294914909090908</v>
      </c>
      <c r="T992" s="176">
        <v>9.7311779090909081</v>
      </c>
    </row>
    <row r="993" spans="1:20" x14ac:dyDescent="0.2">
      <c r="A993" s="182" t="s">
        <v>3799</v>
      </c>
      <c r="B993" s="182" t="s">
        <v>1707</v>
      </c>
      <c r="C993" s="182" t="s">
        <v>1301</v>
      </c>
      <c r="D993" s="174">
        <v>36.697003954545458</v>
      </c>
      <c r="E993" s="174">
        <v>30.602764000000001</v>
      </c>
      <c r="F993" s="174">
        <v>30.67563677272727</v>
      </c>
      <c r="G993" s="174">
        <v>29.89243636363636</v>
      </c>
      <c r="H993" s="174">
        <v>30.606827590909084</v>
      </c>
      <c r="I993" s="174">
        <v>29.008263727272723</v>
      </c>
      <c r="J993" s="174">
        <v>29.09884231818182</v>
      </c>
      <c r="K993" s="174">
        <v>29.546377681818182</v>
      </c>
      <c r="L993" s="174">
        <v>30.01106459090909</v>
      </c>
      <c r="M993" s="174">
        <v>29.074106363636361</v>
      </c>
      <c r="N993" s="174">
        <v>30.38822</v>
      </c>
      <c r="O993" s="174">
        <v>31.060867863636361</v>
      </c>
      <c r="P993" s="174">
        <v>32.244267636363631</v>
      </c>
      <c r="Q993" s="174">
        <v>33.676104272727265</v>
      </c>
      <c r="R993" s="174">
        <v>21.6877265</v>
      </c>
      <c r="S993" s="174">
        <v>21.501523590909088</v>
      </c>
      <c r="T993" s="176">
        <v>24.278534727272721</v>
      </c>
    </row>
    <row r="994" spans="1:20" x14ac:dyDescent="0.2">
      <c r="A994" s="182" t="s">
        <v>1432</v>
      </c>
      <c r="B994" s="182" t="s">
        <v>159</v>
      </c>
      <c r="C994" s="182" t="s">
        <v>1301</v>
      </c>
      <c r="D994" s="174">
        <v>10.022050136363635</v>
      </c>
      <c r="E994" s="174">
        <v>9.2545798181818171</v>
      </c>
      <c r="F994" s="174">
        <v>9.5562120909090904</v>
      </c>
      <c r="G994" s="174">
        <v>9.1776930454545482</v>
      </c>
      <c r="H994" s="174">
        <v>9.3124494999999996</v>
      </c>
      <c r="I994" s="174">
        <v>8.9750144545454571</v>
      </c>
      <c r="J994" s="174">
        <v>9.2225049545454549</v>
      </c>
      <c r="K994" s="174">
        <v>9.1556572272727266</v>
      </c>
      <c r="L994" s="174">
        <v>9.4296623636363623</v>
      </c>
      <c r="M994" s="174">
        <v>9.4611145909090908</v>
      </c>
      <c r="N994" s="174">
        <v>10.7324245</v>
      </c>
      <c r="O994" s="174">
        <v>10.185816045454546</v>
      </c>
      <c r="P994" s="174">
        <v>9.4406534999999998</v>
      </c>
      <c r="Q994" s="174">
        <v>11.952171863636364</v>
      </c>
      <c r="R994" s="174">
        <v>10.284765136363637</v>
      </c>
      <c r="S994" s="174">
        <v>9.8936379090909092</v>
      </c>
      <c r="T994" s="176">
        <v>9.8657441818181795</v>
      </c>
    </row>
    <row r="995" spans="1:20" x14ac:dyDescent="0.2">
      <c r="A995" s="182" t="s">
        <v>3451</v>
      </c>
      <c r="B995" s="182" t="s">
        <v>275</v>
      </c>
      <c r="C995" s="182" t="s">
        <v>1301</v>
      </c>
      <c r="D995" s="174">
        <v>8.9828044545454553</v>
      </c>
      <c r="E995" s="174">
        <v>8.0111900909090892</v>
      </c>
      <c r="F995" s="174">
        <v>7.9808492272727278</v>
      </c>
      <c r="G995" s="174">
        <v>7.6957048181818184</v>
      </c>
      <c r="H995" s="174">
        <v>8.0091295000000002</v>
      </c>
      <c r="I995" s="174">
        <v>7.742500818181818</v>
      </c>
      <c r="J995" s="174">
        <v>7.7098790909090917</v>
      </c>
      <c r="K995" s="174">
        <v>7.8372485909090921</v>
      </c>
      <c r="L995" s="174">
        <v>8.2085275909090889</v>
      </c>
      <c r="M995" s="174">
        <v>8.3635515454545448</v>
      </c>
      <c r="N995" s="174">
        <v>8.8268613636363646</v>
      </c>
      <c r="O995" s="174">
        <v>8.9473608181818189</v>
      </c>
      <c r="P995" s="174">
        <v>8.7330983636363655</v>
      </c>
      <c r="Q995" s="174">
        <v>10.701089545454543</v>
      </c>
      <c r="R995" s="174">
        <v>9.7490490909090948</v>
      </c>
      <c r="S995" s="174">
        <v>9.2491878181818166</v>
      </c>
      <c r="T995" s="176">
        <v>9.990543681818183</v>
      </c>
    </row>
    <row r="996" spans="1:20" x14ac:dyDescent="0.2">
      <c r="A996" s="182" t="s">
        <v>3711</v>
      </c>
      <c r="B996" s="182" t="s">
        <v>191</v>
      </c>
      <c r="C996" s="182" t="s">
        <v>1301</v>
      </c>
      <c r="D996" s="174">
        <v>34.850282318181826</v>
      </c>
      <c r="E996" s="174">
        <v>27.055908363636366</v>
      </c>
      <c r="F996" s="174">
        <v>28.531779818181814</v>
      </c>
      <c r="G996" s="174">
        <v>27.615223818181814</v>
      </c>
      <c r="H996" s="174">
        <v>27.612479045454549</v>
      </c>
      <c r="I996" s="174">
        <v>25.599950909090907</v>
      </c>
      <c r="J996" s="174">
        <v>24.585227590909088</v>
      </c>
      <c r="K996" s="174">
        <v>24.254791818181811</v>
      </c>
      <c r="L996" s="174">
        <v>24.616474454545457</v>
      </c>
      <c r="M996" s="174">
        <v>23.838001227272727</v>
      </c>
      <c r="N996" s="174">
        <v>25.075828363636365</v>
      </c>
      <c r="O996" s="174">
        <v>26.971718954545452</v>
      </c>
      <c r="P996" s="174">
        <v>26.796009818181815</v>
      </c>
      <c r="Q996" s="174">
        <v>30.44473895454545</v>
      </c>
      <c r="R996" s="174">
        <v>25.145401545454547</v>
      </c>
      <c r="S996" s="174">
        <v>25.208756363636361</v>
      </c>
      <c r="T996" s="176">
        <v>25.859167045454537</v>
      </c>
    </row>
    <row r="997" spans="1:20" x14ac:dyDescent="0.2">
      <c r="A997" s="182" t="s">
        <v>2564</v>
      </c>
      <c r="B997" s="182" t="s">
        <v>195</v>
      </c>
      <c r="C997" s="182" t="s">
        <v>1301</v>
      </c>
      <c r="D997" s="174">
        <v>29.725593045454545</v>
      </c>
      <c r="E997" s="174">
        <v>22.727060272727272</v>
      </c>
      <c r="F997" s="174">
        <v>24.807068181818181</v>
      </c>
      <c r="G997" s="174">
        <v>23.708332272727272</v>
      </c>
      <c r="H997" s="174">
        <v>22.811531636363636</v>
      </c>
      <c r="I997" s="174">
        <v>22.518472727272727</v>
      </c>
      <c r="J997" s="174">
        <v>23.037142727272723</v>
      </c>
      <c r="K997" s="174">
        <v>22.70598990909091</v>
      </c>
      <c r="L997" s="174">
        <v>22.966573772727269</v>
      </c>
      <c r="M997" s="174">
        <v>22.22118345454545</v>
      </c>
      <c r="N997" s="174">
        <v>22.974925772727275</v>
      </c>
      <c r="O997" s="174">
        <v>25.012771000000001</v>
      </c>
      <c r="P997" s="174">
        <v>25.122359727272734</v>
      </c>
      <c r="Q997" s="174">
        <v>27.409257454545465</v>
      </c>
      <c r="R997" s="174">
        <v>20.955673727272732</v>
      </c>
      <c r="S997" s="174">
        <v>21.678984181818183</v>
      </c>
      <c r="T997" s="176">
        <v>22.371270090909089</v>
      </c>
    </row>
    <row r="998" spans="1:20" x14ac:dyDescent="0.2">
      <c r="A998" s="182" t="s">
        <v>2565</v>
      </c>
      <c r="B998" s="182" t="s">
        <v>196</v>
      </c>
      <c r="C998" s="182" t="s">
        <v>1301</v>
      </c>
      <c r="D998" s="174">
        <v>40.468501818181814</v>
      </c>
      <c r="E998" s="174">
        <v>32.908846227272733</v>
      </c>
      <c r="F998" s="174">
        <v>33.90978704545455</v>
      </c>
      <c r="G998" s="174">
        <v>32.014651818181818</v>
      </c>
      <c r="H998" s="174">
        <v>34.125946363636359</v>
      </c>
      <c r="I998" s="174">
        <v>32.809672681818178</v>
      </c>
      <c r="J998" s="174">
        <v>32.739679227272724</v>
      </c>
      <c r="K998" s="174">
        <v>33.68142054545455</v>
      </c>
      <c r="L998" s="174">
        <v>35.389007545454554</v>
      </c>
      <c r="M998" s="174">
        <v>35.065940318181816</v>
      </c>
      <c r="N998" s="174">
        <v>35.114780272727266</v>
      </c>
      <c r="O998" s="174">
        <v>36.242104909090905</v>
      </c>
      <c r="P998" s="174">
        <v>36.307758818181817</v>
      </c>
      <c r="Q998" s="174">
        <v>36.007638954545456</v>
      </c>
      <c r="R998" s="174">
        <v>31.446621681818183</v>
      </c>
      <c r="S998" s="174">
        <v>33.73055927272727</v>
      </c>
      <c r="T998" s="176">
        <v>36.139853136363641</v>
      </c>
    </row>
    <row r="999" spans="1:20" x14ac:dyDescent="0.2">
      <c r="A999" s="182" t="s">
        <v>2566</v>
      </c>
      <c r="B999" s="182" t="s">
        <v>197</v>
      </c>
      <c r="C999" s="182" t="s">
        <v>1301</v>
      </c>
      <c r="D999" s="174">
        <v>37.417996272727272</v>
      </c>
      <c r="E999" s="174">
        <v>27.152060500000005</v>
      </c>
      <c r="F999" s="174">
        <v>27.295254499999999</v>
      </c>
      <c r="G999" s="174">
        <v>28.228223227272725</v>
      </c>
      <c r="H999" s="174">
        <v>27.462178636363635</v>
      </c>
      <c r="I999" s="174">
        <v>26.331989000000007</v>
      </c>
      <c r="J999" s="174">
        <v>28.61811368181818</v>
      </c>
      <c r="K999" s="174">
        <v>26.601057045454549</v>
      </c>
      <c r="L999" s="174">
        <v>24.435462454545451</v>
      </c>
      <c r="M999" s="174">
        <v>23.771164045454551</v>
      </c>
      <c r="N999" s="174">
        <v>28.450492181818184</v>
      </c>
      <c r="O999" s="174">
        <v>29.792587272727271</v>
      </c>
      <c r="P999" s="174">
        <v>31.933154363636369</v>
      </c>
      <c r="Q999" s="174">
        <v>32.448623727272725</v>
      </c>
      <c r="R999" s="174">
        <v>27.151944181818177</v>
      </c>
      <c r="S999" s="174">
        <v>27.256027727272734</v>
      </c>
      <c r="T999" s="176">
        <v>27.633563227272735</v>
      </c>
    </row>
    <row r="1000" spans="1:20" x14ac:dyDescent="0.2">
      <c r="A1000" s="182" t="s">
        <v>3797</v>
      </c>
      <c r="B1000" s="182" t="s">
        <v>1706</v>
      </c>
      <c r="C1000" s="182" t="s">
        <v>1301</v>
      </c>
      <c r="D1000" s="174">
        <v>38.431397590909093</v>
      </c>
      <c r="E1000" s="174">
        <v>34.92518813636363</v>
      </c>
      <c r="F1000" s="174">
        <v>34.64310972727273</v>
      </c>
      <c r="G1000" s="174">
        <v>34.41826672727273</v>
      </c>
      <c r="H1000" s="174">
        <v>34.585154272727273</v>
      </c>
      <c r="I1000" s="174">
        <v>34.634038545454544</v>
      </c>
      <c r="J1000" s="174">
        <v>34.557378863636366</v>
      </c>
      <c r="K1000" s="174">
        <v>35.372563818181817</v>
      </c>
      <c r="L1000" s="174">
        <v>34.98816572727273</v>
      </c>
      <c r="M1000" s="174">
        <v>34.343304363636371</v>
      </c>
      <c r="N1000" s="174">
        <v>37.97315177272727</v>
      </c>
      <c r="O1000" s="174">
        <v>39.18014386363636</v>
      </c>
      <c r="P1000" s="174">
        <v>38.621514727272732</v>
      </c>
      <c r="Q1000" s="174">
        <v>46.255883636363642</v>
      </c>
      <c r="R1000" s="174">
        <v>40.405203</v>
      </c>
      <c r="S1000" s="174">
        <v>40.523310454545452</v>
      </c>
      <c r="T1000" s="176">
        <v>41.594913136363637</v>
      </c>
    </row>
    <row r="1001" spans="1:20" x14ac:dyDescent="0.2">
      <c r="A1001" s="182" t="s">
        <v>2567</v>
      </c>
      <c r="B1001" s="182" t="s">
        <v>198</v>
      </c>
      <c r="C1001" s="182" t="s">
        <v>1301</v>
      </c>
      <c r="D1001" s="174">
        <v>53.492424500000013</v>
      </c>
      <c r="E1001" s="174">
        <v>43.548788909090909</v>
      </c>
      <c r="F1001" s="174">
        <v>43.952630818181824</v>
      </c>
      <c r="G1001" s="174">
        <v>43.758759681818184</v>
      </c>
      <c r="H1001" s="174">
        <v>42.551619181818182</v>
      </c>
      <c r="I1001" s="174">
        <v>42.128322454545454</v>
      </c>
      <c r="J1001" s="174">
        <v>40.639097136363638</v>
      </c>
      <c r="K1001" s="174">
        <v>39.354533863636362</v>
      </c>
      <c r="L1001" s="174">
        <v>39.201637681818177</v>
      </c>
      <c r="M1001" s="174">
        <v>41.412345454545452</v>
      </c>
      <c r="N1001" s="174">
        <v>39.752426772727262</v>
      </c>
      <c r="O1001" s="174">
        <v>43.02394663636364</v>
      </c>
      <c r="P1001" s="174">
        <v>43.42137709090909</v>
      </c>
      <c r="Q1001" s="174">
        <v>43.785414999999993</v>
      </c>
      <c r="R1001" s="174">
        <v>35.935518409090903</v>
      </c>
      <c r="S1001" s="174">
        <v>33.881890318181824</v>
      </c>
      <c r="T1001" s="176">
        <v>33.835614954545456</v>
      </c>
    </row>
    <row r="1002" spans="1:20" x14ac:dyDescent="0.2">
      <c r="A1002" s="182" t="s">
        <v>2568</v>
      </c>
      <c r="B1002" s="182" t="s">
        <v>199</v>
      </c>
      <c r="C1002" s="182" t="s">
        <v>1301</v>
      </c>
      <c r="D1002" s="174">
        <v>22.517567681818182</v>
      </c>
      <c r="E1002" s="174">
        <v>17.700854</v>
      </c>
      <c r="F1002" s="174">
        <v>15.51714768181818</v>
      </c>
      <c r="G1002" s="174">
        <v>15.399700727272723</v>
      </c>
      <c r="H1002" s="174">
        <v>15.221022863636364</v>
      </c>
      <c r="I1002" s="174">
        <v>15.275962954545456</v>
      </c>
      <c r="J1002" s="174">
        <v>14.677006045454545</v>
      </c>
      <c r="K1002" s="174">
        <v>14.155628590909091</v>
      </c>
      <c r="L1002" s="174">
        <v>15.483422545454539</v>
      </c>
      <c r="M1002" s="174">
        <v>15.520604227272726</v>
      </c>
      <c r="N1002" s="174">
        <v>16.735652454545455</v>
      </c>
      <c r="O1002" s="174">
        <v>17.42797181818182</v>
      </c>
      <c r="P1002" s="174">
        <v>19.353233772727272</v>
      </c>
      <c r="Q1002" s="174">
        <v>19.455494181818182</v>
      </c>
      <c r="R1002" s="174">
        <v>14.393281181818185</v>
      </c>
      <c r="S1002" s="174">
        <v>14.856402181818185</v>
      </c>
      <c r="T1002" s="176">
        <v>16.884665500000001</v>
      </c>
    </row>
    <row r="1003" spans="1:20" x14ac:dyDescent="0.2">
      <c r="A1003" s="182" t="s">
        <v>2569</v>
      </c>
      <c r="B1003" s="182" t="s">
        <v>200</v>
      </c>
      <c r="C1003" s="182" t="s">
        <v>1301</v>
      </c>
      <c r="D1003" s="174">
        <v>40.537281</v>
      </c>
      <c r="E1003" s="174">
        <v>30.971688818181814</v>
      </c>
      <c r="F1003" s="174">
        <v>34.151948000000012</v>
      </c>
      <c r="G1003" s="174">
        <v>31.97123163636363</v>
      </c>
      <c r="H1003" s="174">
        <v>33.076259909090908</v>
      </c>
      <c r="I1003" s="174">
        <v>31.311055909090911</v>
      </c>
      <c r="J1003" s="174">
        <v>31.404833363636364</v>
      </c>
      <c r="K1003" s="174">
        <v>31.760062909090912</v>
      </c>
      <c r="L1003" s="174">
        <v>31.924393999999996</v>
      </c>
      <c r="M1003" s="174">
        <v>31.791818409090912</v>
      </c>
      <c r="N1003" s="174">
        <v>33.559581545454549</v>
      </c>
      <c r="O1003" s="174">
        <v>36.394192863636363</v>
      </c>
      <c r="P1003" s="174">
        <v>34.983647818181822</v>
      </c>
      <c r="Q1003" s="174">
        <v>39.601842318181831</v>
      </c>
      <c r="R1003" s="174">
        <v>32.669019818181823</v>
      </c>
      <c r="S1003" s="174">
        <v>33.939300863636362</v>
      </c>
      <c r="T1003" s="176">
        <v>35.142814181818181</v>
      </c>
    </row>
    <row r="1004" spans="1:20" x14ac:dyDescent="0.2">
      <c r="A1004" s="182" t="s">
        <v>2570</v>
      </c>
      <c r="B1004" s="182" t="s">
        <v>192</v>
      </c>
      <c r="C1004" s="182" t="s">
        <v>1301</v>
      </c>
      <c r="D1004" s="174">
        <v>18.051160409090901</v>
      </c>
      <c r="E1004" s="174">
        <v>13.853644318181818</v>
      </c>
      <c r="F1004" s="174">
        <v>14.877747227272728</v>
      </c>
      <c r="G1004" s="174">
        <v>13.796084227272729</v>
      </c>
      <c r="H1004" s="174">
        <v>14.741353000000002</v>
      </c>
      <c r="I1004" s="174">
        <v>13.069563863636365</v>
      </c>
      <c r="J1004" s="174">
        <v>13.481283727272729</v>
      </c>
      <c r="K1004" s="174">
        <v>14.520076363636365</v>
      </c>
      <c r="L1004" s="174">
        <v>14.668904090909088</v>
      </c>
      <c r="M1004" s="174">
        <v>14.186828772727273</v>
      </c>
      <c r="N1004" s="174">
        <v>17.320242681818183</v>
      </c>
      <c r="O1004" s="174">
        <v>18.720198500000006</v>
      </c>
      <c r="P1004" s="174">
        <v>18.192965727272728</v>
      </c>
      <c r="Q1004" s="174">
        <v>19.63420831818182</v>
      </c>
      <c r="R1004" s="174">
        <v>15.945208727272728</v>
      </c>
      <c r="S1004" s="174">
        <v>15.149845954545448</v>
      </c>
      <c r="T1004" s="176">
        <v>16.189210727272727</v>
      </c>
    </row>
    <row r="1005" spans="1:20" x14ac:dyDescent="0.2">
      <c r="A1005" s="182" t="s">
        <v>2571</v>
      </c>
      <c r="B1005" s="182" t="s">
        <v>201</v>
      </c>
      <c r="C1005" s="182" t="s">
        <v>1301</v>
      </c>
      <c r="D1005" s="174">
        <v>37.160975272727278</v>
      </c>
      <c r="E1005" s="174">
        <v>28.477682181818182</v>
      </c>
      <c r="F1005" s="174">
        <v>30.34653722727273</v>
      </c>
      <c r="G1005" s="174">
        <v>28.034344227272722</v>
      </c>
      <c r="H1005" s="174">
        <v>31.110679318181823</v>
      </c>
      <c r="I1005" s="174">
        <v>30.149543545454545</v>
      </c>
      <c r="J1005" s="174">
        <v>29.899189090909093</v>
      </c>
      <c r="K1005" s="174">
        <v>29.512810681818188</v>
      </c>
      <c r="L1005" s="174">
        <v>32.318656590909086</v>
      </c>
      <c r="M1005" s="174">
        <v>31.108421136363635</v>
      </c>
      <c r="N1005" s="174">
        <v>33.824257181818183</v>
      </c>
      <c r="O1005" s="174">
        <v>35.120244954545463</v>
      </c>
      <c r="P1005" s="174">
        <v>34.028955590909099</v>
      </c>
      <c r="Q1005" s="174">
        <v>35.416770545454547</v>
      </c>
      <c r="R1005" s="174">
        <v>29.332816363636358</v>
      </c>
      <c r="S1005" s="174">
        <v>30.923441363636368</v>
      </c>
      <c r="T1005" s="176">
        <v>33.666244136363645</v>
      </c>
    </row>
    <row r="1006" spans="1:20" x14ac:dyDescent="0.2">
      <c r="A1006" s="182" t="s">
        <v>1433</v>
      </c>
      <c r="B1006" s="182" t="s">
        <v>160</v>
      </c>
      <c r="C1006" s="182" t="s">
        <v>1301</v>
      </c>
      <c r="D1006" s="174">
        <v>8.453426454545454</v>
      </c>
      <c r="E1006" s="174">
        <v>7.076057818181817</v>
      </c>
      <c r="F1006" s="174">
        <v>7.540123727272726</v>
      </c>
      <c r="G1006" s="174">
        <v>6.8649869090909084</v>
      </c>
      <c r="H1006" s="174">
        <v>7.0918506818181832</v>
      </c>
      <c r="I1006" s="174">
        <v>7.0154443636363633</v>
      </c>
      <c r="J1006" s="174">
        <v>6.7181896363636389</v>
      </c>
      <c r="K1006" s="174">
        <v>6.6722516363636366</v>
      </c>
      <c r="L1006" s="174">
        <v>7.21173840909091</v>
      </c>
      <c r="M1006" s="174">
        <v>7.8794697272727259</v>
      </c>
      <c r="N1006" s="174">
        <v>7.5879480454545449</v>
      </c>
      <c r="O1006" s="174">
        <v>8.3470023181818185</v>
      </c>
      <c r="P1006" s="174">
        <v>7.9078229999999987</v>
      </c>
      <c r="Q1006" s="174">
        <v>14.209743772727274</v>
      </c>
      <c r="R1006" s="174">
        <v>10.059522136363638</v>
      </c>
      <c r="S1006" s="174">
        <v>9.075091590909091</v>
      </c>
      <c r="T1006" s="176">
        <v>9.2070470909090893</v>
      </c>
    </row>
    <row r="1007" spans="1:20" x14ac:dyDescent="0.2">
      <c r="A1007" s="182" t="s">
        <v>2572</v>
      </c>
      <c r="B1007" s="182" t="s">
        <v>194</v>
      </c>
      <c r="C1007" s="182" t="s">
        <v>1301</v>
      </c>
      <c r="D1007" s="174">
        <v>55.762161954545448</v>
      </c>
      <c r="E1007" s="174">
        <v>54.131732500000005</v>
      </c>
      <c r="F1007" s="174">
        <v>53.526963045454544</v>
      </c>
      <c r="G1007" s="174">
        <v>54.235364499999996</v>
      </c>
      <c r="H1007" s="174">
        <v>53.4928469090909</v>
      </c>
      <c r="I1007" s="174">
        <v>53.617446227272723</v>
      </c>
      <c r="J1007" s="174">
        <v>53.686113954545448</v>
      </c>
      <c r="K1007" s="174">
        <v>53.703695318181822</v>
      </c>
      <c r="L1007" s="174">
        <v>53.510631636363634</v>
      </c>
      <c r="M1007" s="174">
        <v>54.295637818181824</v>
      </c>
      <c r="N1007" s="174">
        <v>53.554970772727273</v>
      </c>
      <c r="O1007" s="174">
        <v>54.872052727272738</v>
      </c>
      <c r="P1007" s="174">
        <v>54.820545181818176</v>
      </c>
      <c r="Q1007" s="174">
        <v>57.350253545454549</v>
      </c>
      <c r="R1007" s="174">
        <v>54.118896772727268</v>
      </c>
      <c r="S1007" s="174">
        <v>53.801791181818196</v>
      </c>
      <c r="T1007" s="176">
        <v>56.263855500000005</v>
      </c>
    </row>
    <row r="1008" spans="1:20" x14ac:dyDescent="0.2">
      <c r="A1008" s="182" t="s">
        <v>3479</v>
      </c>
      <c r="B1008" s="182" t="s">
        <v>3480</v>
      </c>
      <c r="C1008" s="182" t="s">
        <v>1301</v>
      </c>
      <c r="D1008" s="174">
        <v>35.866163954545463</v>
      </c>
      <c r="E1008" s="174">
        <v>34.344124636363638</v>
      </c>
      <c r="F1008" s="174">
        <v>31.222370954545454</v>
      </c>
      <c r="G1008" s="174">
        <v>33.010219909090914</v>
      </c>
      <c r="H1008" s="174">
        <v>35.862147454545457</v>
      </c>
      <c r="I1008" s="174">
        <v>32.834683954545454</v>
      </c>
      <c r="J1008" s="174">
        <v>32.866891454545453</v>
      </c>
      <c r="K1008" s="174">
        <v>33.209478045454546</v>
      </c>
      <c r="L1008" s="174">
        <v>34.640864727272728</v>
      </c>
      <c r="M1008" s="174">
        <v>33.389315136363628</v>
      </c>
      <c r="N1008" s="174">
        <v>31.79521086363636</v>
      </c>
      <c r="O1008" s="174">
        <v>35.179399681818182</v>
      </c>
      <c r="P1008" s="174">
        <v>31.652102272727266</v>
      </c>
      <c r="Q1008" s="174">
        <v>41.893336045454539</v>
      </c>
      <c r="R1008" s="174">
        <v>38.116014499999999</v>
      </c>
      <c r="S1008" s="174">
        <v>34.885504681818183</v>
      </c>
      <c r="T1008" s="176">
        <v>35.596079909090918</v>
      </c>
    </row>
    <row r="1009" spans="1:20" x14ac:dyDescent="0.2">
      <c r="A1009" s="182" t="s">
        <v>2573</v>
      </c>
      <c r="B1009" s="182" t="s">
        <v>1851</v>
      </c>
      <c r="C1009" s="182" t="s">
        <v>1301</v>
      </c>
      <c r="D1009" s="174">
        <v>5.2957257272727274</v>
      </c>
      <c r="E1009" s="174">
        <v>4.4603414999999993</v>
      </c>
      <c r="F1009" s="174">
        <v>4.0336274545454538</v>
      </c>
      <c r="G1009" s="174">
        <v>3.8737453181818182</v>
      </c>
      <c r="H1009" s="174">
        <v>3.7749880000000005</v>
      </c>
      <c r="I1009" s="174">
        <v>3.736005636363636</v>
      </c>
      <c r="J1009" s="174">
        <v>3.8159749090909085</v>
      </c>
      <c r="K1009" s="174">
        <v>3.830392318181818</v>
      </c>
      <c r="L1009" s="174">
        <v>3.8436960909090909</v>
      </c>
      <c r="M1009" s="174">
        <v>4.5982190000000003</v>
      </c>
      <c r="N1009" s="174">
        <v>5.0166540909090918</v>
      </c>
      <c r="O1009" s="174">
        <v>5.2030063181818171</v>
      </c>
      <c r="P1009" s="174">
        <v>4.4260296818181804</v>
      </c>
      <c r="Q1009" s="174">
        <v>5.7851461363636361</v>
      </c>
      <c r="R1009" s="174">
        <v>5.3100807272727275</v>
      </c>
      <c r="S1009" s="174">
        <v>4.7261912727272728</v>
      </c>
      <c r="T1009" s="176">
        <v>4.7242370454545446</v>
      </c>
    </row>
    <row r="1010" spans="1:20" x14ac:dyDescent="0.2">
      <c r="A1010" s="182" t="s">
        <v>3563</v>
      </c>
      <c r="B1010" s="182" t="s">
        <v>3564</v>
      </c>
      <c r="C1010" s="182" t="s">
        <v>1301</v>
      </c>
      <c r="D1010" s="174">
        <v>24.363726181818183</v>
      </c>
      <c r="E1010" s="174">
        <v>20.650972045454548</v>
      </c>
      <c r="F1010" s="174">
        <v>20.610466318181825</v>
      </c>
      <c r="G1010" s="174">
        <v>19.969903454545456</v>
      </c>
      <c r="H1010" s="174">
        <v>19.93637018181818</v>
      </c>
      <c r="I1010" s="174">
        <v>20.559096727272728</v>
      </c>
      <c r="J1010" s="174">
        <v>19.94578772727273</v>
      </c>
      <c r="K1010" s="174">
        <v>19.778327409090906</v>
      </c>
      <c r="L1010" s="174">
        <v>20.315030318181815</v>
      </c>
      <c r="M1010" s="174">
        <v>19.867617409090908</v>
      </c>
      <c r="N1010" s="174">
        <v>19.070894636363633</v>
      </c>
      <c r="O1010" s="174">
        <v>20.311101045454546</v>
      </c>
      <c r="P1010" s="174">
        <v>18.441027818181819</v>
      </c>
      <c r="Q1010" s="174">
        <v>26.363789545454541</v>
      </c>
      <c r="R1010" s="174">
        <v>22.567460227272726</v>
      </c>
      <c r="S1010" s="174">
        <v>20.38819090909092</v>
      </c>
      <c r="T1010" s="176">
        <v>19.849695454545454</v>
      </c>
    </row>
    <row r="1011" spans="1:20" x14ac:dyDescent="0.2">
      <c r="A1011" s="182" t="s">
        <v>3418</v>
      </c>
      <c r="B1011" s="182" t="s">
        <v>3308</v>
      </c>
      <c r="C1011" s="182" t="s">
        <v>1301</v>
      </c>
      <c r="D1011" s="174">
        <v>10.027103227272727</v>
      </c>
      <c r="E1011" s="174">
        <v>8.7969366818181829</v>
      </c>
      <c r="F1011" s="174">
        <v>8.7797649545454544</v>
      </c>
      <c r="G1011" s="174">
        <v>8.7762879545454542</v>
      </c>
      <c r="H1011" s="174">
        <v>8.8941761363636331</v>
      </c>
      <c r="I1011" s="174">
        <v>8.6022067727272731</v>
      </c>
      <c r="J1011" s="174">
        <v>8.6600339999999978</v>
      </c>
      <c r="K1011" s="174">
        <v>8.6223584999999989</v>
      </c>
      <c r="L1011" s="174">
        <v>8.8983050909090924</v>
      </c>
      <c r="M1011" s="174">
        <v>8.7355728636363654</v>
      </c>
      <c r="N1011" s="174">
        <v>9.6512879090909109</v>
      </c>
      <c r="O1011" s="174">
        <v>10.022030000000003</v>
      </c>
      <c r="P1011" s="174">
        <v>9.5618782727272738</v>
      </c>
      <c r="Q1011" s="174">
        <v>12.115555363636366</v>
      </c>
      <c r="R1011" s="174">
        <v>10.081858136363635</v>
      </c>
      <c r="S1011" s="174">
        <v>9.62221977272727</v>
      </c>
      <c r="T1011" s="176">
        <v>9.7322732727272712</v>
      </c>
    </row>
    <row r="1012" spans="1:20" x14ac:dyDescent="0.2">
      <c r="A1012" s="182" t="s">
        <v>3768</v>
      </c>
      <c r="B1012" s="182" t="s">
        <v>3190</v>
      </c>
      <c r="C1012" s="182" t="s">
        <v>1301</v>
      </c>
      <c r="D1012" s="174">
        <v>41.663379590909088</v>
      </c>
      <c r="E1012" s="174">
        <v>31.004445909090908</v>
      </c>
      <c r="F1012" s="174">
        <v>30.245693045454548</v>
      </c>
      <c r="G1012" s="174">
        <v>30.96054295454546</v>
      </c>
      <c r="H1012" s="174">
        <v>30.004802818181826</v>
      </c>
      <c r="I1012" s="174">
        <v>30.325523681818186</v>
      </c>
      <c r="J1012" s="174">
        <v>30.401091681818176</v>
      </c>
      <c r="K1012" s="174">
        <v>30.093088863636364</v>
      </c>
      <c r="L1012" s="174">
        <v>30.23294463636363</v>
      </c>
      <c r="M1012" s="174">
        <v>30.607724136363629</v>
      </c>
      <c r="N1012" s="174">
        <v>31.352557636363642</v>
      </c>
      <c r="O1012" s="174">
        <v>31.197016500000007</v>
      </c>
      <c r="P1012" s="174">
        <v>30.577100136363629</v>
      </c>
      <c r="Q1012" s="174">
        <v>32.195557545454555</v>
      </c>
      <c r="R1012" s="174">
        <v>30.481598409090896</v>
      </c>
      <c r="S1012" s="174">
        <v>30.1115365</v>
      </c>
      <c r="T1012" s="176">
        <v>29.705988136363636</v>
      </c>
    </row>
    <row r="1013" spans="1:20" x14ac:dyDescent="0.2">
      <c r="A1013" s="182" t="s">
        <v>3771</v>
      </c>
      <c r="B1013" s="182" t="s">
        <v>3324</v>
      </c>
      <c r="C1013" s="182" t="s">
        <v>1301</v>
      </c>
      <c r="D1013" s="174">
        <v>51.526058681818192</v>
      </c>
      <c r="E1013" s="174">
        <v>43.68864622727272</v>
      </c>
      <c r="F1013" s="174">
        <v>43.135793590909088</v>
      </c>
      <c r="G1013" s="174">
        <v>42.520978227272728</v>
      </c>
      <c r="H1013" s="174">
        <v>41.154144863636354</v>
      </c>
      <c r="I1013" s="174">
        <v>40.17546431818181</v>
      </c>
      <c r="J1013" s="174">
        <v>40.662589318181816</v>
      </c>
      <c r="K1013" s="174">
        <v>45.678503863636365</v>
      </c>
      <c r="L1013" s="174">
        <v>41.385194590909073</v>
      </c>
      <c r="M1013" s="174">
        <v>41.439290090909083</v>
      </c>
      <c r="N1013" s="174">
        <v>41.341742363636371</v>
      </c>
      <c r="O1013" s="174">
        <v>42.04793981818181</v>
      </c>
      <c r="P1013" s="174">
        <v>40.406375318181809</v>
      </c>
      <c r="Q1013" s="174">
        <v>42.741590954545451</v>
      </c>
      <c r="R1013" s="174">
        <v>41.00389080952381</v>
      </c>
      <c r="S1013" s="174">
        <v>39.963117619047615</v>
      </c>
      <c r="T1013" s="176">
        <v>39.38579142857143</v>
      </c>
    </row>
    <row r="1014" spans="1:20" x14ac:dyDescent="0.2">
      <c r="A1014" s="182" t="s">
        <v>3769</v>
      </c>
      <c r="B1014" s="182" t="s">
        <v>3189</v>
      </c>
      <c r="C1014" s="182" t="s">
        <v>1301</v>
      </c>
      <c r="D1014" s="174">
        <v>37.549516454545454</v>
      </c>
      <c r="E1014" s="174">
        <v>30.399609136363633</v>
      </c>
      <c r="F1014" s="174">
        <v>30.775745363636364</v>
      </c>
      <c r="G1014" s="174">
        <v>30.592102409090909</v>
      </c>
      <c r="H1014" s="174">
        <v>30.004607863636355</v>
      </c>
      <c r="I1014" s="174">
        <v>29.853285363636363</v>
      </c>
      <c r="J1014" s="174">
        <v>29.916123909090917</v>
      </c>
      <c r="K1014" s="174">
        <v>29.865095499999995</v>
      </c>
      <c r="L1014" s="174">
        <v>30.148700499999997</v>
      </c>
      <c r="M1014" s="174">
        <v>30.239176954545453</v>
      </c>
      <c r="N1014" s="174">
        <v>30.338676681818175</v>
      </c>
      <c r="O1014" s="174">
        <v>30.457308045454543</v>
      </c>
      <c r="P1014" s="174">
        <v>29.616707409090907</v>
      </c>
      <c r="Q1014" s="174">
        <v>30.626679681818178</v>
      </c>
      <c r="R1014" s="174">
        <v>30.442235181818184</v>
      </c>
      <c r="S1014" s="174">
        <v>30.126148409090902</v>
      </c>
      <c r="T1014" s="176">
        <v>32.275402999999997</v>
      </c>
    </row>
    <row r="1015" spans="1:20" x14ac:dyDescent="0.2">
      <c r="A1015" s="182" t="s">
        <v>3770</v>
      </c>
      <c r="B1015" s="182" t="s">
        <v>3325</v>
      </c>
      <c r="C1015" s="182" t="s">
        <v>1301</v>
      </c>
      <c r="D1015" s="174">
        <v>39.471580499999995</v>
      </c>
      <c r="E1015" s="174">
        <v>35.591387318181809</v>
      </c>
      <c r="F1015" s="174">
        <v>35.437831772727264</v>
      </c>
      <c r="G1015" s="174">
        <v>34.825208409090905</v>
      </c>
      <c r="H1015" s="174">
        <v>34.006730590909086</v>
      </c>
      <c r="I1015" s="174">
        <v>33.780322227272727</v>
      </c>
      <c r="J1015" s="174">
        <v>34.287050090909098</v>
      </c>
      <c r="K1015" s="174">
        <v>34.288543590909086</v>
      </c>
      <c r="L1015" s="174">
        <v>34.022293818181815</v>
      </c>
      <c r="M1015" s="174">
        <v>34.021753818181814</v>
      </c>
      <c r="N1015" s="174">
        <v>34.025555818181822</v>
      </c>
      <c r="O1015" s="174">
        <v>34.164596454545453</v>
      </c>
      <c r="P1015" s="174">
        <v>33.654228727272731</v>
      </c>
      <c r="Q1015" s="174">
        <v>34.575377318181815</v>
      </c>
      <c r="R1015" s="174">
        <v>32.692145954545452</v>
      </c>
      <c r="S1015" s="174">
        <v>31.721049500000007</v>
      </c>
      <c r="T1015" s="176">
        <v>31.24100718181818</v>
      </c>
    </row>
    <row r="1016" spans="1:20" x14ac:dyDescent="0.2">
      <c r="A1016" s="182" t="s">
        <v>3389</v>
      </c>
      <c r="B1016" s="182" t="s">
        <v>161</v>
      </c>
      <c r="C1016" s="182" t="s">
        <v>1301</v>
      </c>
      <c r="D1016" s="174">
        <v>35.187510181818176</v>
      </c>
      <c r="E1016" s="174">
        <v>26.701914363636366</v>
      </c>
      <c r="F1016" s="174">
        <v>26.323140136363634</v>
      </c>
      <c r="G1016" s="174">
        <v>23.299227590909094</v>
      </c>
      <c r="H1016" s="174">
        <v>22.937088909090907</v>
      </c>
      <c r="I1016" s="174">
        <v>22.734811363636371</v>
      </c>
      <c r="J1016" s="174">
        <v>23.281656681818184</v>
      </c>
      <c r="K1016" s="174">
        <v>23.341247681818178</v>
      </c>
      <c r="L1016" s="174">
        <v>24.333012909090908</v>
      </c>
      <c r="M1016" s="174">
        <v>23.48778759090909</v>
      </c>
      <c r="N1016" s="174">
        <v>25.913763409090908</v>
      </c>
      <c r="O1016" s="174">
        <v>28.425282772727279</v>
      </c>
      <c r="P1016" s="174">
        <v>27.076205863636371</v>
      </c>
      <c r="Q1016" s="174">
        <v>33.681066090909098</v>
      </c>
      <c r="R1016" s="174">
        <v>28.341895863636356</v>
      </c>
      <c r="S1016" s="174">
        <v>27.925628045454541</v>
      </c>
      <c r="T1016" s="176">
        <v>29.043500954545447</v>
      </c>
    </row>
    <row r="1017" spans="1:20" x14ac:dyDescent="0.2">
      <c r="A1017" s="182" t="s">
        <v>3452</v>
      </c>
      <c r="B1017" s="182" t="s">
        <v>264</v>
      </c>
      <c r="C1017" s="182" t="s">
        <v>1301</v>
      </c>
      <c r="D1017" s="174">
        <v>24.807536181818179</v>
      </c>
      <c r="E1017" s="174">
        <v>20.866818500000001</v>
      </c>
      <c r="F1017" s="174">
        <v>18.242231545454544</v>
      </c>
      <c r="G1017" s="174">
        <v>17.764115272727274</v>
      </c>
      <c r="H1017" s="174">
        <v>17.501086090909094</v>
      </c>
      <c r="I1017" s="174">
        <v>17.233053727272729</v>
      </c>
      <c r="J1017" s="174">
        <v>17.325039999999998</v>
      </c>
      <c r="K1017" s="174">
        <v>17.459137454545452</v>
      </c>
      <c r="L1017" s="174">
        <v>17.773588363636364</v>
      </c>
      <c r="M1017" s="174">
        <v>18.433190863636366</v>
      </c>
      <c r="N1017" s="174">
        <v>18.855318681818186</v>
      </c>
      <c r="O1017" s="174">
        <v>18.879748136363638</v>
      </c>
      <c r="P1017" s="174">
        <v>17.657050363636362</v>
      </c>
      <c r="Q1017" s="174">
        <v>19.705442909090905</v>
      </c>
      <c r="R1017" s="174">
        <v>19.166320954545458</v>
      </c>
      <c r="S1017" s="174">
        <v>18.845903272727274</v>
      </c>
      <c r="T1017" s="176">
        <v>20.706258272727275</v>
      </c>
    </row>
    <row r="1018" spans="1:20" x14ac:dyDescent="0.2">
      <c r="A1018" s="182" t="s">
        <v>3453</v>
      </c>
      <c r="B1018" s="182" t="s">
        <v>405</v>
      </c>
      <c r="C1018" s="182" t="s">
        <v>1301</v>
      </c>
      <c r="D1018" s="174">
        <v>47.686806181818184</v>
      </c>
      <c r="E1018" s="174">
        <v>41.007406727272731</v>
      </c>
      <c r="F1018" s="174">
        <v>38.977174318181817</v>
      </c>
      <c r="G1018" s="174">
        <v>40.221032409090917</v>
      </c>
      <c r="H1018" s="174">
        <v>40.188769000000001</v>
      </c>
      <c r="I1018" s="174">
        <v>39.58113659090909</v>
      </c>
      <c r="J1018" s="174">
        <v>39.28463477272728</v>
      </c>
      <c r="K1018" s="174">
        <v>38.378664454545451</v>
      </c>
      <c r="L1018" s="174">
        <v>41.654956227272727</v>
      </c>
      <c r="M1018" s="174">
        <v>42.149928136363634</v>
      </c>
      <c r="N1018" s="174">
        <v>42.691154909090919</v>
      </c>
      <c r="O1018" s="174">
        <v>43.484179772727266</v>
      </c>
      <c r="P1018" s="174">
        <v>48.499602954545452</v>
      </c>
      <c r="Q1018" s="174">
        <v>45.957920272727272</v>
      </c>
      <c r="R1018" s="174">
        <v>39.13333309090909</v>
      </c>
      <c r="S1018" s="174">
        <v>37.25818986363636</v>
      </c>
      <c r="T1018" s="176">
        <v>37.99832</v>
      </c>
    </row>
    <row r="1019" spans="1:20" x14ac:dyDescent="0.2">
      <c r="A1019" s="182" t="s">
        <v>1476</v>
      </c>
      <c r="B1019" s="182" t="s">
        <v>854</v>
      </c>
      <c r="C1019" s="182" t="s">
        <v>1301</v>
      </c>
      <c r="D1019" s="174">
        <v>105.74453036363634</v>
      </c>
      <c r="E1019" s="174">
        <v>82.746825136363626</v>
      </c>
      <c r="F1019" s="174">
        <v>72.688811954545457</v>
      </c>
      <c r="G1019" s="174">
        <v>69.526637909090908</v>
      </c>
      <c r="H1019" s="174">
        <v>66.294761954545436</v>
      </c>
      <c r="I1019" s="174">
        <v>61.284346181818179</v>
      </c>
      <c r="J1019" s="174">
        <v>63.230848454545459</v>
      </c>
      <c r="K1019" s="174">
        <v>68.006655454545481</v>
      </c>
      <c r="L1019" s="174">
        <v>69.14838759090911</v>
      </c>
      <c r="M1019" s="174">
        <v>67.551677272727275</v>
      </c>
      <c r="N1019" s="174">
        <v>64.495627954545455</v>
      </c>
      <c r="O1019" s="174">
        <v>66.377086863636364</v>
      </c>
      <c r="P1019" s="174">
        <v>83.162598181818169</v>
      </c>
      <c r="Q1019" s="174">
        <v>118.56391386363639</v>
      </c>
      <c r="R1019" s="174">
        <v>72.023260590909089</v>
      </c>
      <c r="S1019" s="174">
        <v>88.944884090909099</v>
      </c>
      <c r="T1019" s="176">
        <v>74.702195954545459</v>
      </c>
    </row>
    <row r="1020" spans="1:20" x14ac:dyDescent="0.2">
      <c r="A1020" s="182" t="s">
        <v>2939</v>
      </c>
      <c r="B1020" s="182" t="s">
        <v>1534</v>
      </c>
      <c r="C1020" s="182" t="s">
        <v>1301</v>
      </c>
      <c r="D1020" s="174">
        <v>37.935357136363635</v>
      </c>
      <c r="E1020" s="174">
        <v>38.124612272727262</v>
      </c>
      <c r="F1020" s="174">
        <v>38.003552227272735</v>
      </c>
      <c r="G1020" s="174">
        <v>37.793031545454546</v>
      </c>
      <c r="H1020" s="174">
        <v>37.876046090909092</v>
      </c>
      <c r="I1020" s="174">
        <v>37.795952636363644</v>
      </c>
      <c r="J1020" s="174">
        <v>37.754332772727274</v>
      </c>
      <c r="K1020" s="174">
        <v>39.118150136363639</v>
      </c>
      <c r="L1020" s="174">
        <v>37.77713240909091</v>
      </c>
      <c r="M1020" s="174">
        <v>37.590043136363633</v>
      </c>
      <c r="N1020" s="174">
        <v>37.744619409090916</v>
      </c>
      <c r="O1020" s="174">
        <v>38.45547427272728</v>
      </c>
      <c r="P1020" s="174">
        <v>37.973531272727271</v>
      </c>
      <c r="Q1020" s="174">
        <v>37.689745818181819</v>
      </c>
      <c r="R1020" s="174">
        <v>45.634846954545452</v>
      </c>
      <c r="S1020" s="174">
        <v>46.134057863636365</v>
      </c>
      <c r="T1020" s="176">
        <v>46.511496272727271</v>
      </c>
    </row>
    <row r="1021" spans="1:20" x14ac:dyDescent="0.2">
      <c r="A1021" s="182" t="s">
        <v>2940</v>
      </c>
      <c r="B1021" s="182" t="s">
        <v>1533</v>
      </c>
      <c r="C1021" s="182" t="s">
        <v>1301</v>
      </c>
      <c r="D1021" s="174">
        <v>40.427594909090907</v>
      </c>
      <c r="E1021" s="174">
        <v>40.619408454545457</v>
      </c>
      <c r="F1021" s="174">
        <v>40.629427500000006</v>
      </c>
      <c r="G1021" s="174">
        <v>40.581731181818185</v>
      </c>
      <c r="H1021" s="174">
        <v>40.772940818181809</v>
      </c>
      <c r="I1021" s="174">
        <v>40.994737772727277</v>
      </c>
      <c r="J1021" s="174">
        <v>40.911518090909084</v>
      </c>
      <c r="K1021" s="174">
        <v>40.719770181818184</v>
      </c>
      <c r="L1021" s="174">
        <v>40.532468727272722</v>
      </c>
      <c r="M1021" s="174">
        <v>40.577932363636357</v>
      </c>
      <c r="N1021" s="174">
        <v>40.163867409090905</v>
      </c>
      <c r="O1021" s="174">
        <v>40.77390377272728</v>
      </c>
      <c r="P1021" s="174">
        <v>40.419830136363636</v>
      </c>
      <c r="Q1021" s="174">
        <v>40.617691318181819</v>
      </c>
      <c r="R1021" s="174">
        <v>48.669275909090899</v>
      </c>
      <c r="S1021" s="174">
        <v>48.606508045454554</v>
      </c>
      <c r="T1021" s="176">
        <v>49.001447590909088</v>
      </c>
    </row>
    <row r="1022" spans="1:20" x14ac:dyDescent="0.2">
      <c r="A1022" s="182" t="s">
        <v>2941</v>
      </c>
      <c r="B1022" s="182" t="s">
        <v>883</v>
      </c>
      <c r="C1022" s="182" t="s">
        <v>1301</v>
      </c>
      <c r="D1022" s="174">
        <v>27.415535636363632</v>
      </c>
      <c r="E1022" s="174">
        <v>29.271960954545452</v>
      </c>
      <c r="F1022" s="174">
        <v>27.652778363636365</v>
      </c>
      <c r="G1022" s="174">
        <v>28.467657136363638</v>
      </c>
      <c r="H1022" s="174">
        <v>27.530984863636366</v>
      </c>
      <c r="I1022" s="174">
        <v>26.327773863636363</v>
      </c>
      <c r="J1022" s="174">
        <v>26.763529818181816</v>
      </c>
      <c r="K1022" s="174">
        <v>27.663724636363636</v>
      </c>
      <c r="L1022" s="174">
        <v>28.876733954545447</v>
      </c>
      <c r="M1022" s="174">
        <v>26.653772227272729</v>
      </c>
      <c r="N1022" s="174">
        <v>26.932415681818181</v>
      </c>
      <c r="O1022" s="174">
        <v>31.242178090909093</v>
      </c>
      <c r="P1022" s="174">
        <v>30.652669318181822</v>
      </c>
      <c r="Q1022" s="174">
        <v>32.134458363636369</v>
      </c>
      <c r="R1022" s="174">
        <v>40.57504627272727</v>
      </c>
      <c r="S1022" s="174">
        <v>41.914661863636361</v>
      </c>
      <c r="T1022" s="176">
        <v>47.566423409090902</v>
      </c>
    </row>
    <row r="1023" spans="1:20" x14ac:dyDescent="0.2">
      <c r="A1023" s="182" t="s">
        <v>2574</v>
      </c>
      <c r="B1023" s="182" t="s">
        <v>1760</v>
      </c>
      <c r="C1023" s="182" t="s">
        <v>1301</v>
      </c>
      <c r="D1023" s="174">
        <v>25.71369736363636</v>
      </c>
      <c r="E1023" s="174">
        <v>20.995550636363632</v>
      </c>
      <c r="F1023" s="174">
        <v>20.809030227272729</v>
      </c>
      <c r="G1023" s="174">
        <v>21.676221272727272</v>
      </c>
      <c r="H1023" s="174">
        <v>21.621854863636361</v>
      </c>
      <c r="I1023" s="174">
        <v>22.74152359090909</v>
      </c>
      <c r="J1023" s="174">
        <v>22.617145772727273</v>
      </c>
      <c r="K1023" s="174">
        <v>21.920906545454542</v>
      </c>
      <c r="L1023" s="174">
        <v>22.000583590909091</v>
      </c>
      <c r="M1023" s="174">
        <v>22.430492318181816</v>
      </c>
      <c r="N1023" s="174">
        <v>24.668105863636359</v>
      </c>
      <c r="O1023" s="174">
        <v>26.782220590909091</v>
      </c>
      <c r="P1023" s="174">
        <v>25.508127545454542</v>
      </c>
      <c r="Q1023" s="174">
        <v>27.75942686363636</v>
      </c>
      <c r="R1023" s="174">
        <v>26.167841045454544</v>
      </c>
      <c r="S1023" s="174">
        <v>26.357871272727277</v>
      </c>
      <c r="T1023" s="176">
        <v>25.963690227272728</v>
      </c>
    </row>
    <row r="1024" spans="1:20" x14ac:dyDescent="0.2">
      <c r="A1024" s="182" t="s">
        <v>3281</v>
      </c>
      <c r="B1024" s="182" t="s">
        <v>3282</v>
      </c>
      <c r="C1024" s="182" t="s">
        <v>1301</v>
      </c>
      <c r="D1024" s="174">
        <v>20.769733136363644</v>
      </c>
      <c r="E1024" s="174">
        <v>17.603614454545454</v>
      </c>
      <c r="F1024" s="174">
        <v>17.574400954545453</v>
      </c>
      <c r="G1024" s="174">
        <v>17.800021136363632</v>
      </c>
      <c r="H1024" s="174">
        <v>17.398048681818182</v>
      </c>
      <c r="I1024" s="174">
        <v>16.754196</v>
      </c>
      <c r="J1024" s="174">
        <v>16.791049954545453</v>
      </c>
      <c r="K1024" s="174">
        <v>14.312073454545457</v>
      </c>
      <c r="L1024" s="174">
        <v>14.787342272727273</v>
      </c>
      <c r="M1024" s="174">
        <v>14.737162454545455</v>
      </c>
      <c r="N1024" s="174">
        <v>15.380118181818181</v>
      </c>
      <c r="O1024" s="174">
        <v>17.115950363636362</v>
      </c>
      <c r="P1024" s="174">
        <v>16.408207181818181</v>
      </c>
      <c r="Q1024" s="174">
        <v>29.411042000000005</v>
      </c>
      <c r="R1024" s="174">
        <v>20.174851727272724</v>
      </c>
      <c r="S1024" s="174">
        <v>19.31660927272727</v>
      </c>
      <c r="T1024" s="176">
        <v>18.685469818181819</v>
      </c>
    </row>
    <row r="1025" spans="1:20" x14ac:dyDescent="0.2">
      <c r="A1025" s="182" t="s">
        <v>2575</v>
      </c>
      <c r="B1025" s="182" t="s">
        <v>412</v>
      </c>
      <c r="C1025" s="182" t="s">
        <v>1301</v>
      </c>
      <c r="D1025" s="174">
        <v>6.0984800454545454</v>
      </c>
      <c r="E1025" s="174">
        <v>4.7442515000000007</v>
      </c>
      <c r="F1025" s="174">
        <v>4.2594355909090913</v>
      </c>
      <c r="G1025" s="174">
        <v>4.1676712727272731</v>
      </c>
      <c r="H1025" s="174">
        <v>4.1772279090909086</v>
      </c>
      <c r="I1025" s="174">
        <v>4.1432852727272724</v>
      </c>
      <c r="J1025" s="174">
        <v>4.1271535454545454</v>
      </c>
      <c r="K1025" s="174">
        <v>4.0513035454545454</v>
      </c>
      <c r="L1025" s="174">
        <v>4.2637750000000008</v>
      </c>
      <c r="M1025" s="174">
        <v>4.7115816818181822</v>
      </c>
      <c r="N1025" s="174">
        <v>4.628281363636364</v>
      </c>
      <c r="O1025" s="174">
        <v>5.1738229090909087</v>
      </c>
      <c r="P1025" s="174">
        <v>4.400065818181818</v>
      </c>
      <c r="Q1025" s="174">
        <v>5.4780062272727266</v>
      </c>
      <c r="R1025" s="174">
        <v>5.3669715909090918</v>
      </c>
      <c r="S1025" s="174">
        <v>4.848140954545455</v>
      </c>
      <c r="T1025" s="176">
        <v>4.6996007272727267</v>
      </c>
    </row>
    <row r="1026" spans="1:20" x14ac:dyDescent="0.2">
      <c r="A1026" s="182" t="s">
        <v>3283</v>
      </c>
      <c r="B1026" s="182" t="s">
        <v>3284</v>
      </c>
      <c r="C1026" s="182" t="s">
        <v>1301</v>
      </c>
      <c r="D1026" s="174">
        <v>18.162403090909091</v>
      </c>
      <c r="E1026" s="174">
        <v>15.738981318181818</v>
      </c>
      <c r="F1026" s="174">
        <v>15.061815363636361</v>
      </c>
      <c r="G1026" s="174">
        <v>15.768766500000003</v>
      </c>
      <c r="H1026" s="174">
        <v>14.801453636363636</v>
      </c>
      <c r="I1026" s="174">
        <v>14.364682954545456</v>
      </c>
      <c r="J1026" s="174">
        <v>14.510796727272725</v>
      </c>
      <c r="K1026" s="174">
        <v>14.557537909090904</v>
      </c>
      <c r="L1026" s="174">
        <v>15.208040863636363</v>
      </c>
      <c r="M1026" s="174">
        <v>15.361285545454546</v>
      </c>
      <c r="N1026" s="174">
        <v>15.218666272727274</v>
      </c>
      <c r="O1026" s="174">
        <v>17.312149136363637</v>
      </c>
      <c r="P1026" s="174">
        <v>16.938896409090908</v>
      </c>
      <c r="Q1026" s="174">
        <v>31.55011054545454</v>
      </c>
      <c r="R1026" s="174">
        <v>21.153298954545459</v>
      </c>
      <c r="S1026" s="174">
        <v>19.474229545454541</v>
      </c>
      <c r="T1026" s="176">
        <v>19.025582954545452</v>
      </c>
    </row>
    <row r="1027" spans="1:20" x14ac:dyDescent="0.2">
      <c r="A1027" s="182" t="s">
        <v>1475</v>
      </c>
      <c r="B1027" s="182" t="s">
        <v>516</v>
      </c>
      <c r="C1027" s="182" t="s">
        <v>1301</v>
      </c>
      <c r="D1027" s="174">
        <v>57.90174559090908</v>
      </c>
      <c r="E1027" s="174">
        <v>52.028398227272731</v>
      </c>
      <c r="F1027" s="174">
        <v>51.718138454545446</v>
      </c>
      <c r="G1027" s="174">
        <v>52.031312863636366</v>
      </c>
      <c r="H1027" s="174">
        <v>51.79543013636362</v>
      </c>
      <c r="I1027" s="174">
        <v>48.381755818181823</v>
      </c>
      <c r="J1027" s="174">
        <v>49.061957681818178</v>
      </c>
      <c r="K1027" s="174">
        <v>48.944204409090915</v>
      </c>
      <c r="L1027" s="174">
        <v>51.564084272727285</v>
      </c>
      <c r="M1027" s="174">
        <v>50.841847363636361</v>
      </c>
      <c r="N1027" s="174">
        <v>49.93344040909092</v>
      </c>
      <c r="O1027" s="174">
        <v>54.047919772727262</v>
      </c>
      <c r="P1027" s="174">
        <v>49.983765954545468</v>
      </c>
      <c r="Q1027" s="174">
        <v>55.706486136363644</v>
      </c>
      <c r="R1027" s="174">
        <v>56.578533227272722</v>
      </c>
      <c r="S1027" s="174">
        <v>53.14639936363637</v>
      </c>
      <c r="T1027" s="176">
        <v>55.969464318181807</v>
      </c>
    </row>
    <row r="1028" spans="1:20" x14ac:dyDescent="0.2">
      <c r="A1028" s="182" t="s">
        <v>3454</v>
      </c>
      <c r="B1028" s="182" t="s">
        <v>283</v>
      </c>
      <c r="C1028" s="182" t="s">
        <v>1301</v>
      </c>
      <c r="D1028" s="174">
        <v>30.055724999999999</v>
      </c>
      <c r="E1028" s="174">
        <v>26.260217090909087</v>
      </c>
      <c r="F1028" s="174">
        <v>26.184598727272725</v>
      </c>
      <c r="G1028" s="174">
        <v>26.828336727272724</v>
      </c>
      <c r="H1028" s="174">
        <v>25.927737318181816</v>
      </c>
      <c r="I1028" s="174">
        <v>25.612195136363638</v>
      </c>
      <c r="J1028" s="174">
        <v>25.611018636363632</v>
      </c>
      <c r="K1028" s="174">
        <v>25.845288727272724</v>
      </c>
      <c r="L1028" s="174">
        <v>26.504982727272729</v>
      </c>
      <c r="M1028" s="174">
        <v>28.384469090909089</v>
      </c>
      <c r="N1028" s="174">
        <v>32.5389405909091</v>
      </c>
      <c r="O1028" s="174">
        <v>32.321117090909091</v>
      </c>
      <c r="P1028" s="174">
        <v>39.962235909090914</v>
      </c>
      <c r="Q1028" s="174">
        <v>69.686443772727273</v>
      </c>
      <c r="R1028" s="174">
        <v>34.298530500000005</v>
      </c>
      <c r="S1028" s="174">
        <v>32.087860227272728</v>
      </c>
      <c r="T1028" s="176">
        <v>32.082094363636365</v>
      </c>
    </row>
    <row r="1029" spans="1:20" x14ac:dyDescent="0.2">
      <c r="A1029" s="182" t="s">
        <v>3455</v>
      </c>
      <c r="B1029" s="182" t="s">
        <v>284</v>
      </c>
      <c r="C1029" s="182" t="s">
        <v>1301</v>
      </c>
      <c r="D1029" s="174">
        <v>25.953215090909087</v>
      </c>
      <c r="E1029" s="174">
        <v>23.625622545454544</v>
      </c>
      <c r="F1029" s="174">
        <v>23.644262227272723</v>
      </c>
      <c r="G1029" s="174">
        <v>23.981216590909092</v>
      </c>
      <c r="H1029" s="174">
        <v>23.374942272727274</v>
      </c>
      <c r="I1029" s="174">
        <v>23.470444363636361</v>
      </c>
      <c r="J1029" s="174">
        <v>23.392383227272727</v>
      </c>
      <c r="K1029" s="174">
        <v>23.369042318181823</v>
      </c>
      <c r="L1029" s="174">
        <v>23.592335818181823</v>
      </c>
      <c r="M1029" s="174">
        <v>25.283854454545459</v>
      </c>
      <c r="N1029" s="174">
        <v>27.154533590909089</v>
      </c>
      <c r="O1029" s="174">
        <v>28.739730499999997</v>
      </c>
      <c r="P1029" s="174">
        <v>30.314239636363641</v>
      </c>
      <c r="Q1029" s="174">
        <v>46.452953409090917</v>
      </c>
      <c r="R1029" s="174">
        <v>30.296487772727275</v>
      </c>
      <c r="S1029" s="174">
        <v>28.882384090909099</v>
      </c>
      <c r="T1029" s="176">
        <v>29.368197545454539</v>
      </c>
    </row>
    <row r="1030" spans="1:20" x14ac:dyDescent="0.2">
      <c r="A1030" s="182" t="s">
        <v>3456</v>
      </c>
      <c r="B1030" s="182" t="s">
        <v>391</v>
      </c>
      <c r="C1030" s="182" t="s">
        <v>1301</v>
      </c>
      <c r="D1030" s="174">
        <v>30.478091090909086</v>
      </c>
      <c r="E1030" s="174">
        <v>27.741799227272725</v>
      </c>
      <c r="F1030" s="174">
        <v>27.743532363636369</v>
      </c>
      <c r="G1030" s="174">
        <v>27.68016972727273</v>
      </c>
      <c r="H1030" s="174">
        <v>27.510666181818181</v>
      </c>
      <c r="I1030" s="174">
        <v>26.137811272727273</v>
      </c>
      <c r="J1030" s="174">
        <v>26.677628181818182</v>
      </c>
      <c r="K1030" s="174">
        <v>27.564556681818178</v>
      </c>
      <c r="L1030" s="174">
        <v>26.607799772727276</v>
      </c>
      <c r="M1030" s="174">
        <v>27.054816045454547</v>
      </c>
      <c r="N1030" s="174">
        <v>26.149536045454553</v>
      </c>
      <c r="O1030" s="174">
        <v>27.810066681818185</v>
      </c>
      <c r="P1030" s="174">
        <v>25.672341409090908</v>
      </c>
      <c r="Q1030" s="174">
        <v>29.179714636363641</v>
      </c>
      <c r="R1030" s="174">
        <v>27.245849954545452</v>
      </c>
      <c r="S1030" s="174">
        <v>25.916426636363642</v>
      </c>
      <c r="T1030" s="176">
        <v>27.796811000000002</v>
      </c>
    </row>
    <row r="1031" spans="1:20" x14ac:dyDescent="0.2">
      <c r="A1031" s="182" t="s">
        <v>1481</v>
      </c>
      <c r="B1031" s="182" t="s">
        <v>515</v>
      </c>
      <c r="C1031" s="182" t="s">
        <v>1301</v>
      </c>
      <c r="D1031" s="174">
        <v>45.658719227272741</v>
      </c>
      <c r="E1031" s="174">
        <v>41.256619181818174</v>
      </c>
      <c r="F1031" s="174">
        <v>40.704187545454538</v>
      </c>
      <c r="G1031" s="174">
        <v>40.329507318181818</v>
      </c>
      <c r="H1031" s="174">
        <v>40.543611363636359</v>
      </c>
      <c r="I1031" s="174">
        <v>39.262607318181821</v>
      </c>
      <c r="J1031" s="174">
        <v>39.97149136363636</v>
      </c>
      <c r="K1031" s="174">
        <v>39.880009454545458</v>
      </c>
      <c r="L1031" s="174">
        <v>39.831461181818185</v>
      </c>
      <c r="M1031" s="174">
        <v>40.186598909090911</v>
      </c>
      <c r="N1031" s="174">
        <v>40.066583772727277</v>
      </c>
      <c r="O1031" s="174">
        <v>41.053200499999996</v>
      </c>
      <c r="P1031" s="174">
        <v>41.633813272727267</v>
      </c>
      <c r="Q1031" s="174">
        <v>44.816696318181812</v>
      </c>
      <c r="R1031" s="174">
        <v>42.311987227272724</v>
      </c>
      <c r="S1031" s="174">
        <v>42.45682263636364</v>
      </c>
      <c r="T1031" s="176">
        <v>43.731136954545455</v>
      </c>
    </row>
    <row r="1032" spans="1:20" x14ac:dyDescent="0.2">
      <c r="A1032" s="182" t="s">
        <v>3457</v>
      </c>
      <c r="B1032" s="182" t="s">
        <v>397</v>
      </c>
      <c r="C1032" s="182" t="s">
        <v>1301</v>
      </c>
      <c r="D1032" s="174">
        <v>17.68437209090909</v>
      </c>
      <c r="E1032" s="174">
        <v>15.295801636363633</v>
      </c>
      <c r="F1032" s="174">
        <v>15.345266318181819</v>
      </c>
      <c r="G1032" s="174">
        <v>15.192396954545455</v>
      </c>
      <c r="H1032" s="174">
        <v>14.902521681818179</v>
      </c>
      <c r="I1032" s="174">
        <v>14.299795318181822</v>
      </c>
      <c r="J1032" s="174">
        <v>14.52054781818182</v>
      </c>
      <c r="K1032" s="174">
        <v>15.749623454545455</v>
      </c>
      <c r="L1032" s="174">
        <v>15.030314818181814</v>
      </c>
      <c r="M1032" s="174">
        <v>20.202083500000001</v>
      </c>
      <c r="N1032" s="174">
        <v>14.700150181818184</v>
      </c>
      <c r="O1032" s="174">
        <v>16.406416727272724</v>
      </c>
      <c r="P1032" s="174">
        <v>14.489051227272729</v>
      </c>
      <c r="Q1032" s="174">
        <v>17.020153727272724</v>
      </c>
      <c r="R1032" s="174">
        <v>17.151657772727273</v>
      </c>
      <c r="S1032" s="174">
        <v>15.93993509090909</v>
      </c>
      <c r="T1032" s="176">
        <v>16.256056227272726</v>
      </c>
    </row>
    <row r="1033" spans="1:20" x14ac:dyDescent="0.2">
      <c r="A1033" s="182" t="s">
        <v>3269</v>
      </c>
      <c r="B1033" s="182" t="s">
        <v>3270</v>
      </c>
      <c r="C1033" s="182" t="s">
        <v>1301</v>
      </c>
      <c r="D1033" s="174">
        <v>4.9858520000000004</v>
      </c>
      <c r="E1033" s="174">
        <v>3.784841681818182</v>
      </c>
      <c r="F1033" s="174">
        <v>3.807122636363637</v>
      </c>
      <c r="G1033" s="174">
        <v>3.7805208636363643</v>
      </c>
      <c r="H1033" s="174">
        <v>3.6527018181818183</v>
      </c>
      <c r="I1033" s="174">
        <v>3.6527018181818183</v>
      </c>
      <c r="J1033" s="174">
        <v>3.6775225454545462</v>
      </c>
      <c r="K1033" s="174">
        <v>3.7154128636363639</v>
      </c>
      <c r="L1033" s="174">
        <v>3.7199715454545457</v>
      </c>
      <c r="M1033" s="174">
        <v>3.9031130000000007</v>
      </c>
      <c r="N1033" s="174">
        <v>3.652701454545455</v>
      </c>
      <c r="O1033" s="174">
        <v>4.163069136363637</v>
      </c>
      <c r="P1033" s="174">
        <v>3.6868575454545462</v>
      </c>
      <c r="Q1033" s="174">
        <v>4.4138995000000003</v>
      </c>
      <c r="R1033" s="174">
        <v>3.780851047619048</v>
      </c>
      <c r="S1033" s="174">
        <v>3.6882865714285717</v>
      </c>
      <c r="T1033" s="176">
        <v>3.6882865714285717</v>
      </c>
    </row>
    <row r="1034" spans="1:20" x14ac:dyDescent="0.2">
      <c r="A1034" s="182" t="s">
        <v>3458</v>
      </c>
      <c r="B1034" s="182" t="s">
        <v>394</v>
      </c>
      <c r="C1034" s="182" t="s">
        <v>1301</v>
      </c>
      <c r="D1034" s="174">
        <v>32.935341681818173</v>
      </c>
      <c r="E1034" s="174">
        <v>28.001927181818179</v>
      </c>
      <c r="F1034" s="174">
        <v>27.885431045454549</v>
      </c>
      <c r="G1034" s="174">
        <v>27.830987272727267</v>
      </c>
      <c r="H1034" s="174">
        <v>26.789505681818184</v>
      </c>
      <c r="I1034" s="174">
        <v>26.520302545454548</v>
      </c>
      <c r="J1034" s="174">
        <v>26.618436499999998</v>
      </c>
      <c r="K1034" s="174">
        <v>28.808865454545455</v>
      </c>
      <c r="L1034" s="174">
        <v>27.313415272727276</v>
      </c>
      <c r="M1034" s="174">
        <v>26.925474636363639</v>
      </c>
      <c r="N1034" s="174">
        <v>26.770765136363636</v>
      </c>
      <c r="O1034" s="174">
        <v>29.02583640909091</v>
      </c>
      <c r="P1034" s="174">
        <v>26.704691318181823</v>
      </c>
      <c r="Q1034" s="174">
        <v>33.137572818181823</v>
      </c>
      <c r="R1034" s="174">
        <v>33.288940772727273</v>
      </c>
      <c r="S1034" s="174">
        <v>33.342328045454558</v>
      </c>
      <c r="T1034" s="176">
        <v>52.741659363636366</v>
      </c>
    </row>
    <row r="1035" spans="1:20" x14ac:dyDescent="0.2">
      <c r="A1035" s="182" t="s">
        <v>3285</v>
      </c>
      <c r="B1035" s="182" t="s">
        <v>3286</v>
      </c>
      <c r="C1035" s="182" t="s">
        <v>1301</v>
      </c>
      <c r="D1035" s="174">
        <v>23.107406590909093</v>
      </c>
      <c r="E1035" s="174">
        <v>19.008510909090909</v>
      </c>
      <c r="F1035" s="174">
        <v>18.782103363636367</v>
      </c>
      <c r="G1035" s="174">
        <v>18.505904272727271</v>
      </c>
      <c r="H1035" s="174">
        <v>17.910714045454544</v>
      </c>
      <c r="I1035" s="174">
        <v>17.711720409090908</v>
      </c>
      <c r="J1035" s="174">
        <v>18.249525500000001</v>
      </c>
      <c r="K1035" s="174">
        <v>19.871392272727277</v>
      </c>
      <c r="L1035" s="174">
        <v>18.509367272727275</v>
      </c>
      <c r="M1035" s="174">
        <v>18.365761045454551</v>
      </c>
      <c r="N1035" s="174">
        <v>18.225794090909094</v>
      </c>
      <c r="O1035" s="174">
        <v>19.458746999999999</v>
      </c>
      <c r="P1035" s="174">
        <v>17.929076272727272</v>
      </c>
      <c r="Q1035" s="174">
        <v>20.183645863636368</v>
      </c>
      <c r="R1035" s="174">
        <v>20.278070863636362</v>
      </c>
      <c r="S1035" s="174">
        <v>19.415744090909087</v>
      </c>
      <c r="T1035" s="176">
        <v>19.33725972727273</v>
      </c>
    </row>
    <row r="1036" spans="1:20" x14ac:dyDescent="0.2">
      <c r="A1036" s="182" t="s">
        <v>1434</v>
      </c>
      <c r="B1036" s="182" t="s">
        <v>1869</v>
      </c>
      <c r="C1036" s="182" t="s">
        <v>1301</v>
      </c>
      <c r="D1036" s="174">
        <v>16.484075181818184</v>
      </c>
      <c r="E1036" s="174">
        <v>12.781778409090911</v>
      </c>
      <c r="F1036" s="174">
        <v>12.262275818181818</v>
      </c>
      <c r="G1036" s="174">
        <v>11.955573136363636</v>
      </c>
      <c r="H1036" s="174">
        <v>12.243875363636363</v>
      </c>
      <c r="I1036" s="174">
        <v>11.713467045454546</v>
      </c>
      <c r="J1036" s="174">
        <v>11.414903318181819</v>
      </c>
      <c r="K1036" s="174">
        <v>11.939334045454547</v>
      </c>
      <c r="L1036" s="174">
        <v>11.924414954545455</v>
      </c>
      <c r="M1036" s="174">
        <v>11.593681045454545</v>
      </c>
      <c r="N1036" s="174">
        <v>11.436687909090907</v>
      </c>
      <c r="O1036" s="174">
        <v>12.701040136363634</v>
      </c>
      <c r="P1036" s="174">
        <v>11.775419954545454</v>
      </c>
      <c r="Q1036" s="174">
        <v>12.416507000000001</v>
      </c>
      <c r="R1036" s="174">
        <v>12.046948909090908</v>
      </c>
      <c r="S1036" s="174">
        <v>11.438518500000001</v>
      </c>
      <c r="T1036" s="176">
        <v>11.891336454545456</v>
      </c>
    </row>
    <row r="1037" spans="1:20" x14ac:dyDescent="0.2">
      <c r="A1037" s="182" t="s">
        <v>1435</v>
      </c>
      <c r="B1037" s="182" t="s">
        <v>1852</v>
      </c>
      <c r="C1037" s="182" t="s">
        <v>1301</v>
      </c>
      <c r="D1037" s="174">
        <v>13.408680227272727</v>
      </c>
      <c r="E1037" s="174">
        <v>10.997878045454543</v>
      </c>
      <c r="F1037" s="174">
        <v>10.244743727272725</v>
      </c>
      <c r="G1037" s="174">
        <v>10.084738409090908</v>
      </c>
      <c r="H1037" s="174">
        <v>10.484295545454545</v>
      </c>
      <c r="I1037" s="174">
        <v>9.9652555454545464</v>
      </c>
      <c r="J1037" s="174">
        <v>9.891081818181819</v>
      </c>
      <c r="K1037" s="174">
        <v>9.9431319545454571</v>
      </c>
      <c r="L1037" s="174">
        <v>10.077298409090909</v>
      </c>
      <c r="M1037" s="174">
        <v>10.052480863636363</v>
      </c>
      <c r="N1037" s="174">
        <v>10.178886818181818</v>
      </c>
      <c r="O1037" s="174">
        <v>10.725249272727272</v>
      </c>
      <c r="P1037" s="174">
        <v>10.513319090909091</v>
      </c>
      <c r="Q1037" s="174">
        <v>10.966560545454545</v>
      </c>
      <c r="R1037" s="174">
        <v>10.689723818181818</v>
      </c>
      <c r="S1037" s="174">
        <v>10.361006090909092</v>
      </c>
      <c r="T1037" s="176">
        <v>10.700860727272726</v>
      </c>
    </row>
    <row r="1038" spans="1:20" x14ac:dyDescent="0.2">
      <c r="A1038" s="182" t="s">
        <v>3334</v>
      </c>
      <c r="B1038" s="182" t="s">
        <v>3335</v>
      </c>
      <c r="C1038" s="182" t="s">
        <v>1301</v>
      </c>
      <c r="D1038" s="174">
        <v>27.844883136363634</v>
      </c>
      <c r="E1038" s="174">
        <v>26.695251590909091</v>
      </c>
      <c r="F1038" s="174">
        <v>27.057783863636359</v>
      </c>
      <c r="G1038" s="174">
        <v>25.952208045454551</v>
      </c>
      <c r="H1038" s="174">
        <v>24.778558636363638</v>
      </c>
      <c r="I1038" s="174">
        <v>24.591292227272728</v>
      </c>
      <c r="J1038" s="174">
        <v>24.558460318181815</v>
      </c>
      <c r="K1038" s="174">
        <v>24.510366409090917</v>
      </c>
      <c r="L1038" s="174">
        <v>24.651063136363643</v>
      </c>
      <c r="M1038" s="174">
        <v>25.206067272727275</v>
      </c>
      <c r="N1038" s="174">
        <v>25.107424000000002</v>
      </c>
      <c r="O1038" s="174">
        <v>25.745916363636365</v>
      </c>
      <c r="P1038" s="174">
        <v>24.49947286363637</v>
      </c>
      <c r="Q1038" s="174">
        <v>26.344623318181821</v>
      </c>
      <c r="R1038" s="174">
        <v>24.987762272727277</v>
      </c>
      <c r="S1038" s="174">
        <v>24.329669272727269</v>
      </c>
      <c r="T1038" s="176">
        <v>24.869400136363637</v>
      </c>
    </row>
    <row r="1039" spans="1:20" x14ac:dyDescent="0.2">
      <c r="A1039" s="182" t="s">
        <v>1436</v>
      </c>
      <c r="B1039" s="182" t="s">
        <v>1856</v>
      </c>
      <c r="C1039" s="182" t="s">
        <v>1301</v>
      </c>
      <c r="D1039" s="174">
        <v>20.413260545454548</v>
      </c>
      <c r="E1039" s="174">
        <v>13.631852863636361</v>
      </c>
      <c r="F1039" s="174">
        <v>13.386720272727272</v>
      </c>
      <c r="G1039" s="174">
        <v>12.385778818181818</v>
      </c>
      <c r="H1039" s="174">
        <v>12.676938590909089</v>
      </c>
      <c r="I1039" s="174">
        <v>11.924607318181819</v>
      </c>
      <c r="J1039" s="174">
        <v>11.972922818181816</v>
      </c>
      <c r="K1039" s="174">
        <v>12.66618422727273</v>
      </c>
      <c r="L1039" s="174">
        <v>12.018896909090909</v>
      </c>
      <c r="M1039" s="174">
        <v>11.857953590909091</v>
      </c>
      <c r="N1039" s="174">
        <v>12.038165909090909</v>
      </c>
      <c r="O1039" s="174">
        <v>13.469249181818183</v>
      </c>
      <c r="P1039" s="174">
        <v>12.722919545454545</v>
      </c>
      <c r="Q1039" s="174">
        <v>14.314529454545454</v>
      </c>
      <c r="R1039" s="174">
        <v>14.723271863636368</v>
      </c>
      <c r="S1039" s="174">
        <v>13.507141045454544</v>
      </c>
      <c r="T1039" s="176">
        <v>14.280092863636362</v>
      </c>
    </row>
    <row r="1040" spans="1:20" x14ac:dyDescent="0.2">
      <c r="A1040" s="182" t="s">
        <v>3216</v>
      </c>
      <c r="B1040" s="182" t="s">
        <v>3217</v>
      </c>
      <c r="C1040" s="182" t="s">
        <v>1301</v>
      </c>
      <c r="D1040" s="174">
        <v>32.200826136363638</v>
      </c>
      <c r="E1040" s="174">
        <v>24.736328454545458</v>
      </c>
      <c r="F1040" s="174">
        <v>23.058729545454543</v>
      </c>
      <c r="G1040" s="174">
        <v>20.047670863636363</v>
      </c>
      <c r="H1040" s="174">
        <v>18.76589977272727</v>
      </c>
      <c r="I1040" s="174">
        <v>18.567510181818182</v>
      </c>
      <c r="J1040" s="174">
        <v>18.578742863636364</v>
      </c>
      <c r="K1040" s="174">
        <v>20.533167409090911</v>
      </c>
      <c r="L1040" s="174">
        <v>19.099986409090913</v>
      </c>
      <c r="M1040" s="174">
        <v>18.985308136363635</v>
      </c>
      <c r="N1040" s="174">
        <v>18.797780863636365</v>
      </c>
      <c r="O1040" s="174">
        <v>20.087184545454544</v>
      </c>
      <c r="P1040" s="174">
        <v>18.550994363636363</v>
      </c>
      <c r="Q1040" s="174">
        <v>23.921898681818185</v>
      </c>
      <c r="R1040" s="174">
        <v>22.738206999999996</v>
      </c>
      <c r="S1040" s="174">
        <v>21.949636954545454</v>
      </c>
      <c r="T1040" s="176">
        <v>22.047644272727272</v>
      </c>
    </row>
    <row r="1041" spans="1:20" x14ac:dyDescent="0.2">
      <c r="A1041" s="182" t="s">
        <v>1437</v>
      </c>
      <c r="B1041" s="182" t="s">
        <v>1864</v>
      </c>
      <c r="C1041" s="182" t="s">
        <v>1301</v>
      </c>
      <c r="D1041" s="174">
        <v>18.853687545454548</v>
      </c>
      <c r="E1041" s="174">
        <v>16.243841818181821</v>
      </c>
      <c r="F1041" s="174">
        <v>15.961456227272725</v>
      </c>
      <c r="G1041" s="174">
        <v>15.827765272727275</v>
      </c>
      <c r="H1041" s="174">
        <v>15.798963045454547</v>
      </c>
      <c r="I1041" s="174">
        <v>15.144583545454548</v>
      </c>
      <c r="J1041" s="174">
        <v>15.136404499999999</v>
      </c>
      <c r="K1041" s="174">
        <v>15.708327818181822</v>
      </c>
      <c r="L1041" s="174">
        <v>15.878186909090907</v>
      </c>
      <c r="M1041" s="174">
        <v>15.301340545454549</v>
      </c>
      <c r="N1041" s="174">
        <v>15.312323772727273</v>
      </c>
      <c r="O1041" s="174">
        <v>16.265179818181821</v>
      </c>
      <c r="P1041" s="174">
        <v>15.52912940909091</v>
      </c>
      <c r="Q1041" s="174">
        <v>16.626034272727274</v>
      </c>
      <c r="R1041" s="174">
        <v>17.604753000000002</v>
      </c>
      <c r="S1041" s="174">
        <v>15.812157454545455</v>
      </c>
      <c r="T1041" s="176">
        <v>16.132566363636361</v>
      </c>
    </row>
    <row r="1042" spans="1:20" x14ac:dyDescent="0.2">
      <c r="A1042" s="182" t="s">
        <v>3218</v>
      </c>
      <c r="B1042" s="182" t="s">
        <v>3219</v>
      </c>
      <c r="C1042" s="182" t="s">
        <v>1301</v>
      </c>
      <c r="D1042" s="174">
        <v>24.740488136363634</v>
      </c>
      <c r="E1042" s="174">
        <v>20.497574045454545</v>
      </c>
      <c r="F1042" s="174">
        <v>20.149841409090907</v>
      </c>
      <c r="G1042" s="174">
        <v>20.093445545454543</v>
      </c>
      <c r="H1042" s="174">
        <v>19.32918413636364</v>
      </c>
      <c r="I1042" s="174">
        <v>18.921646681818178</v>
      </c>
      <c r="J1042" s="174">
        <v>19.280394772727274</v>
      </c>
      <c r="K1042" s="174">
        <v>21.883381636363637</v>
      </c>
      <c r="L1042" s="174">
        <v>19.823377636363642</v>
      </c>
      <c r="M1042" s="174">
        <v>19.522580000000001</v>
      </c>
      <c r="N1042" s="174">
        <v>19.596896590909093</v>
      </c>
      <c r="O1042" s="174">
        <v>20.953674409090908</v>
      </c>
      <c r="P1042" s="174">
        <v>19.100085318181819</v>
      </c>
      <c r="Q1042" s="174">
        <v>22.305961954545459</v>
      </c>
      <c r="R1042" s="174">
        <v>22.0146105</v>
      </c>
      <c r="S1042" s="174">
        <v>20.710369136363639</v>
      </c>
      <c r="T1042" s="176">
        <v>20.74932395454546</v>
      </c>
    </row>
    <row r="1043" spans="1:20" x14ac:dyDescent="0.2">
      <c r="A1043" s="182" t="s">
        <v>1438</v>
      </c>
      <c r="B1043" s="182" t="s">
        <v>1866</v>
      </c>
      <c r="C1043" s="182" t="s">
        <v>1301</v>
      </c>
      <c r="D1043" s="174">
        <v>15.381383181818181</v>
      </c>
      <c r="E1043" s="174">
        <v>12.846996499999999</v>
      </c>
      <c r="F1043" s="174">
        <v>12.131308954545455</v>
      </c>
      <c r="G1043" s="174">
        <v>12.006086045454545</v>
      </c>
      <c r="H1043" s="174">
        <v>12.222754090909092</v>
      </c>
      <c r="I1043" s="174">
        <v>11.710232227272725</v>
      </c>
      <c r="J1043" s="174">
        <v>11.766115363636363</v>
      </c>
      <c r="K1043" s="174">
        <v>12.126064318181818</v>
      </c>
      <c r="L1043" s="174">
        <v>11.60481281818182</v>
      </c>
      <c r="M1043" s="174">
        <v>11.109039636363635</v>
      </c>
      <c r="N1043" s="174">
        <v>11.213212909090908</v>
      </c>
      <c r="O1043" s="174">
        <v>12.079038545454546</v>
      </c>
      <c r="P1043" s="174">
        <v>11.957903454545454</v>
      </c>
      <c r="Q1043" s="174">
        <v>12.005329363636362</v>
      </c>
      <c r="R1043" s="174">
        <v>12.753198454545451</v>
      </c>
      <c r="S1043" s="174">
        <v>12.311873636363636</v>
      </c>
      <c r="T1043" s="176">
        <v>12.689689727272729</v>
      </c>
    </row>
    <row r="1044" spans="1:20" x14ac:dyDescent="0.2">
      <c r="A1044" s="182" t="s">
        <v>3336</v>
      </c>
      <c r="B1044" s="182" t="s">
        <v>3337</v>
      </c>
      <c r="C1044" s="182" t="s">
        <v>1301</v>
      </c>
      <c r="D1044" s="174">
        <v>24.563834363636364</v>
      </c>
      <c r="E1044" s="174">
        <v>20.446128227272723</v>
      </c>
      <c r="F1044" s="174">
        <v>19.73414736363636</v>
      </c>
      <c r="G1044" s="174">
        <v>19.802742863636361</v>
      </c>
      <c r="H1044" s="174">
        <v>19.113347999999998</v>
      </c>
      <c r="I1044" s="174">
        <v>18.874552681818184</v>
      </c>
      <c r="J1044" s="174">
        <v>19.006522227272725</v>
      </c>
      <c r="K1044" s="174">
        <v>20.522446772727275</v>
      </c>
      <c r="L1044" s="174">
        <v>19.498984681818182</v>
      </c>
      <c r="M1044" s="174">
        <v>19.481712272727268</v>
      </c>
      <c r="N1044" s="174">
        <v>19.205025227272731</v>
      </c>
      <c r="O1044" s="174">
        <v>20.280791045454546</v>
      </c>
      <c r="P1044" s="174">
        <v>19.012641363636362</v>
      </c>
      <c r="Q1044" s="174">
        <v>21.800090272727267</v>
      </c>
      <c r="R1044" s="174">
        <v>20.898129954545457</v>
      </c>
      <c r="S1044" s="174">
        <v>19.778722318181824</v>
      </c>
      <c r="T1044" s="176">
        <v>19.66636236363636</v>
      </c>
    </row>
    <row r="1045" spans="1:20" x14ac:dyDescent="0.2">
      <c r="A1045" s="182" t="s">
        <v>1439</v>
      </c>
      <c r="B1045" s="182" t="s">
        <v>1865</v>
      </c>
      <c r="C1045" s="182" t="s">
        <v>1301</v>
      </c>
      <c r="D1045" s="174">
        <v>16.601286318181817</v>
      </c>
      <c r="E1045" s="174">
        <v>13.859047863636363</v>
      </c>
      <c r="F1045" s="174">
        <v>13.783795772727272</v>
      </c>
      <c r="G1045" s="174">
        <v>13.702155499999998</v>
      </c>
      <c r="H1045" s="174">
        <v>13.694400181818178</v>
      </c>
      <c r="I1045" s="174">
        <v>13.178642454545455</v>
      </c>
      <c r="J1045" s="174">
        <v>13.215982681818184</v>
      </c>
      <c r="K1045" s="174">
        <v>13.463012227272726</v>
      </c>
      <c r="L1045" s="174">
        <v>13.142038772727274</v>
      </c>
      <c r="M1045" s="174">
        <v>13.157818045454547</v>
      </c>
      <c r="N1045" s="174">
        <v>12.925067000000002</v>
      </c>
      <c r="O1045" s="174">
        <v>14.123461636363634</v>
      </c>
      <c r="P1045" s="174">
        <v>13.418796681818185</v>
      </c>
      <c r="Q1045" s="174">
        <v>14.444583272727272</v>
      </c>
      <c r="R1045" s="174">
        <v>14.138330363636362</v>
      </c>
      <c r="S1045" s="174">
        <v>13.713157636363634</v>
      </c>
      <c r="T1045" s="176">
        <v>14.37188609090909</v>
      </c>
    </row>
    <row r="1046" spans="1:20" x14ac:dyDescent="0.2">
      <c r="A1046" s="182" t="s">
        <v>3338</v>
      </c>
      <c r="B1046" s="182" t="s">
        <v>3339</v>
      </c>
      <c r="C1046" s="182" t="s">
        <v>1301</v>
      </c>
      <c r="D1046" s="174">
        <v>25.233281272727268</v>
      </c>
      <c r="E1046" s="174">
        <v>20.054461090909086</v>
      </c>
      <c r="F1046" s="174">
        <v>19.737117272727271</v>
      </c>
      <c r="G1046" s="174">
        <v>19.599800318181817</v>
      </c>
      <c r="H1046" s="174">
        <v>18.942454954545457</v>
      </c>
      <c r="I1046" s="174">
        <v>18.484676590909089</v>
      </c>
      <c r="J1046" s="174">
        <v>18.810319863636366</v>
      </c>
      <c r="K1046" s="174">
        <v>20.445720181818185</v>
      </c>
      <c r="L1046" s="174">
        <v>19.339442454545456</v>
      </c>
      <c r="M1046" s="174">
        <v>19.429454818181817</v>
      </c>
      <c r="N1046" s="174">
        <v>19.219495227272731</v>
      </c>
      <c r="O1046" s="174">
        <v>20.323058136363635</v>
      </c>
      <c r="P1046" s="174">
        <v>19.059154181818183</v>
      </c>
      <c r="Q1046" s="174">
        <v>23.877860909090909</v>
      </c>
      <c r="R1046" s="174">
        <v>22.049051636363632</v>
      </c>
      <c r="S1046" s="174">
        <v>21.093237545454542</v>
      </c>
      <c r="T1046" s="176">
        <v>21.422424818181817</v>
      </c>
    </row>
    <row r="1047" spans="1:20" x14ac:dyDescent="0.2">
      <c r="A1047" s="182" t="s">
        <v>3287</v>
      </c>
      <c r="B1047" s="182" t="s">
        <v>3288</v>
      </c>
      <c r="C1047" s="182" t="s">
        <v>1301</v>
      </c>
      <c r="D1047" s="174">
        <v>22.199215090909096</v>
      </c>
      <c r="E1047" s="174">
        <v>18.203945045454546</v>
      </c>
      <c r="F1047" s="174">
        <v>17.720369954545454</v>
      </c>
      <c r="G1047" s="174">
        <v>17.216946909090911</v>
      </c>
      <c r="H1047" s="174">
        <v>16.724675090909088</v>
      </c>
      <c r="I1047" s="174">
        <v>16.293317590909094</v>
      </c>
      <c r="J1047" s="174">
        <v>16.920039136363638</v>
      </c>
      <c r="K1047" s="174">
        <v>18.093657818181821</v>
      </c>
      <c r="L1047" s="174">
        <v>17.125950818181821</v>
      </c>
      <c r="M1047" s="174">
        <v>17.037293909090906</v>
      </c>
      <c r="N1047" s="174">
        <v>17.028576818181818</v>
      </c>
      <c r="O1047" s="174">
        <v>17.883939681818184</v>
      </c>
      <c r="P1047" s="174">
        <v>16.665545090909088</v>
      </c>
      <c r="Q1047" s="174">
        <v>19.468218590909089</v>
      </c>
      <c r="R1047" s="174">
        <v>18.373094318181817</v>
      </c>
      <c r="S1047" s="174">
        <v>17.673997409090905</v>
      </c>
      <c r="T1047" s="176">
        <v>17.964621727272725</v>
      </c>
    </row>
    <row r="1048" spans="1:20" x14ac:dyDescent="0.2">
      <c r="A1048" s="182" t="s">
        <v>1854</v>
      </c>
      <c r="B1048" s="182" t="s">
        <v>1855</v>
      </c>
      <c r="C1048" s="182" t="s">
        <v>1301</v>
      </c>
      <c r="D1048" s="174">
        <v>14.336707227272724</v>
      </c>
      <c r="E1048" s="174">
        <v>11.238357636363638</v>
      </c>
      <c r="F1048" s="174">
        <v>10.555727090909093</v>
      </c>
      <c r="G1048" s="174">
        <v>10.374482681818183</v>
      </c>
      <c r="H1048" s="174">
        <v>10.494843909090909</v>
      </c>
      <c r="I1048" s="174">
        <v>9.8387284545454534</v>
      </c>
      <c r="J1048" s="174">
        <v>9.6791489999999971</v>
      </c>
      <c r="K1048" s="174">
        <v>9.9870258181818183</v>
      </c>
      <c r="L1048" s="174">
        <v>9.8240204545454546</v>
      </c>
      <c r="M1048" s="174">
        <v>9.4898471818181829</v>
      </c>
      <c r="N1048" s="174">
        <v>9.4566970000000037</v>
      </c>
      <c r="O1048" s="174">
        <v>10.345378727272726</v>
      </c>
      <c r="P1048" s="174">
        <v>9.7808562727272719</v>
      </c>
      <c r="Q1048" s="174">
        <v>10.218577636363635</v>
      </c>
      <c r="R1048" s="174">
        <v>10.869803454545455</v>
      </c>
      <c r="S1048" s="174">
        <v>10.413860727272727</v>
      </c>
      <c r="T1048" s="176">
        <v>11.261134818181818</v>
      </c>
    </row>
    <row r="1049" spans="1:20" x14ac:dyDescent="0.2">
      <c r="A1049" s="182" t="s">
        <v>1440</v>
      </c>
      <c r="B1049" s="182" t="s">
        <v>1857</v>
      </c>
      <c r="C1049" s="182" t="s">
        <v>1301</v>
      </c>
      <c r="D1049" s="174">
        <v>13.702624954545456</v>
      </c>
      <c r="E1049" s="174">
        <v>10.763144181818181</v>
      </c>
      <c r="F1049" s="174">
        <v>10.635508545454545</v>
      </c>
      <c r="G1049" s="174">
        <v>10.281637272727272</v>
      </c>
      <c r="H1049" s="174">
        <v>10.599640681818183</v>
      </c>
      <c r="I1049" s="174">
        <v>9.9510731363636395</v>
      </c>
      <c r="J1049" s="174">
        <v>9.7307784090909095</v>
      </c>
      <c r="K1049" s="174">
        <v>9.9188784999999982</v>
      </c>
      <c r="L1049" s="174">
        <v>10.033448136363635</v>
      </c>
      <c r="M1049" s="174">
        <v>9.8483371363636376</v>
      </c>
      <c r="N1049" s="174">
        <v>9.8522321818181808</v>
      </c>
      <c r="O1049" s="174">
        <v>10.957746954545454</v>
      </c>
      <c r="P1049" s="174">
        <v>10.345231772727272</v>
      </c>
      <c r="Q1049" s="174">
        <v>10.841367681818182</v>
      </c>
      <c r="R1049" s="174">
        <v>10.692562545454546</v>
      </c>
      <c r="S1049" s="174">
        <v>10.452033636363637</v>
      </c>
      <c r="T1049" s="176">
        <v>12.60470059090909</v>
      </c>
    </row>
    <row r="1050" spans="1:20" x14ac:dyDescent="0.2">
      <c r="A1050" s="182" t="s">
        <v>3214</v>
      </c>
      <c r="B1050" s="182" t="s">
        <v>3215</v>
      </c>
      <c r="C1050" s="182" t="s">
        <v>1301</v>
      </c>
      <c r="D1050" s="174">
        <v>23.699757636363639</v>
      </c>
      <c r="E1050" s="174">
        <v>19.693914363636363</v>
      </c>
      <c r="F1050" s="174">
        <v>19.208195863636366</v>
      </c>
      <c r="G1050" s="174">
        <v>18.68991881818182</v>
      </c>
      <c r="H1050" s="174">
        <v>17.999136454545454</v>
      </c>
      <c r="I1050" s="174">
        <v>17.552678318181815</v>
      </c>
      <c r="J1050" s="174">
        <v>17.618363500000001</v>
      </c>
      <c r="K1050" s="174">
        <v>19.023039681818187</v>
      </c>
      <c r="L1050" s="174">
        <v>18.055503954545458</v>
      </c>
      <c r="M1050" s="174">
        <v>17.994664363636364</v>
      </c>
      <c r="N1050" s="174">
        <v>18.000839363636363</v>
      </c>
      <c r="O1050" s="174">
        <v>19.115432318181817</v>
      </c>
      <c r="P1050" s="174">
        <v>17.580847500000001</v>
      </c>
      <c r="Q1050" s="174">
        <v>21.230552363636363</v>
      </c>
      <c r="R1050" s="174">
        <v>19.672268090909089</v>
      </c>
      <c r="S1050" s="174">
        <v>18.545913409090911</v>
      </c>
      <c r="T1050" s="176">
        <v>19.968630818181818</v>
      </c>
    </row>
    <row r="1051" spans="1:20" x14ac:dyDescent="0.2">
      <c r="A1051" s="182" t="s">
        <v>3289</v>
      </c>
      <c r="B1051" s="182" t="s">
        <v>3290</v>
      </c>
      <c r="C1051" s="182" t="s">
        <v>1301</v>
      </c>
      <c r="D1051" s="174">
        <v>21.711620863636366</v>
      </c>
      <c r="E1051" s="174">
        <v>18.595832999999995</v>
      </c>
      <c r="F1051" s="174">
        <v>18.768658227272731</v>
      </c>
      <c r="G1051" s="174">
        <v>19.385562045454549</v>
      </c>
      <c r="H1051" s="174">
        <v>18.600123136363635</v>
      </c>
      <c r="I1051" s="174">
        <v>18.170077681818182</v>
      </c>
      <c r="J1051" s="174">
        <v>17.558847454545454</v>
      </c>
      <c r="K1051" s="174">
        <v>18.40388786363636</v>
      </c>
      <c r="L1051" s="174">
        <v>18.017528545454546</v>
      </c>
      <c r="M1051" s="174">
        <v>17.756643499999999</v>
      </c>
      <c r="N1051" s="174">
        <v>17.49975968181818</v>
      </c>
      <c r="O1051" s="174">
        <v>18.406440045454545</v>
      </c>
      <c r="P1051" s="174">
        <v>17.227837045454546</v>
      </c>
      <c r="Q1051" s="174">
        <v>18.582714590909088</v>
      </c>
      <c r="R1051" s="174">
        <v>18.421325454545453</v>
      </c>
      <c r="S1051" s="174">
        <v>18.644357681818182</v>
      </c>
      <c r="T1051" s="176">
        <v>18.866316272727275</v>
      </c>
    </row>
    <row r="1052" spans="1:20" x14ac:dyDescent="0.2">
      <c r="A1052" s="182" t="s">
        <v>1441</v>
      </c>
      <c r="B1052" s="182" t="s">
        <v>1867</v>
      </c>
      <c r="C1052" s="182" t="s">
        <v>1301</v>
      </c>
      <c r="D1052" s="174">
        <v>18.564999636363634</v>
      </c>
      <c r="E1052" s="174">
        <v>15.996277909090908</v>
      </c>
      <c r="F1052" s="174">
        <v>15.477965818181815</v>
      </c>
      <c r="G1052" s="174">
        <v>15.586260454545451</v>
      </c>
      <c r="H1052" s="174">
        <v>16.117435727272728</v>
      </c>
      <c r="I1052" s="174">
        <v>15.529314863636365</v>
      </c>
      <c r="J1052" s="174">
        <v>15.124686090909087</v>
      </c>
      <c r="K1052" s="174">
        <v>15.608806727272725</v>
      </c>
      <c r="L1052" s="174">
        <v>15.208839545454548</v>
      </c>
      <c r="M1052" s="174">
        <v>15.195584727272728</v>
      </c>
      <c r="N1052" s="174">
        <v>15.179799045454546</v>
      </c>
      <c r="O1052" s="174">
        <v>16.005239727272727</v>
      </c>
      <c r="P1052" s="174">
        <v>15.190263500000002</v>
      </c>
      <c r="Q1052" s="174">
        <v>15.972328272727271</v>
      </c>
      <c r="R1052" s="174">
        <v>16.114937545454545</v>
      </c>
      <c r="S1052" s="174">
        <v>15.821731409090908</v>
      </c>
      <c r="T1052" s="176">
        <v>16.071161818181817</v>
      </c>
    </row>
    <row r="1053" spans="1:20" x14ac:dyDescent="0.2">
      <c r="A1053" s="182" t="s">
        <v>3291</v>
      </c>
      <c r="B1053" s="182" t="s">
        <v>3292</v>
      </c>
      <c r="C1053" s="182" t="s">
        <v>1301</v>
      </c>
      <c r="D1053" s="174">
        <v>21.515539545454548</v>
      </c>
      <c r="E1053" s="174">
        <v>19.474408181818184</v>
      </c>
      <c r="F1053" s="174">
        <v>19.213805045454549</v>
      </c>
      <c r="G1053" s="174">
        <v>19.119149999999998</v>
      </c>
      <c r="H1053" s="174">
        <v>18.7019485</v>
      </c>
      <c r="I1053" s="174">
        <v>18.279625409090908</v>
      </c>
      <c r="J1053" s="174">
        <v>18.511835590909087</v>
      </c>
      <c r="K1053" s="174">
        <v>19.469289772727276</v>
      </c>
      <c r="L1053" s="174">
        <v>18.952207136363636</v>
      </c>
      <c r="M1053" s="174">
        <v>18.893858954545461</v>
      </c>
      <c r="N1053" s="174">
        <v>18.598629136363638</v>
      </c>
      <c r="O1053" s="174">
        <v>19.304467090909093</v>
      </c>
      <c r="P1053" s="174">
        <v>18.337854136363635</v>
      </c>
      <c r="Q1053" s="174">
        <v>19.886940681818182</v>
      </c>
      <c r="R1053" s="174">
        <v>19.767740590909092</v>
      </c>
      <c r="S1053" s="174">
        <v>19.299552454545452</v>
      </c>
      <c r="T1053" s="176">
        <v>19.262218954545457</v>
      </c>
    </row>
    <row r="1054" spans="1:20" x14ac:dyDescent="0.2">
      <c r="A1054" s="182" t="s">
        <v>1442</v>
      </c>
      <c r="B1054" s="182" t="s">
        <v>1868</v>
      </c>
      <c r="C1054" s="182" t="s">
        <v>1301</v>
      </c>
      <c r="D1054" s="174">
        <v>15.316271500000004</v>
      </c>
      <c r="E1054" s="174">
        <v>12.951478909090911</v>
      </c>
      <c r="F1054" s="174">
        <v>12.562974818181818</v>
      </c>
      <c r="G1054" s="174">
        <v>12.526849818181818</v>
      </c>
      <c r="H1054" s="174">
        <v>12.928556636363634</v>
      </c>
      <c r="I1054" s="174">
        <v>12.503783409090907</v>
      </c>
      <c r="J1054" s="174">
        <v>12.209272727272726</v>
      </c>
      <c r="K1054" s="174">
        <v>12.161961863636362</v>
      </c>
      <c r="L1054" s="174">
        <v>12.597293590909091</v>
      </c>
      <c r="M1054" s="174">
        <v>12.538919499999999</v>
      </c>
      <c r="N1054" s="174">
        <v>12.324145409090905</v>
      </c>
      <c r="O1054" s="174">
        <v>13.44506159090909</v>
      </c>
      <c r="P1054" s="174">
        <v>12.853389</v>
      </c>
      <c r="Q1054" s="174">
        <v>13.232553136363634</v>
      </c>
      <c r="R1054" s="174">
        <v>13.012554636363637</v>
      </c>
      <c r="S1054" s="174">
        <v>12.473196909090911</v>
      </c>
      <c r="T1054" s="176">
        <v>13.259811090909091</v>
      </c>
    </row>
    <row r="1055" spans="1:20" x14ac:dyDescent="0.2">
      <c r="A1055" s="182" t="s">
        <v>1870</v>
      </c>
      <c r="B1055" s="182" t="s">
        <v>1871</v>
      </c>
      <c r="C1055" s="182" t="s">
        <v>1301</v>
      </c>
      <c r="D1055" s="174">
        <v>18.506695272727271</v>
      </c>
      <c r="E1055" s="174">
        <v>15.815697227272723</v>
      </c>
      <c r="F1055" s="174">
        <v>15.483277318181818</v>
      </c>
      <c r="G1055" s="174">
        <v>15.291171500000001</v>
      </c>
      <c r="H1055" s="174">
        <v>15.402458954545459</v>
      </c>
      <c r="I1055" s="174">
        <v>14.995493454545455</v>
      </c>
      <c r="J1055" s="174">
        <v>15.102968227272726</v>
      </c>
      <c r="K1055" s="174">
        <v>15.457035000000003</v>
      </c>
      <c r="L1055" s="174">
        <v>15.353055318181815</v>
      </c>
      <c r="M1055" s="174">
        <v>14.972613363636366</v>
      </c>
      <c r="N1055" s="174">
        <v>15.203932909090913</v>
      </c>
      <c r="O1055" s="174">
        <v>16.021294863636367</v>
      </c>
      <c r="P1055" s="174">
        <v>15.418814181818185</v>
      </c>
      <c r="Q1055" s="174">
        <v>15.614282818181817</v>
      </c>
      <c r="R1055" s="174">
        <v>15.610090636363635</v>
      </c>
      <c r="S1055" s="174">
        <v>14.84866213636364</v>
      </c>
      <c r="T1055" s="176">
        <v>15.080903590909086</v>
      </c>
    </row>
    <row r="1056" spans="1:20" x14ac:dyDescent="0.2">
      <c r="A1056" s="182" t="s">
        <v>2870</v>
      </c>
      <c r="B1056" s="182" t="s">
        <v>2871</v>
      </c>
      <c r="C1056" s="182" t="s">
        <v>1301</v>
      </c>
      <c r="D1056" s="174">
        <v>23.25551713636364</v>
      </c>
      <c r="E1056" s="174">
        <v>20.480615954545456</v>
      </c>
      <c r="F1056" s="174">
        <v>19.737661227272728</v>
      </c>
      <c r="G1056" s="174">
        <v>19.747199954545454</v>
      </c>
      <c r="H1056" s="174">
        <v>19.071667181818182</v>
      </c>
      <c r="I1056" s="174">
        <v>19.000979363636365</v>
      </c>
      <c r="J1056" s="174">
        <v>19.087928909090909</v>
      </c>
      <c r="K1056" s="174">
        <v>20.394034136363636</v>
      </c>
      <c r="L1056" s="174">
        <v>19.518240318181817</v>
      </c>
      <c r="M1056" s="174">
        <v>19.683898954545452</v>
      </c>
      <c r="N1056" s="174">
        <v>19.136449000000002</v>
      </c>
      <c r="O1056" s="174">
        <v>19.952539045454547</v>
      </c>
      <c r="P1056" s="174">
        <v>19.013722999999995</v>
      </c>
      <c r="Q1056" s="174">
        <v>20.642294999999997</v>
      </c>
      <c r="R1056" s="174">
        <v>20.733520136363641</v>
      </c>
      <c r="S1056" s="174">
        <v>19.997709136363632</v>
      </c>
      <c r="T1056" s="176">
        <v>20.108741227272727</v>
      </c>
    </row>
    <row r="1057" spans="1:20" x14ac:dyDescent="0.2">
      <c r="A1057" s="182" t="s">
        <v>1443</v>
      </c>
      <c r="B1057" s="182" t="s">
        <v>1858</v>
      </c>
      <c r="C1057" s="182" t="s">
        <v>1301</v>
      </c>
      <c r="D1057" s="174">
        <v>15.050777272727276</v>
      </c>
      <c r="E1057" s="174">
        <v>11.928976499999999</v>
      </c>
      <c r="F1057" s="174">
        <v>11.609551818181821</v>
      </c>
      <c r="G1057" s="174">
        <v>11.37889818181818</v>
      </c>
      <c r="H1057" s="174">
        <v>11.786864363636363</v>
      </c>
      <c r="I1057" s="174">
        <v>11.112148272727273</v>
      </c>
      <c r="J1057" s="174">
        <v>10.996808272727272</v>
      </c>
      <c r="K1057" s="174">
        <v>11.541772954545452</v>
      </c>
      <c r="L1057" s="174">
        <v>11.5302215</v>
      </c>
      <c r="M1057" s="174">
        <v>11.292755636363639</v>
      </c>
      <c r="N1057" s="174">
        <v>11.410427909090911</v>
      </c>
      <c r="O1057" s="174">
        <v>12.182408181818186</v>
      </c>
      <c r="P1057" s="174">
        <v>11.486252</v>
      </c>
      <c r="Q1057" s="174">
        <v>12.183544500000004</v>
      </c>
      <c r="R1057" s="174">
        <v>12.495342090909087</v>
      </c>
      <c r="S1057" s="174">
        <v>12.769959818181819</v>
      </c>
      <c r="T1057" s="176">
        <v>13.232373090909091</v>
      </c>
    </row>
    <row r="1058" spans="1:20" x14ac:dyDescent="0.2">
      <c r="A1058" s="182" t="s">
        <v>3220</v>
      </c>
      <c r="B1058" s="182" t="s">
        <v>3221</v>
      </c>
      <c r="C1058" s="182" t="s">
        <v>1301</v>
      </c>
      <c r="D1058" s="174">
        <v>21.934209272727269</v>
      </c>
      <c r="E1058" s="174">
        <v>17.587351136363637</v>
      </c>
      <c r="F1058" s="174">
        <v>17.430021636363634</v>
      </c>
      <c r="G1058" s="174">
        <v>17.210108136363637</v>
      </c>
      <c r="H1058" s="174">
        <v>16.987668272727277</v>
      </c>
      <c r="I1058" s="174">
        <v>16.908135727272722</v>
      </c>
      <c r="J1058" s="174">
        <v>16.925589181818182</v>
      </c>
      <c r="K1058" s="174">
        <v>17.874682863636362</v>
      </c>
      <c r="L1058" s="174">
        <v>16.779081818181819</v>
      </c>
      <c r="M1058" s="174">
        <v>16.802163636363641</v>
      </c>
      <c r="N1058" s="174">
        <v>16.725360227272727</v>
      </c>
      <c r="O1058" s="174">
        <v>17.285749636363636</v>
      </c>
      <c r="P1058" s="174">
        <v>16.396457909090909</v>
      </c>
      <c r="Q1058" s="174">
        <v>17.978020136363632</v>
      </c>
      <c r="R1058" s="174">
        <v>18.064759772727271</v>
      </c>
      <c r="S1058" s="174">
        <v>17.350998181818184</v>
      </c>
      <c r="T1058" s="176">
        <v>17.287156045454545</v>
      </c>
    </row>
    <row r="1059" spans="1:20" x14ac:dyDescent="0.2">
      <c r="A1059" s="182" t="s">
        <v>3293</v>
      </c>
      <c r="B1059" s="182" t="s">
        <v>3294</v>
      </c>
      <c r="C1059" s="182" t="s">
        <v>1301</v>
      </c>
      <c r="D1059" s="174">
        <v>25.842961090909089</v>
      </c>
      <c r="E1059" s="174">
        <v>21.310744181818183</v>
      </c>
      <c r="F1059" s="174">
        <v>21.195268727272726</v>
      </c>
      <c r="G1059" s="174">
        <v>20.959719318181818</v>
      </c>
      <c r="H1059" s="174">
        <v>20.471704272727269</v>
      </c>
      <c r="I1059" s="174">
        <v>19.841170045454547</v>
      </c>
      <c r="J1059" s="174">
        <v>20.081700727272729</v>
      </c>
      <c r="K1059" s="174">
        <v>21.852975863636367</v>
      </c>
      <c r="L1059" s="174">
        <v>20.48730077272727</v>
      </c>
      <c r="M1059" s="174">
        <v>20.311294136363639</v>
      </c>
      <c r="N1059" s="174">
        <v>20.209967227272724</v>
      </c>
      <c r="O1059" s="174">
        <v>21.538927636363635</v>
      </c>
      <c r="P1059" s="174">
        <v>19.876094727272729</v>
      </c>
      <c r="Q1059" s="174">
        <v>22.608815545454544</v>
      </c>
      <c r="R1059" s="174">
        <v>21.916719227272729</v>
      </c>
      <c r="S1059" s="174">
        <v>20.282153772727273</v>
      </c>
      <c r="T1059" s="176">
        <v>20.648661136363639</v>
      </c>
    </row>
    <row r="1060" spans="1:20" x14ac:dyDescent="0.2">
      <c r="A1060" s="182" t="s">
        <v>1444</v>
      </c>
      <c r="B1060" s="182" t="s">
        <v>1863</v>
      </c>
      <c r="C1060" s="182" t="s">
        <v>1301</v>
      </c>
      <c r="D1060" s="174">
        <v>15.882052545454544</v>
      </c>
      <c r="E1060" s="174">
        <v>13.460956136363636</v>
      </c>
      <c r="F1060" s="174">
        <v>12.970166954545453</v>
      </c>
      <c r="G1060" s="174">
        <v>12.856018227272726</v>
      </c>
      <c r="H1060" s="174">
        <v>13.088433863636366</v>
      </c>
      <c r="I1060" s="174">
        <v>12.310976181818178</v>
      </c>
      <c r="J1060" s="174">
        <v>12.272238727272729</v>
      </c>
      <c r="K1060" s="174">
        <v>12.396634363636361</v>
      </c>
      <c r="L1060" s="174">
        <v>12.410253636363636</v>
      </c>
      <c r="M1060" s="174">
        <v>12.145739636363636</v>
      </c>
      <c r="N1060" s="174">
        <v>12.286004681818184</v>
      </c>
      <c r="O1060" s="174">
        <v>13.243048863636364</v>
      </c>
      <c r="P1060" s="174">
        <v>12.784721181818185</v>
      </c>
      <c r="Q1060" s="174">
        <v>13.008270772727275</v>
      </c>
      <c r="R1060" s="174">
        <v>13.076261954545457</v>
      </c>
      <c r="S1060" s="174">
        <v>12.347729045454544</v>
      </c>
      <c r="T1060" s="176">
        <v>12.738684863636365</v>
      </c>
    </row>
    <row r="1061" spans="1:20" x14ac:dyDescent="0.2">
      <c r="A1061" s="182" t="s">
        <v>2576</v>
      </c>
      <c r="B1061" s="182" t="s">
        <v>1817</v>
      </c>
      <c r="C1061" s="182" t="s">
        <v>1301</v>
      </c>
      <c r="D1061" s="174">
        <v>28.873517727272734</v>
      </c>
      <c r="E1061" s="174">
        <v>24.447673409090907</v>
      </c>
      <c r="F1061" s="174">
        <v>23.702954363636366</v>
      </c>
      <c r="G1061" s="174">
        <v>23.690421272727278</v>
      </c>
      <c r="H1061" s="174">
        <v>23.806571499999997</v>
      </c>
      <c r="I1061" s="174">
        <v>22.307483272727275</v>
      </c>
      <c r="J1061" s="174">
        <v>22.519268636363634</v>
      </c>
      <c r="K1061" s="174">
        <v>23.350166681818177</v>
      </c>
      <c r="L1061" s="174">
        <v>23.387340999999996</v>
      </c>
      <c r="M1061" s="174">
        <v>22.182253227272732</v>
      </c>
      <c r="N1061" s="174">
        <v>22.788006954545452</v>
      </c>
      <c r="O1061" s="174">
        <v>24.314916727272728</v>
      </c>
      <c r="P1061" s="174">
        <v>23.347040909090911</v>
      </c>
      <c r="Q1061" s="174">
        <v>23.616910818181818</v>
      </c>
      <c r="R1061" s="174">
        <v>25.00507354545454</v>
      </c>
      <c r="S1061" s="174">
        <v>23.81483281818182</v>
      </c>
      <c r="T1061" s="176">
        <v>24.195744272727271</v>
      </c>
    </row>
    <row r="1062" spans="1:20" x14ac:dyDescent="0.2">
      <c r="A1062" s="182" t="s">
        <v>1445</v>
      </c>
      <c r="B1062" s="182" t="s">
        <v>1872</v>
      </c>
      <c r="C1062" s="182" t="s">
        <v>1301</v>
      </c>
      <c r="D1062" s="174">
        <v>15.973942227272731</v>
      </c>
      <c r="E1062" s="174">
        <v>13.899310636363635</v>
      </c>
      <c r="F1062" s="174">
        <v>13.406374363636365</v>
      </c>
      <c r="G1062" s="174">
        <v>13.336969090909088</v>
      </c>
      <c r="H1062" s="174">
        <v>14.125139181818179</v>
      </c>
      <c r="I1062" s="174">
        <v>13.458296863636365</v>
      </c>
      <c r="J1062" s="174">
        <v>13.553480590909095</v>
      </c>
      <c r="K1062" s="174">
        <v>13.986560954545455</v>
      </c>
      <c r="L1062" s="174">
        <v>14.005177409090912</v>
      </c>
      <c r="M1062" s="174">
        <v>13.394081636363637</v>
      </c>
      <c r="N1062" s="174">
        <v>13.781169772727274</v>
      </c>
      <c r="O1062" s="174">
        <v>14.594005409090913</v>
      </c>
      <c r="P1062" s="174">
        <v>14.057943136363635</v>
      </c>
      <c r="Q1062" s="174">
        <v>14.171257227272726</v>
      </c>
      <c r="R1062" s="174">
        <v>14.309018909090913</v>
      </c>
      <c r="S1062" s="174">
        <v>14.006609500000001</v>
      </c>
      <c r="T1062" s="176">
        <v>14.044960636363639</v>
      </c>
    </row>
    <row r="1063" spans="1:20" x14ac:dyDescent="0.2">
      <c r="A1063" s="182" t="s">
        <v>3340</v>
      </c>
      <c r="B1063" s="182" t="s">
        <v>3341</v>
      </c>
      <c r="C1063" s="182" t="s">
        <v>1301</v>
      </c>
      <c r="D1063" s="174">
        <v>22.323053772727267</v>
      </c>
      <c r="E1063" s="174">
        <v>19.243891772727277</v>
      </c>
      <c r="F1063" s="174">
        <v>19.086263545454543</v>
      </c>
      <c r="G1063" s="174">
        <v>18.783225227272727</v>
      </c>
      <c r="H1063" s="174">
        <v>18.186500772727275</v>
      </c>
      <c r="I1063" s="174">
        <v>17.94223127272727</v>
      </c>
      <c r="J1063" s="174">
        <v>18.171087818181817</v>
      </c>
      <c r="K1063" s="174">
        <v>19.807139545454547</v>
      </c>
      <c r="L1063" s="174">
        <v>18.660204954545456</v>
      </c>
      <c r="M1063" s="174">
        <v>18.664446772727274</v>
      </c>
      <c r="N1063" s="174">
        <v>18.292104636363636</v>
      </c>
      <c r="O1063" s="174">
        <v>19.464272636363635</v>
      </c>
      <c r="P1063" s="174">
        <v>18.240707136363639</v>
      </c>
      <c r="Q1063" s="174">
        <v>20.466730954545458</v>
      </c>
      <c r="R1063" s="174">
        <v>20.102256090909091</v>
      </c>
      <c r="S1063" s="174">
        <v>19.005668181818177</v>
      </c>
      <c r="T1063" s="176">
        <v>18.982755681818176</v>
      </c>
    </row>
    <row r="1064" spans="1:20" x14ac:dyDescent="0.2">
      <c r="A1064" s="182" t="s">
        <v>3295</v>
      </c>
      <c r="B1064" s="182" t="s">
        <v>3296</v>
      </c>
      <c r="C1064" s="182" t="s">
        <v>1301</v>
      </c>
      <c r="D1064" s="174">
        <v>24.292267454545456</v>
      </c>
      <c r="E1064" s="174">
        <v>20.418964636363633</v>
      </c>
      <c r="F1064" s="174">
        <v>19.977159499999999</v>
      </c>
      <c r="G1064" s="174">
        <v>19.87604159090909</v>
      </c>
      <c r="H1064" s="174">
        <v>19.251196363636367</v>
      </c>
      <c r="I1064" s="174">
        <v>18.826875227272726</v>
      </c>
      <c r="J1064" s="174">
        <v>18.996402409090908</v>
      </c>
      <c r="K1064" s="174">
        <v>20.724060181818182</v>
      </c>
      <c r="L1064" s="174">
        <v>19.530448636363634</v>
      </c>
      <c r="M1064" s="174">
        <v>19.619180500000002</v>
      </c>
      <c r="N1064" s="174">
        <v>19.475077318181818</v>
      </c>
      <c r="O1064" s="174">
        <v>20.477983272727272</v>
      </c>
      <c r="P1064" s="174">
        <v>19.279783499999997</v>
      </c>
      <c r="Q1064" s="174">
        <v>21.221014454545454</v>
      </c>
      <c r="R1064" s="174">
        <v>20.751246636363636</v>
      </c>
      <c r="S1064" s="174">
        <v>19.774670954545453</v>
      </c>
      <c r="T1064" s="176">
        <v>19.793698681818178</v>
      </c>
    </row>
    <row r="1065" spans="1:20" x14ac:dyDescent="0.2">
      <c r="A1065" s="182" t="s">
        <v>1446</v>
      </c>
      <c r="B1065" s="182" t="s">
        <v>1853</v>
      </c>
      <c r="C1065" s="182" t="s">
        <v>1301</v>
      </c>
      <c r="D1065" s="174">
        <v>15.50824959090909</v>
      </c>
      <c r="E1065" s="174">
        <v>12.36322209090909</v>
      </c>
      <c r="F1065" s="174">
        <v>11.972780545454548</v>
      </c>
      <c r="G1065" s="174">
        <v>11.619046454545453</v>
      </c>
      <c r="H1065" s="174">
        <v>11.585417545454547</v>
      </c>
      <c r="I1065" s="174">
        <v>10.691216045454548</v>
      </c>
      <c r="J1065" s="174">
        <v>10.696492272727271</v>
      </c>
      <c r="K1065" s="174">
        <v>10.975619545454544</v>
      </c>
      <c r="L1065" s="174">
        <v>11.456979</v>
      </c>
      <c r="M1065" s="174">
        <v>11.029849727272726</v>
      </c>
      <c r="N1065" s="174">
        <v>10.974338772727274</v>
      </c>
      <c r="O1065" s="174">
        <v>11.972005590909093</v>
      </c>
      <c r="P1065" s="174">
        <v>11.310503363636366</v>
      </c>
      <c r="Q1065" s="174">
        <v>12.036004954545454</v>
      </c>
      <c r="R1065" s="174">
        <v>11.868990272727274</v>
      </c>
      <c r="S1065" s="174">
        <v>11.134005272727272</v>
      </c>
      <c r="T1065" s="176">
        <v>11.601057954545453</v>
      </c>
    </row>
    <row r="1066" spans="1:20" x14ac:dyDescent="0.2">
      <c r="A1066" s="182" t="s">
        <v>1447</v>
      </c>
      <c r="B1066" s="182" t="s">
        <v>1859</v>
      </c>
      <c r="C1066" s="182" t="s">
        <v>1301</v>
      </c>
      <c r="D1066" s="174">
        <v>17.909520136363639</v>
      </c>
      <c r="E1066" s="174">
        <v>14.174500636363634</v>
      </c>
      <c r="F1066" s="174">
        <v>13.622529136363637</v>
      </c>
      <c r="G1066" s="174">
        <v>13.346577681818182</v>
      </c>
      <c r="H1066" s="174">
        <v>12.642386818181819</v>
      </c>
      <c r="I1066" s="174">
        <v>11.908256136363635</v>
      </c>
      <c r="J1066" s="174">
        <v>12.091487545454545</v>
      </c>
      <c r="K1066" s="174">
        <v>12.850757909090907</v>
      </c>
      <c r="L1066" s="174">
        <v>12.884399999999998</v>
      </c>
      <c r="M1066" s="174">
        <v>12.656555318181814</v>
      </c>
      <c r="N1066" s="174">
        <v>12.556774818181816</v>
      </c>
      <c r="O1066" s="174">
        <v>13.429748863636366</v>
      </c>
      <c r="P1066" s="174">
        <v>12.731051363636366</v>
      </c>
      <c r="Q1066" s="174">
        <v>13.288489636363634</v>
      </c>
      <c r="R1066" s="174">
        <v>13.18409927272727</v>
      </c>
      <c r="S1066" s="174">
        <v>12.402320636363639</v>
      </c>
      <c r="T1066" s="176">
        <v>12.91112790909091</v>
      </c>
    </row>
    <row r="1067" spans="1:20" x14ac:dyDescent="0.2">
      <c r="A1067" s="182" t="s">
        <v>3342</v>
      </c>
      <c r="B1067" s="182" t="s">
        <v>3343</v>
      </c>
      <c r="C1067" s="182" t="s">
        <v>1301</v>
      </c>
      <c r="D1067" s="174">
        <v>22.162074590909089</v>
      </c>
      <c r="E1067" s="174">
        <v>19.43116490909091</v>
      </c>
      <c r="F1067" s="174">
        <v>18.651871363636364</v>
      </c>
      <c r="G1067" s="174">
        <v>18.17321395454546</v>
      </c>
      <c r="H1067" s="174">
        <v>17.14790586363636</v>
      </c>
      <c r="I1067" s="174">
        <v>16.752411954545455</v>
      </c>
      <c r="J1067" s="174">
        <v>16.751660727272725</v>
      </c>
      <c r="K1067" s="174">
        <v>17.678129545454542</v>
      </c>
      <c r="L1067" s="174">
        <v>17.129781000000005</v>
      </c>
      <c r="M1067" s="174">
        <v>16.97170181818182</v>
      </c>
      <c r="N1067" s="174">
        <v>16.919519136363633</v>
      </c>
      <c r="O1067" s="174">
        <v>17.804019363636368</v>
      </c>
      <c r="P1067" s="174">
        <v>16.950007454545453</v>
      </c>
      <c r="Q1067" s="174">
        <v>18.268359499999999</v>
      </c>
      <c r="R1067" s="174">
        <v>18.188597818181822</v>
      </c>
      <c r="S1067" s="174">
        <v>17.53362790909091</v>
      </c>
      <c r="T1067" s="176">
        <v>17.79020631818182</v>
      </c>
    </row>
    <row r="1068" spans="1:20" x14ac:dyDescent="0.2">
      <c r="A1068" s="182" t="s">
        <v>1448</v>
      </c>
      <c r="B1068" s="182" t="s">
        <v>1873</v>
      </c>
      <c r="C1068" s="182" t="s">
        <v>1301</v>
      </c>
      <c r="D1068" s="174">
        <v>17.722153681818181</v>
      </c>
      <c r="E1068" s="174">
        <v>14.981289999999996</v>
      </c>
      <c r="F1068" s="174">
        <v>14.587344409090907</v>
      </c>
      <c r="G1068" s="174">
        <v>14.128603227272725</v>
      </c>
      <c r="H1068" s="174">
        <v>14.70293386363636</v>
      </c>
      <c r="I1068" s="174">
        <v>13.547143818181814</v>
      </c>
      <c r="J1068" s="174">
        <v>13.674384863636364</v>
      </c>
      <c r="K1068" s="174">
        <v>14.244080545454546</v>
      </c>
      <c r="L1068" s="174">
        <v>13.720372409090912</v>
      </c>
      <c r="M1068" s="174">
        <v>13.653291227272724</v>
      </c>
      <c r="N1068" s="174">
        <v>13.720335272727276</v>
      </c>
      <c r="O1068" s="174">
        <v>14.742667181818183</v>
      </c>
      <c r="P1068" s="174">
        <v>13.556692863636362</v>
      </c>
      <c r="Q1068" s="174">
        <v>15.35827477272727</v>
      </c>
      <c r="R1068" s="174">
        <v>14.443874999999998</v>
      </c>
      <c r="S1068" s="174">
        <v>13.851159590909088</v>
      </c>
      <c r="T1068" s="176">
        <v>14.443200409090913</v>
      </c>
    </row>
    <row r="1069" spans="1:20" x14ac:dyDescent="0.2">
      <c r="A1069" s="182" t="s">
        <v>3344</v>
      </c>
      <c r="B1069" s="182" t="s">
        <v>3345</v>
      </c>
      <c r="C1069" s="182" t="s">
        <v>1301</v>
      </c>
      <c r="D1069" s="174">
        <v>32.743388045454537</v>
      </c>
      <c r="E1069" s="174">
        <v>29.845167818181825</v>
      </c>
      <c r="F1069" s="174">
        <v>29.324140545454544</v>
      </c>
      <c r="G1069" s="174">
        <v>29.293160727272724</v>
      </c>
      <c r="H1069" s="174">
        <v>29.067744318181827</v>
      </c>
      <c r="I1069" s="174">
        <v>28.588173409090913</v>
      </c>
      <c r="J1069" s="174">
        <v>28.582248681818179</v>
      </c>
      <c r="K1069" s="174">
        <v>28.945217681818182</v>
      </c>
      <c r="L1069" s="174">
        <v>29.133465045454546</v>
      </c>
      <c r="M1069" s="174">
        <v>28.971454545454552</v>
      </c>
      <c r="N1069" s="174">
        <v>28.727505727272732</v>
      </c>
      <c r="O1069" s="174">
        <v>29.51583181818182</v>
      </c>
      <c r="P1069" s="174">
        <v>28.458810863636362</v>
      </c>
      <c r="Q1069" s="174">
        <v>29.895799454545454</v>
      </c>
      <c r="R1069" s="174">
        <v>29.630262318181824</v>
      </c>
      <c r="S1069" s="174">
        <v>29.196795954545461</v>
      </c>
      <c r="T1069" s="176">
        <v>29.471687818181827</v>
      </c>
    </row>
    <row r="1070" spans="1:20" x14ac:dyDescent="0.2">
      <c r="A1070" s="182" t="s">
        <v>3459</v>
      </c>
      <c r="B1070" s="182" t="s">
        <v>256</v>
      </c>
      <c r="C1070" s="182" t="s">
        <v>1301</v>
      </c>
      <c r="D1070" s="174">
        <v>20.606892454545456</v>
      </c>
      <c r="E1070" s="174">
        <v>17.848674863636365</v>
      </c>
      <c r="F1070" s="174">
        <v>17.321192954545452</v>
      </c>
      <c r="G1070" s="174">
        <v>17.362854772727275</v>
      </c>
      <c r="H1070" s="174">
        <v>16.714340772727272</v>
      </c>
      <c r="I1070" s="174">
        <v>16.595892590909088</v>
      </c>
      <c r="J1070" s="174">
        <v>16.888284363636366</v>
      </c>
      <c r="K1070" s="174">
        <v>18.404722318181822</v>
      </c>
      <c r="L1070" s="174">
        <v>17.36298459090909</v>
      </c>
      <c r="M1070" s="174">
        <v>19.647230363636364</v>
      </c>
      <c r="N1070" s="174">
        <v>18.017831454545455</v>
      </c>
      <c r="O1070" s="174">
        <v>19.082591954545457</v>
      </c>
      <c r="P1070" s="174">
        <v>16.86814018181818</v>
      </c>
      <c r="Q1070" s="174">
        <v>19.356033499999999</v>
      </c>
      <c r="R1070" s="174">
        <v>18.108795999999998</v>
      </c>
      <c r="S1070" s="174">
        <v>17.699964545454549</v>
      </c>
      <c r="T1070" s="176">
        <v>18.545978499999997</v>
      </c>
    </row>
    <row r="1071" spans="1:20" x14ac:dyDescent="0.2">
      <c r="A1071" s="182" t="s">
        <v>1449</v>
      </c>
      <c r="B1071" s="182" t="s">
        <v>1860</v>
      </c>
      <c r="C1071" s="182" t="s">
        <v>1301</v>
      </c>
      <c r="D1071" s="174">
        <v>16.161660045454543</v>
      </c>
      <c r="E1071" s="174">
        <v>13.808638954545451</v>
      </c>
      <c r="F1071" s="174">
        <v>13.348159181818183</v>
      </c>
      <c r="G1071" s="174">
        <v>13.063635681818182</v>
      </c>
      <c r="H1071" s="174">
        <v>13.185475363636364</v>
      </c>
      <c r="I1071" s="174">
        <v>12.431580954545455</v>
      </c>
      <c r="J1071" s="174">
        <v>12.306345954545453</v>
      </c>
      <c r="K1071" s="174">
        <v>12.7080415</v>
      </c>
      <c r="L1071" s="174">
        <v>12.984717318181817</v>
      </c>
      <c r="M1071" s="174">
        <v>12.675238772727276</v>
      </c>
      <c r="N1071" s="174">
        <v>12.568363363636365</v>
      </c>
      <c r="O1071" s="174">
        <v>13.333734818181819</v>
      </c>
      <c r="P1071" s="174">
        <v>13.054733727272724</v>
      </c>
      <c r="Q1071" s="174">
        <v>13.212521090909092</v>
      </c>
      <c r="R1071" s="174">
        <v>13.429016181818179</v>
      </c>
      <c r="S1071" s="174">
        <v>12.889273818181817</v>
      </c>
      <c r="T1071" s="176">
        <v>13.268959545454548</v>
      </c>
    </row>
    <row r="1072" spans="1:20" x14ac:dyDescent="0.2">
      <c r="A1072" s="182" t="s">
        <v>3222</v>
      </c>
      <c r="B1072" s="182" t="s">
        <v>3223</v>
      </c>
      <c r="C1072" s="182" t="s">
        <v>1301</v>
      </c>
      <c r="D1072" s="174">
        <v>22.129337363636363</v>
      </c>
      <c r="E1072" s="174">
        <v>19.562944227272723</v>
      </c>
      <c r="F1072" s="174">
        <v>19.206671227272729</v>
      </c>
      <c r="G1072" s="174">
        <v>19.121070954545452</v>
      </c>
      <c r="H1072" s="174">
        <v>18.780566954545453</v>
      </c>
      <c r="I1072" s="174">
        <v>18.353901227272722</v>
      </c>
      <c r="J1072" s="174">
        <v>18.588058227272722</v>
      </c>
      <c r="K1072" s="174">
        <v>19.848716909090911</v>
      </c>
      <c r="L1072" s="174">
        <v>18.998991590909093</v>
      </c>
      <c r="M1072" s="174">
        <v>18.960744863636361</v>
      </c>
      <c r="N1072" s="174">
        <v>18.955565045454541</v>
      </c>
      <c r="O1072" s="174">
        <v>19.37116018181818</v>
      </c>
      <c r="P1072" s="174">
        <v>18.358171000000002</v>
      </c>
      <c r="Q1072" s="174">
        <v>20.070706136363636</v>
      </c>
      <c r="R1072" s="174">
        <v>20.469482818181817</v>
      </c>
      <c r="S1072" s="174">
        <v>19.746313136363636</v>
      </c>
      <c r="T1072" s="176">
        <v>19.857728818181815</v>
      </c>
    </row>
    <row r="1073" spans="1:20" x14ac:dyDescent="0.2">
      <c r="A1073" s="182" t="s">
        <v>2577</v>
      </c>
      <c r="B1073" s="182" t="s">
        <v>1818</v>
      </c>
      <c r="C1073" s="182" t="s">
        <v>1301</v>
      </c>
      <c r="D1073" s="174">
        <v>17.622057772727274</v>
      </c>
      <c r="E1073" s="174">
        <v>14.229145499999998</v>
      </c>
      <c r="F1073" s="174">
        <v>13.78533122727273</v>
      </c>
      <c r="G1073" s="174">
        <v>13.889515590909093</v>
      </c>
      <c r="H1073" s="174">
        <v>14.06298390909091</v>
      </c>
      <c r="I1073" s="174">
        <v>13.831321545454546</v>
      </c>
      <c r="J1073" s="174">
        <v>13.939739045454543</v>
      </c>
      <c r="K1073" s="174">
        <v>14.047440863636361</v>
      </c>
      <c r="L1073" s="174">
        <v>14.648176227272728</v>
      </c>
      <c r="M1073" s="174">
        <v>14.302959545454543</v>
      </c>
      <c r="N1073" s="174">
        <v>15.098827363636362</v>
      </c>
      <c r="O1073" s="174">
        <v>15.486826818181813</v>
      </c>
      <c r="P1073" s="174">
        <v>14.779401499999999</v>
      </c>
      <c r="Q1073" s="174">
        <v>15.382849818181819</v>
      </c>
      <c r="R1073" s="174">
        <v>14.968885409090909</v>
      </c>
      <c r="S1073" s="174">
        <v>14.773195909090912</v>
      </c>
      <c r="T1073" s="176">
        <v>15.449869272727272</v>
      </c>
    </row>
    <row r="1074" spans="1:20" x14ac:dyDescent="0.2">
      <c r="A1074" s="182" t="s">
        <v>2578</v>
      </c>
      <c r="B1074" s="182" t="s">
        <v>2242</v>
      </c>
      <c r="C1074" s="182" t="s">
        <v>1301</v>
      </c>
      <c r="D1074" s="174">
        <v>18.254714</v>
      </c>
      <c r="E1074" s="174">
        <v>17.678259409090909</v>
      </c>
      <c r="F1074" s="174">
        <v>17.448732863636362</v>
      </c>
      <c r="G1074" s="174">
        <v>17.502950863636368</v>
      </c>
      <c r="H1074" s="174">
        <v>17.466307863636363</v>
      </c>
      <c r="I1074" s="174">
        <v>17.519043272727274</v>
      </c>
      <c r="J1074" s="174">
        <v>17.477043863636361</v>
      </c>
      <c r="K1074" s="174">
        <v>17.942076227272729</v>
      </c>
      <c r="L1074" s="174">
        <v>18.112140272727274</v>
      </c>
      <c r="M1074" s="174">
        <v>18.052530000000004</v>
      </c>
      <c r="N1074" s="174">
        <v>18.115801045454543</v>
      </c>
      <c r="O1074" s="174">
        <v>17.889687636363636</v>
      </c>
      <c r="P1074" s="174">
        <v>17.599456318181812</v>
      </c>
      <c r="Q1074" s="174">
        <v>17.364627500000001</v>
      </c>
      <c r="R1074" s="174">
        <v>17.126261227272725</v>
      </c>
      <c r="S1074" s="174">
        <v>17.274916454545455</v>
      </c>
      <c r="T1074" s="176">
        <v>17.509983863636364</v>
      </c>
    </row>
    <row r="1075" spans="1:20" x14ac:dyDescent="0.2">
      <c r="A1075" s="182" t="s">
        <v>3719</v>
      </c>
      <c r="B1075" s="182" t="s">
        <v>1815</v>
      </c>
      <c r="C1075" s="182" t="s">
        <v>1301</v>
      </c>
      <c r="D1075" s="174">
        <v>8.4095695909090917</v>
      </c>
      <c r="E1075" s="174">
        <v>8.1771416818181812</v>
      </c>
      <c r="F1075" s="174">
        <v>8.35307809090909</v>
      </c>
      <c r="G1075" s="174">
        <v>7.9727115909090909</v>
      </c>
      <c r="H1075" s="174">
        <v>7.9570142272727278</v>
      </c>
      <c r="I1075" s="174">
        <v>8.1424558636363642</v>
      </c>
      <c r="J1075" s="174">
        <v>7.9883442727272724</v>
      </c>
      <c r="K1075" s="174">
        <v>7.8752979999999999</v>
      </c>
      <c r="L1075" s="174">
        <v>8.7175310909090911</v>
      </c>
      <c r="M1075" s="174">
        <v>8.3884613181818182</v>
      </c>
      <c r="N1075" s="174">
        <v>8.511009863636362</v>
      </c>
      <c r="O1075" s="174">
        <v>9.0089194090909093</v>
      </c>
      <c r="P1075" s="174">
        <v>8.4240689999999994</v>
      </c>
      <c r="Q1075" s="174">
        <v>8.5520556818181834</v>
      </c>
      <c r="R1075" s="174">
        <v>8.7479848181818181</v>
      </c>
      <c r="S1075" s="174">
        <v>8.4619494090909093</v>
      </c>
      <c r="T1075" s="176">
        <v>8.1374731818181818</v>
      </c>
    </row>
    <row r="1076" spans="1:20" x14ac:dyDescent="0.2">
      <c r="A1076" s="182" t="s">
        <v>3720</v>
      </c>
      <c r="B1076" s="182" t="s">
        <v>1816</v>
      </c>
      <c r="C1076" s="182" t="s">
        <v>1301</v>
      </c>
      <c r="D1076" s="174">
        <v>10.223595090909093</v>
      </c>
      <c r="E1076" s="174">
        <v>10.147787818181818</v>
      </c>
      <c r="F1076" s="174">
        <v>10.009777818181819</v>
      </c>
      <c r="G1076" s="174">
        <v>10.067569909090908</v>
      </c>
      <c r="H1076" s="174">
        <v>10.143862409090907</v>
      </c>
      <c r="I1076" s="174">
        <v>10.05810359090909</v>
      </c>
      <c r="J1076" s="174">
        <v>10.105053136363638</v>
      </c>
      <c r="K1076" s="174">
        <v>10.048252818181817</v>
      </c>
      <c r="L1076" s="174">
        <v>10.4470925</v>
      </c>
      <c r="M1076" s="174">
        <v>10.071773818181821</v>
      </c>
      <c r="N1076" s="174">
        <v>10.739718636363635</v>
      </c>
      <c r="O1076" s="174">
        <v>10.291121590909091</v>
      </c>
      <c r="P1076" s="174">
        <v>10.088499954545455</v>
      </c>
      <c r="Q1076" s="174">
        <v>10.217040818181816</v>
      </c>
      <c r="R1076" s="174">
        <v>10.153452136363637</v>
      </c>
      <c r="S1076" s="174">
        <v>10.057345863636364</v>
      </c>
      <c r="T1076" s="176">
        <v>10.056216772727273</v>
      </c>
    </row>
    <row r="1077" spans="1:20" x14ac:dyDescent="0.2">
      <c r="A1077" s="182" t="s">
        <v>3137</v>
      </c>
      <c r="B1077" s="182" t="s">
        <v>1074</v>
      </c>
      <c r="C1077" s="182" t="s">
        <v>1301</v>
      </c>
      <c r="D1077" s="174">
        <v>13.040140272727275</v>
      </c>
      <c r="E1077" s="174">
        <v>11.982966090909089</v>
      </c>
      <c r="F1077" s="174">
        <v>11.967753636363636</v>
      </c>
      <c r="G1077" s="174">
        <v>11.396655772727273</v>
      </c>
      <c r="H1077" s="174">
        <v>11.856770590909091</v>
      </c>
      <c r="I1077" s="174">
        <v>12.072268181818179</v>
      </c>
      <c r="J1077" s="174">
        <v>12.136012181818181</v>
      </c>
      <c r="K1077" s="174">
        <v>12.149630818181816</v>
      </c>
      <c r="L1077" s="174">
        <v>13.567989000000001</v>
      </c>
      <c r="M1077" s="174">
        <v>11.685157272727274</v>
      </c>
      <c r="N1077" s="174">
        <v>11.908043136363636</v>
      </c>
      <c r="O1077" s="174">
        <v>13.057869909090908</v>
      </c>
      <c r="P1077" s="174">
        <v>11.467317045454548</v>
      </c>
      <c r="Q1077" s="174">
        <v>11.42231609090909</v>
      </c>
      <c r="R1077" s="174">
        <v>10.632249863636362</v>
      </c>
      <c r="S1077" s="174">
        <v>10.068785681818182</v>
      </c>
      <c r="T1077" s="176">
        <v>10.005206681818182</v>
      </c>
    </row>
    <row r="1078" spans="1:20" x14ac:dyDescent="0.2">
      <c r="A1078" s="182" t="s">
        <v>3657</v>
      </c>
      <c r="B1078" s="182" t="s">
        <v>3658</v>
      </c>
      <c r="C1078" s="182" t="s">
        <v>1301</v>
      </c>
      <c r="D1078" s="174">
        <v>64.104195454545447</v>
      </c>
      <c r="E1078" s="174">
        <v>66.796692181818216</v>
      </c>
      <c r="F1078" s="174">
        <v>66.946848181818197</v>
      </c>
      <c r="G1078" s="174">
        <v>66.012913045454539</v>
      </c>
      <c r="H1078" s="174">
        <v>64.313582045454552</v>
      </c>
      <c r="I1078" s="174">
        <v>64.341742909090925</v>
      </c>
      <c r="J1078" s="174">
        <v>64.284229363636371</v>
      </c>
      <c r="K1078" s="174">
        <v>62.192495954545443</v>
      </c>
      <c r="L1078" s="174">
        <v>62.24241145454544</v>
      </c>
      <c r="M1078" s="174">
        <v>63.207770227272732</v>
      </c>
      <c r="N1078" s="174">
        <v>64.145811863636368</v>
      </c>
      <c r="O1078" s="174">
        <v>70.285583681818181</v>
      </c>
      <c r="P1078" s="174">
        <v>67.665274090909108</v>
      </c>
      <c r="Q1078" s="174">
        <v>64.021442363636368</v>
      </c>
      <c r="R1078" s="174">
        <v>60.185409181818187</v>
      </c>
      <c r="S1078" s="174">
        <v>59.322367136363638</v>
      </c>
      <c r="T1078" s="176">
        <v>59.296550500000009</v>
      </c>
    </row>
    <row r="1079" spans="1:20" x14ac:dyDescent="0.2">
      <c r="A1079" s="182" t="s">
        <v>3659</v>
      </c>
      <c r="B1079" s="182" t="s">
        <v>3660</v>
      </c>
      <c r="C1079" s="182" t="s">
        <v>1301</v>
      </c>
      <c r="D1079" s="174">
        <v>60.907164272727258</v>
      </c>
      <c r="E1079" s="174">
        <v>63.123380272727282</v>
      </c>
      <c r="F1079" s="174">
        <v>62.682499409090923</v>
      </c>
      <c r="G1079" s="174">
        <v>61.787657818181827</v>
      </c>
      <c r="H1079" s="174">
        <v>60.320428909090907</v>
      </c>
      <c r="I1079" s="174">
        <v>60.11985913636363</v>
      </c>
      <c r="J1079" s="174">
        <v>60.234561681818178</v>
      </c>
      <c r="K1079" s="174">
        <v>57.621081909090918</v>
      </c>
      <c r="L1079" s="174">
        <v>57.767492409090913</v>
      </c>
      <c r="M1079" s="174">
        <v>58.837725272727269</v>
      </c>
      <c r="N1079" s="174">
        <v>59.152669136363642</v>
      </c>
      <c r="O1079" s="174">
        <v>66.371202590909093</v>
      </c>
      <c r="P1079" s="174">
        <v>63.540146727272734</v>
      </c>
      <c r="Q1079" s="174">
        <v>59.739685045454536</v>
      </c>
      <c r="R1079" s="174">
        <v>56.104164090909087</v>
      </c>
      <c r="S1079" s="174">
        <v>55.282202136363637</v>
      </c>
      <c r="T1079" s="176">
        <v>55.635457772727271</v>
      </c>
    </row>
    <row r="1080" spans="1:20" x14ac:dyDescent="0.2">
      <c r="A1080" s="182" t="s">
        <v>3390</v>
      </c>
      <c r="B1080" s="182" t="s">
        <v>33</v>
      </c>
      <c r="C1080" s="182" t="s">
        <v>1301</v>
      </c>
      <c r="D1080" s="174">
        <v>24.622147727272729</v>
      </c>
      <c r="E1080" s="174">
        <v>19.02474013636364</v>
      </c>
      <c r="F1080" s="174">
        <v>19.782860363636363</v>
      </c>
      <c r="G1080" s="174">
        <v>19.629676727272727</v>
      </c>
      <c r="H1080" s="174">
        <v>19.840156454545454</v>
      </c>
      <c r="I1080" s="174">
        <v>18.624169681818181</v>
      </c>
      <c r="J1080" s="174">
        <v>19.353662772727272</v>
      </c>
      <c r="K1080" s="174">
        <v>19.280095500000002</v>
      </c>
      <c r="L1080" s="174">
        <v>19.816695454545453</v>
      </c>
      <c r="M1080" s="174">
        <v>19.803171136363634</v>
      </c>
      <c r="N1080" s="174">
        <v>20.748583545454547</v>
      </c>
      <c r="O1080" s="174">
        <v>21.698029272727272</v>
      </c>
      <c r="P1080" s="174">
        <v>21.092825727272722</v>
      </c>
      <c r="Q1080" s="174">
        <v>24.757631045454545</v>
      </c>
      <c r="R1080" s="174">
        <v>20.888724590909092</v>
      </c>
      <c r="S1080" s="174">
        <v>20.455154</v>
      </c>
      <c r="T1080" s="176">
        <v>22.198822545454547</v>
      </c>
    </row>
    <row r="1081" spans="1:20" x14ac:dyDescent="0.2">
      <c r="A1081" s="182" t="s">
        <v>863</v>
      </c>
      <c r="B1081" s="182" t="s">
        <v>35</v>
      </c>
      <c r="C1081" s="182" t="s">
        <v>865</v>
      </c>
      <c r="D1081" s="174">
        <v>117.8661984090909</v>
      </c>
      <c r="E1081" s="174">
        <v>90.748537136363652</v>
      </c>
      <c r="F1081" s="174">
        <v>87.500317636363619</v>
      </c>
      <c r="G1081" s="174">
        <v>84.474603136363626</v>
      </c>
      <c r="H1081" s="174">
        <v>89.417669545454558</v>
      </c>
      <c r="I1081" s="174">
        <v>91.711755954545453</v>
      </c>
      <c r="J1081" s="174">
        <v>88.827256090909088</v>
      </c>
      <c r="K1081" s="174">
        <v>89.606332227272731</v>
      </c>
      <c r="L1081" s="174">
        <v>90.590561499999978</v>
      </c>
      <c r="M1081" s="174">
        <v>91.636890227272715</v>
      </c>
      <c r="N1081" s="174">
        <v>97.206525727272719</v>
      </c>
      <c r="O1081" s="174">
        <v>101.32110254545454</v>
      </c>
      <c r="P1081" s="174">
        <v>105.77903927272727</v>
      </c>
      <c r="Q1081" s="174">
        <v>101.24436009090908</v>
      </c>
      <c r="R1081" s="174">
        <v>104.87595627272727</v>
      </c>
      <c r="S1081" s="174">
        <v>100.19514781818181</v>
      </c>
      <c r="T1081" s="176">
        <v>117.66432868181819</v>
      </c>
    </row>
    <row r="1082" spans="1:20" x14ac:dyDescent="0.2">
      <c r="A1082" s="182" t="s">
        <v>860</v>
      </c>
      <c r="B1082" s="182" t="s">
        <v>34</v>
      </c>
      <c r="C1082" s="182" t="s">
        <v>865</v>
      </c>
      <c r="D1082" s="174">
        <v>87.188855545454544</v>
      </c>
      <c r="E1082" s="174">
        <v>72.416695727272725</v>
      </c>
      <c r="F1082" s="174">
        <v>65.569762363636357</v>
      </c>
      <c r="G1082" s="174">
        <v>67.366196272727265</v>
      </c>
      <c r="H1082" s="174">
        <v>65.93934359090909</v>
      </c>
      <c r="I1082" s="174">
        <v>66.925608909090911</v>
      </c>
      <c r="J1082" s="174">
        <v>66.464534999999998</v>
      </c>
      <c r="K1082" s="174">
        <v>67.044438136363624</v>
      </c>
      <c r="L1082" s="174">
        <v>69.328289545454538</v>
      </c>
      <c r="M1082" s="174">
        <v>69.890891727272731</v>
      </c>
      <c r="N1082" s="174">
        <v>69.151751136363643</v>
      </c>
      <c r="O1082" s="174">
        <v>73.489371681818184</v>
      </c>
      <c r="P1082" s="174">
        <v>75.381207363636349</v>
      </c>
      <c r="Q1082" s="174">
        <v>74.420732000000001</v>
      </c>
      <c r="R1082" s="174">
        <v>63.66941400000001</v>
      </c>
      <c r="S1082" s="174">
        <v>65.388996318181825</v>
      </c>
      <c r="T1082" s="176">
        <v>66.239647136363629</v>
      </c>
    </row>
    <row r="1083" spans="1:20" x14ac:dyDescent="0.2">
      <c r="A1083" s="182" t="s">
        <v>1725</v>
      </c>
      <c r="B1083" s="182" t="s">
        <v>1726</v>
      </c>
      <c r="C1083" s="182" t="s">
        <v>865</v>
      </c>
      <c r="D1083" s="174">
        <v>248.04322699999997</v>
      </c>
      <c r="E1083" s="174">
        <v>244.9772548571429</v>
      </c>
      <c r="F1083" s="174">
        <v>244.64693118181822</v>
      </c>
      <c r="G1083" s="174">
        <v>245.62956036363639</v>
      </c>
      <c r="H1083" s="174">
        <v>244.9330548181818</v>
      </c>
      <c r="I1083" s="174">
        <v>244.62919013636366</v>
      </c>
      <c r="J1083" s="174">
        <v>250.04128085714282</v>
      </c>
      <c r="K1083" s="174">
        <v>251.08068659090907</v>
      </c>
      <c r="L1083" s="174">
        <v>244.77032504545457</v>
      </c>
      <c r="M1083" s="174">
        <v>244.97390327272731</v>
      </c>
      <c r="N1083" s="174">
        <v>245.21297204545456</v>
      </c>
      <c r="O1083" s="174">
        <v>246.46089427272727</v>
      </c>
      <c r="P1083" s="174">
        <v>245.15201799999997</v>
      </c>
      <c r="Q1083" s="174">
        <v>246.6914275</v>
      </c>
      <c r="R1083" s="174">
        <v>245.69529781818181</v>
      </c>
      <c r="S1083" s="174">
        <v>244.05496040909091</v>
      </c>
      <c r="T1083" s="176">
        <v>243.33812631818185</v>
      </c>
    </row>
    <row r="1084" spans="1:20" x14ac:dyDescent="0.2">
      <c r="A1084" s="182" t="s">
        <v>541</v>
      </c>
      <c r="B1084" s="182" t="s">
        <v>476</v>
      </c>
      <c r="C1084" s="182" t="s">
        <v>433</v>
      </c>
      <c r="D1084" s="174">
        <v>65.885503863636373</v>
      </c>
      <c r="E1084" s="174">
        <v>64.087782499999989</v>
      </c>
      <c r="F1084" s="174">
        <v>62.428866045454541</v>
      </c>
      <c r="G1084" s="174">
        <v>61.81650172727273</v>
      </c>
      <c r="H1084" s="174">
        <v>62.326489090909078</v>
      </c>
      <c r="I1084" s="174">
        <v>61.721666090909096</v>
      </c>
      <c r="J1084" s="174">
        <v>60.793105590909093</v>
      </c>
      <c r="K1084" s="174">
        <v>59.73061968181819</v>
      </c>
      <c r="L1084" s="174">
        <v>60.832331136363635</v>
      </c>
      <c r="M1084" s="174">
        <v>60.103166636363646</v>
      </c>
      <c r="N1084" s="174">
        <v>61.763520999999997</v>
      </c>
      <c r="O1084" s="174">
        <v>60.439683136363641</v>
      </c>
      <c r="P1084" s="174">
        <v>60.452334909090922</v>
      </c>
      <c r="Q1084" s="174">
        <v>59.656975636363647</v>
      </c>
      <c r="R1084" s="174">
        <v>59.287248954545468</v>
      </c>
      <c r="S1084" s="174">
        <v>58.456122818181804</v>
      </c>
      <c r="T1084" s="176">
        <v>58.753505772727252</v>
      </c>
    </row>
    <row r="1085" spans="1:20" x14ac:dyDescent="0.2">
      <c r="A1085" s="182" t="s">
        <v>1697</v>
      </c>
      <c r="B1085" s="182" t="s">
        <v>1698</v>
      </c>
      <c r="C1085" s="182" t="s">
        <v>433</v>
      </c>
      <c r="D1085" s="174">
        <v>58.176851999999997</v>
      </c>
      <c r="E1085" s="174">
        <v>55.040379272727279</v>
      </c>
      <c r="F1085" s="174">
        <v>51.342866090909077</v>
      </c>
      <c r="G1085" s="174">
        <v>51.747454090909088</v>
      </c>
      <c r="H1085" s="174">
        <v>50.194827090909101</v>
      </c>
      <c r="I1085" s="174">
        <v>49.724013681818185</v>
      </c>
      <c r="J1085" s="174">
        <v>49.658529454545466</v>
      </c>
      <c r="K1085" s="174">
        <v>49.765781681818183</v>
      </c>
      <c r="L1085" s="174">
        <v>52.603655045454531</v>
      </c>
      <c r="M1085" s="174">
        <v>47.825678090909101</v>
      </c>
      <c r="N1085" s="174">
        <v>46.584453318181815</v>
      </c>
      <c r="O1085" s="174">
        <v>47.640860999999994</v>
      </c>
      <c r="P1085" s="174">
        <v>49.324299227272739</v>
      </c>
      <c r="Q1085" s="174">
        <v>42.582858363636348</v>
      </c>
      <c r="R1085" s="174">
        <v>41.659062727272726</v>
      </c>
      <c r="S1085" s="174">
        <v>39.270194272727274</v>
      </c>
      <c r="T1085" s="176">
        <v>38.920314818181815</v>
      </c>
    </row>
    <row r="1086" spans="1:20" x14ac:dyDescent="0.2">
      <c r="A1086" s="182" t="s">
        <v>1716</v>
      </c>
      <c r="B1086" s="182" t="s">
        <v>1717</v>
      </c>
      <c r="C1086" s="182" t="s">
        <v>433</v>
      </c>
      <c r="D1086" s="174">
        <v>53.361614047619049</v>
      </c>
      <c r="E1086" s="174">
        <v>50.653769409090913</v>
      </c>
      <c r="F1086" s="174">
        <v>47.95942890909091</v>
      </c>
      <c r="G1086" s="174">
        <v>47.245669863636358</v>
      </c>
      <c r="H1086" s="174">
        <v>46.831292727272739</v>
      </c>
      <c r="I1086" s="174">
        <v>46.50139563636364</v>
      </c>
      <c r="J1086" s="174">
        <v>46.232022545454548</v>
      </c>
      <c r="K1086" s="174">
        <v>45.755838681818183</v>
      </c>
      <c r="L1086" s="174">
        <v>49.739734545454546</v>
      </c>
      <c r="M1086" s="174">
        <v>43.921866454545459</v>
      </c>
      <c r="N1086" s="174">
        <v>42.864149318181823</v>
      </c>
      <c r="O1086" s="174">
        <v>43.155821454545453</v>
      </c>
      <c r="P1086" s="174">
        <v>43.409134409090896</v>
      </c>
      <c r="Q1086" s="174">
        <v>38.67284645454545</v>
      </c>
      <c r="R1086" s="174">
        <v>37.216079409090916</v>
      </c>
      <c r="S1086" s="174">
        <v>35.875269045454552</v>
      </c>
      <c r="T1086" s="176">
        <v>35.390027909090911</v>
      </c>
    </row>
    <row r="1087" spans="1:20" x14ac:dyDescent="0.2">
      <c r="A1087" s="182" t="s">
        <v>2999</v>
      </c>
      <c r="B1087" s="182" t="s">
        <v>3000</v>
      </c>
      <c r="C1087" s="182" t="s">
        <v>433</v>
      </c>
      <c r="D1087" s="174">
        <v>41.782953272727269</v>
      </c>
      <c r="E1087" s="174">
        <v>42.219197136363633</v>
      </c>
      <c r="F1087" s="174">
        <v>41.305725909090917</v>
      </c>
      <c r="G1087" s="174">
        <v>42.030020136363639</v>
      </c>
      <c r="H1087" s="174">
        <v>40.635365954545456</v>
      </c>
      <c r="I1087" s="174">
        <v>40.687802090909095</v>
      </c>
      <c r="J1087" s="174">
        <v>41.425110363636364</v>
      </c>
      <c r="K1087" s="174">
        <v>40.929943590909083</v>
      </c>
      <c r="L1087" s="174">
        <v>41.538645409090904</v>
      </c>
      <c r="M1087" s="174">
        <v>41.495169500000003</v>
      </c>
      <c r="N1087" s="174">
        <v>42.008626499999998</v>
      </c>
      <c r="O1087" s="174">
        <v>43.698844863636374</v>
      </c>
      <c r="P1087" s="174">
        <v>40.582116136363638</v>
      </c>
      <c r="Q1087" s="174">
        <v>42.143526090909091</v>
      </c>
      <c r="R1087" s="174">
        <v>44.879689428571432</v>
      </c>
      <c r="S1087" s="174">
        <v>41.090152772727272</v>
      </c>
      <c r="T1087" s="176">
        <v>41.010989045454544</v>
      </c>
    </row>
    <row r="1088" spans="1:20" x14ac:dyDescent="0.2">
      <c r="A1088" s="182" t="s">
        <v>3794</v>
      </c>
      <c r="B1088" s="182" t="s">
        <v>437</v>
      </c>
      <c r="C1088" s="182" t="s">
        <v>433</v>
      </c>
      <c r="D1088" s="174">
        <v>35.262003136363646</v>
      </c>
      <c r="E1088" s="174">
        <v>31.212447727272721</v>
      </c>
      <c r="F1088" s="174">
        <v>31.296770227272717</v>
      </c>
      <c r="G1088" s="174">
        <v>31.076726727272728</v>
      </c>
      <c r="H1088" s="174">
        <v>31.183691363636367</v>
      </c>
      <c r="I1088" s="174">
        <v>30.280448454545454</v>
      </c>
      <c r="J1088" s="174">
        <v>30.541174636363632</v>
      </c>
      <c r="K1088" s="174">
        <v>30.549085318181813</v>
      </c>
      <c r="L1088" s="174">
        <v>31.797625363636367</v>
      </c>
      <c r="M1088" s="174">
        <v>31.122351136363644</v>
      </c>
      <c r="N1088" s="174">
        <v>31.369748954545457</v>
      </c>
      <c r="O1088" s="174">
        <v>31.145374818181811</v>
      </c>
      <c r="P1088" s="174">
        <v>30.261163818181821</v>
      </c>
      <c r="Q1088" s="174">
        <v>31.178654636363635</v>
      </c>
      <c r="R1088" s="174">
        <v>31.204466318181822</v>
      </c>
      <c r="S1088" s="174">
        <v>31.973033681818187</v>
      </c>
      <c r="T1088" s="176">
        <v>34.997494909090911</v>
      </c>
    </row>
    <row r="1089" spans="1:20" x14ac:dyDescent="0.2">
      <c r="A1089" s="182" t="s">
        <v>3554</v>
      </c>
      <c r="B1089" s="182" t="s">
        <v>3555</v>
      </c>
      <c r="C1089" s="182" t="s">
        <v>433</v>
      </c>
      <c r="D1089" s="174">
        <v>53.711125500000001</v>
      </c>
      <c r="E1089" s="174">
        <v>48.360588818181824</v>
      </c>
      <c r="F1089" s="174">
        <v>48.215814409090903</v>
      </c>
      <c r="G1089" s="174">
        <v>47.997929318181832</v>
      </c>
      <c r="H1089" s="174">
        <v>47.864010727272735</v>
      </c>
      <c r="I1089" s="174">
        <v>48.075181363636368</v>
      </c>
      <c r="J1089" s="174">
        <v>48.218804818181816</v>
      </c>
      <c r="K1089" s="174">
        <v>48.278544363636364</v>
      </c>
      <c r="L1089" s="174">
        <v>54.124421772727281</v>
      </c>
      <c r="M1089" s="174">
        <v>48.378421363636363</v>
      </c>
      <c r="N1089" s="174">
        <v>45.462275818181809</v>
      </c>
      <c r="O1089" s="174">
        <v>45.33140631818182</v>
      </c>
      <c r="P1089" s="174">
        <v>44.860497636363647</v>
      </c>
      <c r="Q1089" s="174">
        <v>43.01901881818182</v>
      </c>
      <c r="R1089" s="174">
        <v>42.848524409090906</v>
      </c>
      <c r="S1089" s="174">
        <v>43.618851590909088</v>
      </c>
      <c r="T1089" s="176">
        <v>43.667607409090913</v>
      </c>
    </row>
    <row r="1090" spans="1:20" x14ac:dyDescent="0.2">
      <c r="A1090" s="182" t="s">
        <v>3556</v>
      </c>
      <c r="B1090" s="182" t="s">
        <v>3557</v>
      </c>
      <c r="C1090" s="182" t="s">
        <v>433</v>
      </c>
      <c r="D1090" s="174">
        <v>56.325611090909092</v>
      </c>
      <c r="E1090" s="174">
        <v>50.505988454545452</v>
      </c>
      <c r="F1090" s="174">
        <v>50.415238409090904</v>
      </c>
      <c r="G1090" s="174">
        <v>50.198452045454545</v>
      </c>
      <c r="H1090" s="174">
        <v>50.134825045454562</v>
      </c>
      <c r="I1090" s="174">
        <v>50.220084681818179</v>
      </c>
      <c r="J1090" s="174">
        <v>49.929218863636358</v>
      </c>
      <c r="K1090" s="174">
        <v>49.796330136363629</v>
      </c>
      <c r="L1090" s="174">
        <v>55.914477636363635</v>
      </c>
      <c r="M1090" s="174">
        <v>50.548770727272725</v>
      </c>
      <c r="N1090" s="174">
        <v>47.729932590909087</v>
      </c>
      <c r="O1090" s="174">
        <v>47.495630136363623</v>
      </c>
      <c r="P1090" s="174">
        <v>47.300937545454538</v>
      </c>
      <c r="Q1090" s="174">
        <v>44.61889886363636</v>
      </c>
      <c r="R1090" s="174">
        <v>43.178553818181811</v>
      </c>
      <c r="S1090" s="174">
        <v>43.74545563636363</v>
      </c>
      <c r="T1090" s="176">
        <v>43.79385313636363</v>
      </c>
    </row>
    <row r="1091" spans="1:20" x14ac:dyDescent="0.2">
      <c r="A1091" s="182" t="s">
        <v>1277</v>
      </c>
      <c r="B1091" s="182" t="s">
        <v>1089</v>
      </c>
      <c r="C1091" s="182" t="s">
        <v>433</v>
      </c>
      <c r="D1091" s="174">
        <v>57.410352999999994</v>
      </c>
      <c r="E1091" s="174">
        <v>56.066210454545448</v>
      </c>
      <c r="F1091" s="174">
        <v>56.012560590909082</v>
      </c>
      <c r="G1091" s="174">
        <v>55.841928545454557</v>
      </c>
      <c r="H1091" s="174">
        <v>55.857217772727275</v>
      </c>
      <c r="I1091" s="174">
        <v>55.719104772727285</v>
      </c>
      <c r="J1091" s="174">
        <v>55.9486155909091</v>
      </c>
      <c r="K1091" s="174">
        <v>55.850142227272734</v>
      </c>
      <c r="L1091" s="174">
        <v>55.754425545454545</v>
      </c>
      <c r="M1091" s="174">
        <v>55.952069818181819</v>
      </c>
      <c r="N1091" s="174">
        <v>55.720497272727286</v>
      </c>
      <c r="O1091" s="174">
        <v>57.960260045454554</v>
      </c>
      <c r="P1091" s="174">
        <v>58.012494590909085</v>
      </c>
      <c r="Q1091" s="174">
        <v>63.783452590909093</v>
      </c>
      <c r="R1091" s="174">
        <v>57.847278523809521</v>
      </c>
      <c r="S1091" s="174">
        <v>57.563070476190475</v>
      </c>
      <c r="T1091" s="176">
        <v>57.050461095238092</v>
      </c>
    </row>
    <row r="1092" spans="1:20" x14ac:dyDescent="0.2">
      <c r="A1092" s="182" t="s">
        <v>3795</v>
      </c>
      <c r="B1092" s="182" t="s">
        <v>850</v>
      </c>
      <c r="C1092" s="182" t="s">
        <v>433</v>
      </c>
      <c r="D1092" s="174">
        <v>58.482563904761903</v>
      </c>
      <c r="E1092" s="174">
        <v>51.79271690909092</v>
      </c>
      <c r="F1092" s="174">
        <v>57.012246909090912</v>
      </c>
      <c r="G1092" s="174">
        <v>57.895319818181811</v>
      </c>
      <c r="H1092" s="174">
        <v>57.925532727272731</v>
      </c>
      <c r="I1092" s="174">
        <v>58.178044090909083</v>
      </c>
      <c r="J1092" s="174">
        <v>58.056214045454546</v>
      </c>
      <c r="K1092" s="174">
        <v>57.833012772727265</v>
      </c>
      <c r="L1092" s="174">
        <v>66.074254363636371</v>
      </c>
      <c r="M1092" s="174">
        <v>58.281623363636363</v>
      </c>
      <c r="N1092" s="174">
        <v>58.413699636363624</v>
      </c>
      <c r="O1092" s="174">
        <v>58.677925227272745</v>
      </c>
      <c r="P1092" s="174">
        <v>58.334480909090892</v>
      </c>
      <c r="Q1092" s="174">
        <v>59.074807318181819</v>
      </c>
      <c r="R1092" s="174">
        <v>59.754910500000001</v>
      </c>
      <c r="S1092" s="174">
        <v>60.098235863636347</v>
      </c>
      <c r="T1092" s="176">
        <v>59.263627636363644</v>
      </c>
    </row>
    <row r="1093" spans="1:20" x14ac:dyDescent="0.2">
      <c r="A1093" s="182" t="s">
        <v>1272</v>
      </c>
      <c r="B1093" s="182" t="s">
        <v>572</v>
      </c>
      <c r="C1093" s="182" t="s">
        <v>433</v>
      </c>
      <c r="D1093" s="174">
        <v>71.660864047619057</v>
      </c>
      <c r="E1093" s="174">
        <v>68.270693333333327</v>
      </c>
      <c r="F1093" s="174">
        <v>66.608331666666672</v>
      </c>
      <c r="G1093" s="174">
        <v>66.364695476190491</v>
      </c>
      <c r="H1093" s="174">
        <v>64.868025714285707</v>
      </c>
      <c r="I1093" s="174">
        <v>63.561924500000011</v>
      </c>
      <c r="J1093" s="174">
        <v>63.120219590909095</v>
      </c>
      <c r="K1093" s="174">
        <v>63.47483431818182</v>
      </c>
      <c r="L1093" s="174">
        <v>63.205462454545454</v>
      </c>
      <c r="M1093" s="174">
        <v>63.261369590909105</v>
      </c>
      <c r="N1093" s="174">
        <v>63.258935818181833</v>
      </c>
      <c r="O1093" s="174">
        <v>64.347864136363626</v>
      </c>
      <c r="P1093" s="174">
        <v>62.809518999999995</v>
      </c>
      <c r="Q1093" s="174">
        <v>62.190294818181833</v>
      </c>
      <c r="R1093" s="174">
        <v>61.836452476190473</v>
      </c>
      <c r="S1093" s="174">
        <v>62.284914333333326</v>
      </c>
      <c r="T1093" s="176">
        <v>60.806252428571433</v>
      </c>
    </row>
    <row r="1094" spans="1:20" x14ac:dyDescent="0.2">
      <c r="A1094" s="182" t="s">
        <v>1279</v>
      </c>
      <c r="B1094" s="182" t="s">
        <v>735</v>
      </c>
      <c r="C1094" s="182" t="s">
        <v>433</v>
      </c>
      <c r="D1094" s="174">
        <v>38.493251909090908</v>
      </c>
      <c r="E1094" s="174">
        <v>35.414288772727282</v>
      </c>
      <c r="F1094" s="174">
        <v>34.903420909090919</v>
      </c>
      <c r="G1094" s="174">
        <v>34.414091045454541</v>
      </c>
      <c r="H1094" s="174">
        <v>34.37264168181818</v>
      </c>
      <c r="I1094" s="174">
        <v>34.295918818181811</v>
      </c>
      <c r="J1094" s="174">
        <v>34.512510545454546</v>
      </c>
      <c r="K1094" s="174">
        <v>35.392848409090909</v>
      </c>
      <c r="L1094" s="174">
        <v>39.556365499999998</v>
      </c>
      <c r="M1094" s="174">
        <v>35.308500136363641</v>
      </c>
      <c r="N1094" s="174">
        <v>35.362466363636365</v>
      </c>
      <c r="O1094" s="174">
        <v>35.636729045454544</v>
      </c>
      <c r="P1094" s="174">
        <v>34.620802727272725</v>
      </c>
      <c r="Q1094" s="174">
        <v>34.881030000000003</v>
      </c>
      <c r="R1094" s="174">
        <v>35.197325818181817</v>
      </c>
      <c r="S1094" s="174">
        <v>35.551627636363648</v>
      </c>
      <c r="T1094" s="176">
        <v>36.164298954545465</v>
      </c>
    </row>
    <row r="1095" spans="1:20" x14ac:dyDescent="0.2">
      <c r="A1095" s="182" t="s">
        <v>794</v>
      </c>
      <c r="B1095" s="182" t="s">
        <v>782</v>
      </c>
      <c r="C1095" s="182" t="s">
        <v>433</v>
      </c>
      <c r="D1095" s="174">
        <v>32.435275318181816</v>
      </c>
      <c r="E1095" s="174">
        <v>28.110750499999998</v>
      </c>
      <c r="F1095" s="174">
        <v>26.126461272727269</v>
      </c>
      <c r="G1095" s="174">
        <v>27.080468909090904</v>
      </c>
      <c r="H1095" s="174">
        <v>26.67771181818182</v>
      </c>
      <c r="I1095" s="174">
        <v>26.146887045454545</v>
      </c>
      <c r="J1095" s="174">
        <v>26.634583636363633</v>
      </c>
      <c r="K1095" s="174">
        <v>25.840245909090914</v>
      </c>
      <c r="L1095" s="174">
        <v>25.707627454545459</v>
      </c>
      <c r="M1095" s="174">
        <v>25.066055045454547</v>
      </c>
      <c r="N1095" s="174">
        <v>26.687113499999999</v>
      </c>
      <c r="O1095" s="174">
        <v>28.09759122727273</v>
      </c>
      <c r="P1095" s="174">
        <v>27.58540540909091</v>
      </c>
      <c r="Q1095" s="174">
        <v>28.198864499999999</v>
      </c>
      <c r="R1095" s="174">
        <v>25.506923590909093</v>
      </c>
      <c r="S1095" s="174">
        <v>24.191496409090906</v>
      </c>
      <c r="T1095" s="176">
        <v>24.681711590909092</v>
      </c>
    </row>
    <row r="1096" spans="1:20" x14ac:dyDescent="0.2">
      <c r="A1096" s="182" t="s">
        <v>1693</v>
      </c>
      <c r="B1096" s="182" t="s">
        <v>1528</v>
      </c>
      <c r="C1096" s="182" t="s">
        <v>433</v>
      </c>
      <c r="D1096" s="174">
        <v>9.2458392727272738</v>
      </c>
      <c r="E1096" s="174">
        <v>9.3600419090909099</v>
      </c>
      <c r="F1096" s="174">
        <v>10.602731227272727</v>
      </c>
      <c r="G1096" s="174">
        <v>8.7493573636363617</v>
      </c>
      <c r="H1096" s="174">
        <v>9.7343976363636369</v>
      </c>
      <c r="I1096" s="174">
        <v>9.3146962272727265</v>
      </c>
      <c r="J1096" s="174">
        <v>9.0957253181818185</v>
      </c>
      <c r="K1096" s="174">
        <v>8.5967268181818177</v>
      </c>
      <c r="L1096" s="174">
        <v>13.642555454545457</v>
      </c>
      <c r="M1096" s="174">
        <v>8.9364396363636356</v>
      </c>
      <c r="N1096" s="174">
        <v>9.8429000909090902</v>
      </c>
      <c r="O1096" s="174">
        <v>12.900246318181816</v>
      </c>
      <c r="P1096" s="174">
        <v>9.5972140909090911</v>
      </c>
      <c r="Q1096" s="174">
        <v>27.13597522727272</v>
      </c>
      <c r="R1096" s="174">
        <v>8.4179143181818201</v>
      </c>
      <c r="S1096" s="174">
        <v>8.7395401363636367</v>
      </c>
      <c r="T1096" s="176">
        <v>8.1851295454545454</v>
      </c>
    </row>
    <row r="1097" spans="1:20" x14ac:dyDescent="0.2">
      <c r="A1097" s="182" t="s">
        <v>656</v>
      </c>
      <c r="B1097" s="182" t="s">
        <v>434</v>
      </c>
      <c r="C1097" s="182" t="s">
        <v>433</v>
      </c>
      <c r="D1097" s="174">
        <v>28.280485500000001</v>
      </c>
      <c r="E1097" s="174">
        <v>27.223631454545451</v>
      </c>
      <c r="F1097" s="174">
        <v>26.814857954545456</v>
      </c>
      <c r="G1097" s="174">
        <v>26.63163759090909</v>
      </c>
      <c r="H1097" s="174">
        <v>26.097386681818183</v>
      </c>
      <c r="I1097" s="174">
        <v>25.906423954545449</v>
      </c>
      <c r="J1097" s="174">
        <v>26.169199500000005</v>
      </c>
      <c r="K1097" s="174">
        <v>26.069988954545451</v>
      </c>
      <c r="L1097" s="174">
        <v>26.709383863636358</v>
      </c>
      <c r="M1097" s="174">
        <v>25.776787227272735</v>
      </c>
      <c r="N1097" s="174">
        <v>26.276102545454545</v>
      </c>
      <c r="O1097" s="174">
        <v>26.327406818181817</v>
      </c>
      <c r="P1097" s="174">
        <v>25.64949477272727</v>
      </c>
      <c r="Q1097" s="174">
        <v>26.335781818181815</v>
      </c>
      <c r="R1097" s="174">
        <v>26.523000590909088</v>
      </c>
      <c r="S1097" s="174">
        <v>26.397285318181819</v>
      </c>
      <c r="T1097" s="176">
        <v>28.967398363636356</v>
      </c>
    </row>
    <row r="1098" spans="1:20" x14ac:dyDescent="0.2">
      <c r="A1098" s="182" t="s">
        <v>2804</v>
      </c>
      <c r="B1098" s="182" t="s">
        <v>2021</v>
      </c>
      <c r="C1098" s="182" t="s">
        <v>433</v>
      </c>
      <c r="D1098" s="174">
        <v>50.962041333333339</v>
      </c>
      <c r="E1098" s="174">
        <v>48.442455545454557</v>
      </c>
      <c r="F1098" s="174">
        <v>46.3598459090909</v>
      </c>
      <c r="G1098" s="174">
        <v>46.321548545454547</v>
      </c>
      <c r="H1098" s="174">
        <v>45.721798590909096</v>
      </c>
      <c r="I1098" s="174">
        <v>45.748628090909101</v>
      </c>
      <c r="J1098" s="174">
        <v>45.481051363636361</v>
      </c>
      <c r="K1098" s="174">
        <v>45.373972727272729</v>
      </c>
      <c r="L1098" s="174">
        <v>49.120058136363632</v>
      </c>
      <c r="M1098" s="174">
        <v>43.678666363636367</v>
      </c>
      <c r="N1098" s="174">
        <v>44.15099045454545</v>
      </c>
      <c r="O1098" s="174">
        <v>44.163687499999995</v>
      </c>
      <c r="P1098" s="174">
        <v>44.485157045454542</v>
      </c>
      <c r="Q1098" s="174">
        <v>46.405842954545456</v>
      </c>
      <c r="R1098" s="174">
        <v>42.191518000000002</v>
      </c>
      <c r="S1098" s="174">
        <v>40.535145909090907</v>
      </c>
      <c r="T1098" s="176">
        <v>39.736555045454544</v>
      </c>
    </row>
    <row r="1099" spans="1:20" x14ac:dyDescent="0.2">
      <c r="A1099" s="182" t="s">
        <v>2805</v>
      </c>
      <c r="B1099" s="182" t="s">
        <v>2020</v>
      </c>
      <c r="C1099" s="182" t="s">
        <v>433</v>
      </c>
      <c r="D1099" s="174">
        <v>47.393486428571428</v>
      </c>
      <c r="E1099" s="174">
        <v>46.316628636363639</v>
      </c>
      <c r="F1099" s="174">
        <v>44.954278954545444</v>
      </c>
      <c r="G1099" s="174">
        <v>44.709218636363637</v>
      </c>
      <c r="H1099" s="174">
        <v>44.270666909090913</v>
      </c>
      <c r="I1099" s="174">
        <v>44.025369818181815</v>
      </c>
      <c r="J1099" s="174">
        <v>43.809432727272736</v>
      </c>
      <c r="K1099" s="174">
        <v>43.767939863636364</v>
      </c>
      <c r="L1099" s="174">
        <v>47.877088318181812</v>
      </c>
      <c r="M1099" s="174">
        <v>42.718506727272725</v>
      </c>
      <c r="N1099" s="174">
        <v>43.670624772727265</v>
      </c>
      <c r="O1099" s="174">
        <v>43.284686045454549</v>
      </c>
      <c r="P1099" s="174">
        <v>43.102128681818186</v>
      </c>
      <c r="Q1099" s="174">
        <v>45.249359363636358</v>
      </c>
      <c r="R1099" s="174">
        <v>40.981986454545456</v>
      </c>
      <c r="S1099" s="174">
        <v>39.193608909090912</v>
      </c>
      <c r="T1099" s="176">
        <v>38.409279772727274</v>
      </c>
    </row>
    <row r="1100" spans="1:20" x14ac:dyDescent="0.2">
      <c r="A1100" s="182" t="s">
        <v>2898</v>
      </c>
      <c r="B1100" s="182" t="s">
        <v>2899</v>
      </c>
      <c r="C1100" s="182" t="s">
        <v>433</v>
      </c>
      <c r="D1100" s="174">
        <v>49.943184681818188</v>
      </c>
      <c r="E1100" s="174">
        <v>37.522306727272728</v>
      </c>
      <c r="F1100" s="174">
        <v>34.795406045454548</v>
      </c>
      <c r="G1100" s="174">
        <v>38.689229363636365</v>
      </c>
      <c r="H1100" s="174">
        <v>36.84521731818181</v>
      </c>
      <c r="I1100" s="174">
        <v>35.195510318181817</v>
      </c>
      <c r="J1100" s="174">
        <v>35.565460681818195</v>
      </c>
      <c r="K1100" s="174">
        <v>34.513221000000001</v>
      </c>
      <c r="L1100" s="174">
        <v>35.016523272727277</v>
      </c>
      <c r="M1100" s="174">
        <v>34.775206181818184</v>
      </c>
      <c r="N1100" s="174">
        <v>34.629225863636357</v>
      </c>
      <c r="O1100" s="174">
        <v>36.428498409090906</v>
      </c>
      <c r="P1100" s="174">
        <v>35.293170318181815</v>
      </c>
      <c r="Q1100" s="174">
        <v>31.03085627272727</v>
      </c>
      <c r="R1100" s="174">
        <v>27.346583090909096</v>
      </c>
      <c r="S1100" s="174">
        <v>24.345233227272725</v>
      </c>
      <c r="T1100" s="176">
        <v>27.118990363636371</v>
      </c>
    </row>
    <row r="1101" spans="1:20" x14ac:dyDescent="0.2">
      <c r="A1101" s="182" t="s">
        <v>2100</v>
      </c>
      <c r="B1101" s="182" t="s">
        <v>2098</v>
      </c>
      <c r="C1101" s="182" t="s">
        <v>433</v>
      </c>
      <c r="D1101" s="174">
        <v>41.356203363636361</v>
      </c>
      <c r="E1101" s="174">
        <v>42.314710909090913</v>
      </c>
      <c r="F1101" s="174">
        <v>40.958821727272735</v>
      </c>
      <c r="G1101" s="174">
        <v>42.058384727272724</v>
      </c>
      <c r="H1101" s="174">
        <v>40.583811000000004</v>
      </c>
      <c r="I1101" s="174">
        <v>40.473303636363639</v>
      </c>
      <c r="J1101" s="174">
        <v>40.77890504545455</v>
      </c>
      <c r="K1101" s="174">
        <v>40.597074590909095</v>
      </c>
      <c r="L1101" s="174">
        <v>40.998577272727267</v>
      </c>
      <c r="M1101" s="174">
        <v>41.081929545454543</v>
      </c>
      <c r="N1101" s="174">
        <v>42.009541681818177</v>
      </c>
      <c r="O1101" s="174">
        <v>43.605698272727281</v>
      </c>
      <c r="P1101" s="174">
        <v>41.723043090909087</v>
      </c>
      <c r="Q1101" s="174">
        <v>43.149354272727265</v>
      </c>
      <c r="R1101" s="174">
        <v>45.597723909090909</v>
      </c>
      <c r="S1101" s="174">
        <v>42.423996500000008</v>
      </c>
      <c r="T1101" s="176">
        <v>41.338395318181824</v>
      </c>
    </row>
    <row r="1102" spans="1:20" x14ac:dyDescent="0.2">
      <c r="A1102" s="182" t="s">
        <v>1840</v>
      </c>
      <c r="B1102" s="182" t="s">
        <v>1841</v>
      </c>
      <c r="C1102" s="182" t="s">
        <v>433</v>
      </c>
      <c r="D1102" s="174">
        <v>48.081556909090907</v>
      </c>
      <c r="E1102" s="174">
        <v>49.384915545454554</v>
      </c>
      <c r="F1102" s="174">
        <v>49.242533045454529</v>
      </c>
      <c r="G1102" s="174">
        <v>49.158903000000002</v>
      </c>
      <c r="H1102" s="174">
        <v>49.364959363636359</v>
      </c>
      <c r="I1102" s="174">
        <v>49.329579318181821</v>
      </c>
      <c r="J1102" s="174">
        <v>49.487626772727282</v>
      </c>
      <c r="K1102" s="174">
        <v>49.815269181818174</v>
      </c>
      <c r="L1102" s="174">
        <v>54.263327136363635</v>
      </c>
      <c r="M1102" s="174">
        <v>49.23194972727272</v>
      </c>
      <c r="N1102" s="174">
        <v>48.210300681818175</v>
      </c>
      <c r="O1102" s="174">
        <v>48.135948954545455</v>
      </c>
      <c r="P1102" s="174">
        <v>48.124812136363637</v>
      </c>
      <c r="Q1102" s="174">
        <v>50.769056454545463</v>
      </c>
      <c r="R1102" s="174">
        <v>48.34059940909092</v>
      </c>
      <c r="S1102" s="174">
        <v>47.482756045454558</v>
      </c>
      <c r="T1102" s="176">
        <v>48.038374909090905</v>
      </c>
    </row>
    <row r="1103" spans="1:20" x14ac:dyDescent="0.2">
      <c r="A1103" s="182" t="s">
        <v>1842</v>
      </c>
      <c r="B1103" s="182" t="s">
        <v>1843</v>
      </c>
      <c r="C1103" s="182" t="s">
        <v>433</v>
      </c>
      <c r="D1103" s="174">
        <v>45.279503954545454</v>
      </c>
      <c r="E1103" s="174">
        <v>45.324732363636365</v>
      </c>
      <c r="F1103" s="174">
        <v>45.317507681818171</v>
      </c>
      <c r="G1103" s="174">
        <v>45.124909454545445</v>
      </c>
      <c r="H1103" s="174">
        <v>45.496759318181823</v>
      </c>
      <c r="I1103" s="174">
        <v>45.416373363636353</v>
      </c>
      <c r="J1103" s="174">
        <v>45.019729409090907</v>
      </c>
      <c r="K1103" s="174">
        <v>45.293617954545461</v>
      </c>
      <c r="L1103" s="174">
        <v>50.406207409090911</v>
      </c>
      <c r="M1103" s="174">
        <v>45.08854659090909</v>
      </c>
      <c r="N1103" s="174">
        <v>44.107350863636363</v>
      </c>
      <c r="O1103" s="174">
        <v>43.926681681818174</v>
      </c>
      <c r="P1103" s="174">
        <v>43.224625045454552</v>
      </c>
      <c r="Q1103" s="174">
        <v>46.633967363636359</v>
      </c>
      <c r="R1103" s="174">
        <v>44.119154272727272</v>
      </c>
      <c r="S1103" s="174">
        <v>42.734054454545451</v>
      </c>
      <c r="T1103" s="176">
        <v>43.549479499999997</v>
      </c>
    </row>
    <row r="1104" spans="1:20" x14ac:dyDescent="0.2">
      <c r="A1104" s="182" t="s">
        <v>3151</v>
      </c>
      <c r="B1104" s="182" t="s">
        <v>605</v>
      </c>
      <c r="C1104" s="182" t="s">
        <v>3139</v>
      </c>
      <c r="D1104" s="174">
        <v>14.364717954545455</v>
      </c>
      <c r="E1104" s="174">
        <v>12.646299818181818</v>
      </c>
      <c r="F1104" s="174">
        <v>12.615094909090912</v>
      </c>
      <c r="G1104" s="174">
        <v>12.300466954545454</v>
      </c>
      <c r="H1104" s="174">
        <v>12.271634000000001</v>
      </c>
      <c r="I1104" s="174">
        <v>12.085315409090908</v>
      </c>
      <c r="J1104" s="174">
        <v>12.204167000000002</v>
      </c>
      <c r="K1104" s="174">
        <v>12.032214818181819</v>
      </c>
      <c r="L1104" s="174">
        <v>11.814288272727271</v>
      </c>
      <c r="M1104" s="174">
        <v>11.841982318181817</v>
      </c>
      <c r="N1104" s="174">
        <v>11.511424499999999</v>
      </c>
      <c r="O1104" s="174">
        <v>11.662292772727271</v>
      </c>
      <c r="P1104" s="174">
        <v>11.507755727272727</v>
      </c>
      <c r="Q1104" s="174">
        <v>11.915651863636366</v>
      </c>
      <c r="R1104" s="174">
        <v>11.940925954545456</v>
      </c>
      <c r="S1104" s="174">
        <v>11.868696045454543</v>
      </c>
      <c r="T1104" s="176">
        <v>11.645764409090907</v>
      </c>
    </row>
    <row r="1105" spans="1:20" x14ac:dyDescent="0.2">
      <c r="A1105" s="182" t="s">
        <v>3152</v>
      </c>
      <c r="B1105" s="182" t="s">
        <v>716</v>
      </c>
      <c r="C1105" s="182" t="s">
        <v>3139</v>
      </c>
      <c r="D1105" s="174">
        <v>14.257620636363635</v>
      </c>
      <c r="E1105" s="174">
        <v>10.800949863636363</v>
      </c>
      <c r="F1105" s="174">
        <v>9.8168939090909095</v>
      </c>
      <c r="G1105" s="174">
        <v>9.3299462272727265</v>
      </c>
      <c r="H1105" s="174">
        <v>9.8830929090909105</v>
      </c>
      <c r="I1105" s="174">
        <v>9.7299429090909104</v>
      </c>
      <c r="J1105" s="174">
        <v>9.5883862727272717</v>
      </c>
      <c r="K1105" s="174">
        <v>9.6220629545454557</v>
      </c>
      <c r="L1105" s="174">
        <v>10.190356363636365</v>
      </c>
      <c r="M1105" s="174">
        <v>10.231611909090908</v>
      </c>
      <c r="N1105" s="174">
        <v>10.254674181818183</v>
      </c>
      <c r="O1105" s="174">
        <v>10.578541545454545</v>
      </c>
      <c r="P1105" s="174">
        <v>9.9837009545454531</v>
      </c>
      <c r="Q1105" s="174">
        <v>9.9635112727272723</v>
      </c>
      <c r="R1105" s="174">
        <v>9.3683857727272724</v>
      </c>
      <c r="S1105" s="174">
        <v>9.4875768181818145</v>
      </c>
      <c r="T1105" s="176">
        <v>10.094802045454545</v>
      </c>
    </row>
    <row r="1106" spans="1:20" x14ac:dyDescent="0.2">
      <c r="A1106" s="182" t="s">
        <v>3153</v>
      </c>
      <c r="B1106" s="182" t="s">
        <v>491</v>
      </c>
      <c r="C1106" s="182" t="s">
        <v>3139</v>
      </c>
      <c r="D1106" s="174">
        <v>6.8437306363636363</v>
      </c>
      <c r="E1106" s="174">
        <v>4.1812314999999991</v>
      </c>
      <c r="F1106" s="174">
        <v>5.0183768636363633</v>
      </c>
      <c r="G1106" s="174">
        <v>4.3212563636363628</v>
      </c>
      <c r="H1106" s="174">
        <v>4.2417403181818178</v>
      </c>
      <c r="I1106" s="174">
        <v>4.1577037727272721</v>
      </c>
      <c r="J1106" s="174">
        <v>4.1399007727272723</v>
      </c>
      <c r="K1106" s="174">
        <v>4.1133352272727279</v>
      </c>
      <c r="L1106" s="174">
        <v>4.0914710000000012</v>
      </c>
      <c r="M1106" s="174">
        <v>4.1685742272727264</v>
      </c>
      <c r="N1106" s="174">
        <v>4.3779403636363634</v>
      </c>
      <c r="O1106" s="174">
        <v>4.1114762272727283</v>
      </c>
      <c r="P1106" s="174">
        <v>4.0566118181818194</v>
      </c>
      <c r="Q1106" s="174">
        <v>4.0590317272727274</v>
      </c>
      <c r="R1106" s="174">
        <v>4.2016964090909088</v>
      </c>
      <c r="S1106" s="174">
        <v>4.0364051818181812</v>
      </c>
      <c r="T1106" s="176">
        <v>4.0660411363636362</v>
      </c>
    </row>
    <row r="1107" spans="1:20" x14ac:dyDescent="0.2">
      <c r="A1107" s="182" t="s">
        <v>3154</v>
      </c>
      <c r="B1107" s="182" t="s">
        <v>768</v>
      </c>
      <c r="C1107" s="182" t="s">
        <v>3139</v>
      </c>
      <c r="D1107" s="174">
        <v>4.0906345909090911</v>
      </c>
      <c r="E1107" s="174">
        <v>4.0906345909090911</v>
      </c>
      <c r="F1107" s="174">
        <v>4.0905500000000004</v>
      </c>
      <c r="G1107" s="174">
        <v>4.4240065454545459</v>
      </c>
      <c r="H1107" s="174">
        <v>4.4240065454545459</v>
      </c>
      <c r="I1107" s="174">
        <v>4.0905500000000004</v>
      </c>
      <c r="J1107" s="174">
        <v>4.0905500000000004</v>
      </c>
      <c r="K1107" s="174">
        <v>4.0905500000000004</v>
      </c>
      <c r="L1107" s="174">
        <v>4.0905500000000004</v>
      </c>
      <c r="M1107" s="174">
        <v>4.0905500000000004</v>
      </c>
      <c r="N1107" s="174">
        <v>4.0905500000000004</v>
      </c>
      <c r="O1107" s="174">
        <v>4.0905500000000004</v>
      </c>
      <c r="P1107" s="174">
        <v>4.0905500000000004</v>
      </c>
      <c r="Q1107" s="174">
        <v>4.0905500000000004</v>
      </c>
      <c r="R1107" s="174">
        <v>4.0905500000000004</v>
      </c>
      <c r="S1107" s="174">
        <v>4.0905500000000004</v>
      </c>
      <c r="T1107" s="176">
        <v>4.0905500000000004</v>
      </c>
    </row>
    <row r="1108" spans="1:20" x14ac:dyDescent="0.2">
      <c r="A1108" s="182" t="s">
        <v>3138</v>
      </c>
      <c r="B1108" s="182" t="s">
        <v>1334</v>
      </c>
      <c r="C1108" s="182" t="s">
        <v>3139</v>
      </c>
      <c r="D1108" s="174">
        <v>37.633023045454543</v>
      </c>
      <c r="E1108" s="174">
        <v>37.821625409090913</v>
      </c>
      <c r="F1108" s="174">
        <v>37.41591918181819</v>
      </c>
      <c r="G1108" s="174">
        <v>37.415846499999994</v>
      </c>
      <c r="H1108" s="174">
        <v>37.128376954545459</v>
      </c>
      <c r="I1108" s="174">
        <v>36.637609954545454</v>
      </c>
      <c r="J1108" s="174">
        <v>36.144217863636364</v>
      </c>
      <c r="K1108" s="174">
        <v>35.633096181818182</v>
      </c>
      <c r="L1108" s="174">
        <v>35.419618909090907</v>
      </c>
      <c r="M1108" s="174">
        <v>35.668606272727281</v>
      </c>
      <c r="N1108" s="174">
        <v>35.28293318181818</v>
      </c>
      <c r="O1108" s="174">
        <v>35.585908681818189</v>
      </c>
      <c r="P1108" s="174">
        <v>35.547308454545451</v>
      </c>
      <c r="Q1108" s="174">
        <v>35.185793590909086</v>
      </c>
      <c r="R1108" s="174">
        <v>35.088036272727273</v>
      </c>
      <c r="S1108" s="174">
        <v>35.454402818181812</v>
      </c>
      <c r="T1108" s="176">
        <v>35.295484954545458</v>
      </c>
    </row>
    <row r="1109" spans="1:20" x14ac:dyDescent="0.2">
      <c r="A1109" s="182" t="s">
        <v>3140</v>
      </c>
      <c r="B1109" s="182" t="s">
        <v>1333</v>
      </c>
      <c r="C1109" s="182" t="s">
        <v>3139</v>
      </c>
      <c r="D1109" s="174">
        <v>38.590499136363647</v>
      </c>
      <c r="E1109" s="174">
        <v>36.746869227272718</v>
      </c>
      <c r="F1109" s="174">
        <v>36.576916318181809</v>
      </c>
      <c r="G1109" s="174">
        <v>36.582700136363634</v>
      </c>
      <c r="H1109" s="174">
        <v>36.376615545454548</v>
      </c>
      <c r="I1109" s="174">
        <v>36.043965772727269</v>
      </c>
      <c r="J1109" s="174">
        <v>35.418598500000002</v>
      </c>
      <c r="K1109" s="174">
        <v>34.922967409090909</v>
      </c>
      <c r="L1109" s="174">
        <v>34.877796272727274</v>
      </c>
      <c r="M1109" s="174">
        <v>34.63706181818182</v>
      </c>
      <c r="N1109" s="174">
        <v>34.496013363636365</v>
      </c>
      <c r="O1109" s="174">
        <v>34.667236045454544</v>
      </c>
      <c r="P1109" s="174">
        <v>34.570387318181822</v>
      </c>
      <c r="Q1109" s="174">
        <v>34.420157954545452</v>
      </c>
      <c r="R1109" s="174">
        <v>34.395738636363632</v>
      </c>
      <c r="S1109" s="174">
        <v>34.52388190909091</v>
      </c>
      <c r="T1109" s="176">
        <v>34.829731954545466</v>
      </c>
    </row>
    <row r="1110" spans="1:20" x14ac:dyDescent="0.2">
      <c r="A1110" s="182" t="s">
        <v>2832</v>
      </c>
      <c r="B1110" s="182" t="s">
        <v>2833</v>
      </c>
      <c r="C1110" s="182" t="s">
        <v>2834</v>
      </c>
      <c r="D1110" s="174">
        <v>51.140695818181804</v>
      </c>
      <c r="E1110" s="174">
        <v>41.077894772727284</v>
      </c>
      <c r="F1110" s="174">
        <v>41.887195499999997</v>
      </c>
      <c r="G1110" s="174">
        <v>40.947364999999998</v>
      </c>
      <c r="H1110" s="174">
        <v>40.174719409090912</v>
      </c>
      <c r="I1110" s="174">
        <v>39.788003454545454</v>
      </c>
      <c r="J1110" s="174">
        <v>39.470952363636357</v>
      </c>
      <c r="K1110" s="174">
        <v>40.185224000000005</v>
      </c>
      <c r="L1110" s="174">
        <v>40.656930681818181</v>
      </c>
      <c r="M1110" s="174">
        <v>39.546643363636356</v>
      </c>
      <c r="N1110" s="174">
        <v>38.229748681818187</v>
      </c>
      <c r="O1110" s="174">
        <v>44.458983454545461</v>
      </c>
      <c r="P1110" s="174">
        <v>43.083571000000006</v>
      </c>
      <c r="Q1110" s="174">
        <v>64.726732636363636</v>
      </c>
      <c r="R1110" s="174">
        <v>47.548117090909088</v>
      </c>
      <c r="S1110" s="174">
        <v>45.123827136363637</v>
      </c>
      <c r="T1110" s="176">
        <v>45.537869045454556</v>
      </c>
    </row>
    <row r="1111" spans="1:20" x14ac:dyDescent="0.2">
      <c r="A1111" s="182" t="s">
        <v>3279</v>
      </c>
      <c r="B1111" s="182" t="s">
        <v>3280</v>
      </c>
      <c r="C1111" s="182" t="s">
        <v>2834</v>
      </c>
      <c r="D1111" s="174">
        <v>129.25018624999998</v>
      </c>
      <c r="E1111" s="174">
        <v>99.848118000000014</v>
      </c>
      <c r="F1111" s="174">
        <v>96.838572590909095</v>
      </c>
      <c r="G1111" s="174">
        <v>94.774066000000005</v>
      </c>
      <c r="H1111" s="174">
        <v>96.489454000000009</v>
      </c>
      <c r="I1111" s="174">
        <v>94.92898386363639</v>
      </c>
      <c r="J1111" s="174">
        <v>91.187838363636345</v>
      </c>
      <c r="K1111" s="174">
        <v>92.315497909090922</v>
      </c>
      <c r="L1111" s="174">
        <v>97.382797772727272</v>
      </c>
      <c r="M1111" s="174">
        <v>97.960584590909093</v>
      </c>
      <c r="N1111" s="174">
        <v>93.980190636363645</v>
      </c>
      <c r="O1111" s="174">
        <v>103.31313645454544</v>
      </c>
      <c r="P1111" s="174">
        <v>108.84745661904762</v>
      </c>
      <c r="Q1111" s="174">
        <v>119.28077872727272</v>
      </c>
      <c r="R1111" s="174">
        <v>110.26994163636364</v>
      </c>
      <c r="S1111" s="174">
        <v>105.2743002727273</v>
      </c>
      <c r="T1111" s="176">
        <v>111.40515390909094</v>
      </c>
    </row>
    <row r="1112" spans="1:20" x14ac:dyDescent="0.2">
      <c r="A1112" s="182" t="s">
        <v>2835</v>
      </c>
      <c r="B1112" s="182" t="s">
        <v>2836</v>
      </c>
      <c r="C1112" s="182" t="s">
        <v>2834</v>
      </c>
      <c r="D1112" s="174">
        <v>56.194487636363625</v>
      </c>
      <c r="E1112" s="174">
        <v>52.172042454545455</v>
      </c>
      <c r="F1112" s="174">
        <v>49.294729318181822</v>
      </c>
      <c r="G1112" s="174">
        <v>46.978328545454545</v>
      </c>
      <c r="H1112" s="174">
        <v>48.591215090909081</v>
      </c>
      <c r="I1112" s="174">
        <v>49.02702713636365</v>
      </c>
      <c r="J1112" s="174">
        <v>48.802387318181815</v>
      </c>
      <c r="K1112" s="174">
        <v>48.681122590909098</v>
      </c>
      <c r="L1112" s="174">
        <v>50.15839759090909</v>
      </c>
      <c r="M1112" s="174">
        <v>50.193735636363634</v>
      </c>
      <c r="N1112" s="174">
        <v>49.719312545454542</v>
      </c>
      <c r="O1112" s="174">
        <v>77.681703227272706</v>
      </c>
      <c r="P1112" s="174">
        <v>52.096602363636364</v>
      </c>
      <c r="Q1112" s="174">
        <v>65.098248318181803</v>
      </c>
      <c r="R1112" s="174">
        <v>75.990679636363652</v>
      </c>
      <c r="S1112" s="174">
        <v>58.301121454545459</v>
      </c>
      <c r="T1112" s="176">
        <v>74.315980909090925</v>
      </c>
    </row>
    <row r="1113" spans="1:20" x14ac:dyDescent="0.2">
      <c r="A1113" s="182" t="s">
        <v>3277</v>
      </c>
      <c r="B1113" s="182" t="s">
        <v>3278</v>
      </c>
      <c r="C1113" s="182" t="s">
        <v>2834</v>
      </c>
      <c r="D1113" s="174">
        <v>95.146797318181839</v>
      </c>
      <c r="E1113" s="174">
        <v>69.591366454545465</v>
      </c>
      <c r="F1113" s="174">
        <v>72.474751409090928</v>
      </c>
      <c r="G1113" s="174">
        <v>73.638144227272733</v>
      </c>
      <c r="H1113" s="174">
        <v>70.036443272727297</v>
      </c>
      <c r="I1113" s="174">
        <v>66.989066681818173</v>
      </c>
      <c r="J1113" s="174">
        <v>70.261882</v>
      </c>
      <c r="K1113" s="174">
        <v>74.844520863636347</v>
      </c>
      <c r="L1113" s="174">
        <v>71.652116409090908</v>
      </c>
      <c r="M1113" s="174">
        <v>72.964102681818204</v>
      </c>
      <c r="N1113" s="174">
        <v>70.256950500000002</v>
      </c>
      <c r="O1113" s="174">
        <v>74.288684727272724</v>
      </c>
      <c r="P1113" s="174">
        <v>72.493142227272713</v>
      </c>
      <c r="Q1113" s="174">
        <v>82.62209786363637</v>
      </c>
      <c r="R1113" s="174">
        <v>77.796918818181794</v>
      </c>
      <c r="S1113" s="174">
        <v>75.048160636363633</v>
      </c>
      <c r="T1113" s="176">
        <v>80.14979304545453</v>
      </c>
    </row>
    <row r="1114" spans="1:20" x14ac:dyDescent="0.2">
      <c r="A1114" s="182" t="s">
        <v>642</v>
      </c>
      <c r="B1114" s="182" t="s">
        <v>643</v>
      </c>
      <c r="C1114" s="182" t="s">
        <v>1302</v>
      </c>
      <c r="D1114" s="174">
        <v>30.179401045454544</v>
      </c>
      <c r="E1114" s="174">
        <v>23.343336136363636</v>
      </c>
      <c r="F1114" s="174">
        <v>23.094629863636364</v>
      </c>
      <c r="G1114" s="174">
        <v>22.468794272727273</v>
      </c>
      <c r="H1114" s="174">
        <v>22.665759090909088</v>
      </c>
      <c r="I1114" s="174">
        <v>22.163446681818179</v>
      </c>
      <c r="J1114" s="174">
        <v>22.443612863636364</v>
      </c>
      <c r="K1114" s="174">
        <v>22.355688045454546</v>
      </c>
      <c r="L1114" s="174">
        <v>22.961975999999996</v>
      </c>
      <c r="M1114" s="174">
        <v>22.671901136363637</v>
      </c>
      <c r="N1114" s="174">
        <v>23.148907909090909</v>
      </c>
      <c r="O1114" s="174">
        <v>24.206649318181814</v>
      </c>
      <c r="P1114" s="174">
        <v>23.411222999999996</v>
      </c>
      <c r="Q1114" s="174">
        <v>24.012172590909088</v>
      </c>
      <c r="R1114" s="174">
        <v>23.716720954545455</v>
      </c>
      <c r="S1114" s="174">
        <v>23.831119999999999</v>
      </c>
      <c r="T1114" s="176">
        <v>23.902389227272728</v>
      </c>
    </row>
    <row r="1115" spans="1:20" x14ac:dyDescent="0.2">
      <c r="A1115" s="182" t="s">
        <v>1450</v>
      </c>
      <c r="B1115" s="182" t="s">
        <v>573</v>
      </c>
      <c r="C1115" s="182" t="s">
        <v>1302</v>
      </c>
      <c r="D1115" s="174">
        <v>45.27155813636363</v>
      </c>
      <c r="E1115" s="174">
        <v>35.406150272727274</v>
      </c>
      <c r="F1115" s="174">
        <v>35.967387181818189</v>
      </c>
      <c r="G1115" s="174">
        <v>35.838614999999997</v>
      </c>
      <c r="H1115" s="174">
        <v>36.285679772727278</v>
      </c>
      <c r="I1115" s="174">
        <v>35.95802368181819</v>
      </c>
      <c r="J1115" s="174">
        <v>36.318229909090917</v>
      </c>
      <c r="K1115" s="174">
        <v>35.864685000000001</v>
      </c>
      <c r="L1115" s="174">
        <v>36.818916090909092</v>
      </c>
      <c r="M1115" s="174">
        <v>36.391792863636361</v>
      </c>
      <c r="N1115" s="174">
        <v>37.3619490909091</v>
      </c>
      <c r="O1115" s="174">
        <v>39.70843868181818</v>
      </c>
      <c r="P1115" s="174">
        <v>39.059757136363629</v>
      </c>
      <c r="Q1115" s="174">
        <v>43.147675590909081</v>
      </c>
      <c r="R1115" s="174">
        <v>38.004277272727272</v>
      </c>
      <c r="S1115" s="174">
        <v>37.644079181818185</v>
      </c>
      <c r="T1115" s="176">
        <v>37.535791772727272</v>
      </c>
    </row>
    <row r="1116" spans="1:20" x14ac:dyDescent="0.2">
      <c r="A1116" s="182" t="s">
        <v>1451</v>
      </c>
      <c r="B1116" s="182" t="s">
        <v>564</v>
      </c>
      <c r="C1116" s="182" t="s">
        <v>1302</v>
      </c>
      <c r="D1116" s="174">
        <v>8.9978763181818184</v>
      </c>
      <c r="E1116" s="174">
        <v>6.414846863636364</v>
      </c>
      <c r="F1116" s="174">
        <v>6.2018291818181828</v>
      </c>
      <c r="G1116" s="174">
        <v>6.0354301818181826</v>
      </c>
      <c r="H1116" s="174">
        <v>5.8160602727272712</v>
      </c>
      <c r="I1116" s="174">
        <v>5.7122935454545454</v>
      </c>
      <c r="J1116" s="174">
        <v>5.7541222272727275</v>
      </c>
      <c r="K1116" s="174">
        <v>5.5550845454545454</v>
      </c>
      <c r="L1116" s="174">
        <v>5.4784916818181806</v>
      </c>
      <c r="M1116" s="174">
        <v>5.518657318181817</v>
      </c>
      <c r="N1116" s="174">
        <v>5.4987094090909103</v>
      </c>
      <c r="O1116" s="174">
        <v>5.8110155454545458</v>
      </c>
      <c r="P1116" s="174">
        <v>5.3991427272727268</v>
      </c>
      <c r="Q1116" s="174">
        <v>5.3169736363636364</v>
      </c>
      <c r="R1116" s="174">
        <v>5.2967189545454554</v>
      </c>
      <c r="S1116" s="174">
        <v>5.5043219545454551</v>
      </c>
      <c r="T1116" s="176">
        <v>6.0597647272727269</v>
      </c>
    </row>
    <row r="1117" spans="1:20" x14ac:dyDescent="0.2">
      <c r="A1117" s="182" t="s">
        <v>1452</v>
      </c>
      <c r="B1117" s="182" t="s">
        <v>565</v>
      </c>
      <c r="C1117" s="182" t="s">
        <v>1302</v>
      </c>
      <c r="D1117" s="174">
        <v>28.725525181818174</v>
      </c>
      <c r="E1117" s="174">
        <v>23.054250863636366</v>
      </c>
      <c r="F1117" s="174">
        <v>22.862116954545453</v>
      </c>
      <c r="G1117" s="174">
        <v>22.067287</v>
      </c>
      <c r="H1117" s="174">
        <v>22.263647363636366</v>
      </c>
      <c r="I1117" s="174">
        <v>21.959524863636368</v>
      </c>
      <c r="J1117" s="174">
        <v>22.307871136363637</v>
      </c>
      <c r="K1117" s="174">
        <v>22.109946727272728</v>
      </c>
      <c r="L1117" s="174">
        <v>22.860888818181817</v>
      </c>
      <c r="M1117" s="174">
        <v>22.521674272727267</v>
      </c>
      <c r="N1117" s="174">
        <v>22.871223681818183</v>
      </c>
      <c r="O1117" s="174">
        <v>24.271572272727273</v>
      </c>
      <c r="P1117" s="174">
        <v>23.9640685</v>
      </c>
      <c r="Q1117" s="174">
        <v>26.585859045454548</v>
      </c>
      <c r="R1117" s="174">
        <v>22.908419590909091</v>
      </c>
      <c r="S1117" s="174">
        <v>23.223145318181817</v>
      </c>
      <c r="T1117" s="176">
        <v>23.360865181818188</v>
      </c>
    </row>
    <row r="1118" spans="1:20" x14ac:dyDescent="0.2">
      <c r="A1118" s="182" t="s">
        <v>2579</v>
      </c>
      <c r="B1118" s="182" t="s">
        <v>870</v>
      </c>
      <c r="C1118" s="182" t="s">
        <v>1302</v>
      </c>
      <c r="D1118" s="174">
        <v>22.026138181818183</v>
      </c>
      <c r="E1118" s="174">
        <v>17.576242136363636</v>
      </c>
      <c r="F1118" s="174">
        <v>16.540073818181817</v>
      </c>
      <c r="G1118" s="174">
        <v>15.927569136363637</v>
      </c>
      <c r="H1118" s="174">
        <v>16.862245000000001</v>
      </c>
      <c r="I1118" s="174">
        <v>15.871396409090908</v>
      </c>
      <c r="J1118" s="174">
        <v>15.487608727272727</v>
      </c>
      <c r="K1118" s="174">
        <v>17.116174000000004</v>
      </c>
      <c r="L1118" s="174">
        <v>18.459941272727267</v>
      </c>
      <c r="M1118" s="174">
        <v>16.614023181818183</v>
      </c>
      <c r="N1118" s="174">
        <v>16.42217431818182</v>
      </c>
      <c r="O1118" s="174">
        <v>20.880668454545457</v>
      </c>
      <c r="P1118" s="174">
        <v>17.658017954545457</v>
      </c>
      <c r="Q1118" s="174">
        <v>18.913792863636363</v>
      </c>
      <c r="R1118" s="174">
        <v>17.386746045454547</v>
      </c>
      <c r="S1118" s="174">
        <v>16.717484272727276</v>
      </c>
      <c r="T1118" s="176">
        <v>16.593009590909091</v>
      </c>
    </row>
    <row r="1119" spans="1:20" x14ac:dyDescent="0.2">
      <c r="A1119" s="182" t="s">
        <v>1453</v>
      </c>
      <c r="B1119" s="182" t="s">
        <v>842</v>
      </c>
      <c r="C1119" s="182" t="s">
        <v>1302</v>
      </c>
      <c r="D1119" s="174">
        <v>55.856799000000017</v>
      </c>
      <c r="E1119" s="174">
        <v>45.587316136363633</v>
      </c>
      <c r="F1119" s="174">
        <v>44.791276136363635</v>
      </c>
      <c r="G1119" s="174">
        <v>44.374668045454541</v>
      </c>
      <c r="H1119" s="174">
        <v>44.540190318181821</v>
      </c>
      <c r="I1119" s="174">
        <v>44.598241727272736</v>
      </c>
      <c r="J1119" s="174">
        <v>44.358039181818185</v>
      </c>
      <c r="K1119" s="174">
        <v>45.543146590909082</v>
      </c>
      <c r="L1119" s="174">
        <v>49.429036727272724</v>
      </c>
      <c r="M1119" s="174">
        <v>44.787658045454549</v>
      </c>
      <c r="N1119" s="174">
        <v>48.60014672727273</v>
      </c>
      <c r="O1119" s="174">
        <v>52.952392863636369</v>
      </c>
      <c r="P1119" s="174">
        <v>48.859242818181819</v>
      </c>
      <c r="Q1119" s="174">
        <v>52.97182031818182</v>
      </c>
      <c r="R1119" s="174">
        <v>48.144565909090922</v>
      </c>
      <c r="S1119" s="174">
        <v>47.884812818181814</v>
      </c>
      <c r="T1119" s="176">
        <v>47.658735454545443</v>
      </c>
    </row>
    <row r="1120" spans="1:20" x14ac:dyDescent="0.2">
      <c r="A1120" s="182" t="s">
        <v>2580</v>
      </c>
      <c r="B1120" s="182" t="s">
        <v>869</v>
      </c>
      <c r="C1120" s="182" t="s">
        <v>1302</v>
      </c>
      <c r="D1120" s="174">
        <v>11.920480409090912</v>
      </c>
      <c r="E1120" s="174">
        <v>12.10507690909091</v>
      </c>
      <c r="F1120" s="174">
        <v>12.247868272727271</v>
      </c>
      <c r="G1120" s="174">
        <v>12.430549590909088</v>
      </c>
      <c r="H1120" s="174">
        <v>12.483140681818183</v>
      </c>
      <c r="I1120" s="174">
        <v>12.344558136363638</v>
      </c>
      <c r="J1120" s="174">
        <v>12.369335</v>
      </c>
      <c r="K1120" s="174">
        <v>12.337243590909088</v>
      </c>
      <c r="L1120" s="174">
        <v>12.3485335</v>
      </c>
      <c r="M1120" s="174">
        <v>12.306274727272728</v>
      </c>
      <c r="N1120" s="174">
        <v>12.218432590909089</v>
      </c>
      <c r="O1120" s="174">
        <v>12.746327272727273</v>
      </c>
      <c r="P1120" s="174">
        <v>12.165558909090908</v>
      </c>
      <c r="Q1120" s="174">
        <v>12.628128500000001</v>
      </c>
      <c r="R1120" s="174">
        <v>12.457833272727273</v>
      </c>
      <c r="S1120" s="174">
        <v>12.222649363636366</v>
      </c>
      <c r="T1120" s="176">
        <v>12.210567863636363</v>
      </c>
    </row>
    <row r="1121" spans="1:20" x14ac:dyDescent="0.2">
      <c r="A1121" s="182" t="s">
        <v>1973</v>
      </c>
      <c r="B1121" s="182" t="s">
        <v>866</v>
      </c>
      <c r="C1121" s="182" t="s">
        <v>1302</v>
      </c>
      <c r="D1121" s="174">
        <v>40.979766772727267</v>
      </c>
      <c r="E1121" s="174">
        <v>35.45604104545454</v>
      </c>
      <c r="F1121" s="174">
        <v>36.567798181818183</v>
      </c>
      <c r="G1121" s="174">
        <v>34.256154136363634</v>
      </c>
      <c r="H1121" s="174">
        <v>33.902506136363634</v>
      </c>
      <c r="I1121" s="174">
        <v>33.08426877272727</v>
      </c>
      <c r="J1121" s="174">
        <v>33.654104454545454</v>
      </c>
      <c r="K1121" s="174">
        <v>33.938209227272722</v>
      </c>
      <c r="L1121" s="174">
        <v>37.867376318181826</v>
      </c>
      <c r="M1121" s="174">
        <v>33.857208727272727</v>
      </c>
      <c r="N1121" s="174">
        <v>34.356314590909093</v>
      </c>
      <c r="O1121" s="174">
        <v>36.774746181818188</v>
      </c>
      <c r="P1121" s="174">
        <v>34.854503363636375</v>
      </c>
      <c r="Q1121" s="174">
        <v>39.214820909090911</v>
      </c>
      <c r="R1121" s="174">
        <v>36.217755545454551</v>
      </c>
      <c r="S1121" s="174">
        <v>35.957592545454538</v>
      </c>
      <c r="T1121" s="176">
        <v>35.352914409090907</v>
      </c>
    </row>
    <row r="1122" spans="1:20" x14ac:dyDescent="0.2">
      <c r="A1122" s="182" t="s">
        <v>2061</v>
      </c>
      <c r="B1122" s="182" t="s">
        <v>2062</v>
      </c>
      <c r="C1122" s="182" t="s">
        <v>1302</v>
      </c>
      <c r="D1122" s="174">
        <v>12.681072409090911</v>
      </c>
      <c r="E1122" s="174">
        <v>12.028879727272727</v>
      </c>
      <c r="F1122" s="174">
        <v>11.756813454545449</v>
      </c>
      <c r="G1122" s="174">
        <v>11.466623227272727</v>
      </c>
      <c r="H1122" s="174">
        <v>11.450828863636362</v>
      </c>
      <c r="I1122" s="174">
        <v>11.390614454545455</v>
      </c>
      <c r="J1122" s="174">
        <v>11.586871409090907</v>
      </c>
      <c r="K1122" s="174">
        <v>11.381363954545455</v>
      </c>
      <c r="L1122" s="174">
        <v>12.171923818181813</v>
      </c>
      <c r="M1122" s="174">
        <v>11.3708375</v>
      </c>
      <c r="N1122" s="174">
        <v>11.446164545454549</v>
      </c>
      <c r="O1122" s="174">
        <v>11.868743818181819</v>
      </c>
      <c r="P1122" s="174">
        <v>11.466744454545456</v>
      </c>
      <c r="Q1122" s="174">
        <v>11.667706090909091</v>
      </c>
      <c r="R1122" s="174">
        <v>11.80122831818182</v>
      </c>
      <c r="S1122" s="174">
        <v>11.456434272727272</v>
      </c>
      <c r="T1122" s="176">
        <v>11.985044681818181</v>
      </c>
    </row>
    <row r="1123" spans="1:20" x14ac:dyDescent="0.2">
      <c r="A1123" s="182" t="s">
        <v>2063</v>
      </c>
      <c r="B1123" s="182" t="s">
        <v>2064</v>
      </c>
      <c r="C1123" s="182" t="s">
        <v>1302</v>
      </c>
      <c r="D1123" s="174">
        <v>11.767300045454549</v>
      </c>
      <c r="E1123" s="174">
        <v>6.2469110909090917</v>
      </c>
      <c r="F1123" s="174">
        <v>6.0008050454545465</v>
      </c>
      <c r="G1123" s="174">
        <v>5.9484022727272725</v>
      </c>
      <c r="H1123" s="174">
        <v>5.7473406818181818</v>
      </c>
      <c r="I1123" s="174">
        <v>5.7276869545454536</v>
      </c>
      <c r="J1123" s="174">
        <v>6.3504581818181807</v>
      </c>
      <c r="K1123" s="174">
        <v>5.7669938181818177</v>
      </c>
      <c r="L1123" s="174">
        <v>5.9630815454545454</v>
      </c>
      <c r="M1123" s="174">
        <v>5.9931672727272716</v>
      </c>
      <c r="N1123" s="174">
        <v>6.035863</v>
      </c>
      <c r="O1123" s="174">
        <v>6.2743345454545452</v>
      </c>
      <c r="P1123" s="174">
        <v>7.3244610909090904</v>
      </c>
      <c r="Q1123" s="174">
        <v>11.899220863636366</v>
      </c>
      <c r="R1123" s="174">
        <v>5.7657460909090901</v>
      </c>
      <c r="S1123" s="174">
        <v>5.8969668095238106</v>
      </c>
      <c r="T1123" s="176">
        <v>5.8800220476190468</v>
      </c>
    </row>
    <row r="1124" spans="1:20" x14ac:dyDescent="0.2">
      <c r="A1124" s="182" t="s">
        <v>1454</v>
      </c>
      <c r="B1124" s="182" t="s">
        <v>459</v>
      </c>
      <c r="C1124" s="182" t="s">
        <v>1302</v>
      </c>
      <c r="D1124" s="174">
        <v>9.5375229545454534</v>
      </c>
      <c r="E1124" s="174">
        <v>4.4359944090909087</v>
      </c>
      <c r="F1124" s="174">
        <v>4.4034187272727277</v>
      </c>
      <c r="G1124" s="174">
        <v>4.1239610000000004</v>
      </c>
      <c r="H1124" s="174">
        <v>4.2181777272727263</v>
      </c>
      <c r="I1124" s="174">
        <v>4.174625727272729</v>
      </c>
      <c r="J1124" s="174">
        <v>4.1740150454545448</v>
      </c>
      <c r="K1124" s="174">
        <v>4.293159181818182</v>
      </c>
      <c r="L1124" s="174">
        <v>4.343288409090909</v>
      </c>
      <c r="M1124" s="174">
        <v>4.3198559090909088</v>
      </c>
      <c r="N1124" s="174">
        <v>4.3268736363636355</v>
      </c>
      <c r="O1124" s="174">
        <v>5.2048386363636361</v>
      </c>
      <c r="P1124" s="174">
        <v>4.2367958181818173</v>
      </c>
      <c r="Q1124" s="174">
        <v>4.3803960454545452</v>
      </c>
      <c r="R1124" s="174">
        <v>4.3240352727272731</v>
      </c>
      <c r="S1124" s="174">
        <v>4.3780800909090907</v>
      </c>
      <c r="T1124" s="176">
        <v>4.4216883636363642</v>
      </c>
    </row>
    <row r="1125" spans="1:20" x14ac:dyDescent="0.2">
      <c r="A1125" s="182" t="s">
        <v>1455</v>
      </c>
      <c r="B1125" s="182" t="s">
        <v>566</v>
      </c>
      <c r="C1125" s="182" t="s">
        <v>1302</v>
      </c>
      <c r="D1125" s="174">
        <v>8.9012624545454582</v>
      </c>
      <c r="E1125" s="174">
        <v>5.7460502272727281</v>
      </c>
      <c r="F1125" s="174">
        <v>5.5850305909090912</v>
      </c>
      <c r="G1125" s="174">
        <v>5.4543915454545457</v>
      </c>
      <c r="H1125" s="174">
        <v>6.0161959545454531</v>
      </c>
      <c r="I1125" s="174">
        <v>5.5633014999999997</v>
      </c>
      <c r="J1125" s="174">
        <v>5.5670997727272731</v>
      </c>
      <c r="K1125" s="174">
        <v>5.5673439545454544</v>
      </c>
      <c r="L1125" s="174">
        <v>6.1906750909090906</v>
      </c>
      <c r="M1125" s="174">
        <v>5.7011590454545464</v>
      </c>
      <c r="N1125" s="174">
        <v>5.8161725454545454</v>
      </c>
      <c r="O1125" s="174">
        <v>7.1357323181818177</v>
      </c>
      <c r="P1125" s="174">
        <v>5.9644321363636372</v>
      </c>
      <c r="Q1125" s="174">
        <v>7.268599181818181</v>
      </c>
      <c r="R1125" s="174">
        <v>5.6462732272727267</v>
      </c>
      <c r="S1125" s="174">
        <v>5.6523211363636365</v>
      </c>
      <c r="T1125" s="176">
        <v>5.6462130909090922</v>
      </c>
    </row>
    <row r="1126" spans="1:20" x14ac:dyDescent="0.2">
      <c r="A1126" s="182" t="s">
        <v>1456</v>
      </c>
      <c r="B1126" s="182" t="s">
        <v>492</v>
      </c>
      <c r="C1126" s="182" t="s">
        <v>1302</v>
      </c>
      <c r="D1126" s="174">
        <v>24.417246272727269</v>
      </c>
      <c r="E1126" s="174">
        <v>10.338700590909092</v>
      </c>
      <c r="F1126" s="174">
        <v>9.9375386818181841</v>
      </c>
      <c r="G1126" s="174">
        <v>9.2382130909090883</v>
      </c>
      <c r="H1126" s="174">
        <v>9.8497094999999995</v>
      </c>
      <c r="I1126" s="174">
        <v>9.1593005909090905</v>
      </c>
      <c r="J1126" s="174">
        <v>8.9868736363636383</v>
      </c>
      <c r="K1126" s="174">
        <v>9.1452396363636357</v>
      </c>
      <c r="L1126" s="174">
        <v>10.661580136363638</v>
      </c>
      <c r="M1126" s="174">
        <v>9.7987710000000003</v>
      </c>
      <c r="N1126" s="174">
        <v>9.4863821818181808</v>
      </c>
      <c r="O1126" s="174">
        <v>14.225833090909088</v>
      </c>
      <c r="P1126" s="174">
        <v>9.3960775000000005</v>
      </c>
      <c r="Q1126" s="174">
        <v>9.707164909090908</v>
      </c>
      <c r="R1126" s="174">
        <v>10.115204272727272</v>
      </c>
      <c r="S1126" s="174">
        <v>9.5235467727272738</v>
      </c>
      <c r="T1126" s="176">
        <v>9.4122879999999984</v>
      </c>
    </row>
    <row r="1127" spans="1:20" x14ac:dyDescent="0.2">
      <c r="A1127" s="182" t="s">
        <v>1457</v>
      </c>
      <c r="B1127" s="182" t="s">
        <v>493</v>
      </c>
      <c r="C1127" s="182" t="s">
        <v>1302</v>
      </c>
      <c r="D1127" s="174">
        <v>21.47088059090909</v>
      </c>
      <c r="E1127" s="174">
        <v>14.786964090909093</v>
      </c>
      <c r="F1127" s="174">
        <v>13.186587772727274</v>
      </c>
      <c r="G1127" s="174">
        <v>13.079976545454548</v>
      </c>
      <c r="H1127" s="174">
        <v>13.38277659090909</v>
      </c>
      <c r="I1127" s="174">
        <v>12.98901309090909</v>
      </c>
      <c r="J1127" s="174">
        <v>12.914660818181817</v>
      </c>
      <c r="K1127" s="174">
        <v>12.870865545454546</v>
      </c>
      <c r="L1127" s="174">
        <v>14.236640499999998</v>
      </c>
      <c r="M1127" s="174">
        <v>13.028241227272725</v>
      </c>
      <c r="N1127" s="174">
        <v>13.909324545454545</v>
      </c>
      <c r="O1127" s="174">
        <v>16.300055909090904</v>
      </c>
      <c r="P1127" s="174">
        <v>13.337062909090907</v>
      </c>
      <c r="Q1127" s="174">
        <v>14.727446499999997</v>
      </c>
      <c r="R1127" s="174">
        <v>15.274374499999995</v>
      </c>
      <c r="S1127" s="174">
        <v>13.36048081818182</v>
      </c>
      <c r="T1127" s="176">
        <v>13.271082000000002</v>
      </c>
    </row>
    <row r="1128" spans="1:20" x14ac:dyDescent="0.2">
      <c r="A1128" s="182" t="s">
        <v>3619</v>
      </c>
      <c r="B1128" s="182" t="s">
        <v>730</v>
      </c>
      <c r="C1128" s="182" t="s">
        <v>1302</v>
      </c>
      <c r="D1128" s="174">
        <v>7.9411052727272713</v>
      </c>
      <c r="E1128" s="174">
        <v>8.6727295000000009</v>
      </c>
      <c r="F1128" s="174">
        <v>8.1858825909090918</v>
      </c>
      <c r="G1128" s="174">
        <v>8.1356941363636359</v>
      </c>
      <c r="H1128" s="174">
        <v>8.0782047272727269</v>
      </c>
      <c r="I1128" s="174">
        <v>7.9769142272727267</v>
      </c>
      <c r="J1128" s="174">
        <v>8.0765561363636369</v>
      </c>
      <c r="K1128" s="174">
        <v>8.0737861363636352</v>
      </c>
      <c r="L1128" s="174">
        <v>9.4354405909090904</v>
      </c>
      <c r="M1128" s="174">
        <v>10.147664454545453</v>
      </c>
      <c r="N1128" s="174">
        <v>8.2283270454545434</v>
      </c>
      <c r="O1128" s="174">
        <v>9.4017589999999966</v>
      </c>
      <c r="P1128" s="174">
        <v>7.923627727272728</v>
      </c>
      <c r="Q1128" s="174">
        <v>8.0986340909090924</v>
      </c>
      <c r="R1128" s="174">
        <v>7.8178952272727278</v>
      </c>
      <c r="S1128" s="174">
        <v>7.7265908636363632</v>
      </c>
      <c r="T1128" s="176">
        <v>7.9097928636363628</v>
      </c>
    </row>
    <row r="1129" spans="1:20" x14ac:dyDescent="0.2">
      <c r="A1129" s="182" t="s">
        <v>2075</v>
      </c>
      <c r="B1129" s="182" t="s">
        <v>867</v>
      </c>
      <c r="C1129" s="182" t="s">
        <v>1302</v>
      </c>
      <c r="D1129" s="174">
        <v>7.0918124545454537</v>
      </c>
      <c r="E1129" s="174">
        <v>7.2271669090909105</v>
      </c>
      <c r="F1129" s="174">
        <v>6.7627137727272721</v>
      </c>
      <c r="G1129" s="174">
        <v>6.876320954545454</v>
      </c>
      <c r="H1129" s="174">
        <v>6.7950403181818189</v>
      </c>
      <c r="I1129" s="174">
        <v>6.6907521818181825</v>
      </c>
      <c r="J1129" s="174">
        <v>6.7948779999999998</v>
      </c>
      <c r="K1129" s="174">
        <v>6.8020978636363623</v>
      </c>
      <c r="L1129" s="174">
        <v>7.0576879090909097</v>
      </c>
      <c r="M1129" s="174">
        <v>6.9563209090909091</v>
      </c>
      <c r="N1129" s="174">
        <v>6.8741827272727276</v>
      </c>
      <c r="O1129" s="174">
        <v>7.3279542272727269</v>
      </c>
      <c r="P1129" s="174">
        <v>7.0489136818181803</v>
      </c>
      <c r="Q1129" s="174">
        <v>7.1404201363636366</v>
      </c>
      <c r="R1129" s="174">
        <v>6.8818453636363639</v>
      </c>
      <c r="S1129" s="174">
        <v>7.025643954545453</v>
      </c>
      <c r="T1129" s="176">
        <v>6.9878694545454527</v>
      </c>
    </row>
    <row r="1130" spans="1:20" x14ac:dyDescent="0.2">
      <c r="A1130" s="182" t="s">
        <v>2581</v>
      </c>
      <c r="B1130" s="182" t="s">
        <v>868</v>
      </c>
      <c r="C1130" s="182" t="s">
        <v>1302</v>
      </c>
      <c r="D1130" s="174">
        <v>7.5789938636363638</v>
      </c>
      <c r="E1130" s="174">
        <v>7.561893545454546</v>
      </c>
      <c r="F1130" s="174">
        <v>7.3926312727272725</v>
      </c>
      <c r="G1130" s="174">
        <v>7.1368502727272718</v>
      </c>
      <c r="H1130" s="174">
        <v>7.2049280000000007</v>
      </c>
      <c r="I1130" s="174">
        <v>7.2136353181818178</v>
      </c>
      <c r="J1130" s="174">
        <v>7.2918419999999999</v>
      </c>
      <c r="K1130" s="174">
        <v>7.2924351818181838</v>
      </c>
      <c r="L1130" s="174">
        <v>7.7903391363636389</v>
      </c>
      <c r="M1130" s="174">
        <v>7.2758228181818172</v>
      </c>
      <c r="N1130" s="174">
        <v>7.3553286818181816</v>
      </c>
      <c r="O1130" s="174">
        <v>7.9155050454545437</v>
      </c>
      <c r="P1130" s="174">
        <v>7.3869521363636359</v>
      </c>
      <c r="Q1130" s="174">
        <v>7.5672569090909096</v>
      </c>
      <c r="R1130" s="174">
        <v>7.3841667272727278</v>
      </c>
      <c r="S1130" s="174">
        <v>7.3576381363636356</v>
      </c>
      <c r="T1130" s="176">
        <v>7.4122413636363627</v>
      </c>
    </row>
    <row r="1131" spans="1:20" x14ac:dyDescent="0.2">
      <c r="A1131" s="182" t="s">
        <v>1458</v>
      </c>
      <c r="B1131" s="182" t="s">
        <v>535</v>
      </c>
      <c r="C1131" s="182" t="s">
        <v>1302</v>
      </c>
      <c r="D1131" s="174">
        <v>51.435486681818176</v>
      </c>
      <c r="E1131" s="174">
        <v>52.275206136363643</v>
      </c>
      <c r="F1131" s="174">
        <v>51.08606600000001</v>
      </c>
      <c r="G1131" s="174">
        <v>50.011780227272723</v>
      </c>
      <c r="H1131" s="174">
        <v>50.482349227272728</v>
      </c>
      <c r="I1131" s="174">
        <v>50.439559954545444</v>
      </c>
      <c r="J1131" s="174">
        <v>50.448252863636363</v>
      </c>
      <c r="K1131" s="174">
        <v>50.358408454545469</v>
      </c>
      <c r="L1131" s="174">
        <v>50.231659227272736</v>
      </c>
      <c r="M1131" s="174">
        <v>50.883400818181826</v>
      </c>
      <c r="N1131" s="174">
        <v>51.021057499999991</v>
      </c>
      <c r="O1131" s="174">
        <v>51.147071227272725</v>
      </c>
      <c r="P1131" s="174">
        <v>48.236471000000009</v>
      </c>
      <c r="Q1131" s="174">
        <v>49.518752818181831</v>
      </c>
      <c r="R1131" s="174">
        <v>48.991546863636358</v>
      </c>
      <c r="S1131" s="174">
        <v>48.756282363636366</v>
      </c>
      <c r="T1131" s="176">
        <v>51.598187409090926</v>
      </c>
    </row>
    <row r="1132" spans="1:20" x14ac:dyDescent="0.2">
      <c r="A1132" s="182" t="s">
        <v>1459</v>
      </c>
      <c r="B1132" s="182" t="s">
        <v>392</v>
      </c>
      <c r="C1132" s="182" t="s">
        <v>1302</v>
      </c>
      <c r="D1132" s="174">
        <v>21.637202727272726</v>
      </c>
      <c r="E1132" s="174">
        <v>16.930137818181816</v>
      </c>
      <c r="F1132" s="174">
        <v>16.240251136363639</v>
      </c>
      <c r="G1132" s="174">
        <v>15.60033540909091</v>
      </c>
      <c r="H1132" s="174">
        <v>15.793248499999997</v>
      </c>
      <c r="I1132" s="174">
        <v>15.658239500000001</v>
      </c>
      <c r="J1132" s="174">
        <v>15.939612318181821</v>
      </c>
      <c r="K1132" s="174">
        <v>15.361417136363638</v>
      </c>
      <c r="L1132" s="174">
        <v>16.355431227272728</v>
      </c>
      <c r="M1132" s="174">
        <v>16.369445409090908</v>
      </c>
      <c r="N1132" s="174">
        <v>16.116067000000001</v>
      </c>
      <c r="O1132" s="174">
        <v>19.810310454545455</v>
      </c>
      <c r="P1132" s="174">
        <v>17.694267681818186</v>
      </c>
      <c r="Q1132" s="174">
        <v>17.21912309090909</v>
      </c>
      <c r="R1132" s="174">
        <v>16.88094213636364</v>
      </c>
      <c r="S1132" s="174">
        <v>16.36556631818182</v>
      </c>
      <c r="T1132" s="176">
        <v>17.290415727272727</v>
      </c>
    </row>
    <row r="1133" spans="1:20" x14ac:dyDescent="0.2">
      <c r="A1133" s="182" t="s">
        <v>1745</v>
      </c>
      <c r="B1133" s="182" t="s">
        <v>1746</v>
      </c>
      <c r="C1133" s="182" t="s">
        <v>1302</v>
      </c>
      <c r="D1133" s="174">
        <v>31.994412772727276</v>
      </c>
      <c r="E1133" s="174">
        <v>25.726947863636362</v>
      </c>
      <c r="F1133" s="174">
        <v>25.633008500000003</v>
      </c>
      <c r="G1133" s="174">
        <v>24.922302909090909</v>
      </c>
      <c r="H1133" s="174">
        <v>24.231336727272723</v>
      </c>
      <c r="I1133" s="174">
        <v>23.98928486363636</v>
      </c>
      <c r="J1133" s="174">
        <v>23.962644636363631</v>
      </c>
      <c r="K1133" s="174">
        <v>24.288959772727278</v>
      </c>
      <c r="L1133" s="174">
        <v>25.283083363636365</v>
      </c>
      <c r="M1133" s="174">
        <v>24.958921136363632</v>
      </c>
      <c r="N1133" s="174">
        <v>25.119055045454544</v>
      </c>
      <c r="O1133" s="174">
        <v>26.984344136363642</v>
      </c>
      <c r="P1133" s="174">
        <v>26.711965545454543</v>
      </c>
      <c r="Q1133" s="174">
        <v>27.908319454545452</v>
      </c>
      <c r="R1133" s="174">
        <v>28.221165318181814</v>
      </c>
      <c r="S1133" s="174">
        <v>29.40419886363636</v>
      </c>
      <c r="T1133" s="176">
        <v>32.878278045454536</v>
      </c>
    </row>
    <row r="1134" spans="1:20" x14ac:dyDescent="0.2">
      <c r="A1134" s="182" t="s">
        <v>2298</v>
      </c>
      <c r="B1134" s="182" t="s">
        <v>2299</v>
      </c>
      <c r="C1134" s="182" t="s">
        <v>1302</v>
      </c>
      <c r="D1134" s="174">
        <v>62.499904363636368</v>
      </c>
      <c r="E1134" s="174">
        <v>50.564200363636367</v>
      </c>
      <c r="F1134" s="174">
        <v>51.000233909090909</v>
      </c>
      <c r="G1134" s="174">
        <v>49.466687409090923</v>
      </c>
      <c r="H1134" s="174">
        <v>49.415136272727274</v>
      </c>
      <c r="I1134" s="174">
        <v>47.520508363636374</v>
      </c>
      <c r="J1134" s="174">
        <v>48.034520454545458</v>
      </c>
      <c r="K1134" s="174">
        <v>48.767930136363638</v>
      </c>
      <c r="L1134" s="174">
        <v>50.239859909090917</v>
      </c>
      <c r="M1134" s="174">
        <v>49.683744590909093</v>
      </c>
      <c r="N1134" s="174">
        <v>50.152739181818177</v>
      </c>
      <c r="O1134" s="174">
        <v>52.784195636363641</v>
      </c>
      <c r="P1134" s="174">
        <v>52.619683863636375</v>
      </c>
      <c r="Q1134" s="174">
        <v>56.575636454545453</v>
      </c>
      <c r="R1134" s="174">
        <v>57.038415681818172</v>
      </c>
      <c r="S1134" s="174">
        <v>60.445327681818185</v>
      </c>
      <c r="T1134" s="176">
        <v>57.412234727272725</v>
      </c>
    </row>
    <row r="1135" spans="1:20" x14ac:dyDescent="0.2">
      <c r="A1135" s="182" t="s">
        <v>1460</v>
      </c>
      <c r="B1135" s="182" t="s">
        <v>401</v>
      </c>
      <c r="C1135" s="182" t="s">
        <v>1302</v>
      </c>
      <c r="D1135" s="174">
        <v>7.270237681818184</v>
      </c>
      <c r="E1135" s="174">
        <v>5.7681665909090913</v>
      </c>
      <c r="F1135" s="174">
        <v>5.8144730909090905</v>
      </c>
      <c r="G1135" s="174">
        <v>5.6831685454545466</v>
      </c>
      <c r="H1135" s="174">
        <v>5.6260420454545441</v>
      </c>
      <c r="I1135" s="174">
        <v>5.524040272727273</v>
      </c>
      <c r="J1135" s="174">
        <v>5.6351380000000004</v>
      </c>
      <c r="K1135" s="174">
        <v>5.3497819545454544</v>
      </c>
      <c r="L1135" s="174">
        <v>5.2883117272727267</v>
      </c>
      <c r="M1135" s="174">
        <v>5.2482440454545456</v>
      </c>
      <c r="N1135" s="174">
        <v>5.2220763181818191</v>
      </c>
      <c r="O1135" s="174">
        <v>5.5274259545454534</v>
      </c>
      <c r="P1135" s="174">
        <v>5.5116894999999992</v>
      </c>
      <c r="Q1135" s="174">
        <v>5.4736784545454542</v>
      </c>
      <c r="R1135" s="174">
        <v>5.4532481818181822</v>
      </c>
      <c r="S1135" s="174">
        <v>5.4000236363636382</v>
      </c>
      <c r="T1135" s="176">
        <v>5.6595750909090912</v>
      </c>
    </row>
    <row r="1136" spans="1:20" x14ac:dyDescent="0.2">
      <c r="A1136" s="182" t="s">
        <v>1461</v>
      </c>
      <c r="B1136" s="182" t="s">
        <v>402</v>
      </c>
      <c r="C1136" s="182" t="s">
        <v>1302</v>
      </c>
      <c r="D1136" s="174">
        <v>18.756346136363636</v>
      </c>
      <c r="E1136" s="174">
        <v>12.875545954545453</v>
      </c>
      <c r="F1136" s="174">
        <v>12.435382363636364</v>
      </c>
      <c r="G1136" s="174">
        <v>11.925132863636362</v>
      </c>
      <c r="H1136" s="174">
        <v>11.925833181818179</v>
      </c>
      <c r="I1136" s="174">
        <v>11.639852772727274</v>
      </c>
      <c r="J1136" s="174">
        <v>11.630466409090909</v>
      </c>
      <c r="K1136" s="174">
        <v>11.816342863636367</v>
      </c>
      <c r="L1136" s="174">
        <v>11.584870545454544</v>
      </c>
      <c r="M1136" s="174">
        <v>11.773916636363639</v>
      </c>
      <c r="N1136" s="174">
        <v>11.615268136363637</v>
      </c>
      <c r="O1136" s="174">
        <v>12.541403636363635</v>
      </c>
      <c r="P1136" s="174">
        <v>11.520953681818183</v>
      </c>
      <c r="Q1136" s="174">
        <v>11.135928545454545</v>
      </c>
      <c r="R1136" s="174">
        <v>11.192785681818181</v>
      </c>
      <c r="S1136" s="174">
        <v>11.226479318181818</v>
      </c>
      <c r="T1136" s="176">
        <v>12.139184090909088</v>
      </c>
    </row>
    <row r="1137" spans="1:20" x14ac:dyDescent="0.2">
      <c r="A1137" s="182" t="s">
        <v>1462</v>
      </c>
      <c r="B1137" s="182" t="s">
        <v>393</v>
      </c>
      <c r="C1137" s="182" t="s">
        <v>1302</v>
      </c>
      <c r="D1137" s="174">
        <v>7.3299775000000009</v>
      </c>
      <c r="E1137" s="174">
        <v>6.1983624545454541</v>
      </c>
      <c r="F1137" s="174">
        <v>6.0916419090909102</v>
      </c>
      <c r="G1137" s="174">
        <v>5.9634406363636367</v>
      </c>
      <c r="H1137" s="174">
        <v>6.2483557272727275</v>
      </c>
      <c r="I1137" s="174">
        <v>5.9825990000000013</v>
      </c>
      <c r="J1137" s="174">
        <v>6.2711491818181804</v>
      </c>
      <c r="K1137" s="174">
        <v>6.083356272727273</v>
      </c>
      <c r="L1137" s="174">
        <v>5.9566734090909099</v>
      </c>
      <c r="M1137" s="174">
        <v>6.0886812272727289</v>
      </c>
      <c r="N1137" s="174">
        <v>6.0084733636363641</v>
      </c>
      <c r="O1137" s="174">
        <v>6.6393146363636353</v>
      </c>
      <c r="P1137" s="174">
        <v>6.0453377727272732</v>
      </c>
      <c r="Q1137" s="174">
        <v>6.306523545454545</v>
      </c>
      <c r="R1137" s="174">
        <v>5.9713709545454545</v>
      </c>
      <c r="S1137" s="174">
        <v>5.9796444545454541</v>
      </c>
      <c r="T1137" s="176">
        <v>6.1690838181818179</v>
      </c>
    </row>
    <row r="1138" spans="1:20" x14ac:dyDescent="0.2">
      <c r="A1138" s="182" t="s">
        <v>1463</v>
      </c>
      <c r="B1138" s="182" t="s">
        <v>469</v>
      </c>
      <c r="C1138" s="182" t="s">
        <v>1302</v>
      </c>
      <c r="D1138" s="174">
        <v>10.114703318181817</v>
      </c>
      <c r="E1138" s="174">
        <v>8.2914410909090908</v>
      </c>
      <c r="F1138" s="174">
        <v>7.8063610454545458</v>
      </c>
      <c r="G1138" s="174">
        <v>7.4922092727272744</v>
      </c>
      <c r="H1138" s="174">
        <v>7.450225681818182</v>
      </c>
      <c r="I1138" s="174">
        <v>7.237762227272726</v>
      </c>
      <c r="J1138" s="174">
        <v>6.871385136363636</v>
      </c>
      <c r="K1138" s="174">
        <v>6.8668713181818184</v>
      </c>
      <c r="L1138" s="174">
        <v>6.5404542727272714</v>
      </c>
      <c r="M1138" s="174">
        <v>6.6371972272727282</v>
      </c>
      <c r="N1138" s="174">
        <v>6.6186153636363629</v>
      </c>
      <c r="O1138" s="174">
        <v>6.9673891363636367</v>
      </c>
      <c r="P1138" s="174">
        <v>6.6068766818181812</v>
      </c>
      <c r="Q1138" s="174">
        <v>6.6103390909090924</v>
      </c>
      <c r="R1138" s="174">
        <v>6.4125939090909077</v>
      </c>
      <c r="S1138" s="174">
        <v>6.4676098181818187</v>
      </c>
      <c r="T1138" s="176">
        <v>7.0305091818181831</v>
      </c>
    </row>
    <row r="1139" spans="1:20" x14ac:dyDescent="0.2">
      <c r="A1139" s="182" t="s">
        <v>1521</v>
      </c>
      <c r="B1139" s="182" t="s">
        <v>1522</v>
      </c>
      <c r="C1139" s="182" t="s">
        <v>1302</v>
      </c>
      <c r="D1139" s="174">
        <v>20.982641227272726</v>
      </c>
      <c r="E1139" s="174">
        <v>11.937862727272726</v>
      </c>
      <c r="F1139" s="174">
        <v>12.219918090909092</v>
      </c>
      <c r="G1139" s="174">
        <v>11.547553409090909</v>
      </c>
      <c r="H1139" s="174">
        <v>11.907323818181821</v>
      </c>
      <c r="I1139" s="174">
        <v>11.511346999999999</v>
      </c>
      <c r="J1139" s="174">
        <v>11.882147454545454</v>
      </c>
      <c r="K1139" s="174">
        <v>11.806693545454545</v>
      </c>
      <c r="L1139" s="174">
        <v>11.954601000000002</v>
      </c>
      <c r="M1139" s="174">
        <v>11.954535045454548</v>
      </c>
      <c r="N1139" s="174">
        <v>12.113803409090908</v>
      </c>
      <c r="O1139" s="174">
        <v>13.93918681818182</v>
      </c>
      <c r="P1139" s="174">
        <v>12.452954136363639</v>
      </c>
      <c r="Q1139" s="174">
        <v>11.63643472727273</v>
      </c>
      <c r="R1139" s="174">
        <v>11.791022727272725</v>
      </c>
      <c r="S1139" s="174">
        <v>11.971299</v>
      </c>
      <c r="T1139" s="176">
        <v>13.147606045454545</v>
      </c>
    </row>
    <row r="1140" spans="1:20" x14ac:dyDescent="0.2">
      <c r="A1140" s="182" t="s">
        <v>1519</v>
      </c>
      <c r="B1140" s="182" t="s">
        <v>1520</v>
      </c>
      <c r="C1140" s="182" t="s">
        <v>1302</v>
      </c>
      <c r="D1140" s="174">
        <v>23.04141809090909</v>
      </c>
      <c r="E1140" s="174">
        <v>16.126244727272731</v>
      </c>
      <c r="F1140" s="174">
        <v>15.604201090909093</v>
      </c>
      <c r="G1140" s="174">
        <v>15.215370772727271</v>
      </c>
      <c r="H1140" s="174">
        <v>14.969084909090911</v>
      </c>
      <c r="I1140" s="174">
        <v>14.860224590909088</v>
      </c>
      <c r="J1140" s="174">
        <v>15.271474545454549</v>
      </c>
      <c r="K1140" s="174">
        <v>15.146044499999995</v>
      </c>
      <c r="L1140" s="174">
        <v>15.838059999999997</v>
      </c>
      <c r="M1140" s="174">
        <v>15.5119685</v>
      </c>
      <c r="N1140" s="174">
        <v>15.961223681818183</v>
      </c>
      <c r="O1140" s="174">
        <v>16.47414613636364</v>
      </c>
      <c r="P1140" s="174">
        <v>15.898327772727276</v>
      </c>
      <c r="Q1140" s="174">
        <v>15.503376454545453</v>
      </c>
      <c r="R1140" s="174">
        <v>15.201195454545454</v>
      </c>
      <c r="S1140" s="174">
        <v>15.239917047619045</v>
      </c>
      <c r="T1140" s="176">
        <v>15.401496904761908</v>
      </c>
    </row>
    <row r="1141" spans="1:20" x14ac:dyDescent="0.2">
      <c r="A1141" s="182" t="s">
        <v>1414</v>
      </c>
      <c r="B1141" s="182" t="s">
        <v>1415</v>
      </c>
      <c r="C1141" s="182" t="s">
        <v>1302</v>
      </c>
      <c r="D1141" s="174">
        <v>20.608842590909092</v>
      </c>
      <c r="E1141" s="174">
        <v>13.739413181818181</v>
      </c>
      <c r="F1141" s="174">
        <v>13.904295727272727</v>
      </c>
      <c r="G1141" s="174">
        <v>13.489485000000002</v>
      </c>
      <c r="H1141" s="174">
        <v>13.490829090909092</v>
      </c>
      <c r="I1141" s="174">
        <v>12.875655318181817</v>
      </c>
      <c r="J1141" s="174">
        <v>13.239476590909089</v>
      </c>
      <c r="K1141" s="174">
        <v>13.210343681818182</v>
      </c>
      <c r="L1141" s="174">
        <v>13.769118863636367</v>
      </c>
      <c r="M1141" s="174">
        <v>13.490923136363637</v>
      </c>
      <c r="N1141" s="174">
        <v>13.692838363636362</v>
      </c>
      <c r="O1141" s="174">
        <v>15.908316272727269</v>
      </c>
      <c r="P1141" s="174">
        <v>15.172748681818183</v>
      </c>
      <c r="Q1141" s="174">
        <v>15.684651636363638</v>
      </c>
      <c r="R1141" s="174">
        <v>15.639478954545455</v>
      </c>
      <c r="S1141" s="174">
        <v>15.141716136363634</v>
      </c>
      <c r="T1141" s="176">
        <v>15.821809909090911</v>
      </c>
    </row>
    <row r="1142" spans="1:20" x14ac:dyDescent="0.2">
      <c r="A1142" s="182" t="s">
        <v>1523</v>
      </c>
      <c r="B1142" s="182" t="s">
        <v>1524</v>
      </c>
      <c r="C1142" s="182" t="s">
        <v>1302</v>
      </c>
      <c r="D1142" s="174">
        <v>24.226427772727273</v>
      </c>
      <c r="E1142" s="174">
        <v>15.94325731818182</v>
      </c>
      <c r="F1142" s="174">
        <v>15.82324809090909</v>
      </c>
      <c r="G1142" s="174">
        <v>15.198029863636362</v>
      </c>
      <c r="H1142" s="174">
        <v>15.002672409090907</v>
      </c>
      <c r="I1142" s="174">
        <v>14.711612409090908</v>
      </c>
      <c r="J1142" s="174">
        <v>15.673519272727274</v>
      </c>
      <c r="K1142" s="174">
        <v>15.481248454545455</v>
      </c>
      <c r="L1142" s="174">
        <v>15.533142954545452</v>
      </c>
      <c r="M1142" s="174">
        <v>15.291817909090911</v>
      </c>
      <c r="N1142" s="174">
        <v>15.671644954545457</v>
      </c>
      <c r="O1142" s="174">
        <v>17.143807545454546</v>
      </c>
      <c r="P1142" s="174">
        <v>15.813022727272728</v>
      </c>
      <c r="Q1142" s="174">
        <v>15.389527636363637</v>
      </c>
      <c r="R1142" s="174">
        <v>15.313415772727275</v>
      </c>
      <c r="S1142" s="174">
        <v>15.176569095238094</v>
      </c>
      <c r="T1142" s="176">
        <v>15.181666809523811</v>
      </c>
    </row>
    <row r="1143" spans="1:20" x14ac:dyDescent="0.2">
      <c r="A1143" s="182" t="s">
        <v>1523</v>
      </c>
      <c r="B1143" s="182" t="s">
        <v>2261</v>
      </c>
      <c r="C1143" s="182" t="s">
        <v>1302</v>
      </c>
      <c r="D1143" s="174">
        <v>11.641959863636366</v>
      </c>
      <c r="E1143" s="174">
        <v>10.258094545454547</v>
      </c>
      <c r="F1143" s="174">
        <v>10.389357227272727</v>
      </c>
      <c r="G1143" s="174">
        <v>10.276636272727272</v>
      </c>
      <c r="H1143" s="174">
        <v>10.232221681818181</v>
      </c>
      <c r="I1143" s="174">
        <v>10.0902235</v>
      </c>
      <c r="J1143" s="174">
        <v>9.9839897272727267</v>
      </c>
      <c r="K1143" s="174">
        <v>10.004967272727269</v>
      </c>
      <c r="L1143" s="174">
        <v>10.098866545454545</v>
      </c>
      <c r="M1143" s="174">
        <v>10.349502636363635</v>
      </c>
      <c r="N1143" s="174">
        <v>10.522297499999999</v>
      </c>
      <c r="O1143" s="174">
        <v>10.870610772727273</v>
      </c>
      <c r="P1143" s="174">
        <v>10.48887481818182</v>
      </c>
      <c r="Q1143" s="174">
        <v>10.128147954545453</v>
      </c>
      <c r="R1143" s="174">
        <v>10.283351681818182</v>
      </c>
      <c r="S1143" s="174">
        <v>10.284389318181818</v>
      </c>
      <c r="T1143" s="176">
        <v>10.06597309090909</v>
      </c>
    </row>
    <row r="1144" spans="1:20" x14ac:dyDescent="0.2">
      <c r="A1144" s="182" t="s">
        <v>1464</v>
      </c>
      <c r="B1144" s="182" t="s">
        <v>494</v>
      </c>
      <c r="C1144" s="182" t="s">
        <v>1302</v>
      </c>
      <c r="D1144" s="174">
        <v>59.635938545454557</v>
      </c>
      <c r="E1144" s="174">
        <v>44.483536454545451</v>
      </c>
      <c r="F1144" s="174">
        <v>43.235135000000007</v>
      </c>
      <c r="G1144" s="174">
        <v>42.107000727272727</v>
      </c>
      <c r="H1144" s="174">
        <v>41.820935136363637</v>
      </c>
      <c r="I1144" s="174">
        <v>41.305456136363638</v>
      </c>
      <c r="J1144" s="174">
        <v>41.885291136363634</v>
      </c>
      <c r="K1144" s="174">
        <v>41.704720909090916</v>
      </c>
      <c r="L1144" s="174">
        <v>43.708945863636366</v>
      </c>
      <c r="M1144" s="174">
        <v>42.808861818181811</v>
      </c>
      <c r="N1144" s="174">
        <v>43.193971045454553</v>
      </c>
      <c r="O1144" s="174">
        <v>46.015488909090919</v>
      </c>
      <c r="P1144" s="174">
        <v>42.124405954545445</v>
      </c>
      <c r="Q1144" s="174">
        <v>42.354101681818186</v>
      </c>
      <c r="R1144" s="174">
        <v>43.639548363636365</v>
      </c>
      <c r="S1144" s="174">
        <v>43.479823772727272</v>
      </c>
      <c r="T1144" s="176">
        <v>43.5121465</v>
      </c>
    </row>
    <row r="1145" spans="1:20" x14ac:dyDescent="0.2">
      <c r="A1145" s="182" t="s">
        <v>1465</v>
      </c>
      <c r="B1145" s="182" t="s">
        <v>843</v>
      </c>
      <c r="C1145" s="182" t="s">
        <v>1302</v>
      </c>
      <c r="D1145" s="174">
        <v>16.544418818181818</v>
      </c>
      <c r="E1145" s="174">
        <v>11.172969954545453</v>
      </c>
      <c r="F1145" s="174">
        <v>11.149054772727272</v>
      </c>
      <c r="G1145" s="174">
        <v>10.958472045454547</v>
      </c>
      <c r="H1145" s="174">
        <v>11.308567999999999</v>
      </c>
      <c r="I1145" s="174">
        <v>11.541315954545455</v>
      </c>
      <c r="J1145" s="174">
        <v>11.167784045454546</v>
      </c>
      <c r="K1145" s="174">
        <v>11.088317772727272</v>
      </c>
      <c r="L1145" s="174">
        <v>14.019662499999999</v>
      </c>
      <c r="M1145" s="174">
        <v>11.204970818181819</v>
      </c>
      <c r="N1145" s="174">
        <v>11.424106454545454</v>
      </c>
      <c r="O1145" s="174">
        <v>13.155041499999999</v>
      </c>
      <c r="P1145" s="174">
        <v>11.067020863636364</v>
      </c>
      <c r="Q1145" s="174">
        <v>11.277274227272725</v>
      </c>
      <c r="R1145" s="174">
        <v>11.097276272727273</v>
      </c>
      <c r="S1145" s="174">
        <v>10.826630136363635</v>
      </c>
      <c r="T1145" s="176">
        <v>11.103189590909089</v>
      </c>
    </row>
    <row r="1146" spans="1:20" x14ac:dyDescent="0.2">
      <c r="A1146" s="182" t="s">
        <v>1466</v>
      </c>
      <c r="B1146" s="182" t="s">
        <v>495</v>
      </c>
      <c r="C1146" s="182" t="s">
        <v>1302</v>
      </c>
      <c r="D1146" s="174">
        <v>19.27329090909091</v>
      </c>
      <c r="E1146" s="174">
        <v>9.9302744999999977</v>
      </c>
      <c r="F1146" s="174">
        <v>8.8671533181818187</v>
      </c>
      <c r="G1146" s="174">
        <v>8.2719938636363644</v>
      </c>
      <c r="H1146" s="174">
        <v>8.7641443181818204</v>
      </c>
      <c r="I1146" s="174">
        <v>8.3146499090909067</v>
      </c>
      <c r="J1146" s="174">
        <v>8.2675155</v>
      </c>
      <c r="K1146" s="174">
        <v>8.1985625454545445</v>
      </c>
      <c r="L1146" s="174">
        <v>8.8238926818181813</v>
      </c>
      <c r="M1146" s="174">
        <v>8.8350465909090925</v>
      </c>
      <c r="N1146" s="174">
        <v>8.5940788181818171</v>
      </c>
      <c r="O1146" s="174">
        <v>9.6984325000000009</v>
      </c>
      <c r="P1146" s="174">
        <v>8.4814025000000015</v>
      </c>
      <c r="Q1146" s="174">
        <v>8.9481935454545454</v>
      </c>
      <c r="R1146" s="174">
        <v>9.2388887727272717</v>
      </c>
      <c r="S1146" s="174">
        <v>9.0023027727272726</v>
      </c>
      <c r="T1146" s="176">
        <v>8.7328557272727263</v>
      </c>
    </row>
    <row r="1147" spans="1:20" x14ac:dyDescent="0.2">
      <c r="A1147" s="182" t="s">
        <v>1467</v>
      </c>
      <c r="B1147" s="182" t="s">
        <v>435</v>
      </c>
      <c r="C1147" s="182" t="s">
        <v>1302</v>
      </c>
      <c r="D1147" s="174">
        <v>31.203660454545446</v>
      </c>
      <c r="E1147" s="174">
        <v>24.03409827272727</v>
      </c>
      <c r="F1147" s="174">
        <v>23.784707000000004</v>
      </c>
      <c r="G1147" s="174">
        <v>23.397572136363635</v>
      </c>
      <c r="H1147" s="174">
        <v>24.27096118181818</v>
      </c>
      <c r="I1147" s="174">
        <v>22.677595</v>
      </c>
      <c r="J1147" s="174">
        <v>23.216478954545455</v>
      </c>
      <c r="K1147" s="174">
        <v>22.670424090909094</v>
      </c>
      <c r="L1147" s="174">
        <v>23.601287954545455</v>
      </c>
      <c r="M1147" s="174">
        <v>23.067709272727271</v>
      </c>
      <c r="N1147" s="174">
        <v>23.623970318181819</v>
      </c>
      <c r="O1147" s="174">
        <v>24.351533818181817</v>
      </c>
      <c r="P1147" s="174">
        <v>24.661393545454544</v>
      </c>
      <c r="Q1147" s="174">
        <v>37.920865227272728</v>
      </c>
      <c r="R1147" s="174">
        <v>32.651409499999993</v>
      </c>
      <c r="S1147" s="174">
        <v>36.854697818181826</v>
      </c>
      <c r="T1147" s="176">
        <v>34.524339999999995</v>
      </c>
    </row>
    <row r="1148" spans="1:20" x14ac:dyDescent="0.2">
      <c r="A1148" s="182" t="s">
        <v>1468</v>
      </c>
      <c r="B1148" s="182" t="s">
        <v>436</v>
      </c>
      <c r="C1148" s="182" t="s">
        <v>1302</v>
      </c>
      <c r="D1148" s="174">
        <v>7.8225810909090931</v>
      </c>
      <c r="E1148" s="174">
        <v>5.7116415000000007</v>
      </c>
      <c r="F1148" s="174">
        <v>5.6519125000000008</v>
      </c>
      <c r="G1148" s="174">
        <v>5.3874998181818192</v>
      </c>
      <c r="H1148" s="174">
        <v>5.5891185000000005</v>
      </c>
      <c r="I1148" s="174">
        <v>5.3866986363636364</v>
      </c>
      <c r="J1148" s="174">
        <v>5.3854462727272727</v>
      </c>
      <c r="K1148" s="174">
        <v>5.4802360909090897</v>
      </c>
      <c r="L1148" s="174">
        <v>6.5697663181818173</v>
      </c>
      <c r="M1148" s="174">
        <v>5.9165012272727289</v>
      </c>
      <c r="N1148" s="174">
        <v>5.5922052272727276</v>
      </c>
      <c r="O1148" s="174">
        <v>7.8574080000000004</v>
      </c>
      <c r="P1148" s="174">
        <v>5.9633749999999992</v>
      </c>
      <c r="Q1148" s="174">
        <v>6.4727853636363628</v>
      </c>
      <c r="R1148" s="174">
        <v>5.7860758181818177</v>
      </c>
      <c r="S1148" s="174">
        <v>5.9405186818181823</v>
      </c>
      <c r="T1148" s="176">
        <v>6.5725397272727264</v>
      </c>
    </row>
    <row r="1149" spans="1:20" x14ac:dyDescent="0.2">
      <c r="A1149" s="182" t="s">
        <v>3378</v>
      </c>
      <c r="B1149" s="182" t="s">
        <v>3379</v>
      </c>
      <c r="C1149" s="182" t="s">
        <v>1302</v>
      </c>
      <c r="D1149" s="174">
        <v>13.16364031818182</v>
      </c>
      <c r="E1149" s="174">
        <v>12.006998318181816</v>
      </c>
      <c r="F1149" s="174">
        <v>11.795625272727271</v>
      </c>
      <c r="G1149" s="174">
        <v>11.524586045454546</v>
      </c>
      <c r="H1149" s="174">
        <v>11.498011045454545</v>
      </c>
      <c r="I1149" s="174">
        <v>11.632049863636365</v>
      </c>
      <c r="J1149" s="174">
        <v>11.595443409090912</v>
      </c>
      <c r="K1149" s="174">
        <v>11.64151859090909</v>
      </c>
      <c r="L1149" s="174">
        <v>11.768679590909091</v>
      </c>
      <c r="M1149" s="174">
        <v>11.672763545454547</v>
      </c>
      <c r="N1149" s="174">
        <v>12.020447363636366</v>
      </c>
      <c r="O1149" s="174">
        <v>12.092061863636362</v>
      </c>
      <c r="P1149" s="174">
        <v>11.810043500000001</v>
      </c>
      <c r="Q1149" s="174">
        <v>11.960548999999999</v>
      </c>
      <c r="R1149" s="174">
        <v>11.590759954545454</v>
      </c>
      <c r="S1149" s="174">
        <v>11.538877409090908</v>
      </c>
      <c r="T1149" s="176">
        <v>11.429561409090908</v>
      </c>
    </row>
    <row r="1150" spans="1:20" x14ac:dyDescent="0.2">
      <c r="A1150" s="182" t="s">
        <v>3384</v>
      </c>
      <c r="B1150" s="182" t="s">
        <v>3385</v>
      </c>
      <c r="C1150" s="182" t="s">
        <v>1302</v>
      </c>
      <c r="D1150" s="174">
        <v>30.560192136363639</v>
      </c>
      <c r="E1150" s="174">
        <v>30.683534500000007</v>
      </c>
      <c r="F1150" s="174">
        <v>30.586716590909088</v>
      </c>
      <c r="G1150" s="174">
        <v>30.595453818181817</v>
      </c>
      <c r="H1150" s="174">
        <v>30.545752727272717</v>
      </c>
      <c r="I1150" s="174">
        <v>30.58533154545454</v>
      </c>
      <c r="J1150" s="174">
        <v>30.573433636363642</v>
      </c>
      <c r="K1150" s="174">
        <v>30.644419454545449</v>
      </c>
      <c r="L1150" s="174">
        <v>30.273962363636368</v>
      </c>
      <c r="M1150" s="174">
        <v>30.486923045454546</v>
      </c>
      <c r="N1150" s="174">
        <v>30.500098045454546</v>
      </c>
      <c r="O1150" s="174">
        <v>30.608920545454545</v>
      </c>
      <c r="P1150" s="174">
        <v>30.593511181818187</v>
      </c>
      <c r="Q1150" s="174">
        <v>30.553902500000003</v>
      </c>
      <c r="R1150" s="174">
        <v>30.53317472727273</v>
      </c>
      <c r="S1150" s="174">
        <v>30.457825318181815</v>
      </c>
      <c r="T1150" s="176">
        <v>30.565132227272727</v>
      </c>
    </row>
    <row r="1151" spans="1:20" x14ac:dyDescent="0.2">
      <c r="A1151" s="182" t="s">
        <v>517</v>
      </c>
      <c r="B1151" s="182" t="s">
        <v>509</v>
      </c>
      <c r="C1151" s="182" t="s">
        <v>1302</v>
      </c>
      <c r="D1151" s="174">
        <v>33.505842181818181</v>
      </c>
      <c r="E1151" s="174">
        <v>20.464700818181818</v>
      </c>
      <c r="F1151" s="174">
        <v>20.514478454545454</v>
      </c>
      <c r="G1151" s="174">
        <v>19.353798545454541</v>
      </c>
      <c r="H1151" s="174">
        <v>20.822300227272731</v>
      </c>
      <c r="I1151" s="174">
        <v>18.28785940909091</v>
      </c>
      <c r="J1151" s="174">
        <v>18.736128954545457</v>
      </c>
      <c r="K1151" s="174">
        <v>18.933371090909091</v>
      </c>
      <c r="L1151" s="174">
        <v>19.463424636363634</v>
      </c>
      <c r="M1151" s="174">
        <v>20.625400772727275</v>
      </c>
      <c r="N1151" s="174">
        <v>21.242066545454541</v>
      </c>
      <c r="O1151" s="174">
        <v>21.948820227272726</v>
      </c>
      <c r="P1151" s="174">
        <v>22.670404181818181</v>
      </c>
      <c r="Q1151" s="174">
        <v>28.526507545454546</v>
      </c>
      <c r="R1151" s="174">
        <v>21.649016090909093</v>
      </c>
      <c r="S1151" s="174">
        <v>21.130996090909093</v>
      </c>
      <c r="T1151" s="176">
        <v>22.719254454545457</v>
      </c>
    </row>
    <row r="1152" spans="1:20" x14ac:dyDescent="0.2">
      <c r="A1152" s="182" t="s">
        <v>2263</v>
      </c>
      <c r="B1152" s="182" t="s">
        <v>2264</v>
      </c>
      <c r="C1152" s="182" t="s">
        <v>1302</v>
      </c>
      <c r="D1152" s="174">
        <v>63.317559590909099</v>
      </c>
      <c r="E1152" s="174">
        <v>54.393455636363655</v>
      </c>
      <c r="F1152" s="174">
        <v>52.751865136363655</v>
      </c>
      <c r="G1152" s="174">
        <v>52.556784636363638</v>
      </c>
      <c r="H1152" s="174">
        <v>49.579578363636365</v>
      </c>
      <c r="I1152" s="174">
        <v>49.188505227272728</v>
      </c>
      <c r="J1152" s="174">
        <v>50.837825636363625</v>
      </c>
      <c r="K1152" s="174">
        <v>52.576325863636363</v>
      </c>
      <c r="L1152" s="174">
        <v>50.865097272727283</v>
      </c>
      <c r="M1152" s="174">
        <v>49.993928954545453</v>
      </c>
      <c r="N1152" s="174">
        <v>49.455062772727274</v>
      </c>
      <c r="O1152" s="174">
        <v>50.743258136363643</v>
      </c>
      <c r="P1152" s="174">
        <v>54.535913999999998</v>
      </c>
      <c r="Q1152" s="174">
        <v>61.992893045454551</v>
      </c>
      <c r="R1152" s="174">
        <v>51.451950227272725</v>
      </c>
      <c r="S1152" s="174">
        <v>49.963860954545453</v>
      </c>
      <c r="T1152" s="176">
        <v>49.333186318181816</v>
      </c>
    </row>
    <row r="1153" spans="1:20" x14ac:dyDescent="0.2">
      <c r="A1153" s="182" t="s">
        <v>666</v>
      </c>
      <c r="B1153" s="182" t="s">
        <v>667</v>
      </c>
      <c r="C1153" s="182" t="s">
        <v>1302</v>
      </c>
      <c r="D1153" s="174">
        <v>36.874725363636358</v>
      </c>
      <c r="E1153" s="174">
        <v>30.052587181818183</v>
      </c>
      <c r="F1153" s="174">
        <v>27.95145836363637</v>
      </c>
      <c r="G1153" s="174">
        <v>27.36473986363637</v>
      </c>
      <c r="H1153" s="174">
        <v>26.742998409090909</v>
      </c>
      <c r="I1153" s="174">
        <v>26.860387499999998</v>
      </c>
      <c r="J1153" s="174">
        <v>26.665497818181816</v>
      </c>
      <c r="K1153" s="174">
        <v>25.814417999999993</v>
      </c>
      <c r="L1153" s="174">
        <v>28.771710136363637</v>
      </c>
      <c r="M1153" s="174">
        <v>23.858229409090907</v>
      </c>
      <c r="N1153" s="174">
        <v>23.732692090909097</v>
      </c>
      <c r="O1153" s="174">
        <v>25.55250368181818</v>
      </c>
      <c r="P1153" s="174">
        <v>24.121416954545452</v>
      </c>
      <c r="Q1153" s="174">
        <v>27.088654772727274</v>
      </c>
      <c r="R1153" s="174">
        <v>22.693832909090904</v>
      </c>
      <c r="S1153" s="174">
        <v>22.025186181818185</v>
      </c>
      <c r="T1153" s="176">
        <v>22.484173500000001</v>
      </c>
    </row>
    <row r="1154" spans="1:20" x14ac:dyDescent="0.2">
      <c r="A1154" s="182" t="s">
        <v>998</v>
      </c>
      <c r="B1154" s="182" t="s">
        <v>795</v>
      </c>
      <c r="C1154" s="182" t="s">
        <v>1302</v>
      </c>
      <c r="D1154" s="174">
        <v>52.332419363636355</v>
      </c>
      <c r="E1154" s="174">
        <v>46.542169999999999</v>
      </c>
      <c r="F1154" s="174">
        <v>49.570690136363623</v>
      </c>
      <c r="G1154" s="174">
        <v>48.333683227272722</v>
      </c>
      <c r="H1154" s="174">
        <v>46.411487863636367</v>
      </c>
      <c r="I1154" s="174">
        <v>46.06944336363636</v>
      </c>
      <c r="J1154" s="174">
        <v>45.859073363636362</v>
      </c>
      <c r="K1154" s="174">
        <v>46.566545227272741</v>
      </c>
      <c r="L1154" s="174">
        <v>45.984881272727264</v>
      </c>
      <c r="M1154" s="174">
        <v>45.039523818181813</v>
      </c>
      <c r="N1154" s="174">
        <v>45.400544045454538</v>
      </c>
      <c r="O1154" s="174">
        <v>48.738058636363625</v>
      </c>
      <c r="P1154" s="174">
        <v>47.637059681818187</v>
      </c>
      <c r="Q1154" s="174">
        <v>51.042097590909087</v>
      </c>
      <c r="R1154" s="174">
        <v>49.441988318181828</v>
      </c>
      <c r="S1154" s="174">
        <v>49.077098909090914</v>
      </c>
      <c r="T1154" s="176">
        <v>50.173933318181817</v>
      </c>
    </row>
    <row r="1155" spans="1:20" x14ac:dyDescent="0.2">
      <c r="A1155" s="182" t="s">
        <v>518</v>
      </c>
      <c r="B1155" s="182" t="s">
        <v>473</v>
      </c>
      <c r="C1155" s="182" t="s">
        <v>1302</v>
      </c>
      <c r="D1155" s="174">
        <v>43.069889136363628</v>
      </c>
      <c r="E1155" s="174">
        <v>36.020947318181818</v>
      </c>
      <c r="F1155" s="174">
        <v>39.538281909090905</v>
      </c>
      <c r="G1155" s="174">
        <v>36.593210681818178</v>
      </c>
      <c r="H1155" s="174">
        <v>34.891388818181824</v>
      </c>
      <c r="I1155" s="174">
        <v>33.19278277272727</v>
      </c>
      <c r="J1155" s="174">
        <v>33.146523863636361</v>
      </c>
      <c r="K1155" s="174">
        <v>33.253320590909091</v>
      </c>
      <c r="L1155" s="174">
        <v>32.082653136363639</v>
      </c>
      <c r="M1155" s="174">
        <v>33.074222772727268</v>
      </c>
      <c r="N1155" s="174">
        <v>32.691507181818181</v>
      </c>
      <c r="O1155" s="174">
        <v>33.182604409090906</v>
      </c>
      <c r="P1155" s="174">
        <v>36.457718136363631</v>
      </c>
      <c r="Q1155" s="174">
        <v>33.528193090909092</v>
      </c>
      <c r="R1155" s="174">
        <v>35.322208090909093</v>
      </c>
      <c r="S1155" s="174">
        <v>35.575464363636357</v>
      </c>
      <c r="T1155" s="176">
        <v>35.983429090909084</v>
      </c>
    </row>
    <row r="1156" spans="1:20" x14ac:dyDescent="0.2">
      <c r="A1156" s="182" t="s">
        <v>1616</v>
      </c>
      <c r="B1156" s="182" t="s">
        <v>1617</v>
      </c>
      <c r="C1156" s="182" t="s">
        <v>1302</v>
      </c>
      <c r="D1156" s="174">
        <v>46.149532545454548</v>
      </c>
      <c r="E1156" s="174">
        <v>37.236235590909104</v>
      </c>
      <c r="F1156" s="174">
        <v>35.629462272727274</v>
      </c>
      <c r="G1156" s="174">
        <v>33.351760045454547</v>
      </c>
      <c r="H1156" s="174">
        <v>34.008300363636373</v>
      </c>
      <c r="I1156" s="174">
        <v>31.582245090909097</v>
      </c>
      <c r="J1156" s="174">
        <v>31.660459363636367</v>
      </c>
      <c r="K1156" s="174">
        <v>32.147244727272728</v>
      </c>
      <c r="L1156" s="174">
        <v>31.793717590909093</v>
      </c>
      <c r="M1156" s="174">
        <v>30.246609772727268</v>
      </c>
      <c r="N1156" s="174">
        <v>29.600527</v>
      </c>
      <c r="O1156" s="174">
        <v>31.555710772727274</v>
      </c>
      <c r="P1156" s="174">
        <v>32.589884863636357</v>
      </c>
      <c r="Q1156" s="174">
        <v>31.351205409090895</v>
      </c>
      <c r="R1156" s="174">
        <v>31.682064863636356</v>
      </c>
      <c r="S1156" s="174">
        <v>32.112895590909083</v>
      </c>
      <c r="T1156" s="176">
        <v>33.519157</v>
      </c>
    </row>
    <row r="1157" spans="1:20" x14ac:dyDescent="0.2">
      <c r="A1157" s="182" t="s">
        <v>3141</v>
      </c>
      <c r="B1157" s="182" t="s">
        <v>715</v>
      </c>
      <c r="C1157" s="182" t="s">
        <v>1302</v>
      </c>
      <c r="D1157" s="174">
        <v>46.220359681818174</v>
      </c>
      <c r="E1157" s="174">
        <v>37.963346454545452</v>
      </c>
      <c r="F1157" s="174">
        <v>37.628541318181824</v>
      </c>
      <c r="G1157" s="174">
        <v>38.052267681818186</v>
      </c>
      <c r="H1157" s="174">
        <v>36.051322409090908</v>
      </c>
      <c r="I1157" s="174">
        <v>35.340698454545461</v>
      </c>
      <c r="J1157" s="174">
        <v>36.306869818181823</v>
      </c>
      <c r="K1157" s="174">
        <v>35.905034227272729</v>
      </c>
      <c r="L1157" s="174">
        <v>36.667844136363641</v>
      </c>
      <c r="M1157" s="174">
        <v>35.52664281818182</v>
      </c>
      <c r="N1157" s="174">
        <v>36.237957272727279</v>
      </c>
      <c r="O1157" s="174">
        <v>38.385148818181818</v>
      </c>
      <c r="P1157" s="174">
        <v>36.886971409090904</v>
      </c>
      <c r="Q1157" s="174">
        <v>38.581353909090915</v>
      </c>
      <c r="R1157" s="174">
        <v>38.59781931818182</v>
      </c>
      <c r="S1157" s="174">
        <v>39.020076500000009</v>
      </c>
      <c r="T1157" s="176">
        <v>38.937152590909101</v>
      </c>
    </row>
    <row r="1158" spans="1:20" x14ac:dyDescent="0.2">
      <c r="A1158" s="182" t="s">
        <v>2035</v>
      </c>
      <c r="B1158" s="182" t="s">
        <v>2036</v>
      </c>
      <c r="C1158" s="182" t="s">
        <v>1302</v>
      </c>
      <c r="D1158" s="174">
        <v>37.341084454545452</v>
      </c>
      <c r="E1158" s="174">
        <v>33.886799500000002</v>
      </c>
      <c r="F1158" s="174">
        <v>32.817671090909087</v>
      </c>
      <c r="G1158" s="174">
        <v>32.376045954545454</v>
      </c>
      <c r="H1158" s="174">
        <v>32.284445363636365</v>
      </c>
      <c r="I1158" s="174">
        <v>32.704123863636362</v>
      </c>
      <c r="J1158" s="174">
        <v>32.917245090909084</v>
      </c>
      <c r="K1158" s="174">
        <v>32.659882681818175</v>
      </c>
      <c r="L1158" s="174">
        <v>34.097431954545456</v>
      </c>
      <c r="M1158" s="174">
        <v>33.021863454545453</v>
      </c>
      <c r="N1158" s="174">
        <v>34.021630954545451</v>
      </c>
      <c r="O1158" s="174">
        <v>35.078270863636369</v>
      </c>
      <c r="P1158" s="174">
        <v>33.915967863636361</v>
      </c>
      <c r="Q1158" s="174">
        <v>34.804598954545447</v>
      </c>
      <c r="R1158" s="174">
        <v>33.443092772727269</v>
      </c>
      <c r="S1158" s="174">
        <v>35.349726454545454</v>
      </c>
      <c r="T1158" s="176">
        <v>33.807094954545455</v>
      </c>
    </row>
    <row r="1159" spans="1:20" x14ac:dyDescent="0.2">
      <c r="A1159" s="182" t="s">
        <v>756</v>
      </c>
      <c r="B1159" s="182" t="s">
        <v>757</v>
      </c>
      <c r="C1159" s="182" t="s">
        <v>1302</v>
      </c>
      <c r="D1159" s="174">
        <v>33.001512318181824</v>
      </c>
      <c r="E1159" s="174">
        <v>28.259323954545451</v>
      </c>
      <c r="F1159" s="174">
        <v>28.01280572727272</v>
      </c>
      <c r="G1159" s="174">
        <v>27.896628090909086</v>
      </c>
      <c r="H1159" s="174">
        <v>26.722343863636357</v>
      </c>
      <c r="I1159" s="174">
        <v>26.342220409090906</v>
      </c>
      <c r="J1159" s="174">
        <v>25.563715590909091</v>
      </c>
      <c r="K1159" s="174">
        <v>27.382628636363634</v>
      </c>
      <c r="L1159" s="174">
        <v>27.022735772727266</v>
      </c>
      <c r="M1159" s="174">
        <v>28.932152454545452</v>
      </c>
      <c r="N1159" s="174">
        <v>27.659914045454546</v>
      </c>
      <c r="O1159" s="174">
        <v>29.388902636363635</v>
      </c>
      <c r="P1159" s="174">
        <v>34.593214227272732</v>
      </c>
      <c r="Q1159" s="174">
        <v>40.77505813636364</v>
      </c>
      <c r="R1159" s="174">
        <v>33.955137000000001</v>
      </c>
      <c r="S1159" s="174">
        <v>35.475643272727275</v>
      </c>
      <c r="T1159" s="176">
        <v>35.932435863636371</v>
      </c>
    </row>
    <row r="1160" spans="1:20" x14ac:dyDescent="0.2">
      <c r="A1160" s="182" t="s">
        <v>2252</v>
      </c>
      <c r="B1160" s="182" t="s">
        <v>2253</v>
      </c>
      <c r="C1160" s="182" t="s">
        <v>1302</v>
      </c>
      <c r="D1160" s="174">
        <v>13.833096045454544</v>
      </c>
      <c r="E1160" s="174">
        <v>12.849741636363637</v>
      </c>
      <c r="F1160" s="174">
        <v>12.737684818181821</v>
      </c>
      <c r="G1160" s="174">
        <v>11.535289954545455</v>
      </c>
      <c r="H1160" s="174">
        <v>12.137016090909089</v>
      </c>
      <c r="I1160" s="174">
        <v>11.381161272727272</v>
      </c>
      <c r="J1160" s="174">
        <v>11.985749181818182</v>
      </c>
      <c r="K1160" s="174">
        <v>12.266050227272727</v>
      </c>
      <c r="L1160" s="174">
        <v>13.006398136363636</v>
      </c>
      <c r="M1160" s="174">
        <v>12.546556499999998</v>
      </c>
      <c r="N1160" s="174">
        <v>12.963090727272727</v>
      </c>
      <c r="O1160" s="174">
        <v>13.842452409090908</v>
      </c>
      <c r="P1160" s="174">
        <v>14.868898681818182</v>
      </c>
      <c r="Q1160" s="174">
        <v>16.82627918181818</v>
      </c>
      <c r="R1160" s="174">
        <v>12.88135922727273</v>
      </c>
      <c r="S1160" s="174">
        <v>12.684442681818183</v>
      </c>
      <c r="T1160" s="176">
        <v>13.010819818181819</v>
      </c>
    </row>
    <row r="1161" spans="1:20" x14ac:dyDescent="0.2">
      <c r="A1161" s="182" t="s">
        <v>519</v>
      </c>
      <c r="B1161" s="182" t="s">
        <v>400</v>
      </c>
      <c r="C1161" s="182" t="s">
        <v>1302</v>
      </c>
      <c r="D1161" s="174">
        <v>13.586643954545456</v>
      </c>
      <c r="E1161" s="174">
        <v>11.609376681818182</v>
      </c>
      <c r="F1161" s="174">
        <v>11.255323272727271</v>
      </c>
      <c r="G1161" s="174">
        <v>10.286118681818182</v>
      </c>
      <c r="H1161" s="174">
        <v>9.7823486363636381</v>
      </c>
      <c r="I1161" s="174">
        <v>10.616786681818182</v>
      </c>
      <c r="J1161" s="174">
        <v>11.310215818181819</v>
      </c>
      <c r="K1161" s="174">
        <v>11.845170772727274</v>
      </c>
      <c r="L1161" s="174">
        <v>12.932232136363638</v>
      </c>
      <c r="M1161" s="174">
        <v>12.261645136363637</v>
      </c>
      <c r="N1161" s="174">
        <v>11.205416363636363</v>
      </c>
      <c r="O1161" s="174">
        <v>12.677985545454543</v>
      </c>
      <c r="P1161" s="174">
        <v>11.203927636363638</v>
      </c>
      <c r="Q1161" s="174">
        <v>16.947788863636362</v>
      </c>
      <c r="R1161" s="174">
        <v>13.269646045454545</v>
      </c>
      <c r="S1161" s="174">
        <v>12.426884363636361</v>
      </c>
      <c r="T1161" s="176">
        <v>14.863110636363638</v>
      </c>
    </row>
    <row r="1162" spans="1:20" x14ac:dyDescent="0.2">
      <c r="A1162" s="182" t="s">
        <v>520</v>
      </c>
      <c r="B1162" s="182" t="s">
        <v>398</v>
      </c>
      <c r="C1162" s="182" t="s">
        <v>1302</v>
      </c>
      <c r="D1162" s="174">
        <v>8.7411466818181793</v>
      </c>
      <c r="E1162" s="174">
        <v>7.5873844545454521</v>
      </c>
      <c r="F1162" s="174">
        <v>7.467254545454546</v>
      </c>
      <c r="G1162" s="174">
        <v>7.0648377727272722</v>
      </c>
      <c r="H1162" s="174">
        <v>7.4393511363636344</v>
      </c>
      <c r="I1162" s="174">
        <v>7.2669719090909117</v>
      </c>
      <c r="J1162" s="174">
        <v>7.0548071818181803</v>
      </c>
      <c r="K1162" s="174">
        <v>7.2070914545454547</v>
      </c>
      <c r="L1162" s="174">
        <v>8.0133638181818174</v>
      </c>
      <c r="M1162" s="174">
        <v>7.8221818181818188</v>
      </c>
      <c r="N1162" s="174">
        <v>8.4755439545454543</v>
      </c>
      <c r="O1162" s="174">
        <v>9.3447040454545469</v>
      </c>
      <c r="P1162" s="174">
        <v>7.7614659545454545</v>
      </c>
      <c r="Q1162" s="174">
        <v>10.545035090909089</v>
      </c>
      <c r="R1162" s="174">
        <v>8.5805702727272717</v>
      </c>
      <c r="S1162" s="174">
        <v>8.1357728636363653</v>
      </c>
      <c r="T1162" s="176">
        <v>8.9148844999999994</v>
      </c>
    </row>
    <row r="1163" spans="1:20" x14ac:dyDescent="0.2">
      <c r="A1163" s="182" t="s">
        <v>3382</v>
      </c>
      <c r="B1163" s="182" t="s">
        <v>3383</v>
      </c>
      <c r="C1163" s="182" t="s">
        <v>1302</v>
      </c>
      <c r="D1163" s="174">
        <v>22.599038681818183</v>
      </c>
      <c r="E1163" s="174">
        <v>21.31648081818182</v>
      </c>
      <c r="F1163" s="174">
        <v>21.349943636363633</v>
      </c>
      <c r="G1163" s="174">
        <v>20.507013727272728</v>
      </c>
      <c r="H1163" s="174">
        <v>21.060694363636362</v>
      </c>
      <c r="I1163" s="174">
        <v>20.929038409090911</v>
      </c>
      <c r="J1163" s="174">
        <v>21.31429577272727</v>
      </c>
      <c r="K1163" s="174">
        <v>20.632108454545456</v>
      </c>
      <c r="L1163" s="174">
        <v>21.112291545454539</v>
      </c>
      <c r="M1163" s="174">
        <v>21.494404499999998</v>
      </c>
      <c r="N1163" s="174">
        <v>20.94650859090909</v>
      </c>
      <c r="O1163" s="174">
        <v>20.827669863636359</v>
      </c>
      <c r="P1163" s="174">
        <v>20.465147318181813</v>
      </c>
      <c r="Q1163" s="174">
        <v>21.146978272727271</v>
      </c>
      <c r="R1163" s="174">
        <v>20.277950954545449</v>
      </c>
      <c r="S1163" s="174">
        <v>20.158162136363632</v>
      </c>
      <c r="T1163" s="176">
        <v>20.810049499999998</v>
      </c>
    </row>
    <row r="1164" spans="1:20" x14ac:dyDescent="0.2">
      <c r="A1164" s="182" t="s">
        <v>521</v>
      </c>
      <c r="B1164" s="182" t="s">
        <v>390</v>
      </c>
      <c r="C1164" s="182" t="s">
        <v>1302</v>
      </c>
      <c r="D1164" s="174">
        <v>19.411458090909093</v>
      </c>
      <c r="E1164" s="174">
        <v>17.727832409090908</v>
      </c>
      <c r="F1164" s="174">
        <v>18.941514727272729</v>
      </c>
      <c r="G1164" s="174">
        <v>18.799496909090905</v>
      </c>
      <c r="H1164" s="174">
        <v>19.324117000000001</v>
      </c>
      <c r="I1164" s="174">
        <v>18.075944136363638</v>
      </c>
      <c r="J1164" s="174">
        <v>18.725489954545456</v>
      </c>
      <c r="K1164" s="174">
        <v>18.768189954545459</v>
      </c>
      <c r="L1164" s="174">
        <v>18.822085000000001</v>
      </c>
      <c r="M1164" s="174">
        <v>18.767631090909092</v>
      </c>
      <c r="N1164" s="174">
        <v>17.925210545454544</v>
      </c>
      <c r="O1164" s="174">
        <v>19.579957318181823</v>
      </c>
      <c r="P1164" s="174">
        <v>20.24800059090909</v>
      </c>
      <c r="Q1164" s="174">
        <v>23.605427409090911</v>
      </c>
      <c r="R1164" s="174">
        <v>19.810832227272726</v>
      </c>
      <c r="S1164" s="174">
        <v>19.43076213636364</v>
      </c>
      <c r="T1164" s="176">
        <v>19.659431545454545</v>
      </c>
    </row>
    <row r="1165" spans="1:20" x14ac:dyDescent="0.2">
      <c r="A1165" s="182" t="s">
        <v>522</v>
      </c>
      <c r="B1165" s="182" t="s">
        <v>396</v>
      </c>
      <c r="C1165" s="182" t="s">
        <v>1302</v>
      </c>
      <c r="D1165" s="174">
        <v>73.534821681818187</v>
      </c>
      <c r="E1165" s="174">
        <v>65.475845954545449</v>
      </c>
      <c r="F1165" s="174">
        <v>60.071536863636361</v>
      </c>
      <c r="G1165" s="174">
        <v>60.169325045454549</v>
      </c>
      <c r="H1165" s="174">
        <v>60.370984409090916</v>
      </c>
      <c r="I1165" s="174">
        <v>58.412790454545465</v>
      </c>
      <c r="J1165" s="174">
        <v>58.196604909090915</v>
      </c>
      <c r="K1165" s="174">
        <v>57.695278863636368</v>
      </c>
      <c r="L1165" s="174">
        <v>60.115244318181816</v>
      </c>
      <c r="M1165" s="174">
        <v>62.212913863636388</v>
      </c>
      <c r="N1165" s="174">
        <v>59.478075181818184</v>
      </c>
      <c r="O1165" s="174">
        <v>59.309155409090913</v>
      </c>
      <c r="P1165" s="174">
        <v>63.208339590909084</v>
      </c>
      <c r="Q1165" s="174">
        <v>65.880899954545441</v>
      </c>
      <c r="R1165" s="174">
        <v>57.966276772727291</v>
      </c>
      <c r="S1165" s="174">
        <v>56.398676227272738</v>
      </c>
      <c r="T1165" s="176">
        <v>60.948261727272715</v>
      </c>
    </row>
    <row r="1166" spans="1:20" x14ac:dyDescent="0.2">
      <c r="A1166" s="182" t="s">
        <v>523</v>
      </c>
      <c r="B1166" s="182" t="s">
        <v>399</v>
      </c>
      <c r="C1166" s="182" t="s">
        <v>1302</v>
      </c>
      <c r="D1166" s="174">
        <v>40.47687913636365</v>
      </c>
      <c r="E1166" s="174">
        <v>33.103720090909093</v>
      </c>
      <c r="F1166" s="174">
        <v>31.290539681818185</v>
      </c>
      <c r="G1166" s="174">
        <v>31.558730363636368</v>
      </c>
      <c r="H1166" s="174">
        <v>31.191753272727279</v>
      </c>
      <c r="I1166" s="174">
        <v>30.400711954545457</v>
      </c>
      <c r="J1166" s="174">
        <v>31.394454590909085</v>
      </c>
      <c r="K1166" s="174">
        <v>32.324915727272725</v>
      </c>
      <c r="L1166" s="174">
        <v>31.786827863636368</v>
      </c>
      <c r="M1166" s="174">
        <v>32.905836772727262</v>
      </c>
      <c r="N1166" s="174">
        <v>33.376270545454538</v>
      </c>
      <c r="O1166" s="174">
        <v>32.754726499999997</v>
      </c>
      <c r="P1166" s="174">
        <v>35.357104909090907</v>
      </c>
      <c r="Q1166" s="174">
        <v>40.353483681818176</v>
      </c>
      <c r="R1166" s="174">
        <v>32.995623272727272</v>
      </c>
      <c r="S1166" s="174">
        <v>32.062490545454551</v>
      </c>
      <c r="T1166" s="176">
        <v>32.742023636363633</v>
      </c>
    </row>
    <row r="1167" spans="1:20" x14ac:dyDescent="0.2">
      <c r="A1167" s="182" t="s">
        <v>531</v>
      </c>
      <c r="B1167" s="182" t="s">
        <v>532</v>
      </c>
      <c r="C1167" s="182" t="s">
        <v>1302</v>
      </c>
      <c r="D1167" s="174">
        <v>14.55714981818182</v>
      </c>
      <c r="E1167" s="174">
        <v>10.841963727272725</v>
      </c>
      <c r="F1167" s="174">
        <v>10.052076954545456</v>
      </c>
      <c r="G1167" s="174">
        <v>9.8295705000000009</v>
      </c>
      <c r="H1167" s="174">
        <v>10.196225454545454</v>
      </c>
      <c r="I1167" s="174">
        <v>10.020643909090909</v>
      </c>
      <c r="J1167" s="174">
        <v>9.6105888181818191</v>
      </c>
      <c r="K1167" s="174">
        <v>9.6571773181818212</v>
      </c>
      <c r="L1167" s="174">
        <v>10.849819090909092</v>
      </c>
      <c r="M1167" s="174">
        <v>10.769652181818183</v>
      </c>
      <c r="N1167" s="174">
        <v>11.127161954545452</v>
      </c>
      <c r="O1167" s="174">
        <v>12.3452895</v>
      </c>
      <c r="P1167" s="174">
        <v>10.528305999999995</v>
      </c>
      <c r="Q1167" s="174">
        <v>10.634427909090908</v>
      </c>
      <c r="R1167" s="174">
        <v>10.504880272727272</v>
      </c>
      <c r="S1167" s="174">
        <v>10.073978681818181</v>
      </c>
      <c r="T1167" s="176">
        <v>10.215931590909092</v>
      </c>
    </row>
    <row r="1168" spans="1:20" x14ac:dyDescent="0.2">
      <c r="A1168" s="182" t="s">
        <v>659</v>
      </c>
      <c r="B1168" s="182" t="s">
        <v>724</v>
      </c>
      <c r="C1168" s="182" t="s">
        <v>1302</v>
      </c>
      <c r="D1168" s="174">
        <v>24.245189500000002</v>
      </c>
      <c r="E1168" s="174">
        <v>18.383471727272731</v>
      </c>
      <c r="F1168" s="174">
        <v>19.647657363636366</v>
      </c>
      <c r="G1168" s="174">
        <v>18.104346227272728</v>
      </c>
      <c r="H1168" s="174">
        <v>19.675665272727276</v>
      </c>
      <c r="I1168" s="174">
        <v>17.366640999999998</v>
      </c>
      <c r="J1168" s="174">
        <v>17.519832818181818</v>
      </c>
      <c r="K1168" s="174">
        <v>18.184572545454547</v>
      </c>
      <c r="L1168" s="174">
        <v>19.525629636363636</v>
      </c>
      <c r="M1168" s="174">
        <v>17.242990181818183</v>
      </c>
      <c r="N1168" s="174">
        <v>17.765909909090908</v>
      </c>
      <c r="O1168" s="174">
        <v>19.155880863636369</v>
      </c>
      <c r="P1168" s="174">
        <v>19.405768681818184</v>
      </c>
      <c r="Q1168" s="174">
        <v>17.841723818181819</v>
      </c>
      <c r="R1168" s="174">
        <v>17.480705090909087</v>
      </c>
      <c r="S1168" s="174">
        <v>16.492936409090905</v>
      </c>
      <c r="T1168" s="176">
        <v>20.578667272727269</v>
      </c>
    </row>
    <row r="1169" spans="1:20" x14ac:dyDescent="0.2">
      <c r="A1169" s="182" t="s">
        <v>663</v>
      </c>
      <c r="B1169" s="182" t="s">
        <v>722</v>
      </c>
      <c r="C1169" s="182" t="s">
        <v>1302</v>
      </c>
      <c r="D1169" s="174">
        <v>29.280883272727273</v>
      </c>
      <c r="E1169" s="174">
        <v>26.388715136363633</v>
      </c>
      <c r="F1169" s="174">
        <v>25.567030954545455</v>
      </c>
      <c r="G1169" s="174">
        <v>25.277138272727278</v>
      </c>
      <c r="H1169" s="174">
        <v>25.866074272727271</v>
      </c>
      <c r="I1169" s="174">
        <v>24.206179090909096</v>
      </c>
      <c r="J1169" s="174">
        <v>23.950736318181818</v>
      </c>
      <c r="K1169" s="174">
        <v>24.752761090909086</v>
      </c>
      <c r="L1169" s="174">
        <v>24.590473045454541</v>
      </c>
      <c r="M1169" s="174">
        <v>24.054227000000004</v>
      </c>
      <c r="N1169" s="174">
        <v>24.377831454545458</v>
      </c>
      <c r="O1169" s="174">
        <v>25.308928636363635</v>
      </c>
      <c r="P1169" s="174">
        <v>25.556190636363635</v>
      </c>
      <c r="Q1169" s="174">
        <v>26.579958363636361</v>
      </c>
      <c r="R1169" s="174">
        <v>25.356477181818182</v>
      </c>
      <c r="S1169" s="174">
        <v>25.72186213636364</v>
      </c>
      <c r="T1169" s="176">
        <v>27.708962681818182</v>
      </c>
    </row>
    <row r="1170" spans="1:20" x14ac:dyDescent="0.2">
      <c r="A1170" s="182" t="s">
        <v>665</v>
      </c>
      <c r="B1170" s="182" t="s">
        <v>719</v>
      </c>
      <c r="C1170" s="182" t="s">
        <v>1302</v>
      </c>
      <c r="D1170" s="174">
        <v>26.55393245454546</v>
      </c>
      <c r="E1170" s="174">
        <v>21.395728999999999</v>
      </c>
      <c r="F1170" s="174">
        <v>20.213303136363638</v>
      </c>
      <c r="G1170" s="174">
        <v>19.821983181818183</v>
      </c>
      <c r="H1170" s="174">
        <v>20.493579</v>
      </c>
      <c r="I1170" s="174">
        <v>18.83665913636364</v>
      </c>
      <c r="J1170" s="174">
        <v>18.560614818181815</v>
      </c>
      <c r="K1170" s="174">
        <v>18.12752168181818</v>
      </c>
      <c r="L1170" s="174">
        <v>18.338837772727274</v>
      </c>
      <c r="M1170" s="174">
        <v>17.630680727272729</v>
      </c>
      <c r="N1170" s="174">
        <v>18.014196681818181</v>
      </c>
      <c r="O1170" s="174">
        <v>19.628123045454547</v>
      </c>
      <c r="P1170" s="174">
        <v>20.661934181818179</v>
      </c>
      <c r="Q1170" s="174">
        <v>21.354020136363641</v>
      </c>
      <c r="R1170" s="174">
        <v>20.17239559090909</v>
      </c>
      <c r="S1170" s="174">
        <v>20.553644045454543</v>
      </c>
      <c r="T1170" s="176">
        <v>21.892607681818181</v>
      </c>
    </row>
    <row r="1171" spans="1:20" x14ac:dyDescent="0.2">
      <c r="A1171" s="182" t="s">
        <v>652</v>
      </c>
      <c r="B1171" s="182" t="s">
        <v>720</v>
      </c>
      <c r="C1171" s="182" t="s">
        <v>1302</v>
      </c>
      <c r="D1171" s="174">
        <v>22.201999227272726</v>
      </c>
      <c r="E1171" s="174">
        <v>16.613010590909088</v>
      </c>
      <c r="F1171" s="174">
        <v>16.126726090909088</v>
      </c>
      <c r="G1171" s="174">
        <v>15.731806090909091</v>
      </c>
      <c r="H1171" s="174">
        <v>15.636792136363635</v>
      </c>
      <c r="I1171" s="174">
        <v>14.552401090909088</v>
      </c>
      <c r="J1171" s="174">
        <v>14.300866636363635</v>
      </c>
      <c r="K1171" s="174">
        <v>14.305953090909092</v>
      </c>
      <c r="L1171" s="174">
        <v>15.199476681818181</v>
      </c>
      <c r="M1171" s="174">
        <v>14.543087045454541</v>
      </c>
      <c r="N1171" s="174">
        <v>14.427359272727271</v>
      </c>
      <c r="O1171" s="174">
        <v>15.403379818181817</v>
      </c>
      <c r="P1171" s="174">
        <v>16.075670545454543</v>
      </c>
      <c r="Q1171" s="174">
        <v>15.96018259090909</v>
      </c>
      <c r="R1171" s="174">
        <v>16.468816409090909</v>
      </c>
      <c r="S1171" s="174">
        <v>16.67583909090909</v>
      </c>
      <c r="T1171" s="176">
        <v>18.218164227272723</v>
      </c>
    </row>
    <row r="1172" spans="1:20" x14ac:dyDescent="0.2">
      <c r="A1172" s="182" t="s">
        <v>1287</v>
      </c>
      <c r="B1172" s="182" t="s">
        <v>717</v>
      </c>
      <c r="C1172" s="182" t="s">
        <v>1302</v>
      </c>
      <c r="D1172" s="174">
        <v>17.035019545454549</v>
      </c>
      <c r="E1172" s="174">
        <v>15.460194863636362</v>
      </c>
      <c r="F1172" s="174">
        <v>15.224052727272726</v>
      </c>
      <c r="G1172" s="174">
        <v>14.522422636363633</v>
      </c>
      <c r="H1172" s="174">
        <v>14.380557090909091</v>
      </c>
      <c r="I1172" s="174">
        <v>13.279200181818181</v>
      </c>
      <c r="J1172" s="174">
        <v>13.054567681818179</v>
      </c>
      <c r="K1172" s="174">
        <v>13.322298545454544</v>
      </c>
      <c r="L1172" s="174">
        <v>13.65515222727273</v>
      </c>
      <c r="M1172" s="174">
        <v>13.025163181818185</v>
      </c>
      <c r="N1172" s="174">
        <v>13.106539727272724</v>
      </c>
      <c r="O1172" s="174">
        <v>13.866231181818177</v>
      </c>
      <c r="P1172" s="174">
        <v>14.173416545454547</v>
      </c>
      <c r="Q1172" s="174">
        <v>13.75921736363636</v>
      </c>
      <c r="R1172" s="174">
        <v>14.127176772727273</v>
      </c>
      <c r="S1172" s="174">
        <v>14.016881272727273</v>
      </c>
      <c r="T1172" s="176">
        <v>17.400577681818184</v>
      </c>
    </row>
    <row r="1173" spans="1:20" x14ac:dyDescent="0.2">
      <c r="A1173" s="182" t="s">
        <v>654</v>
      </c>
      <c r="B1173" s="182" t="s">
        <v>721</v>
      </c>
      <c r="C1173" s="182" t="s">
        <v>1302</v>
      </c>
      <c r="D1173" s="174">
        <v>23.781822727272722</v>
      </c>
      <c r="E1173" s="174">
        <v>18.994687772727271</v>
      </c>
      <c r="F1173" s="174">
        <v>18.135011363636362</v>
      </c>
      <c r="G1173" s="174">
        <v>17.92772336363636</v>
      </c>
      <c r="H1173" s="174">
        <v>18.863513363636368</v>
      </c>
      <c r="I1173" s="174">
        <v>17.572696818181818</v>
      </c>
      <c r="J1173" s="174">
        <v>17.122339545454548</v>
      </c>
      <c r="K1173" s="174">
        <v>17.193812090909088</v>
      </c>
      <c r="L1173" s="174">
        <v>17.761090954545452</v>
      </c>
      <c r="M1173" s="174">
        <v>16.828521818181819</v>
      </c>
      <c r="N1173" s="174">
        <v>16.827829636363639</v>
      </c>
      <c r="O1173" s="174">
        <v>18.075852272727275</v>
      </c>
      <c r="P1173" s="174">
        <v>17.982852090909091</v>
      </c>
      <c r="Q1173" s="174">
        <v>17.502282818181818</v>
      </c>
      <c r="R1173" s="174">
        <v>16.677183681818182</v>
      </c>
      <c r="S1173" s="174">
        <v>16.495372909090907</v>
      </c>
      <c r="T1173" s="176">
        <v>18.840954818181821</v>
      </c>
    </row>
    <row r="1174" spans="1:20" x14ac:dyDescent="0.2">
      <c r="A1174" s="182" t="s">
        <v>658</v>
      </c>
      <c r="B1174" s="182" t="s">
        <v>723</v>
      </c>
      <c r="C1174" s="182" t="s">
        <v>1302</v>
      </c>
      <c r="D1174" s="174">
        <v>40.974412000000001</v>
      </c>
      <c r="E1174" s="174">
        <v>32.221023227272731</v>
      </c>
      <c r="F1174" s="174">
        <v>28.992758727272726</v>
      </c>
      <c r="G1174" s="174">
        <v>28.628920409090913</v>
      </c>
      <c r="H1174" s="174">
        <v>29.798407909090908</v>
      </c>
      <c r="I1174" s="174">
        <v>28.238653545454543</v>
      </c>
      <c r="J1174" s="174">
        <v>27.19522168181819</v>
      </c>
      <c r="K1174" s="174">
        <v>26.071518727272732</v>
      </c>
      <c r="L1174" s="174">
        <v>26.663580363636367</v>
      </c>
      <c r="M1174" s="174">
        <v>26.368742818181818</v>
      </c>
      <c r="N1174" s="174">
        <v>27.066383545454549</v>
      </c>
      <c r="O1174" s="174">
        <v>28.18531272727272</v>
      </c>
      <c r="P1174" s="174">
        <v>28.041130045454555</v>
      </c>
      <c r="Q1174" s="174">
        <v>28.870854136363629</v>
      </c>
      <c r="R1174" s="174">
        <v>28.026296499999997</v>
      </c>
      <c r="S1174" s="174">
        <v>27.70966390909091</v>
      </c>
      <c r="T1174" s="176">
        <v>30.52458231818181</v>
      </c>
    </row>
    <row r="1175" spans="1:20" x14ac:dyDescent="0.2">
      <c r="A1175" s="182" t="s">
        <v>736</v>
      </c>
      <c r="B1175" s="182" t="s">
        <v>737</v>
      </c>
      <c r="C1175" s="182" t="s">
        <v>1302</v>
      </c>
      <c r="D1175" s="174">
        <v>40.283643772727267</v>
      </c>
      <c r="E1175" s="174">
        <v>32.456378681818187</v>
      </c>
      <c r="F1175" s="174">
        <v>30.931888727272732</v>
      </c>
      <c r="G1175" s="174">
        <v>30.061033954545461</v>
      </c>
      <c r="H1175" s="174">
        <v>29.408555772727279</v>
      </c>
      <c r="I1175" s="174">
        <v>28.500929909090907</v>
      </c>
      <c r="J1175" s="174">
        <v>29.094465863636366</v>
      </c>
      <c r="K1175" s="174">
        <v>30.396806545454545</v>
      </c>
      <c r="L1175" s="174">
        <v>29.771525772727273</v>
      </c>
      <c r="M1175" s="174">
        <v>30.614619727272725</v>
      </c>
      <c r="N1175" s="174">
        <v>29.092066136363634</v>
      </c>
      <c r="O1175" s="174">
        <v>49.512905136363628</v>
      </c>
      <c r="P1175" s="174">
        <v>28.902042090909092</v>
      </c>
      <c r="Q1175" s="174">
        <v>36.258726090909093</v>
      </c>
      <c r="R1175" s="174">
        <v>36.035774545454551</v>
      </c>
      <c r="S1175" s="174">
        <v>31.971712863636359</v>
      </c>
      <c r="T1175" s="176">
        <v>34.866994545454553</v>
      </c>
    </row>
    <row r="1176" spans="1:20" x14ac:dyDescent="0.2">
      <c r="A1176" s="182" t="s">
        <v>729</v>
      </c>
      <c r="B1176" s="182" t="s">
        <v>726</v>
      </c>
      <c r="C1176" s="182" t="s">
        <v>1302</v>
      </c>
      <c r="D1176" s="174">
        <v>30.420185409090912</v>
      </c>
      <c r="E1176" s="174">
        <v>25.055818681818177</v>
      </c>
      <c r="F1176" s="174">
        <v>24.656438909090912</v>
      </c>
      <c r="G1176" s="174">
        <v>23.582560772727273</v>
      </c>
      <c r="H1176" s="174">
        <v>24.108702727272725</v>
      </c>
      <c r="I1176" s="174">
        <v>22.432521863636364</v>
      </c>
      <c r="J1176" s="174">
        <v>22.316235318181818</v>
      </c>
      <c r="K1176" s="174">
        <v>22.290669909090912</v>
      </c>
      <c r="L1176" s="174">
        <v>22.806241590909089</v>
      </c>
      <c r="M1176" s="174">
        <v>22.482686318181816</v>
      </c>
      <c r="N1176" s="174">
        <v>22.776524499999997</v>
      </c>
      <c r="O1176" s="174">
        <v>23.59371340909091</v>
      </c>
      <c r="P1176" s="174">
        <v>23.106222318181821</v>
      </c>
      <c r="Q1176" s="174">
        <v>23.97337959090909</v>
      </c>
      <c r="R1176" s="174">
        <v>23.225683818181817</v>
      </c>
      <c r="S1176" s="174">
        <v>22.577500136363636</v>
      </c>
      <c r="T1176" s="176">
        <v>24.047897999999996</v>
      </c>
    </row>
    <row r="1177" spans="1:20" x14ac:dyDescent="0.2">
      <c r="A1177" s="182" t="s">
        <v>657</v>
      </c>
      <c r="B1177" s="182" t="s">
        <v>727</v>
      </c>
      <c r="C1177" s="182" t="s">
        <v>1302</v>
      </c>
      <c r="D1177" s="174">
        <v>37.214877090909091</v>
      </c>
      <c r="E1177" s="174">
        <v>32.128879545454545</v>
      </c>
      <c r="F1177" s="174">
        <v>30.374647272727273</v>
      </c>
      <c r="G1177" s="174">
        <v>29.319190590909088</v>
      </c>
      <c r="H1177" s="174">
        <v>30.624623772727265</v>
      </c>
      <c r="I1177" s="174">
        <v>29.88642881818182</v>
      </c>
      <c r="J1177" s="174">
        <v>30.536974499999999</v>
      </c>
      <c r="K1177" s="174">
        <v>30.752531863636364</v>
      </c>
      <c r="L1177" s="174">
        <v>32.111320636363637</v>
      </c>
      <c r="M1177" s="174">
        <v>31.940711409090905</v>
      </c>
      <c r="N1177" s="174">
        <v>31.925299318181825</v>
      </c>
      <c r="O1177" s="174">
        <v>33.00314386363636</v>
      </c>
      <c r="P1177" s="174">
        <v>33.317148454545453</v>
      </c>
      <c r="Q1177" s="174">
        <v>34.131687454545457</v>
      </c>
      <c r="R1177" s="174">
        <v>32.295762636363634</v>
      </c>
      <c r="S1177" s="174">
        <v>32.338229045454547</v>
      </c>
      <c r="T1177" s="176">
        <v>34.541139636363638</v>
      </c>
    </row>
    <row r="1178" spans="1:20" x14ac:dyDescent="0.2">
      <c r="A1178" s="182" t="s">
        <v>653</v>
      </c>
      <c r="B1178" s="182" t="s">
        <v>718</v>
      </c>
      <c r="C1178" s="182" t="s">
        <v>1302</v>
      </c>
      <c r="D1178" s="174">
        <v>25.905251499999999</v>
      </c>
      <c r="E1178" s="174">
        <v>22.532545863636358</v>
      </c>
      <c r="F1178" s="174">
        <v>22.101076363636363</v>
      </c>
      <c r="G1178" s="174">
        <v>21.89312363636364</v>
      </c>
      <c r="H1178" s="174">
        <v>21.862839545454541</v>
      </c>
      <c r="I1178" s="174">
        <v>21.024230545454547</v>
      </c>
      <c r="J1178" s="174">
        <v>20.705933681818184</v>
      </c>
      <c r="K1178" s="174">
        <v>20.654271181818185</v>
      </c>
      <c r="L1178" s="174">
        <v>21.462391590909089</v>
      </c>
      <c r="M1178" s="174">
        <v>21.224220590909088</v>
      </c>
      <c r="N1178" s="174">
        <v>21.526872363636365</v>
      </c>
      <c r="O1178" s="174">
        <v>22.113401000000003</v>
      </c>
      <c r="P1178" s="174">
        <v>21.73994440909091</v>
      </c>
      <c r="Q1178" s="174">
        <v>21.220904454545458</v>
      </c>
      <c r="R1178" s="174">
        <v>20.926742909090912</v>
      </c>
      <c r="S1178" s="174">
        <v>20.764827590909093</v>
      </c>
      <c r="T1178" s="176">
        <v>22.431108636363636</v>
      </c>
    </row>
    <row r="1179" spans="1:20" x14ac:dyDescent="0.2">
      <c r="A1179" s="182" t="s">
        <v>662</v>
      </c>
      <c r="B1179" s="182" t="s">
        <v>725</v>
      </c>
      <c r="C1179" s="182" t="s">
        <v>1302</v>
      </c>
      <c r="D1179" s="174">
        <v>35.823970590909092</v>
      </c>
      <c r="E1179" s="174">
        <v>28.5457705909091</v>
      </c>
      <c r="F1179" s="174">
        <v>26.50786263636364</v>
      </c>
      <c r="G1179" s="174">
        <v>24.190165545454544</v>
      </c>
      <c r="H1179" s="174">
        <v>23.162492863636359</v>
      </c>
      <c r="I1179" s="174">
        <v>19.230210500000002</v>
      </c>
      <c r="J1179" s="174">
        <v>19.385275363636364</v>
      </c>
      <c r="K1179" s="174">
        <v>19.84814590909091</v>
      </c>
      <c r="L1179" s="174">
        <v>21.298498318181814</v>
      </c>
      <c r="M1179" s="174">
        <v>20.378121863636363</v>
      </c>
      <c r="N1179" s="174">
        <v>19.696112136363642</v>
      </c>
      <c r="O1179" s="174">
        <v>21.580133136363642</v>
      </c>
      <c r="P1179" s="174">
        <v>21.765838136363637</v>
      </c>
      <c r="Q1179" s="174">
        <v>21.686711909090906</v>
      </c>
      <c r="R1179" s="174">
        <v>19.309278454545456</v>
      </c>
      <c r="S1179" s="174">
        <v>18.073548227272724</v>
      </c>
      <c r="T1179" s="176">
        <v>19.60670645454546</v>
      </c>
    </row>
    <row r="1180" spans="1:20" x14ac:dyDescent="0.2">
      <c r="A1180" s="182" t="s">
        <v>1732</v>
      </c>
      <c r="B1180" s="182" t="s">
        <v>738</v>
      </c>
      <c r="C1180" s="182" t="s">
        <v>1302</v>
      </c>
      <c r="D1180" s="174">
        <v>33.01108168181819</v>
      </c>
      <c r="E1180" s="174">
        <v>30.147872954545452</v>
      </c>
      <c r="F1180" s="174">
        <v>28.903032318181818</v>
      </c>
      <c r="G1180" s="174">
        <v>28.359169636363632</v>
      </c>
      <c r="H1180" s="174">
        <v>28.043786181818177</v>
      </c>
      <c r="I1180" s="174">
        <v>27.125247636363632</v>
      </c>
      <c r="J1180" s="174">
        <v>27.434281954545462</v>
      </c>
      <c r="K1180" s="174">
        <v>30.893243499999997</v>
      </c>
      <c r="L1180" s="174">
        <v>27.441571136363624</v>
      </c>
      <c r="M1180" s="174">
        <v>26.860850727272727</v>
      </c>
      <c r="N1180" s="174">
        <v>26.290618363636362</v>
      </c>
      <c r="O1180" s="174">
        <v>28.884750454545451</v>
      </c>
      <c r="P1180" s="174">
        <v>26.573543863636356</v>
      </c>
      <c r="Q1180" s="174">
        <v>34.590901000000002</v>
      </c>
      <c r="R1180" s="174">
        <v>31.679032409090908</v>
      </c>
      <c r="S1180" s="174">
        <v>30.787266409090908</v>
      </c>
      <c r="T1180" s="176">
        <v>32.437329090909095</v>
      </c>
    </row>
    <row r="1181" spans="1:20" x14ac:dyDescent="0.2">
      <c r="A1181" s="182" t="s">
        <v>1283</v>
      </c>
      <c r="B1181" s="182" t="s">
        <v>836</v>
      </c>
      <c r="C1181" s="182" t="s">
        <v>1302</v>
      </c>
      <c r="D1181" s="174">
        <v>25.407712590909089</v>
      </c>
      <c r="E1181" s="174">
        <v>21.168181772727269</v>
      </c>
      <c r="F1181" s="174">
        <v>19.137880636363636</v>
      </c>
      <c r="G1181" s="174">
        <v>19.163490454545453</v>
      </c>
      <c r="H1181" s="174">
        <v>19.097560999999995</v>
      </c>
      <c r="I1181" s="174">
        <v>18.641947590909094</v>
      </c>
      <c r="J1181" s="174">
        <v>18.660004227272726</v>
      </c>
      <c r="K1181" s="174">
        <v>18.719822000000004</v>
      </c>
      <c r="L1181" s="174">
        <v>19.142517999999999</v>
      </c>
      <c r="M1181" s="174">
        <v>18.939869590909094</v>
      </c>
      <c r="N1181" s="174">
        <v>18.82692740909091</v>
      </c>
      <c r="O1181" s="174">
        <v>19.578539227272728</v>
      </c>
      <c r="P1181" s="174">
        <v>18.779105818181815</v>
      </c>
      <c r="Q1181" s="174">
        <v>19.656165090909091</v>
      </c>
      <c r="R1181" s="174">
        <v>20.21142840909091</v>
      </c>
      <c r="S1181" s="174">
        <v>19.787227636363635</v>
      </c>
      <c r="T1181" s="176">
        <v>20.601087500000002</v>
      </c>
    </row>
    <row r="1182" spans="1:20" x14ac:dyDescent="0.2">
      <c r="A1182" s="182" t="s">
        <v>844</v>
      </c>
      <c r="B1182" s="182" t="s">
        <v>835</v>
      </c>
      <c r="C1182" s="182" t="s">
        <v>1302</v>
      </c>
      <c r="D1182" s="174">
        <v>22.054556227272723</v>
      </c>
      <c r="E1182" s="174">
        <v>18.280813772727267</v>
      </c>
      <c r="F1182" s="174">
        <v>16.777851590909084</v>
      </c>
      <c r="G1182" s="174">
        <v>16.337176818181817</v>
      </c>
      <c r="H1182" s="174">
        <v>16.404806909090908</v>
      </c>
      <c r="I1182" s="174">
        <v>16.147418909090913</v>
      </c>
      <c r="J1182" s="174">
        <v>15.60097536363636</v>
      </c>
      <c r="K1182" s="174">
        <v>15.91277909090909</v>
      </c>
      <c r="L1182" s="174">
        <v>16.314366499999998</v>
      </c>
      <c r="M1182" s="174">
        <v>15.924569272727274</v>
      </c>
      <c r="N1182" s="174">
        <v>15.694659863636362</v>
      </c>
      <c r="O1182" s="174">
        <v>16.868963000000001</v>
      </c>
      <c r="P1182" s="174">
        <v>16.075738454545455</v>
      </c>
      <c r="Q1182" s="174">
        <v>17.159018181818183</v>
      </c>
      <c r="R1182" s="174">
        <v>16.708829454545455</v>
      </c>
      <c r="S1182" s="174">
        <v>16.531012545454544</v>
      </c>
      <c r="T1182" s="176">
        <v>16.827422363636359</v>
      </c>
    </row>
    <row r="1183" spans="1:20" x14ac:dyDescent="0.2">
      <c r="A1183" s="182" t="s">
        <v>739</v>
      </c>
      <c r="B1183" s="182" t="s">
        <v>740</v>
      </c>
      <c r="C1183" s="182" t="s">
        <v>1302</v>
      </c>
      <c r="D1183" s="174">
        <v>20.730063545454538</v>
      </c>
      <c r="E1183" s="174">
        <v>18.068563636363635</v>
      </c>
      <c r="F1183" s="174">
        <v>18.946503863636359</v>
      </c>
      <c r="G1183" s="174">
        <v>18.190772999999997</v>
      </c>
      <c r="H1183" s="174">
        <v>17.911094181818182</v>
      </c>
      <c r="I1183" s="174">
        <v>16.434729363636361</v>
      </c>
      <c r="J1183" s="174">
        <v>16.057577090909088</v>
      </c>
      <c r="K1183" s="174">
        <v>16.81175822727273</v>
      </c>
      <c r="L1183" s="174">
        <v>16.361610772727275</v>
      </c>
      <c r="M1183" s="174">
        <v>16.367760545454544</v>
      </c>
      <c r="N1183" s="174">
        <v>17.179028272727276</v>
      </c>
      <c r="O1183" s="174">
        <v>18.447095909090908</v>
      </c>
      <c r="P1183" s="174">
        <v>21.072167727272728</v>
      </c>
      <c r="Q1183" s="174">
        <v>23.659335318181817</v>
      </c>
      <c r="R1183" s="174">
        <v>18.468694272727273</v>
      </c>
      <c r="S1183" s="174">
        <v>18.473618136363633</v>
      </c>
      <c r="T1183" s="176">
        <v>19.978905590909097</v>
      </c>
    </row>
    <row r="1184" spans="1:20" x14ac:dyDescent="0.2">
      <c r="A1184" s="182" t="s">
        <v>1733</v>
      </c>
      <c r="B1184" s="182" t="s">
        <v>741</v>
      </c>
      <c r="C1184" s="182" t="s">
        <v>1302</v>
      </c>
      <c r="D1184" s="174">
        <v>21.342366909090909</v>
      </c>
      <c r="E1184" s="174">
        <v>18.309421545454544</v>
      </c>
      <c r="F1184" s="174">
        <v>18.344746227272729</v>
      </c>
      <c r="G1184" s="174">
        <v>17.796443318181815</v>
      </c>
      <c r="H1184" s="174">
        <v>17.883933681818181</v>
      </c>
      <c r="I1184" s="174">
        <v>18.144797181818181</v>
      </c>
      <c r="J1184" s="174">
        <v>17.672323272727272</v>
      </c>
      <c r="K1184" s="174">
        <v>17.70919681818182</v>
      </c>
      <c r="L1184" s="174">
        <v>18.171320590909087</v>
      </c>
      <c r="M1184" s="174">
        <v>18.198407818181817</v>
      </c>
      <c r="N1184" s="174">
        <v>18.285538727272726</v>
      </c>
      <c r="O1184" s="174">
        <v>19.608060818181816</v>
      </c>
      <c r="P1184" s="174">
        <v>18.790628772727278</v>
      </c>
      <c r="Q1184" s="174">
        <v>20.397540090909089</v>
      </c>
      <c r="R1184" s="174">
        <v>14.763735954545457</v>
      </c>
      <c r="S1184" s="174">
        <v>14.371345181818183</v>
      </c>
      <c r="T1184" s="176">
        <v>15.12689918181818</v>
      </c>
    </row>
    <row r="1185" spans="1:20" x14ac:dyDescent="0.2">
      <c r="A1185" s="182" t="s">
        <v>593</v>
      </c>
      <c r="B1185" s="182" t="s">
        <v>594</v>
      </c>
      <c r="C1185" s="182" t="s">
        <v>1302</v>
      </c>
      <c r="D1185" s="174">
        <v>27.735524363636362</v>
      </c>
      <c r="E1185" s="174">
        <v>19.742748409090908</v>
      </c>
      <c r="F1185" s="174">
        <v>29.275767136363637</v>
      </c>
      <c r="G1185" s="174">
        <v>23.859469045454546</v>
      </c>
      <c r="H1185" s="174">
        <v>24.894214454545455</v>
      </c>
      <c r="I1185" s="174">
        <v>26.923478272727269</v>
      </c>
      <c r="J1185" s="174">
        <v>23.89208990909091</v>
      </c>
      <c r="K1185" s="174">
        <v>21.055303636363636</v>
      </c>
      <c r="L1185" s="174">
        <v>23.905324227272729</v>
      </c>
      <c r="M1185" s="174">
        <v>21.690224090909091</v>
      </c>
      <c r="N1185" s="174">
        <v>26.524220590909088</v>
      </c>
      <c r="O1185" s="174">
        <v>26.092973318181816</v>
      </c>
      <c r="P1185" s="174">
        <v>25.882587863636363</v>
      </c>
      <c r="Q1185" s="174">
        <v>28.502210181818182</v>
      </c>
      <c r="R1185" s="174">
        <v>20.158186954545453</v>
      </c>
      <c r="S1185" s="174">
        <v>21.726544954545453</v>
      </c>
      <c r="T1185" s="176">
        <v>22.823040772727271</v>
      </c>
    </row>
    <row r="1186" spans="1:20" x14ac:dyDescent="0.2">
      <c r="A1186" s="182" t="s">
        <v>1936</v>
      </c>
      <c r="B1186" s="182" t="s">
        <v>1937</v>
      </c>
      <c r="C1186" s="182" t="s">
        <v>1302</v>
      </c>
      <c r="D1186" s="174">
        <v>20.161651000000003</v>
      </c>
      <c r="E1186" s="174">
        <v>16.615903272727273</v>
      </c>
      <c r="F1186" s="174">
        <v>16.695985000000004</v>
      </c>
      <c r="G1186" s="174">
        <v>15.971323545454551</v>
      </c>
      <c r="H1186" s="174">
        <v>15.689817409090908</v>
      </c>
      <c r="I1186" s="174">
        <v>15.584445227272726</v>
      </c>
      <c r="J1186" s="174">
        <v>15.191238272727274</v>
      </c>
      <c r="K1186" s="174">
        <v>15.219985499999996</v>
      </c>
      <c r="L1186" s="174">
        <v>16.900541954545453</v>
      </c>
      <c r="M1186" s="174">
        <v>16.694671090909086</v>
      </c>
      <c r="N1186" s="174">
        <v>16.095488227272728</v>
      </c>
      <c r="O1186" s="174">
        <v>17.558735363636362</v>
      </c>
      <c r="P1186" s="174">
        <v>16.536209818181817</v>
      </c>
      <c r="Q1186" s="174">
        <v>21.128370500000003</v>
      </c>
      <c r="R1186" s="174">
        <v>18.3100165</v>
      </c>
      <c r="S1186" s="174">
        <v>17.251090909090909</v>
      </c>
      <c r="T1186" s="176">
        <v>17.802253227272729</v>
      </c>
    </row>
    <row r="1187" spans="1:20" x14ac:dyDescent="0.2">
      <c r="A1187" s="182" t="s">
        <v>3712</v>
      </c>
      <c r="B1187" s="182" t="s">
        <v>1713</v>
      </c>
      <c r="C1187" s="182" t="s">
        <v>1302</v>
      </c>
      <c r="D1187" s="174">
        <v>37.396572363636359</v>
      </c>
      <c r="E1187" s="174">
        <v>33.522866181818181</v>
      </c>
      <c r="F1187" s="174">
        <v>28.757045727272722</v>
      </c>
      <c r="G1187" s="174">
        <v>27.846459727272727</v>
      </c>
      <c r="H1187" s="174">
        <v>27.467029363636367</v>
      </c>
      <c r="I1187" s="174">
        <v>25.944281818181818</v>
      </c>
      <c r="J1187" s="174">
        <v>26.133392727272735</v>
      </c>
      <c r="K1187" s="174">
        <v>26.674515590909092</v>
      </c>
      <c r="L1187" s="174">
        <v>27.195065954545456</v>
      </c>
      <c r="M1187" s="174">
        <v>25.939237636363636</v>
      </c>
      <c r="N1187" s="174">
        <v>25.227534727272726</v>
      </c>
      <c r="O1187" s="174">
        <v>28.762336272727268</v>
      </c>
      <c r="P1187" s="174">
        <v>27.156610090909087</v>
      </c>
      <c r="Q1187" s="174">
        <v>27.100855045454544</v>
      </c>
      <c r="R1187" s="174">
        <v>28.297989363636361</v>
      </c>
      <c r="S1187" s="174">
        <v>28.244190999999997</v>
      </c>
      <c r="T1187" s="176">
        <v>30.722659454545461</v>
      </c>
    </row>
    <row r="1188" spans="1:20" x14ac:dyDescent="0.2">
      <c r="A1188" s="182" t="s">
        <v>3142</v>
      </c>
      <c r="B1188" s="182" t="s">
        <v>708</v>
      </c>
      <c r="C1188" s="182" t="s">
        <v>1302</v>
      </c>
      <c r="D1188" s="174">
        <v>38.263532136363636</v>
      </c>
      <c r="E1188" s="174">
        <v>31.941362454545455</v>
      </c>
      <c r="F1188" s="174">
        <v>32.007995272727278</v>
      </c>
      <c r="G1188" s="174">
        <v>30.840078909090906</v>
      </c>
      <c r="H1188" s="174">
        <v>30.404929681818192</v>
      </c>
      <c r="I1188" s="174">
        <v>29.153405181818176</v>
      </c>
      <c r="J1188" s="174">
        <v>28.91372236363636</v>
      </c>
      <c r="K1188" s="174">
        <v>29.089540136363642</v>
      </c>
      <c r="L1188" s="174">
        <v>30.773621136363637</v>
      </c>
      <c r="M1188" s="174">
        <v>29.777915954545449</v>
      </c>
      <c r="N1188" s="174">
        <v>30.090799500000003</v>
      </c>
      <c r="O1188" s="174">
        <v>31.555392136363636</v>
      </c>
      <c r="P1188" s="174">
        <v>30.192945772727271</v>
      </c>
      <c r="Q1188" s="174">
        <v>31.175951272727271</v>
      </c>
      <c r="R1188" s="174">
        <v>29.89792127272727</v>
      </c>
      <c r="S1188" s="174">
        <v>30.075215500000002</v>
      </c>
      <c r="T1188" s="176">
        <v>31.96282954545455</v>
      </c>
    </row>
    <row r="1189" spans="1:20" x14ac:dyDescent="0.2">
      <c r="A1189" s="182" t="s">
        <v>684</v>
      </c>
      <c r="B1189" s="182" t="s">
        <v>685</v>
      </c>
      <c r="C1189" s="182" t="s">
        <v>1302</v>
      </c>
      <c r="D1189" s="174">
        <v>10.135568681818182</v>
      </c>
      <c r="E1189" s="174">
        <v>9.6651100454545453</v>
      </c>
      <c r="F1189" s="174">
        <v>9.4807418181818193</v>
      </c>
      <c r="G1189" s="174">
        <v>9.6374075454545469</v>
      </c>
      <c r="H1189" s="174">
        <v>9.8889142272727284</v>
      </c>
      <c r="I1189" s="174">
        <v>9.3995289545454579</v>
      </c>
      <c r="J1189" s="174">
        <v>9.3084952272727275</v>
      </c>
      <c r="K1189" s="174">
        <v>9.2698398181818202</v>
      </c>
      <c r="L1189" s="174">
        <v>9.2171962272727281</v>
      </c>
      <c r="M1189" s="174">
        <v>9.7497680454545463</v>
      </c>
      <c r="N1189" s="174">
        <v>10.94453518181818</v>
      </c>
      <c r="O1189" s="174">
        <v>10.942283772727272</v>
      </c>
      <c r="P1189" s="174">
        <v>11.003484681818183</v>
      </c>
      <c r="Q1189" s="174">
        <v>12.85432340909091</v>
      </c>
      <c r="R1189" s="174">
        <v>10.92981059090909</v>
      </c>
      <c r="S1189" s="174">
        <v>10.859255363636363</v>
      </c>
      <c r="T1189" s="176">
        <v>11.058979272727273</v>
      </c>
    </row>
    <row r="1190" spans="1:20" x14ac:dyDescent="0.2">
      <c r="A1190" s="182" t="s">
        <v>524</v>
      </c>
      <c r="B1190" s="182" t="s">
        <v>468</v>
      </c>
      <c r="C1190" s="182" t="s">
        <v>1302</v>
      </c>
      <c r="D1190" s="174">
        <v>11.742515181818185</v>
      </c>
      <c r="E1190" s="174">
        <v>11.326476772727272</v>
      </c>
      <c r="F1190" s="174">
        <v>10.832246727272731</v>
      </c>
      <c r="G1190" s="174">
        <v>10.863535772727273</v>
      </c>
      <c r="H1190" s="174">
        <v>11.142960636363632</v>
      </c>
      <c r="I1190" s="174">
        <v>10.909667727272726</v>
      </c>
      <c r="J1190" s="174">
        <v>10.699168636363638</v>
      </c>
      <c r="K1190" s="174">
        <v>10.920322181818182</v>
      </c>
      <c r="L1190" s="174">
        <v>11.005410954545455</v>
      </c>
      <c r="M1190" s="174">
        <v>11.39857259090909</v>
      </c>
      <c r="N1190" s="174">
        <v>10.901695272727272</v>
      </c>
      <c r="O1190" s="174">
        <v>11.647137136363636</v>
      </c>
      <c r="P1190" s="174">
        <v>11.54989231818182</v>
      </c>
      <c r="Q1190" s="174">
        <v>9.9657417727272719</v>
      </c>
      <c r="R1190" s="174">
        <v>8.4838105909090906</v>
      </c>
      <c r="S1190" s="174">
        <v>8.0563380454545435</v>
      </c>
      <c r="T1190" s="176">
        <v>8.0243019545454555</v>
      </c>
    </row>
    <row r="1191" spans="1:20" x14ac:dyDescent="0.2">
      <c r="A1191" s="182" t="s">
        <v>2312</v>
      </c>
      <c r="B1191" s="182" t="s">
        <v>2313</v>
      </c>
      <c r="C1191" s="182" t="s">
        <v>1302</v>
      </c>
      <c r="D1191" s="174">
        <v>9.4021804999999983</v>
      </c>
      <c r="E1191" s="174">
        <v>8.8225529090909074</v>
      </c>
      <c r="F1191" s="174">
        <v>8.6951691818181835</v>
      </c>
      <c r="G1191" s="174">
        <v>9.0096082727272755</v>
      </c>
      <c r="H1191" s="174">
        <v>9.0448809999999984</v>
      </c>
      <c r="I1191" s="174">
        <v>8.7953171818181843</v>
      </c>
      <c r="J1191" s="174">
        <v>8.8876019999999993</v>
      </c>
      <c r="K1191" s="174">
        <v>8.7871318181818179</v>
      </c>
      <c r="L1191" s="174">
        <v>8.5133847272727259</v>
      </c>
      <c r="M1191" s="174">
        <v>8.8351791818181837</v>
      </c>
      <c r="N1191" s="174">
        <v>8.9819281818181818</v>
      </c>
      <c r="O1191" s="174">
        <v>9.3742180909090909</v>
      </c>
      <c r="P1191" s="174">
        <v>8.6153670454545459</v>
      </c>
      <c r="Q1191" s="174">
        <v>8.2596550909090904</v>
      </c>
      <c r="R1191" s="174">
        <v>7.3862725454545428</v>
      </c>
      <c r="S1191" s="174">
        <v>7.1801678636363651</v>
      </c>
      <c r="T1191" s="176">
        <v>7.7494496818181826</v>
      </c>
    </row>
    <row r="1192" spans="1:20" x14ac:dyDescent="0.2">
      <c r="A1192" s="182" t="s">
        <v>1797</v>
      </c>
      <c r="B1192" s="182" t="s">
        <v>1798</v>
      </c>
      <c r="C1192" s="182" t="s">
        <v>1302</v>
      </c>
      <c r="D1192" s="174">
        <v>11.57585327272727</v>
      </c>
      <c r="E1192" s="174">
        <v>8.6009715909090918</v>
      </c>
      <c r="F1192" s="174">
        <v>8.0993294545454564</v>
      </c>
      <c r="G1192" s="174">
        <v>8.2280406363636374</v>
      </c>
      <c r="H1192" s="174">
        <v>8.9207326363636348</v>
      </c>
      <c r="I1192" s="174">
        <v>8.0840359545454543</v>
      </c>
      <c r="J1192" s="174">
        <v>7.8136995000000011</v>
      </c>
      <c r="K1192" s="174">
        <v>7.0608899545454555</v>
      </c>
      <c r="L1192" s="174">
        <v>7.3750608636363637</v>
      </c>
      <c r="M1192" s="174">
        <v>7.5491710909090903</v>
      </c>
      <c r="N1192" s="174">
        <v>8.3378077272727289</v>
      </c>
      <c r="O1192" s="174">
        <v>8.8675515454545444</v>
      </c>
      <c r="P1192" s="174">
        <v>8.1621885454545478</v>
      </c>
      <c r="Q1192" s="174">
        <v>11.855952863636363</v>
      </c>
      <c r="R1192" s="174">
        <v>10.377860636363637</v>
      </c>
      <c r="S1192" s="174">
        <v>8.5859300454545462</v>
      </c>
      <c r="T1192" s="176">
        <v>8.276178954545454</v>
      </c>
    </row>
    <row r="1193" spans="1:20" x14ac:dyDescent="0.2">
      <c r="A1193" s="182" t="s">
        <v>525</v>
      </c>
      <c r="B1193" s="182" t="s">
        <v>508</v>
      </c>
      <c r="C1193" s="182" t="s">
        <v>1302</v>
      </c>
      <c r="D1193" s="174">
        <v>16.42730686363636</v>
      </c>
      <c r="E1193" s="174">
        <v>13.129080409090911</v>
      </c>
      <c r="F1193" s="174">
        <v>13.34632168181818</v>
      </c>
      <c r="G1193" s="174">
        <v>13.093551318181818</v>
      </c>
      <c r="H1193" s="174">
        <v>13.326003181818182</v>
      </c>
      <c r="I1193" s="174">
        <v>12.678090545454541</v>
      </c>
      <c r="J1193" s="174">
        <v>12.552321363636365</v>
      </c>
      <c r="K1193" s="174">
        <v>12.72117940909091</v>
      </c>
      <c r="L1193" s="174">
        <v>12.941873227272726</v>
      </c>
      <c r="M1193" s="174">
        <v>13.316192681818183</v>
      </c>
      <c r="N1193" s="174">
        <v>14.904188227272726</v>
      </c>
      <c r="O1193" s="174">
        <v>15.538134227272728</v>
      </c>
      <c r="P1193" s="174">
        <v>15.271550863636362</v>
      </c>
      <c r="Q1193" s="174">
        <v>14.503965227272726</v>
      </c>
      <c r="R1193" s="174">
        <v>10.5386015</v>
      </c>
      <c r="S1193" s="174">
        <v>10.251353181818182</v>
      </c>
      <c r="T1193" s="176">
        <v>10.438527409090911</v>
      </c>
    </row>
    <row r="1194" spans="1:20" x14ac:dyDescent="0.2">
      <c r="A1194" s="182" t="s">
        <v>526</v>
      </c>
      <c r="B1194" s="182" t="s">
        <v>477</v>
      </c>
      <c r="C1194" s="182" t="s">
        <v>1302</v>
      </c>
      <c r="D1194" s="174">
        <v>7.7633775454545457</v>
      </c>
      <c r="E1194" s="174">
        <v>4.8161182727272704</v>
      </c>
      <c r="F1194" s="174">
        <v>4.3831402272727278</v>
      </c>
      <c r="G1194" s="174">
        <v>3.8457429090909092</v>
      </c>
      <c r="H1194" s="174">
        <v>3.6314191363636357</v>
      </c>
      <c r="I1194" s="174">
        <v>3.6925989090909095</v>
      </c>
      <c r="J1194" s="174">
        <v>3.7318020909090905</v>
      </c>
      <c r="K1194" s="174">
        <v>3.7042609999999998</v>
      </c>
      <c r="L1194" s="174">
        <v>3.7827176363636359</v>
      </c>
      <c r="M1194" s="174">
        <v>3.9022698636363633</v>
      </c>
      <c r="N1194" s="174">
        <v>4.3313993636363639</v>
      </c>
      <c r="O1194" s="174">
        <v>4.7144461363636374</v>
      </c>
      <c r="P1194" s="174">
        <v>3.9502830000000002</v>
      </c>
      <c r="Q1194" s="174">
        <v>5.068106409090908</v>
      </c>
      <c r="R1194" s="174">
        <v>4.6845351363636363</v>
      </c>
      <c r="S1194" s="174">
        <v>4.3811837727272733</v>
      </c>
      <c r="T1194" s="176">
        <v>4.1744676818181823</v>
      </c>
    </row>
    <row r="1195" spans="1:20" x14ac:dyDescent="0.2">
      <c r="A1195" s="182" t="s">
        <v>2810</v>
      </c>
      <c r="B1195" s="182" t="s">
        <v>456</v>
      </c>
      <c r="C1195" s="182" t="s">
        <v>1302</v>
      </c>
      <c r="D1195" s="174">
        <v>38.909744227272732</v>
      </c>
      <c r="E1195" s="174">
        <v>35.312367454545459</v>
      </c>
      <c r="F1195" s="174">
        <v>31.265062863636363</v>
      </c>
      <c r="G1195" s="174">
        <v>32.540568590909089</v>
      </c>
      <c r="H1195" s="174">
        <v>31.198864681818179</v>
      </c>
      <c r="I1195" s="174">
        <v>30.486737590909094</v>
      </c>
      <c r="J1195" s="174">
        <v>29.089839000000005</v>
      </c>
      <c r="K1195" s="174">
        <v>29.392692136363632</v>
      </c>
      <c r="L1195" s="174">
        <v>28.948949318181818</v>
      </c>
      <c r="M1195" s="174">
        <v>29.452232772727271</v>
      </c>
      <c r="N1195" s="174">
        <v>30.440163181818185</v>
      </c>
      <c r="O1195" s="174">
        <v>31.220635454545455</v>
      </c>
      <c r="P1195" s="174">
        <v>35.340338999999993</v>
      </c>
      <c r="Q1195" s="174">
        <v>46.625846227272739</v>
      </c>
      <c r="R1195" s="174">
        <v>33.578315318181822</v>
      </c>
      <c r="S1195" s="174">
        <v>32.78260295454546</v>
      </c>
      <c r="T1195" s="176">
        <v>33.334383090909085</v>
      </c>
    </row>
    <row r="1196" spans="1:20" x14ac:dyDescent="0.2">
      <c r="A1196" s="182" t="s">
        <v>3829</v>
      </c>
      <c r="B1196" s="182" t="s">
        <v>3830</v>
      </c>
      <c r="C1196" s="182" t="s">
        <v>1302</v>
      </c>
      <c r="D1196" s="174">
        <v>41.861361333333335</v>
      </c>
      <c r="E1196" s="174">
        <v>31.456418222222226</v>
      </c>
      <c r="F1196" s="174">
        <v>30.948177000000005</v>
      </c>
      <c r="G1196" s="174">
        <v>29.492774666666662</v>
      </c>
      <c r="H1196" s="174">
        <v>28.59424238888889</v>
      </c>
      <c r="I1196" s="174">
        <v>27.967845944444445</v>
      </c>
      <c r="J1196" s="174">
        <v>28.158262944444445</v>
      </c>
      <c r="K1196" s="174">
        <v>28.471764277777783</v>
      </c>
      <c r="L1196" s="174">
        <v>28.798289444444443</v>
      </c>
      <c r="M1196" s="174">
        <v>28.867237555555548</v>
      </c>
      <c r="N1196" s="174">
        <v>29.116579055555558</v>
      </c>
      <c r="O1196" s="174">
        <v>30.596449333333325</v>
      </c>
      <c r="P1196" s="174">
        <v>28.644683055555554</v>
      </c>
      <c r="Q1196" s="174">
        <v>32.757017611111102</v>
      </c>
      <c r="R1196" s="174">
        <v>29.654171000000002</v>
      </c>
      <c r="S1196" s="174">
        <v>27.89165152941176</v>
      </c>
      <c r="T1196" s="176">
        <v>27.785020352941174</v>
      </c>
    </row>
    <row r="1197" spans="1:20" x14ac:dyDescent="0.2">
      <c r="A1197" s="182" t="s">
        <v>527</v>
      </c>
      <c r="B1197" s="182" t="s">
        <v>474</v>
      </c>
      <c r="C1197" s="182" t="s">
        <v>1302</v>
      </c>
      <c r="D1197" s="174">
        <v>12.865446045454545</v>
      </c>
      <c r="E1197" s="174">
        <v>8.7868726363636362</v>
      </c>
      <c r="F1197" s="174">
        <v>8.5037208181818187</v>
      </c>
      <c r="G1197" s="174">
        <v>8.568993954545455</v>
      </c>
      <c r="H1197" s="174">
        <v>9.3444855454545444</v>
      </c>
      <c r="I1197" s="174">
        <v>8.152379863636364</v>
      </c>
      <c r="J1197" s="174">
        <v>8.4160584545454533</v>
      </c>
      <c r="K1197" s="174">
        <v>8.3840670909090917</v>
      </c>
      <c r="L1197" s="174">
        <v>8.8463738181818172</v>
      </c>
      <c r="M1197" s="174">
        <v>8.2696980909090918</v>
      </c>
      <c r="N1197" s="174">
        <v>7.9824854090909092</v>
      </c>
      <c r="O1197" s="174">
        <v>8.6597109090909115</v>
      </c>
      <c r="P1197" s="174">
        <v>8.5147520454545464</v>
      </c>
      <c r="Q1197" s="174">
        <v>8.3439580000000007</v>
      </c>
      <c r="R1197" s="174">
        <v>8.3923760454545455</v>
      </c>
      <c r="S1197" s="174">
        <v>8.1350581363636376</v>
      </c>
      <c r="T1197" s="176">
        <v>9.4698251363636388</v>
      </c>
    </row>
    <row r="1198" spans="1:20" x14ac:dyDescent="0.2">
      <c r="A1198" s="182" t="s">
        <v>3834</v>
      </c>
      <c r="B1198" s="182" t="s">
        <v>3835</v>
      </c>
      <c r="C1198" s="182" t="s">
        <v>1302</v>
      </c>
      <c r="D1198" s="174">
        <v>34.42216883333333</v>
      </c>
      <c r="E1198" s="174">
        <v>30.191707722222223</v>
      </c>
      <c r="F1198" s="174">
        <v>30.14827405555555</v>
      </c>
      <c r="G1198" s="174">
        <v>30.138152055555551</v>
      </c>
      <c r="H1198" s="174">
        <v>29.777565999999997</v>
      </c>
      <c r="I1198" s="174">
        <v>29.278440555555555</v>
      </c>
      <c r="J1198" s="174">
        <v>29.293033611111113</v>
      </c>
      <c r="K1198" s="174">
        <v>29.870406111111112</v>
      </c>
      <c r="L1198" s="174">
        <v>30.058980166666668</v>
      </c>
      <c r="M1198" s="174">
        <v>30.064469388888895</v>
      </c>
      <c r="N1198" s="174">
        <v>30.13845088888889</v>
      </c>
      <c r="O1198" s="174">
        <v>31.069134555555554</v>
      </c>
      <c r="P1198" s="174">
        <v>32.887381222222217</v>
      </c>
      <c r="Q1198" s="174">
        <v>50.902016277777783</v>
      </c>
      <c r="R1198" s="174">
        <v>31.080931333333336</v>
      </c>
      <c r="S1198" s="174">
        <v>29.325434058823532</v>
      </c>
      <c r="T1198" s="176">
        <v>29.248695000000001</v>
      </c>
    </row>
    <row r="1199" spans="1:20" x14ac:dyDescent="0.2">
      <c r="A1199" s="182" t="s">
        <v>538</v>
      </c>
      <c r="B1199" s="182" t="s">
        <v>539</v>
      </c>
      <c r="C1199" s="182" t="s">
        <v>1302</v>
      </c>
      <c r="D1199" s="174">
        <v>16.626359000000004</v>
      </c>
      <c r="E1199" s="174">
        <v>12.750755818181817</v>
      </c>
      <c r="F1199" s="174">
        <v>13.130884863636366</v>
      </c>
      <c r="G1199" s="174">
        <v>12.979357136363634</v>
      </c>
      <c r="H1199" s="174">
        <v>12.618894545454545</v>
      </c>
      <c r="I1199" s="174">
        <v>12.814921545454546</v>
      </c>
      <c r="J1199" s="174">
        <v>13.022828772727273</v>
      </c>
      <c r="K1199" s="174">
        <v>13.545323090909092</v>
      </c>
      <c r="L1199" s="174">
        <v>13.984867000000003</v>
      </c>
      <c r="M1199" s="174">
        <v>13.501345772727273</v>
      </c>
      <c r="N1199" s="174">
        <v>13.853377454545454</v>
      </c>
      <c r="O1199" s="174">
        <v>15.024396227272728</v>
      </c>
      <c r="P1199" s="174">
        <v>15.077221772727274</v>
      </c>
      <c r="Q1199" s="174">
        <v>17.562955136363637</v>
      </c>
      <c r="R1199" s="174">
        <v>14.058703136363636</v>
      </c>
      <c r="S1199" s="174">
        <v>13.989443454545453</v>
      </c>
      <c r="T1199" s="176">
        <v>16.391462863636367</v>
      </c>
    </row>
    <row r="1200" spans="1:20" x14ac:dyDescent="0.2">
      <c r="A1200" s="182" t="s">
        <v>536</v>
      </c>
      <c r="B1200" s="182" t="s">
        <v>537</v>
      </c>
      <c r="C1200" s="182" t="s">
        <v>1302</v>
      </c>
      <c r="D1200" s="174">
        <v>18.277379636363637</v>
      </c>
      <c r="E1200" s="174">
        <v>13.903421999999999</v>
      </c>
      <c r="F1200" s="174">
        <v>15.070268136363637</v>
      </c>
      <c r="G1200" s="174">
        <v>14.008277863636364</v>
      </c>
      <c r="H1200" s="174">
        <v>14.657076363636362</v>
      </c>
      <c r="I1200" s="174">
        <v>14.058235909090911</v>
      </c>
      <c r="J1200" s="174">
        <v>13.977421681818178</v>
      </c>
      <c r="K1200" s="174">
        <v>14.349364090909091</v>
      </c>
      <c r="L1200" s="174">
        <v>14.069855681818185</v>
      </c>
      <c r="M1200" s="174">
        <v>14.29029072727273</v>
      </c>
      <c r="N1200" s="174">
        <v>14.550313772727272</v>
      </c>
      <c r="O1200" s="174">
        <v>15.44838309090909</v>
      </c>
      <c r="P1200" s="174">
        <v>14.849785636363633</v>
      </c>
      <c r="Q1200" s="174">
        <v>15.827854227272729</v>
      </c>
      <c r="R1200" s="174">
        <v>14.684177954545454</v>
      </c>
      <c r="S1200" s="174">
        <v>14.870401681818182</v>
      </c>
      <c r="T1200" s="176">
        <v>15.959809863636361</v>
      </c>
    </row>
    <row r="1201" spans="1:20" x14ac:dyDescent="0.2">
      <c r="A1201" s="182" t="s">
        <v>1748</v>
      </c>
      <c r="B1201" s="182" t="s">
        <v>1749</v>
      </c>
      <c r="C1201" s="182" t="s">
        <v>1302</v>
      </c>
      <c r="D1201" s="174">
        <v>20.532439409090909</v>
      </c>
      <c r="E1201" s="174">
        <v>17.963346136363633</v>
      </c>
      <c r="F1201" s="174">
        <v>17.950231181818179</v>
      </c>
      <c r="G1201" s="174">
        <v>18.147325409090907</v>
      </c>
      <c r="H1201" s="174">
        <v>17.938390954545454</v>
      </c>
      <c r="I1201" s="174">
        <v>17.559047409090912</v>
      </c>
      <c r="J1201" s="174">
        <v>17.782500727272726</v>
      </c>
      <c r="K1201" s="174">
        <v>17.718008590909093</v>
      </c>
      <c r="L1201" s="174">
        <v>17.674185999999995</v>
      </c>
      <c r="M1201" s="174">
        <v>18.483126545454542</v>
      </c>
      <c r="N1201" s="174">
        <v>20.004372090909087</v>
      </c>
      <c r="O1201" s="174">
        <v>22.806424227272728</v>
      </c>
      <c r="P1201" s="174">
        <v>21.162995045454544</v>
      </c>
      <c r="Q1201" s="174">
        <v>13.971248136363636</v>
      </c>
      <c r="R1201" s="174">
        <v>13.523773772727271</v>
      </c>
      <c r="S1201" s="174">
        <v>13.516841136363638</v>
      </c>
      <c r="T1201" s="176">
        <v>12.78206331818182</v>
      </c>
    </row>
    <row r="1202" spans="1:20" x14ac:dyDescent="0.2">
      <c r="A1202" s="182" t="s">
        <v>792</v>
      </c>
      <c r="B1202" s="182" t="s">
        <v>779</v>
      </c>
      <c r="C1202" s="182" t="s">
        <v>1302</v>
      </c>
      <c r="D1202" s="174">
        <v>19.210547136363633</v>
      </c>
      <c r="E1202" s="174">
        <v>13.878406863636366</v>
      </c>
      <c r="F1202" s="174">
        <v>14.962296000000002</v>
      </c>
      <c r="G1202" s="174">
        <v>14.372239863636366</v>
      </c>
      <c r="H1202" s="174">
        <v>14.337257045454544</v>
      </c>
      <c r="I1202" s="174">
        <v>13.644116545454544</v>
      </c>
      <c r="J1202" s="174">
        <v>13.886544318181819</v>
      </c>
      <c r="K1202" s="174">
        <v>13.986567681818183</v>
      </c>
      <c r="L1202" s="174">
        <v>13.852169045454547</v>
      </c>
      <c r="M1202" s="174">
        <v>14.298982409090911</v>
      </c>
      <c r="N1202" s="174">
        <v>15.826936363636365</v>
      </c>
      <c r="O1202" s="174">
        <v>17.422013454545453</v>
      </c>
      <c r="P1202" s="174">
        <v>17.459530590909097</v>
      </c>
      <c r="Q1202" s="174">
        <v>13.0870975</v>
      </c>
      <c r="R1202" s="174">
        <v>11.250018181818181</v>
      </c>
      <c r="S1202" s="174">
        <v>10.302304318181815</v>
      </c>
      <c r="T1202" s="176">
        <v>10.590310000000002</v>
      </c>
    </row>
    <row r="1203" spans="1:20" x14ac:dyDescent="0.2">
      <c r="A1203" s="182" t="s">
        <v>791</v>
      </c>
      <c r="B1203" s="182" t="s">
        <v>778</v>
      </c>
      <c r="C1203" s="182" t="s">
        <v>1302</v>
      </c>
      <c r="D1203" s="174">
        <v>19.928363590909093</v>
      </c>
      <c r="E1203" s="174">
        <v>14.910012318181817</v>
      </c>
      <c r="F1203" s="174">
        <v>15.571502409090908</v>
      </c>
      <c r="G1203" s="174">
        <v>15.27392818181818</v>
      </c>
      <c r="H1203" s="174">
        <v>15.272382499999999</v>
      </c>
      <c r="I1203" s="174">
        <v>14.315385636363636</v>
      </c>
      <c r="J1203" s="174">
        <v>14.034354227272727</v>
      </c>
      <c r="K1203" s="174">
        <v>13.553426636363637</v>
      </c>
      <c r="L1203" s="174">
        <v>13.854319227272727</v>
      </c>
      <c r="M1203" s="174">
        <v>14.009888954545453</v>
      </c>
      <c r="N1203" s="174">
        <v>14.345143045454545</v>
      </c>
      <c r="O1203" s="174">
        <v>15.062902863636365</v>
      </c>
      <c r="P1203" s="174">
        <v>15.315731954545457</v>
      </c>
      <c r="Q1203" s="174">
        <v>11.417734045454544</v>
      </c>
      <c r="R1203" s="174">
        <v>10.351086000000002</v>
      </c>
      <c r="S1203" s="174">
        <v>9.9230399090909103</v>
      </c>
      <c r="T1203" s="176">
        <v>9.8707996363636372</v>
      </c>
    </row>
    <row r="1204" spans="1:20" x14ac:dyDescent="0.2">
      <c r="A1204" s="182" t="s">
        <v>3837</v>
      </c>
      <c r="B1204" s="182" t="s">
        <v>3838</v>
      </c>
      <c r="C1204" s="182" t="s">
        <v>1302</v>
      </c>
      <c r="D1204" s="174">
        <v>28.894918055555554</v>
      </c>
      <c r="E1204" s="174">
        <v>24.237832500000003</v>
      </c>
      <c r="F1204" s="174">
        <v>24.195013666666668</v>
      </c>
      <c r="G1204" s="174">
        <v>24.186221</v>
      </c>
      <c r="H1204" s="174">
        <v>24.012837888888892</v>
      </c>
      <c r="I1204" s="174">
        <v>23.276061722222224</v>
      </c>
      <c r="J1204" s="174">
        <v>23.34268772222222</v>
      </c>
      <c r="K1204" s="174">
        <v>23.906692222222226</v>
      </c>
      <c r="L1204" s="174">
        <v>24.204086444444442</v>
      </c>
      <c r="M1204" s="174">
        <v>24.197043722222215</v>
      </c>
      <c r="N1204" s="174">
        <v>24.486426666666674</v>
      </c>
      <c r="O1204" s="174">
        <v>25.219454555555561</v>
      </c>
      <c r="P1204" s="174">
        <v>27.087995222222226</v>
      </c>
      <c r="Q1204" s="174">
        <v>44.655339666666663</v>
      </c>
      <c r="R1204" s="174">
        <v>25.196798277777777</v>
      </c>
      <c r="S1204" s="174">
        <v>23.356807117647058</v>
      </c>
      <c r="T1204" s="176">
        <v>23.334746647058825</v>
      </c>
    </row>
    <row r="1205" spans="1:20" x14ac:dyDescent="0.2">
      <c r="A1205" s="182" t="s">
        <v>2037</v>
      </c>
      <c r="B1205" s="182" t="s">
        <v>2038</v>
      </c>
      <c r="C1205" s="182" t="s">
        <v>1302</v>
      </c>
      <c r="D1205" s="174">
        <v>33.168546909090914</v>
      </c>
      <c r="E1205" s="174">
        <v>26.586964181818185</v>
      </c>
      <c r="F1205" s="174">
        <v>27.905934454545449</v>
      </c>
      <c r="G1205" s="174">
        <v>26.275846090909088</v>
      </c>
      <c r="H1205" s="174">
        <v>25.473686727272721</v>
      </c>
      <c r="I1205" s="174">
        <v>27.274036136363637</v>
      </c>
      <c r="J1205" s="174">
        <v>27.956098590909086</v>
      </c>
      <c r="K1205" s="174">
        <v>29.144278727272727</v>
      </c>
      <c r="L1205" s="174">
        <v>31.585816636363635</v>
      </c>
      <c r="M1205" s="174">
        <v>30.841613863636361</v>
      </c>
      <c r="N1205" s="174">
        <v>30.570605772727273</v>
      </c>
      <c r="O1205" s="174">
        <v>30.959246136363639</v>
      </c>
      <c r="P1205" s="174">
        <v>28.813887272727278</v>
      </c>
      <c r="Q1205" s="174">
        <v>42.940065818181814</v>
      </c>
      <c r="R1205" s="174">
        <v>24.509338818181824</v>
      </c>
      <c r="S1205" s="174">
        <v>25.679180545454539</v>
      </c>
      <c r="T1205" s="176">
        <v>27.591422727272729</v>
      </c>
    </row>
    <row r="1206" spans="1:20" x14ac:dyDescent="0.2">
      <c r="A1206" s="182" t="s">
        <v>790</v>
      </c>
      <c r="B1206" s="182" t="s">
        <v>777</v>
      </c>
      <c r="C1206" s="182" t="s">
        <v>1302</v>
      </c>
      <c r="D1206" s="174">
        <v>31.971754499999999</v>
      </c>
      <c r="E1206" s="174">
        <v>21.682286000000001</v>
      </c>
      <c r="F1206" s="174">
        <v>20.008580863636368</v>
      </c>
      <c r="G1206" s="174">
        <v>19.723181363636364</v>
      </c>
      <c r="H1206" s="174">
        <v>20.010080909090913</v>
      </c>
      <c r="I1206" s="174">
        <v>19.826160181818185</v>
      </c>
      <c r="J1206" s="174">
        <v>19.623830954545454</v>
      </c>
      <c r="K1206" s="174">
        <v>19.439487954545459</v>
      </c>
      <c r="L1206" s="174">
        <v>18.027432909090908</v>
      </c>
      <c r="M1206" s="174">
        <v>17.456891954545455</v>
      </c>
      <c r="N1206" s="174">
        <v>20.7536685</v>
      </c>
      <c r="O1206" s="174">
        <v>24.806208000000002</v>
      </c>
      <c r="P1206" s="174">
        <v>22.950252499999998</v>
      </c>
      <c r="Q1206" s="174">
        <v>16.149441727272727</v>
      </c>
      <c r="R1206" s="174">
        <v>15.294624045454547</v>
      </c>
      <c r="S1206" s="174">
        <v>14.063970545454545</v>
      </c>
      <c r="T1206" s="176">
        <v>14.115477136363635</v>
      </c>
    </row>
    <row r="1207" spans="1:20" x14ac:dyDescent="0.2">
      <c r="A1207" s="182" t="s">
        <v>789</v>
      </c>
      <c r="B1207" s="182" t="s">
        <v>776</v>
      </c>
      <c r="C1207" s="182" t="s">
        <v>1302</v>
      </c>
      <c r="D1207" s="174">
        <v>19.268583272727277</v>
      </c>
      <c r="E1207" s="174">
        <v>16.00487868181818</v>
      </c>
      <c r="F1207" s="174">
        <v>15.653379454545457</v>
      </c>
      <c r="G1207" s="174">
        <v>15.550312045454541</v>
      </c>
      <c r="H1207" s="174">
        <v>15.452535136363638</v>
      </c>
      <c r="I1207" s="174">
        <v>14.699640772727275</v>
      </c>
      <c r="J1207" s="174">
        <v>14.475382863636362</v>
      </c>
      <c r="K1207" s="174">
        <v>14.630884090909094</v>
      </c>
      <c r="L1207" s="174">
        <v>13.633821318181822</v>
      </c>
      <c r="M1207" s="174">
        <v>14.166014136363634</v>
      </c>
      <c r="N1207" s="174">
        <v>15.298894636363638</v>
      </c>
      <c r="O1207" s="174">
        <v>16.992454772727275</v>
      </c>
      <c r="P1207" s="174">
        <v>17.215790318181821</v>
      </c>
      <c r="Q1207" s="174">
        <v>12.609127727272726</v>
      </c>
      <c r="R1207" s="174">
        <v>11.2391805</v>
      </c>
      <c r="S1207" s="174">
        <v>10.546773272727272</v>
      </c>
      <c r="T1207" s="176">
        <v>10.972830363636364</v>
      </c>
    </row>
    <row r="1208" spans="1:20" x14ac:dyDescent="0.2">
      <c r="A1208" s="182" t="s">
        <v>788</v>
      </c>
      <c r="B1208" s="182" t="s">
        <v>775</v>
      </c>
      <c r="C1208" s="182" t="s">
        <v>1302</v>
      </c>
      <c r="D1208" s="174">
        <v>15.430845000000003</v>
      </c>
      <c r="E1208" s="174">
        <v>12.375857909090911</v>
      </c>
      <c r="F1208" s="174">
        <v>12.878543818181821</v>
      </c>
      <c r="G1208" s="174">
        <v>12.034231227272727</v>
      </c>
      <c r="H1208" s="174">
        <v>12.424139681818183</v>
      </c>
      <c r="I1208" s="174">
        <v>12.119819772727276</v>
      </c>
      <c r="J1208" s="174">
        <v>11.946358590909091</v>
      </c>
      <c r="K1208" s="174">
        <v>11.872475999999999</v>
      </c>
      <c r="L1208" s="174">
        <v>12.139887045454548</v>
      </c>
      <c r="M1208" s="174">
        <v>12.04270309090909</v>
      </c>
      <c r="N1208" s="174">
        <v>14.164436863636364</v>
      </c>
      <c r="O1208" s="174">
        <v>14.53036022727273</v>
      </c>
      <c r="P1208" s="174">
        <v>14.57412618181818</v>
      </c>
      <c r="Q1208" s="174">
        <v>11.166209181818182</v>
      </c>
      <c r="R1208" s="174">
        <v>9.7177371363636365</v>
      </c>
      <c r="S1208" s="174">
        <v>9.1272675909090921</v>
      </c>
      <c r="T1208" s="176">
        <v>9.6912176363636355</v>
      </c>
    </row>
    <row r="1209" spans="1:20" x14ac:dyDescent="0.2">
      <c r="A1209" s="182" t="s">
        <v>787</v>
      </c>
      <c r="B1209" s="182" t="s">
        <v>774</v>
      </c>
      <c r="C1209" s="182" t="s">
        <v>1302</v>
      </c>
      <c r="D1209" s="174">
        <v>16.567216090909096</v>
      </c>
      <c r="E1209" s="174">
        <v>11.929464954545454</v>
      </c>
      <c r="F1209" s="174">
        <v>12.269431409090911</v>
      </c>
      <c r="G1209" s="174">
        <v>11.655236045454547</v>
      </c>
      <c r="H1209" s="174">
        <v>11.740716454545456</v>
      </c>
      <c r="I1209" s="174">
        <v>11.151094727272728</v>
      </c>
      <c r="J1209" s="174">
        <v>10.844826409090908</v>
      </c>
      <c r="K1209" s="174">
        <v>11.105481227272728</v>
      </c>
      <c r="L1209" s="174">
        <v>11.796215954545458</v>
      </c>
      <c r="M1209" s="174">
        <v>11.945883909090906</v>
      </c>
      <c r="N1209" s="174">
        <v>14.725559363636366</v>
      </c>
      <c r="O1209" s="174">
        <v>15.400155409090907</v>
      </c>
      <c r="P1209" s="174">
        <v>15.25544559090909</v>
      </c>
      <c r="Q1209" s="174">
        <v>10.126503681818182</v>
      </c>
      <c r="R1209" s="174">
        <v>9.8542689090909086</v>
      </c>
      <c r="S1209" s="174">
        <v>8.4833391363636377</v>
      </c>
      <c r="T1209" s="176">
        <v>8.7295998636363645</v>
      </c>
    </row>
    <row r="1210" spans="1:20" x14ac:dyDescent="0.2">
      <c r="A1210" s="182" t="s">
        <v>786</v>
      </c>
      <c r="B1210" s="182" t="s">
        <v>773</v>
      </c>
      <c r="C1210" s="182" t="s">
        <v>1302</v>
      </c>
      <c r="D1210" s="174">
        <v>24.261421590909094</v>
      </c>
      <c r="E1210" s="174">
        <v>16.796061272727272</v>
      </c>
      <c r="F1210" s="174">
        <v>17.980309636363639</v>
      </c>
      <c r="G1210" s="174">
        <v>17.330092136363636</v>
      </c>
      <c r="H1210" s="174">
        <v>17.416061090909093</v>
      </c>
      <c r="I1210" s="174">
        <v>16.954715681818183</v>
      </c>
      <c r="J1210" s="174">
        <v>16.853279136363632</v>
      </c>
      <c r="K1210" s="174">
        <v>16.293555454545455</v>
      </c>
      <c r="L1210" s="174">
        <v>16.879562045454545</v>
      </c>
      <c r="M1210" s="174">
        <v>16.758745545454545</v>
      </c>
      <c r="N1210" s="174">
        <v>17.181364818181819</v>
      </c>
      <c r="O1210" s="174">
        <v>17.489549954545456</v>
      </c>
      <c r="P1210" s="174">
        <v>17.545997045454541</v>
      </c>
      <c r="Q1210" s="174">
        <v>10.791459863636362</v>
      </c>
      <c r="R1210" s="174">
        <v>9.2222889090909081</v>
      </c>
      <c r="S1210" s="174">
        <v>9.3123617727272716</v>
      </c>
      <c r="T1210" s="176">
        <v>9.2624349545454532</v>
      </c>
    </row>
    <row r="1211" spans="1:20" x14ac:dyDescent="0.2">
      <c r="A1211" s="182" t="s">
        <v>785</v>
      </c>
      <c r="B1211" s="182" t="s">
        <v>772</v>
      </c>
      <c r="C1211" s="182" t="s">
        <v>1302</v>
      </c>
      <c r="D1211" s="174">
        <v>14.955380409090912</v>
      </c>
      <c r="E1211" s="174">
        <v>11.371131590909089</v>
      </c>
      <c r="F1211" s="174">
        <v>11.659864772727273</v>
      </c>
      <c r="G1211" s="174">
        <v>11.216228909090908</v>
      </c>
      <c r="H1211" s="174">
        <v>11.006593181818181</v>
      </c>
      <c r="I1211" s="174">
        <v>10.786059045454547</v>
      </c>
      <c r="J1211" s="174">
        <v>10.769415772727273</v>
      </c>
      <c r="K1211" s="174">
        <v>11.191251545454547</v>
      </c>
      <c r="L1211" s="174">
        <v>10.765934</v>
      </c>
      <c r="M1211" s="174">
        <v>10.701037590909094</v>
      </c>
      <c r="N1211" s="174">
        <v>10.69214727272727</v>
      </c>
      <c r="O1211" s="174">
        <v>11.563955818181821</v>
      </c>
      <c r="P1211" s="174">
        <v>11.303937863636364</v>
      </c>
      <c r="Q1211" s="174">
        <v>9.6176402272727284</v>
      </c>
      <c r="R1211" s="174">
        <v>8.4095520000000015</v>
      </c>
      <c r="S1211" s="174">
        <v>8.1351413181818213</v>
      </c>
      <c r="T1211" s="176">
        <v>8.1897989090909107</v>
      </c>
    </row>
    <row r="1212" spans="1:20" x14ac:dyDescent="0.2">
      <c r="A1212" s="182" t="s">
        <v>793</v>
      </c>
      <c r="B1212" s="182" t="s">
        <v>780</v>
      </c>
      <c r="C1212" s="182" t="s">
        <v>1302</v>
      </c>
      <c r="D1212" s="174">
        <v>20.512128727272732</v>
      </c>
      <c r="E1212" s="174">
        <v>15.592522818181818</v>
      </c>
      <c r="F1212" s="174">
        <v>16.918721681818184</v>
      </c>
      <c r="G1212" s="174">
        <v>16.32849827272727</v>
      </c>
      <c r="H1212" s="174">
        <v>16.132934454545456</v>
      </c>
      <c r="I1212" s="174">
        <v>15.432594772727269</v>
      </c>
      <c r="J1212" s="174">
        <v>15.404523454545457</v>
      </c>
      <c r="K1212" s="174">
        <v>15.774057999999998</v>
      </c>
      <c r="L1212" s="174">
        <v>15.637642818181815</v>
      </c>
      <c r="M1212" s="174">
        <v>15.452608318181818</v>
      </c>
      <c r="N1212" s="174">
        <v>16.564777545454547</v>
      </c>
      <c r="O1212" s="174">
        <v>17.260788681818184</v>
      </c>
      <c r="P1212" s="174">
        <v>17.215096318181818</v>
      </c>
      <c r="Q1212" s="174">
        <v>11.514609545454546</v>
      </c>
      <c r="R1212" s="174">
        <v>9.6044390454545461</v>
      </c>
      <c r="S1212" s="174">
        <v>9.498703772727275</v>
      </c>
      <c r="T1212" s="176">
        <v>9.6394756818181833</v>
      </c>
    </row>
    <row r="1213" spans="1:20" x14ac:dyDescent="0.2">
      <c r="A1213" s="182" t="s">
        <v>528</v>
      </c>
      <c r="B1213" s="182" t="s">
        <v>475</v>
      </c>
      <c r="C1213" s="182" t="s">
        <v>1302</v>
      </c>
      <c r="D1213" s="174">
        <v>51.391390409090917</v>
      </c>
      <c r="E1213" s="174">
        <v>46.472757727272729</v>
      </c>
      <c r="F1213" s="174">
        <v>45.90915095454546</v>
      </c>
      <c r="G1213" s="174">
        <v>45.585567227272719</v>
      </c>
      <c r="H1213" s="174">
        <v>44.466973409090912</v>
      </c>
      <c r="I1213" s="174">
        <v>44.585320272727273</v>
      </c>
      <c r="J1213" s="174">
        <v>44.220698181818172</v>
      </c>
      <c r="K1213" s="174">
        <v>44.993160454545446</v>
      </c>
      <c r="L1213" s="174">
        <v>44.640002954545459</v>
      </c>
      <c r="M1213" s="174">
        <v>44.400287590909095</v>
      </c>
      <c r="N1213" s="174">
        <v>44.287554954545456</v>
      </c>
      <c r="O1213" s="174">
        <v>46.239019909090914</v>
      </c>
      <c r="P1213" s="174">
        <v>45.201082909090907</v>
      </c>
      <c r="Q1213" s="174">
        <v>45.463238409090913</v>
      </c>
      <c r="R1213" s="174">
        <v>43.327569272727267</v>
      </c>
      <c r="S1213" s="174">
        <v>43.238087136363632</v>
      </c>
      <c r="T1213" s="176">
        <v>43.862302909090914</v>
      </c>
    </row>
    <row r="1214" spans="1:20" x14ac:dyDescent="0.2">
      <c r="A1214" s="182" t="s">
        <v>529</v>
      </c>
      <c r="B1214" s="182" t="s">
        <v>457</v>
      </c>
      <c r="C1214" s="182" t="s">
        <v>1302</v>
      </c>
      <c r="D1214" s="174">
        <v>13.061229954545455</v>
      </c>
      <c r="E1214" s="174">
        <v>10.614593318181816</v>
      </c>
      <c r="F1214" s="174">
        <v>10.934253863636364</v>
      </c>
      <c r="G1214" s="174">
        <v>10.1790895</v>
      </c>
      <c r="H1214" s="174">
        <v>10.189813090909091</v>
      </c>
      <c r="I1214" s="174">
        <v>9.6303954999999988</v>
      </c>
      <c r="J1214" s="174">
        <v>10.388742818181818</v>
      </c>
      <c r="K1214" s="174">
        <v>10.671432999999999</v>
      </c>
      <c r="L1214" s="174">
        <v>10.770485681818181</v>
      </c>
      <c r="M1214" s="174">
        <v>10.698382999999998</v>
      </c>
      <c r="N1214" s="174">
        <v>11.588943454545456</v>
      </c>
      <c r="O1214" s="174">
        <v>12.58994431818182</v>
      </c>
      <c r="P1214" s="174">
        <v>11.659322000000001</v>
      </c>
      <c r="Q1214" s="174">
        <v>9.7678378181818157</v>
      </c>
      <c r="R1214" s="174">
        <v>8.4732176363636356</v>
      </c>
      <c r="S1214" s="174">
        <v>8.2531986818181835</v>
      </c>
      <c r="T1214" s="176">
        <v>8.1988898636363636</v>
      </c>
    </row>
    <row r="1215" spans="1:20" x14ac:dyDescent="0.2">
      <c r="A1215" s="182" t="s">
        <v>2255</v>
      </c>
      <c r="B1215" s="182" t="s">
        <v>2256</v>
      </c>
      <c r="C1215" s="182" t="s">
        <v>1302</v>
      </c>
      <c r="D1215" s="174">
        <v>26.250073272727274</v>
      </c>
      <c r="E1215" s="174">
        <v>21.917546090909092</v>
      </c>
      <c r="F1215" s="174">
        <v>20.821264000000003</v>
      </c>
      <c r="G1215" s="174">
        <v>20.506645363636366</v>
      </c>
      <c r="H1215" s="174">
        <v>20.467059090909089</v>
      </c>
      <c r="I1215" s="174">
        <v>19.493139454545457</v>
      </c>
      <c r="J1215" s="174">
        <v>19.506491636363634</v>
      </c>
      <c r="K1215" s="174">
        <v>20.900502000000003</v>
      </c>
      <c r="L1215" s="174">
        <v>19.568535318181816</v>
      </c>
      <c r="M1215" s="174">
        <v>19.33162768181818</v>
      </c>
      <c r="N1215" s="174">
        <v>18.897843909090909</v>
      </c>
      <c r="O1215" s="174">
        <v>19.579881545454548</v>
      </c>
      <c r="P1215" s="174">
        <v>19.464352000000005</v>
      </c>
      <c r="Q1215" s="174">
        <v>20.430707454545455</v>
      </c>
      <c r="R1215" s="174">
        <v>21.263929772727273</v>
      </c>
      <c r="S1215" s="174">
        <v>21.209941636363634</v>
      </c>
      <c r="T1215" s="176">
        <v>21.127399318181816</v>
      </c>
    </row>
    <row r="1216" spans="1:20" x14ac:dyDescent="0.2">
      <c r="A1216" s="182" t="s">
        <v>3534</v>
      </c>
      <c r="B1216" s="182" t="s">
        <v>3535</v>
      </c>
      <c r="C1216" s="182" t="s">
        <v>2839</v>
      </c>
      <c r="D1216" s="174">
        <v>49.039803136363638</v>
      </c>
      <c r="E1216" s="174">
        <v>48.740877499999989</v>
      </c>
      <c r="F1216" s="174">
        <v>48.338591318181813</v>
      </c>
      <c r="G1216" s="174">
        <v>48.551291090909096</v>
      </c>
      <c r="H1216" s="174">
        <v>48.272516500000002</v>
      </c>
      <c r="I1216" s="174">
        <v>48.332236590909091</v>
      </c>
      <c r="J1216" s="174">
        <v>48.394985227272734</v>
      </c>
      <c r="K1216" s="174">
        <v>48.298463681818177</v>
      </c>
      <c r="L1216" s="174">
        <v>48.349243363636361</v>
      </c>
      <c r="M1216" s="174">
        <v>48.414444818181821</v>
      </c>
      <c r="N1216" s="174">
        <v>49.439449818181814</v>
      </c>
      <c r="O1216" s="174">
        <v>49.439027500000002</v>
      </c>
      <c r="P1216" s="174">
        <v>48.932220818181811</v>
      </c>
      <c r="Q1216" s="174">
        <v>49.437544454545453</v>
      </c>
      <c r="R1216" s="174">
        <v>49.736282045454551</v>
      </c>
      <c r="S1216" s="174">
        <v>49.367806045454543</v>
      </c>
      <c r="T1216" s="176">
        <v>49.280272636363634</v>
      </c>
    </row>
    <row r="1217" spans="1:20" x14ac:dyDescent="0.2">
      <c r="A1217" s="182" t="s">
        <v>3903</v>
      </c>
      <c r="B1217" s="182" t="s">
        <v>2316</v>
      </c>
      <c r="C1217" s="182" t="s">
        <v>2839</v>
      </c>
      <c r="D1217" s="174">
        <v>46.028679500000003</v>
      </c>
      <c r="E1217" s="174">
        <v>46.435327363636368</v>
      </c>
      <c r="F1217" s="174">
        <v>46.323707227272727</v>
      </c>
      <c r="G1217" s="174">
        <v>46.401636454545468</v>
      </c>
      <c r="H1217" s="174">
        <v>46.343935409090918</v>
      </c>
      <c r="I1217" s="174">
        <v>46.372379954545437</v>
      </c>
      <c r="J1217" s="174">
        <v>46.228175227272722</v>
      </c>
      <c r="K1217" s="174">
        <v>46.065268181818176</v>
      </c>
      <c r="L1217" s="174">
        <v>46.056145863636367</v>
      </c>
      <c r="M1217" s="174">
        <v>46.067967636363626</v>
      </c>
      <c r="N1217" s="174">
        <v>46.097163727272715</v>
      </c>
      <c r="O1217" s="174">
        <v>46.318252227272723</v>
      </c>
      <c r="P1217" s="174">
        <v>46.284431500000004</v>
      </c>
      <c r="Q1217" s="174">
        <v>46.461313136363643</v>
      </c>
      <c r="R1217" s="174">
        <v>46.436598772727272</v>
      </c>
      <c r="S1217" s="174">
        <v>46.414968181818182</v>
      </c>
      <c r="T1217" s="176">
        <v>46.417014761904767</v>
      </c>
    </row>
    <row r="1218" spans="1:20" x14ac:dyDescent="0.2">
      <c r="A1218" s="182" t="s">
        <v>2317</v>
      </c>
      <c r="B1218" s="182" t="s">
        <v>2318</v>
      </c>
      <c r="C1218" s="182" t="s">
        <v>2839</v>
      </c>
      <c r="D1218" s="174">
        <v>46.583476727272732</v>
      </c>
      <c r="E1218" s="174">
        <v>48.011949999999999</v>
      </c>
      <c r="F1218" s="174">
        <v>49.079983863636365</v>
      </c>
      <c r="G1218" s="174">
        <v>47.177748363636354</v>
      </c>
      <c r="H1218" s="174">
        <v>47.533625500000014</v>
      </c>
      <c r="I1218" s="174">
        <v>46.825513636363638</v>
      </c>
      <c r="J1218" s="174">
        <v>46.62689213636363</v>
      </c>
      <c r="K1218" s="174">
        <v>46.956524818181826</v>
      </c>
      <c r="L1218" s="174">
        <v>47.293684727272733</v>
      </c>
      <c r="M1218" s="174">
        <v>47.083903045454548</v>
      </c>
      <c r="N1218" s="174">
        <v>47.053941818181812</v>
      </c>
      <c r="O1218" s="174">
        <v>47.874308727272727</v>
      </c>
      <c r="P1218" s="174">
        <v>47.829649409090912</v>
      </c>
      <c r="Q1218" s="174">
        <v>48.342399954545456</v>
      </c>
      <c r="R1218" s="174">
        <v>48.953725727272719</v>
      </c>
      <c r="S1218" s="174">
        <v>49.646799045454536</v>
      </c>
      <c r="T1218" s="176">
        <v>53.24530504545455</v>
      </c>
    </row>
    <row r="1219" spans="1:20" x14ac:dyDescent="0.2">
      <c r="A1219" s="182" t="s">
        <v>2319</v>
      </c>
      <c r="B1219" s="182" t="s">
        <v>2320</v>
      </c>
      <c r="C1219" s="182" t="s">
        <v>2839</v>
      </c>
      <c r="D1219" s="174">
        <v>46.169844866666679</v>
      </c>
      <c r="E1219" s="174">
        <v>48.230779733333335</v>
      </c>
      <c r="F1219" s="174">
        <v>49.783118399999992</v>
      </c>
      <c r="G1219" s="174">
        <v>46.884968199999996</v>
      </c>
      <c r="H1219" s="174">
        <v>47.205964733333332</v>
      </c>
      <c r="I1219" s="174">
        <v>46.672934266666672</v>
      </c>
      <c r="J1219" s="174">
        <v>46.175168133333344</v>
      </c>
      <c r="K1219" s="174">
        <v>46.142420466666671</v>
      </c>
      <c r="L1219" s="174">
        <v>46.34790026666667</v>
      </c>
      <c r="M1219" s="174">
        <v>46.154248933333328</v>
      </c>
      <c r="N1219" s="174">
        <v>46.110803066666669</v>
      </c>
      <c r="O1219" s="174">
        <v>46.214231466666661</v>
      </c>
      <c r="P1219" s="174">
        <v>46.148640866666682</v>
      </c>
      <c r="Q1219" s="174">
        <v>46.651850799999991</v>
      </c>
      <c r="R1219" s="174">
        <v>46.3036022</v>
      </c>
      <c r="S1219" s="174">
        <v>46.225788066666674</v>
      </c>
      <c r="T1219" s="176">
        <v>46.137063133333335</v>
      </c>
    </row>
    <row r="1220" spans="1:20" x14ac:dyDescent="0.2">
      <c r="A1220" s="182" t="s">
        <v>3300</v>
      </c>
      <c r="B1220" s="182" t="s">
        <v>3301</v>
      </c>
      <c r="C1220" s="182" t="s">
        <v>2839</v>
      </c>
      <c r="D1220" s="174">
        <v>46.246083909090899</v>
      </c>
      <c r="E1220" s="174">
        <v>46.344479818181824</v>
      </c>
      <c r="F1220" s="174">
        <v>46.269484136363637</v>
      </c>
      <c r="G1220" s="174">
        <v>46.894197363636366</v>
      </c>
      <c r="H1220" s="174">
        <v>46.836779818181817</v>
      </c>
      <c r="I1220" s="174">
        <v>46.866239954545456</v>
      </c>
      <c r="J1220" s="174">
        <v>46.856371090909086</v>
      </c>
      <c r="K1220" s="174">
        <v>46.82556090909091</v>
      </c>
      <c r="L1220" s="174">
        <v>46.770636772727272</v>
      </c>
      <c r="M1220" s="174">
        <v>46.660776590909087</v>
      </c>
      <c r="N1220" s="174">
        <v>46.564481909090915</v>
      </c>
      <c r="O1220" s="174">
        <v>47.68373113636364</v>
      </c>
      <c r="P1220" s="174">
        <v>48.045874136363643</v>
      </c>
      <c r="Q1220" s="174">
        <v>48.089807363636353</v>
      </c>
      <c r="R1220" s="174">
        <v>48.93644377272728</v>
      </c>
      <c r="S1220" s="174">
        <v>49.200516636363652</v>
      </c>
      <c r="T1220" s="176">
        <v>49.095140045454556</v>
      </c>
    </row>
    <row r="1221" spans="1:20" x14ac:dyDescent="0.2">
      <c r="A1221" s="182" t="s">
        <v>3494</v>
      </c>
      <c r="B1221" s="182" t="s">
        <v>3495</v>
      </c>
      <c r="C1221" s="182" t="s">
        <v>2839</v>
      </c>
      <c r="D1221" s="174">
        <v>48.362410136363636</v>
      </c>
      <c r="E1221" s="174">
        <v>48.271250272727272</v>
      </c>
      <c r="F1221" s="174">
        <v>47.88159809090908</v>
      </c>
      <c r="G1221" s="174">
        <v>47.932992499999997</v>
      </c>
      <c r="H1221" s="174">
        <v>47.752573909090898</v>
      </c>
      <c r="I1221" s="174">
        <v>47.844392045454541</v>
      </c>
      <c r="J1221" s="174">
        <v>47.995760772727273</v>
      </c>
      <c r="K1221" s="174">
        <v>48.056541045454537</v>
      </c>
      <c r="L1221" s="174">
        <v>48.31328231818182</v>
      </c>
      <c r="M1221" s="174">
        <v>48.246689090909086</v>
      </c>
      <c r="N1221" s="174">
        <v>48.769047454545451</v>
      </c>
      <c r="O1221" s="174">
        <v>49.368902272727276</v>
      </c>
      <c r="P1221" s="174">
        <v>48.683761318181816</v>
      </c>
      <c r="Q1221" s="174">
        <v>48.888819136363622</v>
      </c>
      <c r="R1221" s="174">
        <v>49.099640909090915</v>
      </c>
      <c r="S1221" s="174">
        <v>48.622759227272724</v>
      </c>
      <c r="T1221" s="176">
        <v>48.640810714285713</v>
      </c>
    </row>
    <row r="1222" spans="1:20" x14ac:dyDescent="0.2">
      <c r="A1222" s="182" t="s">
        <v>3502</v>
      </c>
      <c r="B1222" s="182" t="s">
        <v>2325</v>
      </c>
      <c r="C1222" s="182" t="s">
        <v>2839</v>
      </c>
      <c r="D1222" s="174">
        <v>48.081834318181819</v>
      </c>
      <c r="E1222" s="174">
        <v>48.754462818181828</v>
      </c>
      <c r="F1222" s="174">
        <v>50.120045136363636</v>
      </c>
      <c r="G1222" s="174">
        <v>47.729234454545455</v>
      </c>
      <c r="H1222" s="174">
        <v>48.719634727272727</v>
      </c>
      <c r="I1222" s="174">
        <v>47.889665999999991</v>
      </c>
      <c r="J1222" s="174">
        <v>47.773165272727276</v>
      </c>
      <c r="K1222" s="174">
        <v>48.016954954545447</v>
      </c>
      <c r="L1222" s="174">
        <v>48.804025772727272</v>
      </c>
      <c r="M1222" s="174">
        <v>48.040003045454547</v>
      </c>
      <c r="N1222" s="174">
        <v>48.063775318181804</v>
      </c>
      <c r="O1222" s="174">
        <v>48.689483136363634</v>
      </c>
      <c r="P1222" s="174">
        <v>47.923871045454554</v>
      </c>
      <c r="Q1222" s="174">
        <v>48.342054772727266</v>
      </c>
      <c r="R1222" s="174">
        <v>48.543912681818185</v>
      </c>
      <c r="S1222" s="174">
        <v>50.215173909090915</v>
      </c>
      <c r="T1222" s="176">
        <v>55.171083045454559</v>
      </c>
    </row>
    <row r="1223" spans="1:20" x14ac:dyDescent="0.2">
      <c r="A1223" s="182" t="s">
        <v>3778</v>
      </c>
      <c r="B1223" s="182" t="s">
        <v>3779</v>
      </c>
      <c r="C1223" s="182" t="s">
        <v>2839</v>
      </c>
      <c r="D1223" s="174">
        <v>43.902652863636369</v>
      </c>
      <c r="E1223" s="174">
        <v>44.015752454545456</v>
      </c>
      <c r="F1223" s="174">
        <v>44.032820500000007</v>
      </c>
      <c r="G1223" s="174">
        <v>44.276314681818185</v>
      </c>
      <c r="H1223" s="174">
        <v>44.105081999999996</v>
      </c>
      <c r="I1223" s="174">
        <v>44.101690090909102</v>
      </c>
      <c r="J1223" s="174">
        <v>44.070976954545451</v>
      </c>
      <c r="K1223" s="174">
        <v>43.96411713636364</v>
      </c>
      <c r="L1223" s="174">
        <v>43.722816681818188</v>
      </c>
      <c r="M1223" s="174">
        <v>43.341344285714285</v>
      </c>
      <c r="N1223" s="174">
        <v>43.51828304761905</v>
      </c>
      <c r="O1223" s="174">
        <v>43.670815000000012</v>
      </c>
      <c r="P1223" s="174">
        <v>43.333787727272735</v>
      </c>
      <c r="Q1223" s="174">
        <v>43.726850454545463</v>
      </c>
      <c r="R1223" s="174">
        <v>44.584480727272719</v>
      </c>
      <c r="S1223" s="174">
        <v>43.321530272727273</v>
      </c>
      <c r="T1223" s="176">
        <v>42.704163681818187</v>
      </c>
    </row>
    <row r="1224" spans="1:20" x14ac:dyDescent="0.2">
      <c r="A1224" s="182" t="s">
        <v>1293</v>
      </c>
      <c r="B1224" s="182" t="s">
        <v>1230</v>
      </c>
      <c r="C1224" s="182" t="s">
        <v>1492</v>
      </c>
      <c r="D1224" s="174">
        <v>44.148534454545455</v>
      </c>
      <c r="E1224" s="174">
        <v>43.946998318181819</v>
      </c>
      <c r="F1224" s="174">
        <v>43.87588172727272</v>
      </c>
      <c r="G1224" s="174">
        <v>43.783026409090901</v>
      </c>
      <c r="H1224" s="174">
        <v>43.653424090909091</v>
      </c>
      <c r="I1224" s="174">
        <v>43.647707772727273</v>
      </c>
      <c r="J1224" s="174">
        <v>43.955094863636354</v>
      </c>
      <c r="K1224" s="174">
        <v>45.294919818181825</v>
      </c>
      <c r="L1224" s="174">
        <v>48.353997772727261</v>
      </c>
      <c r="M1224" s="174">
        <v>44.69295966666666</v>
      </c>
      <c r="N1224" s="174">
        <v>48.358028727272725</v>
      </c>
      <c r="O1224" s="174">
        <v>48.308278545454534</v>
      </c>
      <c r="P1224" s="174">
        <v>48.203298363636371</v>
      </c>
      <c r="Q1224" s="174">
        <v>48.096468272727272</v>
      </c>
      <c r="R1224" s="174">
        <v>48.338513045454555</v>
      </c>
      <c r="S1224" s="174">
        <v>52.368392590909096</v>
      </c>
      <c r="T1224" s="176">
        <v>51.974383499999995</v>
      </c>
    </row>
    <row r="1225" spans="1:20" x14ac:dyDescent="0.2">
      <c r="A1225" s="182" t="s">
        <v>2582</v>
      </c>
      <c r="B1225" s="182" t="s">
        <v>1231</v>
      </c>
      <c r="C1225" s="182" t="s">
        <v>1492</v>
      </c>
      <c r="D1225" s="174">
        <v>44.024169000000001</v>
      </c>
      <c r="E1225" s="174">
        <v>43.822856727272729</v>
      </c>
      <c r="F1225" s="174">
        <v>43.664986909090914</v>
      </c>
      <c r="G1225" s="174">
        <v>43.630788227272724</v>
      </c>
      <c r="H1225" s="174">
        <v>43.587521409090904</v>
      </c>
      <c r="I1225" s="174">
        <v>43.473119090909094</v>
      </c>
      <c r="J1225" s="174">
        <v>43.72493859090909</v>
      </c>
      <c r="K1225" s="174">
        <v>45.049740590909096</v>
      </c>
      <c r="L1225" s="174">
        <v>48.272800545454537</v>
      </c>
      <c r="M1225" s="174">
        <v>44.561541333333331</v>
      </c>
      <c r="N1225" s="174">
        <v>48.21651195454546</v>
      </c>
      <c r="O1225" s="174">
        <v>48.229439500000005</v>
      </c>
      <c r="P1225" s="174">
        <v>48.043570318181814</v>
      </c>
      <c r="Q1225" s="174">
        <v>48.032447136363636</v>
      </c>
      <c r="R1225" s="174">
        <v>47.899732363636367</v>
      </c>
      <c r="S1225" s="174">
        <v>52.61911418181819</v>
      </c>
      <c r="T1225" s="176">
        <v>51.784690909090912</v>
      </c>
    </row>
    <row r="1226" spans="1:20" x14ac:dyDescent="0.2">
      <c r="A1226" s="182" t="s">
        <v>3615</v>
      </c>
      <c r="B1226" s="182" t="s">
        <v>3568</v>
      </c>
      <c r="C1226" s="182" t="s">
        <v>1492</v>
      </c>
      <c r="D1226" s="174">
        <v>21.054569619047616</v>
      </c>
      <c r="E1226" s="174">
        <v>21.054630238095235</v>
      </c>
      <c r="F1226" s="174">
        <v>21.014729571428568</v>
      </c>
      <c r="G1226" s="174">
        <v>21.047829999999998</v>
      </c>
      <c r="H1226" s="174">
        <v>21.007117952380948</v>
      </c>
      <c r="I1226" s="174">
        <v>21.034392476190476</v>
      </c>
      <c r="J1226" s="174">
        <v>21.055425190476189</v>
      </c>
      <c r="K1226" s="174">
        <v>21.084866190476191</v>
      </c>
      <c r="L1226" s="174">
        <v>21.021168904761907</v>
      </c>
      <c r="M1226" s="174">
        <v>21.050981499999999</v>
      </c>
      <c r="N1226" s="174">
        <v>21.035160619047616</v>
      </c>
      <c r="O1226" s="174">
        <v>21.04144638095238</v>
      </c>
      <c r="P1226" s="174">
        <v>21.060342714285714</v>
      </c>
      <c r="Q1226" s="174">
        <v>21.057147666666669</v>
      </c>
      <c r="R1226" s="174">
        <v>21.055670142857139</v>
      </c>
      <c r="S1226" s="174">
        <v>21.042705714285717</v>
      </c>
      <c r="T1226" s="176">
        <v>21.008501545454546</v>
      </c>
    </row>
    <row r="1227" spans="1:20" x14ac:dyDescent="0.2">
      <c r="A1227" s="182" t="s">
        <v>3616</v>
      </c>
      <c r="B1227" s="182" t="s">
        <v>3567</v>
      </c>
      <c r="C1227" s="182" t="s">
        <v>1492</v>
      </c>
      <c r="D1227" s="174">
        <v>45.135911809523805</v>
      </c>
      <c r="E1227" s="174">
        <v>45.134558761904763</v>
      </c>
      <c r="F1227" s="174">
        <v>45.190153809523807</v>
      </c>
      <c r="G1227" s="174">
        <v>45.141157809523811</v>
      </c>
      <c r="H1227" s="174">
        <v>45.130569142857141</v>
      </c>
      <c r="I1227" s="174">
        <v>45.198321809523819</v>
      </c>
      <c r="J1227" s="174">
        <v>45.194002285714284</v>
      </c>
      <c r="K1227" s="174">
        <v>46.558184428571423</v>
      </c>
      <c r="L1227" s="174">
        <v>51.075972285714279</v>
      </c>
      <c r="M1227" s="174">
        <v>46.331840700000001</v>
      </c>
      <c r="N1227" s="174">
        <v>51.281329238095232</v>
      </c>
      <c r="O1227" s="174">
        <v>51.298346047619034</v>
      </c>
      <c r="P1227" s="174">
        <v>51.121075095238091</v>
      </c>
      <c r="Q1227" s="174">
        <v>51.152961809523809</v>
      </c>
      <c r="R1227" s="174">
        <v>51.052059523809518</v>
      </c>
      <c r="S1227" s="174">
        <v>57.142684238095235</v>
      </c>
      <c r="T1227" s="176">
        <v>60.198679136363644</v>
      </c>
    </row>
    <row r="1228" spans="1:20" x14ac:dyDescent="0.2">
      <c r="A1228" s="182" t="s">
        <v>2995</v>
      </c>
      <c r="B1228" s="182" t="s">
        <v>2996</v>
      </c>
      <c r="C1228" s="182" t="s">
        <v>1492</v>
      </c>
      <c r="D1228" s="174">
        <v>44.328840227272728</v>
      </c>
      <c r="E1228" s="174">
        <v>44.307071545454548</v>
      </c>
      <c r="F1228" s="174">
        <v>44.293076454545449</v>
      </c>
      <c r="G1228" s="174">
        <v>44.361431454545453</v>
      </c>
      <c r="H1228" s="174">
        <v>44.304114818181823</v>
      </c>
      <c r="I1228" s="174">
        <v>44.329605636363631</v>
      </c>
      <c r="J1228" s="174">
        <v>44.358472227272721</v>
      </c>
      <c r="K1228" s="174">
        <v>45.351721909090912</v>
      </c>
      <c r="L1228" s="174">
        <v>48.849256681818183</v>
      </c>
      <c r="M1228" s="174">
        <v>45.41255123809524</v>
      </c>
      <c r="N1228" s="174">
        <v>48.994730454545454</v>
      </c>
      <c r="O1228" s="174">
        <v>48.990359818181808</v>
      </c>
      <c r="P1228" s="174">
        <v>48.866788318181811</v>
      </c>
      <c r="Q1228" s="174">
        <v>48.847465363636367</v>
      </c>
      <c r="R1228" s="174">
        <v>48.622828227272727</v>
      </c>
      <c r="S1228" s="174">
        <v>53.349206772727278</v>
      </c>
      <c r="T1228" s="176">
        <v>52.62256036363636</v>
      </c>
    </row>
    <row r="1229" spans="1:20" x14ac:dyDescent="0.2">
      <c r="A1229" s="182" t="s">
        <v>2327</v>
      </c>
      <c r="B1229" s="182" t="s">
        <v>2328</v>
      </c>
      <c r="C1229" s="182" t="s">
        <v>1492</v>
      </c>
      <c r="D1229" s="174">
        <v>43.629881545454552</v>
      </c>
      <c r="E1229" s="174">
        <v>43.7606155</v>
      </c>
      <c r="F1229" s="174">
        <v>43.780336863636357</v>
      </c>
      <c r="G1229" s="174">
        <v>43.837833318181815</v>
      </c>
      <c r="H1229" s="174">
        <v>43.768232863636356</v>
      </c>
      <c r="I1229" s="174">
        <v>43.836146636363637</v>
      </c>
      <c r="J1229" s="174">
        <v>43.765694863636369</v>
      </c>
      <c r="K1229" s="174">
        <v>44.858861863636363</v>
      </c>
      <c r="L1229" s="174">
        <v>48.399018090909088</v>
      </c>
      <c r="M1229" s="174">
        <v>44.912716142857143</v>
      </c>
      <c r="N1229" s="174">
        <v>48.43587918181818</v>
      </c>
      <c r="O1229" s="174">
        <v>48.205804181818174</v>
      </c>
      <c r="P1229" s="174">
        <v>48.162618590909091</v>
      </c>
      <c r="Q1229" s="174">
        <v>48.464344363636364</v>
      </c>
      <c r="R1229" s="174">
        <v>50.408345863636356</v>
      </c>
      <c r="S1229" s="174">
        <v>54.536476727272742</v>
      </c>
      <c r="T1229" s="176">
        <v>52.071137454545458</v>
      </c>
    </row>
    <row r="1230" spans="1:20" x14ac:dyDescent="0.2">
      <c r="A1230" s="182" t="s">
        <v>1299</v>
      </c>
      <c r="B1230" s="182" t="s">
        <v>750</v>
      </c>
      <c r="C1230" s="182" t="s">
        <v>1492</v>
      </c>
      <c r="D1230" s="174">
        <v>44.351480636363632</v>
      </c>
      <c r="E1230" s="174">
        <v>44.138268045454545</v>
      </c>
      <c r="F1230" s="174">
        <v>43.914109636363634</v>
      </c>
      <c r="G1230" s="174">
        <v>43.956968090909093</v>
      </c>
      <c r="H1230" s="174">
        <v>43.892365500000004</v>
      </c>
      <c r="I1230" s="174">
        <v>43.745514863636366</v>
      </c>
      <c r="J1230" s="174">
        <v>44.075758045454542</v>
      </c>
      <c r="K1230" s="174">
        <v>45.397811545454537</v>
      </c>
      <c r="L1230" s="174">
        <v>48.430618545454543</v>
      </c>
      <c r="M1230" s="174">
        <v>44.764807285714291</v>
      </c>
      <c r="N1230" s="174">
        <v>48.420122227272721</v>
      </c>
      <c r="O1230" s="174">
        <v>48.359116909090908</v>
      </c>
      <c r="P1230" s="174">
        <v>47.988846000000009</v>
      </c>
      <c r="Q1230" s="174">
        <v>48.336105681818182</v>
      </c>
      <c r="R1230" s="174">
        <v>48.124876636363645</v>
      </c>
      <c r="S1230" s="174">
        <v>52.702365090909097</v>
      </c>
      <c r="T1230" s="176">
        <v>51.842993409090916</v>
      </c>
    </row>
    <row r="1231" spans="1:20" x14ac:dyDescent="0.2">
      <c r="A1231" s="182" t="s">
        <v>1278</v>
      </c>
      <c r="B1231" s="182" t="s">
        <v>540</v>
      </c>
      <c r="C1231" s="182" t="s">
        <v>1492</v>
      </c>
      <c r="D1231" s="174">
        <v>18.74109168181818</v>
      </c>
      <c r="E1231" s="174">
        <v>18.744158818181816</v>
      </c>
      <c r="F1231" s="174">
        <v>20.087075545454542</v>
      </c>
      <c r="G1231" s="174">
        <v>20.371950818181823</v>
      </c>
      <c r="H1231" s="174">
        <v>20.806624863636358</v>
      </c>
      <c r="I1231" s="174">
        <v>21.295744227272731</v>
      </c>
      <c r="J1231" s="174">
        <v>20.458333636363641</v>
      </c>
      <c r="K1231" s="174">
        <v>20.687414727272724</v>
      </c>
      <c r="L1231" s="174">
        <v>20.150721954545457</v>
      </c>
      <c r="M1231" s="174">
        <v>20.199385045454544</v>
      </c>
      <c r="N1231" s="174">
        <v>21.344193909090908</v>
      </c>
      <c r="O1231" s="174">
        <v>22.320259818181817</v>
      </c>
      <c r="P1231" s="174">
        <v>19.793945500000003</v>
      </c>
      <c r="Q1231" s="174">
        <v>23.646987227272724</v>
      </c>
      <c r="R1231" s="174">
        <v>21.970237636363635</v>
      </c>
      <c r="S1231" s="174">
        <v>22.76386536363637</v>
      </c>
      <c r="T1231" s="176">
        <v>22.246815181818182</v>
      </c>
    </row>
    <row r="1232" spans="1:20" x14ac:dyDescent="0.2">
      <c r="A1232" s="182" t="s">
        <v>1234</v>
      </c>
      <c r="B1232" s="182" t="s">
        <v>1240</v>
      </c>
      <c r="C1232" s="182" t="s">
        <v>1492</v>
      </c>
      <c r="D1232" s="174">
        <v>43.226899272727273</v>
      </c>
      <c r="E1232" s="174">
        <v>42.730172090909086</v>
      </c>
      <c r="F1232" s="174">
        <v>42.764507409090903</v>
      </c>
      <c r="G1232" s="174">
        <v>43.133797954545457</v>
      </c>
      <c r="H1232" s="174">
        <v>42.604813090909083</v>
      </c>
      <c r="I1232" s="174">
        <v>42.56139345454546</v>
      </c>
      <c r="J1232" s="174">
        <v>42.473431499999997</v>
      </c>
      <c r="K1232" s="174">
        <v>44.070349045454542</v>
      </c>
      <c r="L1232" s="174">
        <v>47.582435000000004</v>
      </c>
      <c r="M1232" s="174">
        <v>43.972390238095237</v>
      </c>
      <c r="N1232" s="174">
        <v>47.426419954545459</v>
      </c>
      <c r="O1232" s="174">
        <v>47.078941863636366</v>
      </c>
      <c r="P1232" s="174">
        <v>46.704749954545463</v>
      </c>
      <c r="Q1232" s="174">
        <v>46.893400818181817</v>
      </c>
      <c r="R1232" s="174">
        <v>46.843115000000004</v>
      </c>
      <c r="S1232" s="174">
        <v>51.798289409090906</v>
      </c>
      <c r="T1232" s="176">
        <v>51.279669681818184</v>
      </c>
    </row>
    <row r="1233" spans="1:20" x14ac:dyDescent="0.2">
      <c r="A1233" s="182" t="s">
        <v>1251</v>
      </c>
      <c r="B1233" s="182" t="s">
        <v>917</v>
      </c>
      <c r="C1233" s="182" t="s">
        <v>1492</v>
      </c>
      <c r="D1233" s="174">
        <v>35.585031409090917</v>
      </c>
      <c r="E1233" s="174">
        <v>34.005747909090914</v>
      </c>
      <c r="F1233" s="174">
        <v>34.343778181818188</v>
      </c>
      <c r="G1233" s="174">
        <v>34.687926954545468</v>
      </c>
      <c r="H1233" s="174">
        <v>34.364720909090913</v>
      </c>
      <c r="I1233" s="174">
        <v>34.256706772727284</v>
      </c>
      <c r="J1233" s="174">
        <v>34.565962318181818</v>
      </c>
      <c r="K1233" s="174">
        <v>35.512219590909091</v>
      </c>
      <c r="L1233" s="174">
        <v>38.918967590909091</v>
      </c>
      <c r="M1233" s="174">
        <v>37.996552045454543</v>
      </c>
      <c r="N1233" s="174">
        <v>38.381299636363636</v>
      </c>
      <c r="O1233" s="174">
        <v>38.115577636363632</v>
      </c>
      <c r="P1233" s="174">
        <v>38.394748045454541</v>
      </c>
      <c r="Q1233" s="174">
        <v>39.120534500000005</v>
      </c>
      <c r="R1233" s="174">
        <v>38.986081500000004</v>
      </c>
      <c r="S1233" s="174">
        <v>42.650939318181813</v>
      </c>
      <c r="T1233" s="176">
        <v>42.833074000000003</v>
      </c>
    </row>
    <row r="1234" spans="1:20" x14ac:dyDescent="0.2">
      <c r="A1234" s="182" t="s">
        <v>1298</v>
      </c>
      <c r="B1234" s="182" t="s">
        <v>847</v>
      </c>
      <c r="C1234" s="182" t="s">
        <v>1492</v>
      </c>
      <c r="D1234" s="174">
        <v>69.897066318181814</v>
      </c>
      <c r="E1234" s="174">
        <v>59.18318859090909</v>
      </c>
      <c r="F1234" s="174">
        <v>49.868552909090909</v>
      </c>
      <c r="G1234" s="174">
        <v>42.868491499999998</v>
      </c>
      <c r="H1234" s="174">
        <v>42.220306590909097</v>
      </c>
      <c r="I1234" s="174">
        <v>41.327517545454548</v>
      </c>
      <c r="J1234" s="174">
        <v>41.428470409090899</v>
      </c>
      <c r="K1234" s="174">
        <v>40.834808590909084</v>
      </c>
      <c r="L1234" s="174">
        <v>42.306585954545454</v>
      </c>
      <c r="M1234" s="174">
        <v>43.284037409090914</v>
      </c>
      <c r="N1234" s="174">
        <v>42.364903272727275</v>
      </c>
      <c r="O1234" s="174">
        <v>44.742725636363645</v>
      </c>
      <c r="P1234" s="174">
        <v>42.979433954545456</v>
      </c>
      <c r="Q1234" s="174">
        <v>53.942978499999981</v>
      </c>
      <c r="R1234" s="174">
        <v>42.29916654545454</v>
      </c>
      <c r="S1234" s="174">
        <v>38.054311818181823</v>
      </c>
      <c r="T1234" s="176">
        <v>38.391863454545451</v>
      </c>
    </row>
    <row r="1235" spans="1:20" x14ac:dyDescent="0.2">
      <c r="A1235" s="182" t="s">
        <v>1295</v>
      </c>
      <c r="B1235" s="182" t="s">
        <v>805</v>
      </c>
      <c r="C1235" s="182" t="s">
        <v>1492</v>
      </c>
      <c r="D1235" s="174">
        <v>68.145762636363642</v>
      </c>
      <c r="E1235" s="174">
        <v>53.057234272727264</v>
      </c>
      <c r="F1235" s="174">
        <v>47.695198545454538</v>
      </c>
      <c r="G1235" s="174">
        <v>46.767189863636368</v>
      </c>
      <c r="H1235" s="174">
        <v>46.46718259090909</v>
      </c>
      <c r="I1235" s="174">
        <v>44.295344954545456</v>
      </c>
      <c r="J1235" s="174">
        <v>43.398598227272728</v>
      </c>
      <c r="K1235" s="174">
        <v>42.338599999999992</v>
      </c>
      <c r="L1235" s="174">
        <v>42.028511045454543</v>
      </c>
      <c r="M1235" s="174">
        <v>41.66373077272727</v>
      </c>
      <c r="N1235" s="174">
        <v>40.868863545454545</v>
      </c>
      <c r="O1235" s="174">
        <v>41.346814454545459</v>
      </c>
      <c r="P1235" s="174">
        <v>39.588327636363644</v>
      </c>
      <c r="Q1235" s="174">
        <v>54.644989590909091</v>
      </c>
      <c r="R1235" s="174">
        <v>40.787999227272721</v>
      </c>
      <c r="S1235" s="174">
        <v>37.192684499999999</v>
      </c>
      <c r="T1235" s="176">
        <v>36.244288954545453</v>
      </c>
    </row>
    <row r="1236" spans="1:20" x14ac:dyDescent="0.2">
      <c r="A1236" s="182" t="s">
        <v>1285</v>
      </c>
      <c r="B1236" s="182" t="s">
        <v>846</v>
      </c>
      <c r="C1236" s="182" t="s">
        <v>1492</v>
      </c>
      <c r="D1236" s="174">
        <v>90.087791227272717</v>
      </c>
      <c r="E1236" s="174">
        <v>76.344492272727265</v>
      </c>
      <c r="F1236" s="174">
        <v>72.610128227272739</v>
      </c>
      <c r="G1236" s="174">
        <v>73.355935318181821</v>
      </c>
      <c r="H1236" s="174">
        <v>72.808546954545449</v>
      </c>
      <c r="I1236" s="174">
        <v>72.150027499999979</v>
      </c>
      <c r="J1236" s="174">
        <v>70.866632045454566</v>
      </c>
      <c r="K1236" s="174">
        <v>70.045728909090897</v>
      </c>
      <c r="L1236" s="174">
        <v>71.712788363636349</v>
      </c>
      <c r="M1236" s="174">
        <v>74.355496181818182</v>
      </c>
      <c r="N1236" s="174">
        <v>73.578568590909086</v>
      </c>
      <c r="O1236" s="174">
        <v>76.413854863636345</v>
      </c>
      <c r="P1236" s="174">
        <v>75.114551999999989</v>
      </c>
      <c r="Q1236" s="174">
        <v>73.543413090909084</v>
      </c>
      <c r="R1236" s="174">
        <v>62.795527090909097</v>
      </c>
      <c r="S1236" s="174">
        <v>57.326562681818181</v>
      </c>
      <c r="T1236" s="176">
        <v>56.266605181818178</v>
      </c>
    </row>
    <row r="1237" spans="1:20" x14ac:dyDescent="0.2">
      <c r="A1237" s="182" t="s">
        <v>1297</v>
      </c>
      <c r="B1237" s="182" t="s">
        <v>804</v>
      </c>
      <c r="C1237" s="182" t="s">
        <v>1492</v>
      </c>
      <c r="D1237" s="174">
        <v>53.055889681818186</v>
      </c>
      <c r="E1237" s="174">
        <v>44.800060409090904</v>
      </c>
      <c r="F1237" s="174">
        <v>45.778964181818182</v>
      </c>
      <c r="G1237" s="174">
        <v>43.99272913636365</v>
      </c>
      <c r="H1237" s="174">
        <v>44.931086772727284</v>
      </c>
      <c r="I1237" s="174">
        <v>44.938538636363631</v>
      </c>
      <c r="J1237" s="174">
        <v>43.021141681818186</v>
      </c>
      <c r="K1237" s="174">
        <v>42.509933818181814</v>
      </c>
      <c r="L1237" s="174">
        <v>45.830977636363635</v>
      </c>
      <c r="M1237" s="174">
        <v>45.001171727272727</v>
      </c>
      <c r="N1237" s="174">
        <v>43.620318636363635</v>
      </c>
      <c r="O1237" s="174">
        <v>45.066041272727269</v>
      </c>
      <c r="P1237" s="174">
        <v>43.511993727272724</v>
      </c>
      <c r="Q1237" s="174">
        <v>31.402119045454548</v>
      </c>
      <c r="R1237" s="174">
        <v>22.970296363636365</v>
      </c>
      <c r="S1237" s="174">
        <v>20.967760999999999</v>
      </c>
      <c r="T1237" s="176">
        <v>23.044108500000004</v>
      </c>
    </row>
    <row r="1238" spans="1:20" x14ac:dyDescent="0.2">
      <c r="A1238" s="182" t="s">
        <v>1296</v>
      </c>
      <c r="B1238" s="182" t="s">
        <v>845</v>
      </c>
      <c r="C1238" s="182" t="s">
        <v>1492</v>
      </c>
      <c r="D1238" s="174">
        <v>73.954103772727294</v>
      </c>
      <c r="E1238" s="174">
        <v>65.323361272727254</v>
      </c>
      <c r="F1238" s="174">
        <v>63.811312454545458</v>
      </c>
      <c r="G1238" s="174">
        <v>63.566083590909081</v>
      </c>
      <c r="H1238" s="174">
        <v>63.385961272727265</v>
      </c>
      <c r="I1238" s="174">
        <v>61.13920659090909</v>
      </c>
      <c r="J1238" s="174">
        <v>60.635061590909096</v>
      </c>
      <c r="K1238" s="174">
        <v>60.260123636363616</v>
      </c>
      <c r="L1238" s="174">
        <v>62.625713999999995</v>
      </c>
      <c r="M1238" s="174">
        <v>60.748586272727273</v>
      </c>
      <c r="N1238" s="174">
        <v>60.029804454545456</v>
      </c>
      <c r="O1238" s="174">
        <v>64.499167909090929</v>
      </c>
      <c r="P1238" s="174">
        <v>61.583983999999994</v>
      </c>
      <c r="Q1238" s="174">
        <v>65.211624181818181</v>
      </c>
      <c r="R1238" s="174">
        <v>55.987352090909091</v>
      </c>
      <c r="S1238" s="174">
        <v>52.793890727272739</v>
      </c>
      <c r="T1238" s="176">
        <v>53.18765245454545</v>
      </c>
    </row>
    <row r="1239" spans="1:20" x14ac:dyDescent="0.2">
      <c r="A1239" s="182" t="s">
        <v>1262</v>
      </c>
      <c r="B1239" s="182" t="s">
        <v>803</v>
      </c>
      <c r="C1239" s="182" t="s">
        <v>1492</v>
      </c>
      <c r="D1239" s="174">
        <v>36.517583227272731</v>
      </c>
      <c r="E1239" s="174">
        <v>25.446227772727266</v>
      </c>
      <c r="F1239" s="174">
        <v>26.000275045454543</v>
      </c>
      <c r="G1239" s="174">
        <v>25.749762136363632</v>
      </c>
      <c r="H1239" s="174">
        <v>25.436924954545454</v>
      </c>
      <c r="I1239" s="174">
        <v>24.872032681818176</v>
      </c>
      <c r="J1239" s="174">
        <v>25.146573590909089</v>
      </c>
      <c r="K1239" s="174">
        <v>25.084455545454546</v>
      </c>
      <c r="L1239" s="174">
        <v>24.907656363636363</v>
      </c>
      <c r="M1239" s="174">
        <v>24.834856090909092</v>
      </c>
      <c r="N1239" s="174">
        <v>24.778580545454545</v>
      </c>
      <c r="O1239" s="174">
        <v>26.210475227272727</v>
      </c>
      <c r="P1239" s="174">
        <v>26.967166090909085</v>
      </c>
      <c r="Q1239" s="174">
        <v>27.024872318181824</v>
      </c>
      <c r="R1239" s="174">
        <v>19.587088772727274</v>
      </c>
      <c r="S1239" s="174">
        <v>17.892002681818184</v>
      </c>
      <c r="T1239" s="176">
        <v>18.875198636363635</v>
      </c>
    </row>
    <row r="1240" spans="1:20" x14ac:dyDescent="0.2">
      <c r="A1240" s="182" t="s">
        <v>2826</v>
      </c>
      <c r="B1240" s="182" t="s">
        <v>2827</v>
      </c>
      <c r="C1240" s="182" t="s">
        <v>1492</v>
      </c>
      <c r="D1240" s="174">
        <v>125.19819677272727</v>
      </c>
      <c r="E1240" s="174">
        <v>127.9730410952381</v>
      </c>
      <c r="F1240" s="174">
        <v>129.56588066666669</v>
      </c>
      <c r="G1240" s="174">
        <v>130.26860961904762</v>
      </c>
      <c r="H1240" s="174">
        <v>130.99086390476191</v>
      </c>
      <c r="I1240" s="174">
        <v>131.26735990476189</v>
      </c>
      <c r="J1240" s="174">
        <v>131.63491190476188</v>
      </c>
      <c r="K1240" s="174">
        <v>131.62318590909089</v>
      </c>
      <c r="L1240" s="174">
        <v>131.4013281818182</v>
      </c>
      <c r="M1240" s="174">
        <v>131.52934959090911</v>
      </c>
      <c r="N1240" s="174">
        <v>131.92193913636365</v>
      </c>
      <c r="O1240" s="174">
        <v>132.75537727272729</v>
      </c>
      <c r="P1240" s="174">
        <v>133.35482654545456</v>
      </c>
      <c r="Q1240" s="174">
        <v>133.62524090909091</v>
      </c>
      <c r="R1240" s="174">
        <v>132.64250799999999</v>
      </c>
      <c r="S1240" s="174">
        <v>133.0843215454546</v>
      </c>
      <c r="T1240" s="176">
        <v>130.93658686363639</v>
      </c>
    </row>
    <row r="1241" spans="1:20" x14ac:dyDescent="0.2">
      <c r="A1241" s="182" t="s">
        <v>1255</v>
      </c>
      <c r="B1241" s="182" t="s">
        <v>506</v>
      </c>
      <c r="C1241" s="182" t="s">
        <v>1492</v>
      </c>
      <c r="D1241" s="174">
        <v>59.481552818181832</v>
      </c>
      <c r="E1241" s="174">
        <v>58.882959045454534</v>
      </c>
      <c r="F1241" s="174">
        <v>62.682886136363635</v>
      </c>
      <c r="G1241" s="174">
        <v>58.345199227272708</v>
      </c>
      <c r="H1241" s="174">
        <v>60.427205954545464</v>
      </c>
      <c r="I1241" s="174">
        <v>60.161968681818173</v>
      </c>
      <c r="J1241" s="174">
        <v>60.266640954545444</v>
      </c>
      <c r="K1241" s="174">
        <v>60.478414772727277</v>
      </c>
      <c r="L1241" s="174">
        <v>60.07116213636364</v>
      </c>
      <c r="M1241" s="174">
        <v>61.208941090909093</v>
      </c>
      <c r="N1241" s="174">
        <v>62.178837227272737</v>
      </c>
      <c r="O1241" s="174">
        <v>59.151493045454529</v>
      </c>
      <c r="P1241" s="174">
        <v>55.268775045454547</v>
      </c>
      <c r="Q1241" s="174">
        <v>58.422137500000005</v>
      </c>
      <c r="R1241" s="174">
        <v>55.509749681818178</v>
      </c>
      <c r="S1241" s="174">
        <v>57.32206468181819</v>
      </c>
      <c r="T1241" s="176">
        <v>55.601330363636379</v>
      </c>
    </row>
    <row r="1242" spans="1:20" x14ac:dyDescent="0.2">
      <c r="A1242" s="182" t="s">
        <v>2583</v>
      </c>
      <c r="B1242" s="182" t="s">
        <v>1409</v>
      </c>
      <c r="C1242" s="182" t="s">
        <v>1492</v>
      </c>
      <c r="D1242" s="174">
        <v>23.823895136363635</v>
      </c>
      <c r="E1242" s="174">
        <v>21.673748727272724</v>
      </c>
      <c r="F1242" s="174">
        <v>22.685571999999997</v>
      </c>
      <c r="G1242" s="174">
        <v>21.125676727272729</v>
      </c>
      <c r="H1242" s="174">
        <v>21.237130000000001</v>
      </c>
      <c r="I1242" s="174">
        <v>21.01105309090909</v>
      </c>
      <c r="J1242" s="174">
        <v>20.961273272727272</v>
      </c>
      <c r="K1242" s="174">
        <v>20.675084272727275</v>
      </c>
      <c r="L1242" s="174">
        <v>21.080584454545455</v>
      </c>
      <c r="M1242" s="174">
        <v>21.327053681818185</v>
      </c>
      <c r="N1242" s="174">
        <v>21.15230813636364</v>
      </c>
      <c r="O1242" s="174">
        <v>22.183325</v>
      </c>
      <c r="P1242" s="174">
        <v>22.124105818181821</v>
      </c>
      <c r="Q1242" s="174">
        <v>23.233948999999996</v>
      </c>
      <c r="R1242" s="174">
        <v>22.960095590909091</v>
      </c>
      <c r="S1242" s="174">
        <v>22.69156136363636</v>
      </c>
      <c r="T1242" s="176">
        <v>23.226488590909089</v>
      </c>
    </row>
    <row r="1243" spans="1:20" x14ac:dyDescent="0.2">
      <c r="A1243" s="182" t="s">
        <v>2837</v>
      </c>
      <c r="B1243" s="182" t="s">
        <v>2838</v>
      </c>
      <c r="C1243" s="182" t="s">
        <v>1492</v>
      </c>
      <c r="D1243" s="174">
        <v>144.17425368181821</v>
      </c>
      <c r="E1243" s="174">
        <v>146.30358385714285</v>
      </c>
      <c r="F1243" s="174">
        <v>146.47158471428571</v>
      </c>
      <c r="G1243" s="174">
        <v>146.14878785714285</v>
      </c>
      <c r="H1243" s="174">
        <v>145.50473390476188</v>
      </c>
      <c r="I1243" s="174">
        <v>146.0539539047619</v>
      </c>
      <c r="J1243" s="174">
        <v>145.70595995238097</v>
      </c>
      <c r="K1243" s="174">
        <v>145.54864813636362</v>
      </c>
      <c r="L1243" s="174">
        <v>144.35319386363636</v>
      </c>
      <c r="M1243" s="174">
        <v>147.0473259545455</v>
      </c>
      <c r="N1243" s="174">
        <v>144.42493440909095</v>
      </c>
      <c r="O1243" s="174">
        <v>144.83761127272726</v>
      </c>
      <c r="P1243" s="174">
        <v>144.89160259090912</v>
      </c>
      <c r="Q1243" s="174">
        <v>145.44067640909088</v>
      </c>
      <c r="R1243" s="174">
        <v>143.16915286363636</v>
      </c>
      <c r="S1243" s="174">
        <v>143.62451050000001</v>
      </c>
      <c r="T1243" s="176">
        <v>143.57391854545452</v>
      </c>
    </row>
    <row r="1244" spans="1:20" x14ac:dyDescent="0.2">
      <c r="A1244" s="182" t="s">
        <v>3693</v>
      </c>
      <c r="B1244" s="182" t="s">
        <v>3694</v>
      </c>
      <c r="C1244" s="182" t="s">
        <v>1492</v>
      </c>
      <c r="D1244" s="174">
        <v>78.774979000000002</v>
      </c>
      <c r="E1244" s="174">
        <v>73.594867590909089</v>
      </c>
      <c r="F1244" s="174">
        <v>71.96707518181816</v>
      </c>
      <c r="G1244" s="174">
        <v>71.133952545454534</v>
      </c>
      <c r="H1244" s="174">
        <v>70.334066954545449</v>
      </c>
      <c r="I1244" s="174">
        <v>69.368350000000007</v>
      </c>
      <c r="J1244" s="174">
        <v>68.999494954545426</v>
      </c>
      <c r="K1244" s="174">
        <v>69.060703136363614</v>
      </c>
      <c r="L1244" s="174">
        <v>68.995320318181825</v>
      </c>
      <c r="M1244" s="174">
        <v>68.630722545454546</v>
      </c>
      <c r="N1244" s="174">
        <v>67.384076181818173</v>
      </c>
      <c r="O1244" s="174">
        <v>69.648640409090916</v>
      </c>
      <c r="P1244" s="174">
        <v>66.50965113636363</v>
      </c>
      <c r="Q1244" s="174">
        <v>66.05406445454544</v>
      </c>
      <c r="R1244" s="174">
        <v>65.712920909090911</v>
      </c>
      <c r="S1244" s="174">
        <v>63.498440363636377</v>
      </c>
      <c r="T1244" s="176">
        <v>63.288678090909087</v>
      </c>
    </row>
    <row r="1245" spans="1:20" x14ac:dyDescent="0.2">
      <c r="A1245" s="182" t="s">
        <v>3695</v>
      </c>
      <c r="B1245" s="182" t="s">
        <v>3696</v>
      </c>
      <c r="C1245" s="182" t="s">
        <v>1492</v>
      </c>
      <c r="D1245" s="174">
        <v>87.291840363636368</v>
      </c>
      <c r="E1245" s="174">
        <v>85.40139952380953</v>
      </c>
      <c r="F1245" s="174">
        <v>85.802550571428569</v>
      </c>
      <c r="G1245" s="174">
        <v>85.551077714285725</v>
      </c>
      <c r="H1245" s="174">
        <v>85.44431604761904</v>
      </c>
      <c r="I1245" s="174">
        <v>84.66928180952381</v>
      </c>
      <c r="J1245" s="174">
        <v>85.141513761904775</v>
      </c>
      <c r="K1245" s="174">
        <v>85.502798681818177</v>
      </c>
      <c r="L1245" s="174">
        <v>85.555860454545439</v>
      </c>
      <c r="M1245" s="174">
        <v>84.970504772727267</v>
      </c>
      <c r="N1245" s="174">
        <v>85.171250545454541</v>
      </c>
      <c r="O1245" s="174">
        <v>84.815592409090911</v>
      </c>
      <c r="P1245" s="174">
        <v>84.753198863636371</v>
      </c>
      <c r="Q1245" s="174">
        <v>84.861117545454533</v>
      </c>
      <c r="R1245" s="174">
        <v>84.738040318181831</v>
      </c>
      <c r="S1245" s="174">
        <v>85.263542454545458</v>
      </c>
      <c r="T1245" s="176">
        <v>85.096199545454525</v>
      </c>
    </row>
    <row r="1246" spans="1:20" x14ac:dyDescent="0.2">
      <c r="A1246" s="182" t="s">
        <v>3697</v>
      </c>
      <c r="B1246" s="182" t="s">
        <v>3698</v>
      </c>
      <c r="C1246" s="182" t="s">
        <v>1492</v>
      </c>
      <c r="D1246" s="174">
        <v>179.09599536363635</v>
      </c>
      <c r="E1246" s="174">
        <v>178.6099854761905</v>
      </c>
      <c r="F1246" s="174">
        <v>178.58599661904762</v>
      </c>
      <c r="G1246" s="174">
        <v>177.24239142857147</v>
      </c>
      <c r="H1246" s="174">
        <v>176.17497447619047</v>
      </c>
      <c r="I1246" s="174">
        <v>175.52216385714286</v>
      </c>
      <c r="J1246" s="174">
        <v>175.78623523809523</v>
      </c>
      <c r="K1246" s="174">
        <v>175.99658868181817</v>
      </c>
      <c r="L1246" s="174">
        <v>168.24758027272728</v>
      </c>
      <c r="M1246" s="174">
        <v>160.80235599999997</v>
      </c>
      <c r="N1246" s="174">
        <v>161.64894690909094</v>
      </c>
      <c r="O1246" s="174">
        <v>159.34392281818182</v>
      </c>
      <c r="P1246" s="174">
        <v>158.34326540909092</v>
      </c>
      <c r="Q1246" s="174">
        <v>157.16550331818181</v>
      </c>
      <c r="R1246" s="174">
        <v>156.67934586363637</v>
      </c>
      <c r="S1246" s="174">
        <v>155.77087036363633</v>
      </c>
      <c r="T1246" s="176">
        <v>154.51303218181818</v>
      </c>
    </row>
    <row r="1247" spans="1:20" x14ac:dyDescent="0.2">
      <c r="A1247" s="182" t="s">
        <v>3699</v>
      </c>
      <c r="B1247" s="182" t="s">
        <v>3700</v>
      </c>
      <c r="C1247" s="182" t="s">
        <v>1492</v>
      </c>
      <c r="D1247" s="174">
        <v>88.179472272727267</v>
      </c>
      <c r="E1247" s="174">
        <v>88.42945347619046</v>
      </c>
      <c r="F1247" s="174">
        <v>90.952484714285717</v>
      </c>
      <c r="G1247" s="174">
        <v>92.294796619047631</v>
      </c>
      <c r="H1247" s="174">
        <v>93.738496714285731</v>
      </c>
      <c r="I1247" s="174">
        <v>94.814476523809503</v>
      </c>
      <c r="J1247" s="174">
        <v>94.051340952380926</v>
      </c>
      <c r="K1247" s="174">
        <v>93.494844999999998</v>
      </c>
      <c r="L1247" s="174">
        <v>95.35802140909091</v>
      </c>
      <c r="M1247" s="174">
        <v>93.927389909090934</v>
      </c>
      <c r="N1247" s="174">
        <v>93.332770181818191</v>
      </c>
      <c r="O1247" s="174">
        <v>93.4420815</v>
      </c>
      <c r="P1247" s="174">
        <v>92.393250227272745</v>
      </c>
      <c r="Q1247" s="174">
        <v>86.015258545454543</v>
      </c>
      <c r="R1247" s="174">
        <v>80.895081181818185</v>
      </c>
      <c r="S1247" s="174">
        <v>79.647696909090897</v>
      </c>
      <c r="T1247" s="176">
        <v>79.425402454545463</v>
      </c>
    </row>
    <row r="1248" spans="1:20" x14ac:dyDescent="0.2">
      <c r="A1248" s="182" t="s">
        <v>1269</v>
      </c>
      <c r="B1248" s="182" t="s">
        <v>602</v>
      </c>
      <c r="C1248" s="182" t="s">
        <v>1492</v>
      </c>
      <c r="D1248" s="174">
        <v>18.811781772727276</v>
      </c>
      <c r="E1248" s="174">
        <v>13.994137045454545</v>
      </c>
      <c r="F1248" s="174">
        <v>14.54858918181818</v>
      </c>
      <c r="G1248" s="174">
        <v>12.02125018181818</v>
      </c>
      <c r="H1248" s="174">
        <v>13.262323454545452</v>
      </c>
      <c r="I1248" s="174">
        <v>12.489531454545455</v>
      </c>
      <c r="J1248" s="174">
        <v>13.790445818181814</v>
      </c>
      <c r="K1248" s="174">
        <v>12.826821181818183</v>
      </c>
      <c r="L1248" s="174">
        <v>16.156642863636367</v>
      </c>
      <c r="M1248" s="174">
        <v>15.709372318181819</v>
      </c>
      <c r="N1248" s="174">
        <v>15.055763409090908</v>
      </c>
      <c r="O1248" s="174">
        <v>14.395375409090907</v>
      </c>
      <c r="P1248" s="174">
        <v>13.325895772727277</v>
      </c>
      <c r="Q1248" s="174">
        <v>24.462487545454543</v>
      </c>
      <c r="R1248" s="174">
        <v>19.85954127272727</v>
      </c>
      <c r="S1248" s="174">
        <v>17.864618909090908</v>
      </c>
      <c r="T1248" s="176">
        <v>16.614687818181817</v>
      </c>
    </row>
    <row r="1249" spans="1:20" x14ac:dyDescent="0.2">
      <c r="A1249" s="182" t="s">
        <v>2828</v>
      </c>
      <c r="B1249" s="182" t="s">
        <v>2829</v>
      </c>
      <c r="C1249" s="182" t="s">
        <v>1492</v>
      </c>
      <c r="D1249" s="174">
        <v>70.595833454545442</v>
      </c>
      <c r="E1249" s="174">
        <v>70.575571714285715</v>
      </c>
      <c r="F1249" s="174">
        <v>71.908141142857147</v>
      </c>
      <c r="G1249" s="174">
        <v>72.686767285714296</v>
      </c>
      <c r="H1249" s="174">
        <v>72.152403619047632</v>
      </c>
      <c r="I1249" s="174">
        <v>72.204585000000009</v>
      </c>
      <c r="J1249" s="174">
        <v>72.588240809523811</v>
      </c>
      <c r="K1249" s="174">
        <v>72.757816000000005</v>
      </c>
      <c r="L1249" s="174">
        <v>72.853557818181827</v>
      </c>
      <c r="M1249" s="174">
        <v>72.819795681818178</v>
      </c>
      <c r="N1249" s="174">
        <v>73.123294727272736</v>
      </c>
      <c r="O1249" s="174">
        <v>73.535540181818178</v>
      </c>
      <c r="P1249" s="174">
        <v>74.386057818181811</v>
      </c>
      <c r="Q1249" s="174">
        <v>71.39517504545455</v>
      </c>
      <c r="R1249" s="174">
        <v>62.888509454545442</v>
      </c>
      <c r="S1249" s="174">
        <v>60.778622318181824</v>
      </c>
      <c r="T1249" s="176">
        <v>59.297947636363638</v>
      </c>
    </row>
    <row r="1250" spans="1:20" x14ac:dyDescent="0.2">
      <c r="A1250" s="182" t="s">
        <v>2955</v>
      </c>
      <c r="B1250" s="182" t="s">
        <v>2956</v>
      </c>
      <c r="C1250" s="182" t="s">
        <v>1492</v>
      </c>
      <c r="D1250" s="174">
        <v>29.537631909090916</v>
      </c>
      <c r="E1250" s="174">
        <v>26.699691181818181</v>
      </c>
      <c r="F1250" s="174">
        <v>26.767966272727275</v>
      </c>
      <c r="G1250" s="174">
        <v>27.026503818181819</v>
      </c>
      <c r="H1250" s="174">
        <v>26.904475227272727</v>
      </c>
      <c r="I1250" s="174">
        <v>26.76617959090909</v>
      </c>
      <c r="J1250" s="174">
        <v>26.634290681818186</v>
      </c>
      <c r="K1250" s="174">
        <v>26.516900090909097</v>
      </c>
      <c r="L1250" s="174">
        <v>26.922205545454549</v>
      </c>
      <c r="M1250" s="174">
        <v>27.290585681818182</v>
      </c>
      <c r="N1250" s="174">
        <v>27.194779409090913</v>
      </c>
      <c r="O1250" s="174">
        <v>28.440678272727268</v>
      </c>
      <c r="P1250" s="174">
        <v>27.865073954545451</v>
      </c>
      <c r="Q1250" s="174">
        <v>27.379272999999998</v>
      </c>
      <c r="R1250" s="174">
        <v>22.780753090909094</v>
      </c>
      <c r="S1250" s="174">
        <v>22.486321045454545</v>
      </c>
      <c r="T1250" s="176">
        <v>23.037338681818184</v>
      </c>
    </row>
    <row r="1251" spans="1:20" x14ac:dyDescent="0.2">
      <c r="A1251" s="182" t="s">
        <v>2953</v>
      </c>
      <c r="B1251" s="182" t="s">
        <v>2954</v>
      </c>
      <c r="C1251" s="182" t="s">
        <v>1492</v>
      </c>
      <c r="D1251" s="174">
        <v>31.093832681818188</v>
      </c>
      <c r="E1251" s="174">
        <v>29.528624590909089</v>
      </c>
      <c r="F1251" s="174">
        <v>30.416172818181824</v>
      </c>
      <c r="G1251" s="174">
        <v>30.025837499999998</v>
      </c>
      <c r="H1251" s="174">
        <v>30.57519063636364</v>
      </c>
      <c r="I1251" s="174">
        <v>30.098097999999993</v>
      </c>
      <c r="J1251" s="174">
        <v>30.805843954545459</v>
      </c>
      <c r="K1251" s="174">
        <v>28.922544500000001</v>
      </c>
      <c r="L1251" s="174">
        <v>29.800783545454543</v>
      </c>
      <c r="M1251" s="174">
        <v>31.082306090909093</v>
      </c>
      <c r="N1251" s="174">
        <v>30.090262863636362</v>
      </c>
      <c r="O1251" s="174">
        <v>30.613854954545456</v>
      </c>
      <c r="P1251" s="174">
        <v>30.917778454545452</v>
      </c>
      <c r="Q1251" s="174">
        <v>30.827635772727273</v>
      </c>
      <c r="R1251" s="174">
        <v>26.426723409090904</v>
      </c>
      <c r="S1251" s="174">
        <v>25.963408272727271</v>
      </c>
      <c r="T1251" s="176">
        <v>26.88840477272727</v>
      </c>
    </row>
    <row r="1252" spans="1:20" x14ac:dyDescent="0.2">
      <c r="A1252" s="182" t="s">
        <v>1260</v>
      </c>
      <c r="B1252" s="182" t="s">
        <v>496</v>
      </c>
      <c r="C1252" s="182" t="s">
        <v>1492</v>
      </c>
      <c r="D1252" s="174">
        <v>18.103682454545453</v>
      </c>
      <c r="E1252" s="174">
        <v>15.336312</v>
      </c>
      <c r="F1252" s="174">
        <v>17.134533954545457</v>
      </c>
      <c r="G1252" s="174">
        <v>14.913659045454549</v>
      </c>
      <c r="H1252" s="174">
        <v>15.185084363636362</v>
      </c>
      <c r="I1252" s="174">
        <v>14.877921045454544</v>
      </c>
      <c r="J1252" s="174">
        <v>16.05865168181818</v>
      </c>
      <c r="K1252" s="174">
        <v>14.115117454545453</v>
      </c>
      <c r="L1252" s="174">
        <v>15.718297227272728</v>
      </c>
      <c r="M1252" s="174">
        <v>14.868449545454551</v>
      </c>
      <c r="N1252" s="174">
        <v>15.800052227272728</v>
      </c>
      <c r="O1252" s="174">
        <v>15.367530409090911</v>
      </c>
      <c r="P1252" s="174">
        <v>14.873493181818183</v>
      </c>
      <c r="Q1252" s="174">
        <v>21.318739136363636</v>
      </c>
      <c r="R1252" s="174">
        <v>18.155103272727278</v>
      </c>
      <c r="S1252" s="174">
        <v>17.73390304545455</v>
      </c>
      <c r="T1252" s="176">
        <v>18.335488181818178</v>
      </c>
    </row>
    <row r="1253" spans="1:20" x14ac:dyDescent="0.2">
      <c r="A1253" s="182" t="s">
        <v>1257</v>
      </c>
      <c r="B1253" s="182" t="s">
        <v>497</v>
      </c>
      <c r="C1253" s="182" t="s">
        <v>1492</v>
      </c>
      <c r="D1253" s="174">
        <v>18.045708454545448</v>
      </c>
      <c r="E1253" s="174">
        <v>14.462125454545456</v>
      </c>
      <c r="F1253" s="174">
        <v>14.780159045454546</v>
      </c>
      <c r="G1253" s="174">
        <v>14.494070409090909</v>
      </c>
      <c r="H1253" s="174">
        <v>15.094359863636361</v>
      </c>
      <c r="I1253" s="174">
        <v>14.062087181818184</v>
      </c>
      <c r="J1253" s="174">
        <v>13.841124772727277</v>
      </c>
      <c r="K1253" s="174">
        <v>13.325816636363635</v>
      </c>
      <c r="L1253" s="174">
        <v>13.012900863636363</v>
      </c>
      <c r="M1253" s="174">
        <v>13.171289727272727</v>
      </c>
      <c r="N1253" s="174">
        <v>13.94699377272727</v>
      </c>
      <c r="O1253" s="174">
        <v>15.410215681818185</v>
      </c>
      <c r="P1253" s="174">
        <v>14.663033863636361</v>
      </c>
      <c r="Q1253" s="174">
        <v>16.906914136363639</v>
      </c>
      <c r="R1253" s="174">
        <v>12.115785590909091</v>
      </c>
      <c r="S1253" s="174">
        <v>11.782376954545454</v>
      </c>
      <c r="T1253" s="176">
        <v>12.988343727272728</v>
      </c>
    </row>
    <row r="1254" spans="1:20" x14ac:dyDescent="0.2">
      <c r="A1254" s="182" t="s">
        <v>3701</v>
      </c>
      <c r="B1254" s="182" t="s">
        <v>3702</v>
      </c>
      <c r="C1254" s="182" t="s">
        <v>1492</v>
      </c>
      <c r="D1254" s="174">
        <v>68.7326245</v>
      </c>
      <c r="E1254" s="174">
        <v>68.532166285714283</v>
      </c>
      <c r="F1254" s="174">
        <v>70.879916476190473</v>
      </c>
      <c r="G1254" s="174">
        <v>72.232664333333346</v>
      </c>
      <c r="H1254" s="174">
        <v>72.570052761904776</v>
      </c>
      <c r="I1254" s="174">
        <v>71.928462666666675</v>
      </c>
      <c r="J1254" s="174">
        <v>72.856506238095221</v>
      </c>
      <c r="K1254" s="174">
        <v>71.158732590909082</v>
      </c>
      <c r="L1254" s="174">
        <v>72.128068954545441</v>
      </c>
      <c r="M1254" s="174">
        <v>71.574774727272725</v>
      </c>
      <c r="N1254" s="174">
        <v>71.908187454545455</v>
      </c>
      <c r="O1254" s="174">
        <v>71.967586909090883</v>
      </c>
      <c r="P1254" s="174">
        <v>71.929683454545454</v>
      </c>
      <c r="Q1254" s="174">
        <v>69.028622909090927</v>
      </c>
      <c r="R1254" s="174">
        <v>66.166535909090896</v>
      </c>
      <c r="S1254" s="174">
        <v>65.730978636363631</v>
      </c>
      <c r="T1254" s="176">
        <v>65.523430954545461</v>
      </c>
    </row>
    <row r="1255" spans="1:20" x14ac:dyDescent="0.2">
      <c r="A1255" s="182" t="s">
        <v>2957</v>
      </c>
      <c r="B1255" s="182" t="s">
        <v>2958</v>
      </c>
      <c r="C1255" s="182" t="s">
        <v>1492</v>
      </c>
      <c r="D1255" s="174">
        <v>112.09166227272728</v>
      </c>
      <c r="E1255" s="174">
        <v>111.58211414285712</v>
      </c>
      <c r="F1255" s="174">
        <v>114.19110214285716</v>
      </c>
      <c r="G1255" s="174">
        <v>115.62359418181818</v>
      </c>
      <c r="H1255" s="174">
        <v>113.06630338095238</v>
      </c>
      <c r="I1255" s="174">
        <v>112.96035338095241</v>
      </c>
      <c r="J1255" s="174">
        <v>112.95180190476189</v>
      </c>
      <c r="K1255" s="174">
        <v>112.77053209090909</v>
      </c>
      <c r="L1255" s="174">
        <v>113.77587818181819</v>
      </c>
      <c r="M1255" s="174">
        <v>113.34768840909091</v>
      </c>
      <c r="N1255" s="174">
        <v>112.07238300000003</v>
      </c>
      <c r="O1255" s="174">
        <v>111.9240585909091</v>
      </c>
      <c r="P1255" s="174">
        <v>112.03120677272727</v>
      </c>
      <c r="Q1255" s="174">
        <v>116.77352399999997</v>
      </c>
      <c r="R1255" s="174">
        <v>113.74109527272725</v>
      </c>
      <c r="S1255" s="174">
        <v>112.86600881818184</v>
      </c>
      <c r="T1255" s="176">
        <v>112.53787045454547</v>
      </c>
    </row>
    <row r="1256" spans="1:20" x14ac:dyDescent="0.2">
      <c r="A1256" s="182" t="s">
        <v>3634</v>
      </c>
      <c r="B1256" s="182" t="s">
        <v>3635</v>
      </c>
      <c r="C1256" s="182" t="s">
        <v>1492</v>
      </c>
      <c r="D1256" s="174">
        <v>43.643411090909098</v>
      </c>
      <c r="E1256" s="174">
        <v>34.642900272727275</v>
      </c>
      <c r="F1256" s="174">
        <v>31.667397363636361</v>
      </c>
      <c r="G1256" s="174">
        <v>30.072063409090905</v>
      </c>
      <c r="H1256" s="174">
        <v>28.802260909090908</v>
      </c>
      <c r="I1256" s="174">
        <v>28.649404318181823</v>
      </c>
      <c r="J1256" s="174">
        <v>28.301513272727274</v>
      </c>
      <c r="K1256" s="174">
        <v>27.535054681818181</v>
      </c>
      <c r="L1256" s="174">
        <v>28.878440727272729</v>
      </c>
      <c r="M1256" s="174">
        <v>27.519773636363638</v>
      </c>
      <c r="N1256" s="174">
        <v>27.934385181818186</v>
      </c>
      <c r="O1256" s="174">
        <v>29.673795772727274</v>
      </c>
      <c r="P1256" s="174">
        <v>29.823136409090907</v>
      </c>
      <c r="Q1256" s="174">
        <v>46.962986727272728</v>
      </c>
      <c r="R1256" s="174">
        <v>32.670189272727271</v>
      </c>
      <c r="S1256" s="174">
        <v>30.226905863636365</v>
      </c>
      <c r="T1256" s="176">
        <v>29.406046636363637</v>
      </c>
    </row>
    <row r="1257" spans="1:20" x14ac:dyDescent="0.2">
      <c r="A1257" s="182" t="s">
        <v>2997</v>
      </c>
      <c r="B1257" s="182" t="s">
        <v>2998</v>
      </c>
      <c r="C1257" s="182" t="s">
        <v>1492</v>
      </c>
      <c r="D1257" s="174">
        <v>46.462018</v>
      </c>
      <c r="E1257" s="174">
        <v>53.972512636363646</v>
      </c>
      <c r="F1257" s="174">
        <v>55.976050909090901</v>
      </c>
      <c r="G1257" s="174">
        <v>56.330726272727276</v>
      </c>
      <c r="H1257" s="174">
        <v>56.923670818181819</v>
      </c>
      <c r="I1257" s="174">
        <v>55.853505636363636</v>
      </c>
      <c r="J1257" s="174">
        <v>55.198111636363642</v>
      </c>
      <c r="K1257" s="174">
        <v>50.214088045454538</v>
      </c>
      <c r="L1257" s="174">
        <v>50.836439772727267</v>
      </c>
      <c r="M1257" s="174">
        <v>51.455450090909103</v>
      </c>
      <c r="N1257" s="174">
        <v>49.361328545454541</v>
      </c>
      <c r="O1257" s="174">
        <v>55.948613181818182</v>
      </c>
      <c r="P1257" s="174">
        <v>54.255416681818197</v>
      </c>
      <c r="Q1257" s="174">
        <v>64.21568000000002</v>
      </c>
      <c r="R1257" s="174">
        <v>52.914340136363649</v>
      </c>
      <c r="S1257" s="174">
        <v>43.330906272727276</v>
      </c>
      <c r="T1257" s="176">
        <v>43.349974363636363</v>
      </c>
    </row>
    <row r="1258" spans="1:20" x14ac:dyDescent="0.2">
      <c r="A1258" s="182" t="s">
        <v>2584</v>
      </c>
      <c r="B1258" s="182" t="s">
        <v>2031</v>
      </c>
      <c r="C1258" s="182" t="s">
        <v>1492</v>
      </c>
      <c r="D1258" s="174">
        <v>64.199278863636366</v>
      </c>
      <c r="E1258" s="174">
        <v>65.310459909090909</v>
      </c>
      <c r="F1258" s="174">
        <v>67.639374999999987</v>
      </c>
      <c r="G1258" s="174">
        <v>68.716249818181822</v>
      </c>
      <c r="H1258" s="174">
        <v>69.159742272727271</v>
      </c>
      <c r="I1258" s="174">
        <v>68.350123000000011</v>
      </c>
      <c r="J1258" s="174">
        <v>67.667337772727265</v>
      </c>
      <c r="K1258" s="174">
        <v>67.203844136363628</v>
      </c>
      <c r="L1258" s="174">
        <v>69.890488863636364</v>
      </c>
      <c r="M1258" s="174">
        <v>69.810372727272721</v>
      </c>
      <c r="N1258" s="174">
        <v>69.495612363636369</v>
      </c>
      <c r="O1258" s="174">
        <v>71.252965727272738</v>
      </c>
      <c r="P1258" s="174">
        <v>71.111705363636375</v>
      </c>
      <c r="Q1258" s="174">
        <v>79.848121409090922</v>
      </c>
      <c r="R1258" s="174">
        <v>71.185829545454553</v>
      </c>
      <c r="S1258" s="174">
        <v>68.00345181818183</v>
      </c>
      <c r="T1258" s="176">
        <v>68.557052863636372</v>
      </c>
    </row>
    <row r="1259" spans="1:20" x14ac:dyDescent="0.2">
      <c r="A1259" s="182" t="s">
        <v>1276</v>
      </c>
      <c r="B1259" s="182" t="s">
        <v>498</v>
      </c>
      <c r="C1259" s="182" t="s">
        <v>1492</v>
      </c>
      <c r="D1259" s="174">
        <v>14.924183727272725</v>
      </c>
      <c r="E1259" s="174">
        <v>13.012360181818183</v>
      </c>
      <c r="F1259" s="174">
        <v>14.095238499999999</v>
      </c>
      <c r="G1259" s="174">
        <v>13.53286931818182</v>
      </c>
      <c r="H1259" s="174">
        <v>13.341798954545453</v>
      </c>
      <c r="I1259" s="174">
        <v>13.157958272727273</v>
      </c>
      <c r="J1259" s="174">
        <v>13.047110454545454</v>
      </c>
      <c r="K1259" s="174">
        <v>12.949940909090911</v>
      </c>
      <c r="L1259" s="174">
        <v>14.590267636363636</v>
      </c>
      <c r="M1259" s="174">
        <v>14.055257090909093</v>
      </c>
      <c r="N1259" s="174">
        <v>14.226130772727267</v>
      </c>
      <c r="O1259" s="174">
        <v>15.177243772727275</v>
      </c>
      <c r="P1259" s="174">
        <v>14.62133359090909</v>
      </c>
      <c r="Q1259" s="174">
        <v>18.464757681818181</v>
      </c>
      <c r="R1259" s="174">
        <v>14.709526727272729</v>
      </c>
      <c r="S1259" s="174">
        <v>13.954806045454548</v>
      </c>
      <c r="T1259" s="176">
        <v>14.725597500000003</v>
      </c>
    </row>
    <row r="1260" spans="1:20" x14ac:dyDescent="0.2">
      <c r="A1260" s="182" t="s">
        <v>3646</v>
      </c>
      <c r="B1260" s="182" t="s">
        <v>3647</v>
      </c>
      <c r="C1260" s="182" t="s">
        <v>1492</v>
      </c>
      <c r="D1260" s="174">
        <v>56.141859136363635</v>
      </c>
      <c r="E1260" s="174">
        <v>54.260456863636364</v>
      </c>
      <c r="F1260" s="174">
        <v>51.973101409090916</v>
      </c>
      <c r="G1260" s="174">
        <v>51.988978181818176</v>
      </c>
      <c r="H1260" s="174">
        <v>51.874261954545453</v>
      </c>
      <c r="I1260" s="174">
        <v>51.680578772727273</v>
      </c>
      <c r="J1260" s="174">
        <v>51.676202909090918</v>
      </c>
      <c r="K1260" s="174">
        <v>51.597898818181825</v>
      </c>
      <c r="L1260" s="174">
        <v>52.103218772727267</v>
      </c>
      <c r="M1260" s="174">
        <v>51.698299045454547</v>
      </c>
      <c r="N1260" s="174">
        <v>51.980159545454555</v>
      </c>
      <c r="O1260" s="174">
        <v>53.238827136363632</v>
      </c>
      <c r="P1260" s="174">
        <v>52.399899045454546</v>
      </c>
      <c r="Q1260" s="174">
        <v>58.625813681818201</v>
      </c>
      <c r="R1260" s="174">
        <v>55.398565409090907</v>
      </c>
      <c r="S1260" s="174">
        <v>54.696573727272721</v>
      </c>
      <c r="T1260" s="176">
        <v>54.60844827272728</v>
      </c>
    </row>
    <row r="1261" spans="1:20" x14ac:dyDescent="0.2">
      <c r="A1261" s="182" t="s">
        <v>3644</v>
      </c>
      <c r="B1261" s="182" t="s">
        <v>3645</v>
      </c>
      <c r="C1261" s="182" t="s">
        <v>1492</v>
      </c>
      <c r="D1261" s="174">
        <v>64.123963272727281</v>
      </c>
      <c r="E1261" s="174">
        <v>62.164740181818182</v>
      </c>
      <c r="F1261" s="174">
        <v>62.122131272727295</v>
      </c>
      <c r="G1261" s="174">
        <v>62.157282590909091</v>
      </c>
      <c r="H1261" s="174">
        <v>61.985243318181823</v>
      </c>
      <c r="I1261" s="174">
        <v>61.642186545454543</v>
      </c>
      <c r="J1261" s="174">
        <v>61.776424909090906</v>
      </c>
      <c r="K1261" s="174">
        <v>61.739981363636382</v>
      </c>
      <c r="L1261" s="174">
        <v>62.399943772727283</v>
      </c>
      <c r="M1261" s="174">
        <v>62.304002181818184</v>
      </c>
      <c r="N1261" s="174">
        <v>62.109758545454547</v>
      </c>
      <c r="O1261" s="174">
        <v>63.823389727272726</v>
      </c>
      <c r="P1261" s="174">
        <v>63.513192409090919</v>
      </c>
      <c r="Q1261" s="174">
        <v>74.988553863636369</v>
      </c>
      <c r="R1261" s="174">
        <v>65.80988977272726</v>
      </c>
      <c r="S1261" s="174">
        <v>65.128060409090921</v>
      </c>
      <c r="T1261" s="176">
        <v>63.894323954545463</v>
      </c>
    </row>
    <row r="1262" spans="1:20" x14ac:dyDescent="0.2">
      <c r="A1262" s="182" t="s">
        <v>2585</v>
      </c>
      <c r="B1262" s="182" t="s">
        <v>1981</v>
      </c>
      <c r="C1262" s="182" t="s">
        <v>1492</v>
      </c>
      <c r="D1262" s="174">
        <v>11.546274727272728</v>
      </c>
      <c r="E1262" s="174">
        <v>10.052638818181817</v>
      </c>
      <c r="F1262" s="174">
        <v>11.165940272727273</v>
      </c>
      <c r="G1262" s="174">
        <v>10.752982590909093</v>
      </c>
      <c r="H1262" s="174">
        <v>11.500404318181818</v>
      </c>
      <c r="I1262" s="174">
        <v>10.75099313636364</v>
      </c>
      <c r="J1262" s="174">
        <v>10.931334499999998</v>
      </c>
      <c r="K1262" s="174">
        <v>10.728879454545455</v>
      </c>
      <c r="L1262" s="174">
        <v>11.580331454545457</v>
      </c>
      <c r="M1262" s="174">
        <v>11.263881681818182</v>
      </c>
      <c r="N1262" s="174">
        <v>11.819310227272728</v>
      </c>
      <c r="O1262" s="174">
        <v>11.019427545454546</v>
      </c>
      <c r="P1262" s="174">
        <v>10.838895909090908</v>
      </c>
      <c r="Q1262" s="174">
        <v>10.350997363636363</v>
      </c>
      <c r="R1262" s="174">
        <v>9.5215473636363637</v>
      </c>
      <c r="S1262" s="174">
        <v>9.1251905000000004</v>
      </c>
      <c r="T1262" s="176">
        <v>9.5460374090909088</v>
      </c>
    </row>
    <row r="1263" spans="1:20" x14ac:dyDescent="0.2">
      <c r="A1263" s="182" t="s">
        <v>3161</v>
      </c>
      <c r="B1263" s="182" t="s">
        <v>3162</v>
      </c>
      <c r="C1263" s="182" t="s">
        <v>1492</v>
      </c>
      <c r="D1263" s="174">
        <v>12.232765545454544</v>
      </c>
      <c r="E1263" s="174">
        <v>9.9410700454545466</v>
      </c>
      <c r="F1263" s="174">
        <v>12.142523045454549</v>
      </c>
      <c r="G1263" s="174">
        <v>10.437744636363634</v>
      </c>
      <c r="H1263" s="174">
        <v>12.392992772727274</v>
      </c>
      <c r="I1263" s="174">
        <v>10.48534659090909</v>
      </c>
      <c r="J1263" s="174">
        <v>10.322229681818179</v>
      </c>
      <c r="K1263" s="174">
        <v>9.9887013636363644</v>
      </c>
      <c r="L1263" s="174">
        <v>11.783710636363635</v>
      </c>
      <c r="M1263" s="174">
        <v>10.712995545454545</v>
      </c>
      <c r="N1263" s="174">
        <v>12.686275227272727</v>
      </c>
      <c r="O1263" s="174">
        <v>10.737962272727271</v>
      </c>
      <c r="P1263" s="174">
        <v>9.9626932272727284</v>
      </c>
      <c r="Q1263" s="174">
        <v>11.284161045454544</v>
      </c>
      <c r="R1263" s="174">
        <v>8.8158752727272738</v>
      </c>
      <c r="S1263" s="174">
        <v>8.6913993181818192</v>
      </c>
      <c r="T1263" s="176">
        <v>9.4753498636363638</v>
      </c>
    </row>
    <row r="1264" spans="1:20" x14ac:dyDescent="0.2">
      <c r="A1264" s="182" t="s">
        <v>2586</v>
      </c>
      <c r="B1264" s="182" t="s">
        <v>1980</v>
      </c>
      <c r="C1264" s="182" t="s">
        <v>1492</v>
      </c>
      <c r="D1264" s="174">
        <v>9.4316329090909097</v>
      </c>
      <c r="E1264" s="174">
        <v>8.378780772727275</v>
      </c>
      <c r="F1264" s="174">
        <v>8.7341528181818191</v>
      </c>
      <c r="G1264" s="174">
        <v>8.8100142272727293</v>
      </c>
      <c r="H1264" s="174">
        <v>9.0552384545454565</v>
      </c>
      <c r="I1264" s="174">
        <v>8.6046804545454521</v>
      </c>
      <c r="J1264" s="174">
        <v>8.6438113636363632</v>
      </c>
      <c r="K1264" s="174">
        <v>8.5111266818181814</v>
      </c>
      <c r="L1264" s="174">
        <v>8.7461221818181816</v>
      </c>
      <c r="M1264" s="174">
        <v>8.7172730000000005</v>
      </c>
      <c r="N1264" s="174">
        <v>9.4157315909090897</v>
      </c>
      <c r="O1264" s="174">
        <v>9.2662225909090914</v>
      </c>
      <c r="P1264" s="174">
        <v>8.7033700454545446</v>
      </c>
      <c r="Q1264" s="174">
        <v>8.3412521363636376</v>
      </c>
      <c r="R1264" s="174">
        <v>7.3337533181818175</v>
      </c>
      <c r="S1264" s="174">
        <v>7.1297571363636356</v>
      </c>
      <c r="T1264" s="176">
        <v>7.1663854545454537</v>
      </c>
    </row>
    <row r="1265" spans="1:20" x14ac:dyDescent="0.2">
      <c r="A1265" s="182" t="s">
        <v>1294</v>
      </c>
      <c r="B1265" s="182" t="s">
        <v>1058</v>
      </c>
      <c r="C1265" s="182" t="s">
        <v>1492</v>
      </c>
      <c r="D1265" s="174">
        <v>17.816399681818186</v>
      </c>
      <c r="E1265" s="174">
        <v>15.176705136363637</v>
      </c>
      <c r="F1265" s="174">
        <v>16.798277818181816</v>
      </c>
      <c r="G1265" s="174">
        <v>16.025210363636365</v>
      </c>
      <c r="H1265" s="174">
        <v>18.469393999999998</v>
      </c>
      <c r="I1265" s="174">
        <v>16.310235863636361</v>
      </c>
      <c r="J1265" s="174">
        <v>15.550113090909091</v>
      </c>
      <c r="K1265" s="174">
        <v>15.916891363636365</v>
      </c>
      <c r="L1265" s="174">
        <v>16.92157372727273</v>
      </c>
      <c r="M1265" s="174">
        <v>15.840081272727275</v>
      </c>
      <c r="N1265" s="174">
        <v>18.152576727272724</v>
      </c>
      <c r="O1265" s="174">
        <v>17.066017545454546</v>
      </c>
      <c r="P1265" s="174">
        <v>16.768410590909092</v>
      </c>
      <c r="Q1265" s="174">
        <v>19.748014000000001</v>
      </c>
      <c r="R1265" s="174">
        <v>17.373931136363638</v>
      </c>
      <c r="S1265" s="174">
        <v>17.504718727272721</v>
      </c>
      <c r="T1265" s="176">
        <v>16.988404227272728</v>
      </c>
    </row>
    <row r="1266" spans="1:20" x14ac:dyDescent="0.2">
      <c r="A1266" s="182" t="s">
        <v>2587</v>
      </c>
      <c r="B1266" s="182" t="s">
        <v>1389</v>
      </c>
      <c r="C1266" s="182" t="s">
        <v>1492</v>
      </c>
      <c r="D1266" s="174">
        <v>60.649874954545453</v>
      </c>
      <c r="E1266" s="174">
        <v>60.226563954545448</v>
      </c>
      <c r="F1266" s="174">
        <v>60.049469000000016</v>
      </c>
      <c r="G1266" s="174">
        <v>59.85144113636364</v>
      </c>
      <c r="H1266" s="174">
        <v>62.088489272727273</v>
      </c>
      <c r="I1266" s="174">
        <v>60.127076954545458</v>
      </c>
      <c r="J1266" s="174">
        <v>59.881779090909077</v>
      </c>
      <c r="K1266" s="174">
        <v>59.595630545454533</v>
      </c>
      <c r="L1266" s="174">
        <v>60.532192000000002</v>
      </c>
      <c r="M1266" s="174">
        <v>59.693709636363629</v>
      </c>
      <c r="N1266" s="174">
        <v>60.72296713636365</v>
      </c>
      <c r="O1266" s="174">
        <v>60.221311818181817</v>
      </c>
      <c r="P1266" s="174">
        <v>60.317178454545456</v>
      </c>
      <c r="Q1266" s="174">
        <v>62.190555954545452</v>
      </c>
      <c r="R1266" s="174">
        <v>60.377339090909089</v>
      </c>
      <c r="S1266" s="174">
        <v>60.65485227272729</v>
      </c>
      <c r="T1266" s="176">
        <v>59.699240727272738</v>
      </c>
    </row>
    <row r="1267" spans="1:20" x14ac:dyDescent="0.2">
      <c r="A1267" s="182" t="s">
        <v>1270</v>
      </c>
      <c r="B1267" s="182" t="s">
        <v>499</v>
      </c>
      <c r="C1267" s="182" t="s">
        <v>1492</v>
      </c>
      <c r="D1267" s="174">
        <v>13.90313413636364</v>
      </c>
      <c r="E1267" s="174">
        <v>11.895895000000001</v>
      </c>
      <c r="F1267" s="174">
        <v>12.659680727272727</v>
      </c>
      <c r="G1267" s="174">
        <v>12.769756590909093</v>
      </c>
      <c r="H1267" s="174">
        <v>13.158879545454546</v>
      </c>
      <c r="I1267" s="174">
        <v>11.83910840909091</v>
      </c>
      <c r="J1267" s="174">
        <v>12.289361909090911</v>
      </c>
      <c r="K1267" s="174">
        <v>11.645470818181819</v>
      </c>
      <c r="L1267" s="174">
        <v>12.778268090909091</v>
      </c>
      <c r="M1267" s="174">
        <v>12.469601454545456</v>
      </c>
      <c r="N1267" s="174">
        <v>14.94124972727273</v>
      </c>
      <c r="O1267" s="174">
        <v>13.539174318181818</v>
      </c>
      <c r="P1267" s="174">
        <v>13.166966409090911</v>
      </c>
      <c r="Q1267" s="174">
        <v>15.918620636363634</v>
      </c>
      <c r="R1267" s="174">
        <v>14.099498136363639</v>
      </c>
      <c r="S1267" s="174">
        <v>14.301982045454544</v>
      </c>
      <c r="T1267" s="176">
        <v>13.497723318181814</v>
      </c>
    </row>
    <row r="1268" spans="1:20" x14ac:dyDescent="0.2">
      <c r="A1268" s="182" t="s">
        <v>3614</v>
      </c>
      <c r="B1268" s="182" t="s">
        <v>698</v>
      </c>
      <c r="C1268" s="182" t="s">
        <v>1492</v>
      </c>
      <c r="D1268" s="174">
        <v>43.38395518181818</v>
      </c>
      <c r="E1268" s="174">
        <v>34.24024886363636</v>
      </c>
      <c r="F1268" s="174">
        <v>33.155951181818189</v>
      </c>
      <c r="G1268" s="174">
        <v>32.031663454545466</v>
      </c>
      <c r="H1268" s="174">
        <v>31.340510409090896</v>
      </c>
      <c r="I1268" s="174">
        <v>32.7488235</v>
      </c>
      <c r="J1268" s="174">
        <v>31.88030968181819</v>
      </c>
      <c r="K1268" s="174">
        <v>31.203856409090914</v>
      </c>
      <c r="L1268" s="174">
        <v>34.656865727272731</v>
      </c>
      <c r="M1268" s="174">
        <v>33.611860499999999</v>
      </c>
      <c r="N1268" s="174">
        <v>33.088794409090916</v>
      </c>
      <c r="O1268" s="174">
        <v>36.292562636363634</v>
      </c>
      <c r="P1268" s="174">
        <v>34.696975772727271</v>
      </c>
      <c r="Q1268" s="174">
        <v>38.166181909090916</v>
      </c>
      <c r="R1268" s="174">
        <v>29.27605740909091</v>
      </c>
      <c r="S1268" s="174">
        <v>27.694771636363633</v>
      </c>
      <c r="T1268" s="176">
        <v>28.408986545454546</v>
      </c>
    </row>
    <row r="1269" spans="1:20" x14ac:dyDescent="0.2">
      <c r="A1269" s="182" t="s">
        <v>1266</v>
      </c>
      <c r="B1269" s="182" t="s">
        <v>530</v>
      </c>
      <c r="C1269" s="182" t="s">
        <v>1492</v>
      </c>
      <c r="D1269" s="174">
        <v>44.9714235</v>
      </c>
      <c r="E1269" s="174">
        <v>37.86337745454545</v>
      </c>
      <c r="F1269" s="174">
        <v>37.610600727272733</v>
      </c>
      <c r="G1269" s="174">
        <v>37.711175772727266</v>
      </c>
      <c r="H1269" s="174">
        <v>35.753059499999999</v>
      </c>
      <c r="I1269" s="174">
        <v>35.906419863636366</v>
      </c>
      <c r="J1269" s="174">
        <v>34.999891272727268</v>
      </c>
      <c r="K1269" s="174">
        <v>36.606071909090915</v>
      </c>
      <c r="L1269" s="174">
        <v>36.802356136363642</v>
      </c>
      <c r="M1269" s="174">
        <v>37.336084999999997</v>
      </c>
      <c r="N1269" s="174">
        <v>36.560586318181819</v>
      </c>
      <c r="O1269" s="174">
        <v>38.05805890909091</v>
      </c>
      <c r="P1269" s="174">
        <v>41.394348227272729</v>
      </c>
      <c r="Q1269" s="174">
        <v>38.445059909090908</v>
      </c>
      <c r="R1269" s="174">
        <v>32.929143045454538</v>
      </c>
      <c r="S1269" s="174">
        <v>32.655869090909093</v>
      </c>
      <c r="T1269" s="176">
        <v>33.335170863636357</v>
      </c>
    </row>
    <row r="1270" spans="1:20" x14ac:dyDescent="0.2">
      <c r="A1270" s="182" t="s">
        <v>3661</v>
      </c>
      <c r="B1270" s="182" t="s">
        <v>3662</v>
      </c>
      <c r="C1270" s="182" t="s">
        <v>1492</v>
      </c>
      <c r="D1270" s="174">
        <v>77.474227818181816</v>
      </c>
      <c r="E1270" s="174">
        <v>74.141143</v>
      </c>
      <c r="F1270" s="174">
        <v>74.940104272727282</v>
      </c>
      <c r="G1270" s="174">
        <v>74.92142668181819</v>
      </c>
      <c r="H1270" s="174">
        <v>75.19270159090911</v>
      </c>
      <c r="I1270" s="174">
        <v>75.094092045454545</v>
      </c>
      <c r="J1270" s="174">
        <v>75.190996863636371</v>
      </c>
      <c r="K1270" s="174">
        <v>75.181573772727262</v>
      </c>
      <c r="L1270" s="174">
        <v>75.314130954545462</v>
      </c>
      <c r="M1270" s="174">
        <v>74.262881954545477</v>
      </c>
      <c r="N1270" s="174">
        <v>74.827076681818184</v>
      </c>
      <c r="O1270" s="174">
        <v>76.169732818181799</v>
      </c>
      <c r="P1270" s="174">
        <v>76.367542863636373</v>
      </c>
      <c r="Q1270" s="174">
        <v>84.630459545454542</v>
      </c>
      <c r="R1270" s="174">
        <v>75.377325454545485</v>
      </c>
      <c r="S1270" s="174">
        <v>75.847332090909092</v>
      </c>
      <c r="T1270" s="176">
        <v>75.289328954545454</v>
      </c>
    </row>
    <row r="1271" spans="1:20" x14ac:dyDescent="0.2">
      <c r="A1271" s="182" t="s">
        <v>2588</v>
      </c>
      <c r="B1271" s="182" t="s">
        <v>1723</v>
      </c>
      <c r="C1271" s="182" t="s">
        <v>1492</v>
      </c>
      <c r="D1271" s="174">
        <v>80.348865099999998</v>
      </c>
      <c r="E1271" s="174">
        <v>89.695624227272731</v>
      </c>
      <c r="F1271" s="174">
        <v>96.548141999999999</v>
      </c>
      <c r="G1271" s="174">
        <v>86.515266636363648</v>
      </c>
      <c r="H1271" s="174">
        <v>85.178782863636371</v>
      </c>
      <c r="I1271" s="174">
        <v>82.38255772727274</v>
      </c>
      <c r="J1271" s="174">
        <v>83.005879409090923</v>
      </c>
      <c r="K1271" s="174">
        <v>84.186474090909101</v>
      </c>
      <c r="L1271" s="174">
        <v>81.270867499999994</v>
      </c>
      <c r="M1271" s="174">
        <v>85.788481545454545</v>
      </c>
      <c r="N1271" s="174">
        <v>89.146347227272727</v>
      </c>
      <c r="O1271" s="174">
        <v>103.05791413636366</v>
      </c>
      <c r="P1271" s="174">
        <v>102.03726286363639</v>
      </c>
      <c r="Q1271" s="174">
        <v>98.727783636363625</v>
      </c>
      <c r="R1271" s="174">
        <v>95.683074818181794</v>
      </c>
      <c r="S1271" s="174">
        <v>92.712564181818209</v>
      </c>
      <c r="T1271" s="176">
        <v>90.834283181818193</v>
      </c>
    </row>
    <row r="1272" spans="1:20" x14ac:dyDescent="0.2">
      <c r="A1272" s="182" t="s">
        <v>2589</v>
      </c>
      <c r="B1272" s="182" t="s">
        <v>679</v>
      </c>
      <c r="C1272" s="182" t="s">
        <v>1492</v>
      </c>
      <c r="D1272" s="174">
        <v>33.064435045454545</v>
      </c>
      <c r="E1272" s="174">
        <v>22.810722545454542</v>
      </c>
      <c r="F1272" s="174">
        <v>18.994939909090906</v>
      </c>
      <c r="G1272" s="174">
        <v>17.593259227272725</v>
      </c>
      <c r="H1272" s="174">
        <v>17.931441363636367</v>
      </c>
      <c r="I1272" s="174">
        <v>18.089755090909094</v>
      </c>
      <c r="J1272" s="174">
        <v>17.107520090909091</v>
      </c>
      <c r="K1272" s="174">
        <v>18.720143136363632</v>
      </c>
      <c r="L1272" s="174">
        <v>18.965984409090911</v>
      </c>
      <c r="M1272" s="174">
        <v>17.69303840909091</v>
      </c>
      <c r="N1272" s="174">
        <v>23.190403227272729</v>
      </c>
      <c r="O1272" s="174">
        <v>23.059292318181818</v>
      </c>
      <c r="P1272" s="174">
        <v>23.428171409090911</v>
      </c>
      <c r="Q1272" s="174">
        <v>21.871498181818179</v>
      </c>
      <c r="R1272" s="174">
        <v>21.718072500000005</v>
      </c>
      <c r="S1272" s="174">
        <v>22.547261681818178</v>
      </c>
      <c r="T1272" s="176">
        <v>21.846520454545455</v>
      </c>
    </row>
    <row r="1273" spans="1:20" x14ac:dyDescent="0.2">
      <c r="A1273" s="182" t="s">
        <v>2590</v>
      </c>
      <c r="B1273" s="182" t="s">
        <v>472</v>
      </c>
      <c r="C1273" s="182" t="s">
        <v>1492</v>
      </c>
      <c r="D1273" s="174">
        <v>28.079012272727265</v>
      </c>
      <c r="E1273" s="174">
        <v>20.027178863636362</v>
      </c>
      <c r="F1273" s="174">
        <v>18.754101045454544</v>
      </c>
      <c r="G1273" s="174">
        <v>18.563113636363639</v>
      </c>
      <c r="H1273" s="174">
        <v>20.606695136363637</v>
      </c>
      <c r="I1273" s="174">
        <v>18.704656954545456</v>
      </c>
      <c r="J1273" s="174">
        <v>19.069201136363638</v>
      </c>
      <c r="K1273" s="174">
        <v>18.365849318181816</v>
      </c>
      <c r="L1273" s="174">
        <v>17.807384454545456</v>
      </c>
      <c r="M1273" s="174">
        <v>17.158477409090906</v>
      </c>
      <c r="N1273" s="174">
        <v>16.847313454545453</v>
      </c>
      <c r="O1273" s="174">
        <v>18.361831909090906</v>
      </c>
      <c r="P1273" s="174">
        <v>17.399654363636362</v>
      </c>
      <c r="Q1273" s="174">
        <v>16.918286272727276</v>
      </c>
      <c r="R1273" s="174">
        <v>16.889514772727271</v>
      </c>
      <c r="S1273" s="174">
        <v>16.732204772727275</v>
      </c>
      <c r="T1273" s="176">
        <v>17.149265</v>
      </c>
    </row>
    <row r="1274" spans="1:20" x14ac:dyDescent="0.2">
      <c r="A1274" s="182" t="s">
        <v>2591</v>
      </c>
      <c r="B1274" s="182" t="s">
        <v>1378</v>
      </c>
      <c r="C1274" s="182" t="s">
        <v>1492</v>
      </c>
      <c r="D1274" s="174">
        <v>50.471397727272731</v>
      </c>
      <c r="E1274" s="174">
        <v>47.159034227272734</v>
      </c>
      <c r="F1274" s="174">
        <v>51.379208772727253</v>
      </c>
      <c r="G1274" s="174">
        <v>43.085514409090912</v>
      </c>
      <c r="H1274" s="174">
        <v>42.33489981818181</v>
      </c>
      <c r="I1274" s="174">
        <v>45.8509730909091</v>
      </c>
      <c r="J1274" s="174">
        <v>45.308782409090909</v>
      </c>
      <c r="K1274" s="174">
        <v>42.782012090909092</v>
      </c>
      <c r="L1274" s="174">
        <v>54.701696545454546</v>
      </c>
      <c r="M1274" s="174">
        <v>40.331757772727272</v>
      </c>
      <c r="N1274" s="174">
        <v>42.810286863636357</v>
      </c>
      <c r="O1274" s="174">
        <v>47.42804540909092</v>
      </c>
      <c r="P1274" s="174">
        <v>45.616270772727269</v>
      </c>
      <c r="Q1274" s="174">
        <v>46.200423318181826</v>
      </c>
      <c r="R1274" s="174">
        <v>45.985469590909098</v>
      </c>
      <c r="S1274" s="174">
        <v>40.915347272727274</v>
      </c>
      <c r="T1274" s="176">
        <v>38.277824636363647</v>
      </c>
    </row>
    <row r="1275" spans="1:20" x14ac:dyDescent="0.2">
      <c r="A1275" s="182" t="s">
        <v>2592</v>
      </c>
      <c r="B1275" s="182" t="s">
        <v>1377</v>
      </c>
      <c r="C1275" s="182" t="s">
        <v>1492</v>
      </c>
      <c r="D1275" s="174">
        <v>22.887271000000002</v>
      </c>
      <c r="E1275" s="174">
        <v>21.427791636363633</v>
      </c>
      <c r="F1275" s="174">
        <v>20.262773363636359</v>
      </c>
      <c r="G1275" s="174">
        <v>19.400436909090914</v>
      </c>
      <c r="H1275" s="174">
        <v>19.178664272727271</v>
      </c>
      <c r="I1275" s="174">
        <v>19.746322227272728</v>
      </c>
      <c r="J1275" s="174">
        <v>19.468041590909081</v>
      </c>
      <c r="K1275" s="174">
        <v>19.844551499999998</v>
      </c>
      <c r="L1275" s="174">
        <v>22.473058909090906</v>
      </c>
      <c r="M1275" s="174">
        <v>20.007486499999999</v>
      </c>
      <c r="N1275" s="174">
        <v>19.904186954545452</v>
      </c>
      <c r="O1275" s="174">
        <v>20.106038909090906</v>
      </c>
      <c r="P1275" s="174">
        <v>19.948299409090904</v>
      </c>
      <c r="Q1275" s="174">
        <v>19.777147954545452</v>
      </c>
      <c r="R1275" s="174">
        <v>19.570667499999999</v>
      </c>
      <c r="S1275" s="174">
        <v>18.927617272727272</v>
      </c>
      <c r="T1275" s="176">
        <v>19.111765636363632</v>
      </c>
    </row>
    <row r="1276" spans="1:20" x14ac:dyDescent="0.2">
      <c r="A1276" s="182" t="s">
        <v>2593</v>
      </c>
      <c r="B1276" s="182" t="s">
        <v>1087</v>
      </c>
      <c r="C1276" s="182" t="s">
        <v>1492</v>
      </c>
      <c r="D1276" s="174">
        <v>15.562901090909092</v>
      </c>
      <c r="E1276" s="174">
        <v>9.409834</v>
      </c>
      <c r="F1276" s="174">
        <v>9.0453485454545444</v>
      </c>
      <c r="G1276" s="174">
        <v>9.1300138181818173</v>
      </c>
      <c r="H1276" s="174">
        <v>9.3948438636363623</v>
      </c>
      <c r="I1276" s="174">
        <v>9.6627045000000003</v>
      </c>
      <c r="J1276" s="174">
        <v>9.1893852727272698</v>
      </c>
      <c r="K1276" s="174">
        <v>9.336156045454544</v>
      </c>
      <c r="L1276" s="174">
        <v>9.5591538181818176</v>
      </c>
      <c r="M1276" s="174">
        <v>9.6334048181818197</v>
      </c>
      <c r="N1276" s="174">
        <v>10.047209681818181</v>
      </c>
      <c r="O1276" s="174">
        <v>10.571397954545455</v>
      </c>
      <c r="P1276" s="174">
        <v>10.030268272727271</v>
      </c>
      <c r="Q1276" s="174">
        <v>9.8153359545454535</v>
      </c>
      <c r="R1276" s="174">
        <v>9.1390082272727273</v>
      </c>
      <c r="S1276" s="174">
        <v>8.9707202727272737</v>
      </c>
      <c r="T1276" s="176">
        <v>10.720260136363637</v>
      </c>
    </row>
    <row r="1277" spans="1:20" x14ac:dyDescent="0.2">
      <c r="A1277" s="182" t="s">
        <v>3419</v>
      </c>
      <c r="B1277" s="182" t="s">
        <v>3299</v>
      </c>
      <c r="C1277" s="182" t="s">
        <v>1492</v>
      </c>
      <c r="D1277" s="174">
        <v>98.519924649999993</v>
      </c>
      <c r="E1277" s="174">
        <v>98.44354294999998</v>
      </c>
      <c r="F1277" s="174">
        <v>98.424841315789479</v>
      </c>
      <c r="G1277" s="174">
        <v>98.503774666666658</v>
      </c>
      <c r="H1277" s="174">
        <v>98.423862545454554</v>
      </c>
      <c r="I1277" s="174">
        <v>98.43228013636363</v>
      </c>
      <c r="J1277" s="174">
        <v>98.43107622727274</v>
      </c>
      <c r="K1277" s="174">
        <v>98.447330863636338</v>
      </c>
      <c r="L1277" s="174">
        <v>98.351694909090924</v>
      </c>
      <c r="M1277" s="174">
        <v>98.693189952380934</v>
      </c>
      <c r="N1277" s="174">
        <v>98.707952714285682</v>
      </c>
      <c r="O1277" s="174">
        <v>102.84439539999998</v>
      </c>
      <c r="P1277" s="174">
        <v>106.2863290952381</v>
      </c>
      <c r="Q1277" s="174">
        <v>98.891225150000011</v>
      </c>
      <c r="R1277" s="174">
        <v>98.613624849999994</v>
      </c>
      <c r="S1277" s="174">
        <v>98.679845199999974</v>
      </c>
      <c r="T1277" s="176">
        <v>98.567706380952387</v>
      </c>
    </row>
    <row r="1278" spans="1:20" x14ac:dyDescent="0.2">
      <c r="A1278" s="182" t="s">
        <v>3005</v>
      </c>
      <c r="B1278" s="182" t="s">
        <v>3006</v>
      </c>
      <c r="C1278" s="182" t="s">
        <v>1492</v>
      </c>
      <c r="D1278" s="174">
        <v>96.757025952380957</v>
      </c>
      <c r="E1278" s="174">
        <v>105.92753236363637</v>
      </c>
      <c r="F1278" s="174">
        <v>114.95628968181819</v>
      </c>
      <c r="G1278" s="174">
        <v>103.67758927272726</v>
      </c>
      <c r="H1278" s="174">
        <v>101.01636590909092</v>
      </c>
      <c r="I1278" s="174">
        <v>97.732992681818175</v>
      </c>
      <c r="J1278" s="174">
        <v>99.228026272727263</v>
      </c>
      <c r="K1278" s="174">
        <v>100.70081677272728</v>
      </c>
      <c r="L1278" s="174">
        <v>98.825906227272739</v>
      </c>
      <c r="M1278" s="174">
        <v>102.21830309090909</v>
      </c>
      <c r="N1278" s="174">
        <v>105.11071972727272</v>
      </c>
      <c r="O1278" s="174">
        <v>118.54859381818181</v>
      </c>
      <c r="P1278" s="174">
        <v>116.80909718181816</v>
      </c>
      <c r="Q1278" s="174">
        <v>115.95899531818182</v>
      </c>
      <c r="R1278" s="174">
        <v>114.01195131818186</v>
      </c>
      <c r="S1278" s="174">
        <v>110.11214263636363</v>
      </c>
      <c r="T1278" s="176">
        <v>107.54863495454546</v>
      </c>
    </row>
    <row r="1279" spans="1:20" x14ac:dyDescent="0.2">
      <c r="A1279" s="182" t="s">
        <v>2594</v>
      </c>
      <c r="B1279" s="182" t="s">
        <v>1410</v>
      </c>
      <c r="C1279" s="182" t="s">
        <v>1492</v>
      </c>
      <c r="D1279" s="174">
        <v>27.590615545454547</v>
      </c>
      <c r="E1279" s="174">
        <v>22.461163136363638</v>
      </c>
      <c r="F1279" s="174">
        <v>21.605561909090905</v>
      </c>
      <c r="G1279" s="174">
        <v>20.647164909090908</v>
      </c>
      <c r="H1279" s="174">
        <v>20.747952999999999</v>
      </c>
      <c r="I1279" s="174">
        <v>20.546263681818186</v>
      </c>
      <c r="J1279" s="174">
        <v>20.436881272727273</v>
      </c>
      <c r="K1279" s="174">
        <v>20.564846590909088</v>
      </c>
      <c r="L1279" s="174">
        <v>20.472840227272727</v>
      </c>
      <c r="M1279" s="174">
        <v>20.810026272727274</v>
      </c>
      <c r="N1279" s="174">
        <v>21.184701863636363</v>
      </c>
      <c r="O1279" s="174">
        <v>21.986530454545456</v>
      </c>
      <c r="P1279" s="174">
        <v>23.556431909090914</v>
      </c>
      <c r="Q1279" s="174">
        <v>22.514363545454547</v>
      </c>
      <c r="R1279" s="174">
        <v>20.928170818181815</v>
      </c>
      <c r="S1279" s="174">
        <v>21.071920681818185</v>
      </c>
      <c r="T1279" s="176">
        <v>22.462861499999999</v>
      </c>
    </row>
    <row r="1280" spans="1:20" x14ac:dyDescent="0.2">
      <c r="A1280" s="182" t="s">
        <v>1289</v>
      </c>
      <c r="B1280" s="182" t="s">
        <v>1085</v>
      </c>
      <c r="C1280" s="182" t="s">
        <v>1492</v>
      </c>
      <c r="D1280" s="174">
        <v>38.288132045454539</v>
      </c>
      <c r="E1280" s="174">
        <v>37.520008409090913</v>
      </c>
      <c r="F1280" s="174">
        <v>39.926375227272722</v>
      </c>
      <c r="G1280" s="174">
        <v>37.794927863636367</v>
      </c>
      <c r="H1280" s="174">
        <v>36.129839272727267</v>
      </c>
      <c r="I1280" s="174">
        <v>38.401229136363632</v>
      </c>
      <c r="J1280" s="174">
        <v>35.900062090909096</v>
      </c>
      <c r="K1280" s="174">
        <v>35.992040090909086</v>
      </c>
      <c r="L1280" s="174">
        <v>40.403151863636367</v>
      </c>
      <c r="M1280" s="174">
        <v>35.597273272727278</v>
      </c>
      <c r="N1280" s="174">
        <v>39.004411272727268</v>
      </c>
      <c r="O1280" s="174">
        <v>40.979024499999994</v>
      </c>
      <c r="P1280" s="174">
        <v>39.347201909090906</v>
      </c>
      <c r="Q1280" s="174">
        <v>39.482428590909088</v>
      </c>
      <c r="R1280" s="174">
        <v>40.11899531818181</v>
      </c>
      <c r="S1280" s="174">
        <v>37.876125590909091</v>
      </c>
      <c r="T1280" s="176">
        <v>34.424534999999999</v>
      </c>
    </row>
    <row r="1281" spans="1:20" x14ac:dyDescent="0.2">
      <c r="A1281" s="182" t="s">
        <v>1292</v>
      </c>
      <c r="B1281" s="182" t="s">
        <v>470</v>
      </c>
      <c r="C1281" s="182" t="s">
        <v>1492</v>
      </c>
      <c r="D1281" s="174">
        <v>10.057471818181817</v>
      </c>
      <c r="E1281" s="174">
        <v>10.651932499999999</v>
      </c>
      <c r="F1281" s="174">
        <v>10.160372954545453</v>
      </c>
      <c r="G1281" s="174">
        <v>10.083749363636363</v>
      </c>
      <c r="H1281" s="174">
        <v>10.149082045454547</v>
      </c>
      <c r="I1281" s="174">
        <v>10.306710272727274</v>
      </c>
      <c r="J1281" s="174">
        <v>10.260888681818184</v>
      </c>
      <c r="K1281" s="174">
        <v>10.111573136363639</v>
      </c>
      <c r="L1281" s="174">
        <v>10.183275772727272</v>
      </c>
      <c r="M1281" s="174">
        <v>10.139071636363635</v>
      </c>
      <c r="N1281" s="174">
        <v>10.264534090909091</v>
      </c>
      <c r="O1281" s="174">
        <v>10.090425</v>
      </c>
      <c r="P1281" s="174">
        <v>10.10608790909091</v>
      </c>
      <c r="Q1281" s="174">
        <v>10.132862090909089</v>
      </c>
      <c r="R1281" s="174">
        <v>10.298671318181817</v>
      </c>
      <c r="S1281" s="174">
        <v>10.275026136363637</v>
      </c>
      <c r="T1281" s="176">
        <v>10.05856463636364</v>
      </c>
    </row>
    <row r="1282" spans="1:20" x14ac:dyDescent="0.2">
      <c r="A1282" s="182" t="s">
        <v>1265</v>
      </c>
      <c r="B1282" s="182" t="s">
        <v>471</v>
      </c>
      <c r="C1282" s="182" t="s">
        <v>1492</v>
      </c>
      <c r="D1282" s="174">
        <v>17.964659772727273</v>
      </c>
      <c r="E1282" s="174">
        <v>16.616669681818184</v>
      </c>
      <c r="F1282" s="174">
        <v>17.097264090909089</v>
      </c>
      <c r="G1282" s="174">
        <v>16.552725454545453</v>
      </c>
      <c r="H1282" s="174">
        <v>17.125852727272726</v>
      </c>
      <c r="I1282" s="174">
        <v>16.702686681818179</v>
      </c>
      <c r="J1282" s="174">
        <v>16.407166227272732</v>
      </c>
      <c r="K1282" s="174">
        <v>16.405786500000001</v>
      </c>
      <c r="L1282" s="174">
        <v>18.096399272727272</v>
      </c>
      <c r="M1282" s="174">
        <v>16.809950227272729</v>
      </c>
      <c r="N1282" s="174">
        <v>16.393389363636363</v>
      </c>
      <c r="O1282" s="174">
        <v>20.160684272727266</v>
      </c>
      <c r="P1282" s="174">
        <v>18.585221272727278</v>
      </c>
      <c r="Q1282" s="174">
        <v>19.892148954545455</v>
      </c>
      <c r="R1282" s="174">
        <v>18.661908318181819</v>
      </c>
      <c r="S1282" s="174">
        <v>17.787044636363639</v>
      </c>
      <c r="T1282" s="176">
        <v>17.854148045454547</v>
      </c>
    </row>
    <row r="1283" spans="1:20" x14ac:dyDescent="0.2">
      <c r="A1283" s="182" t="s">
        <v>2595</v>
      </c>
      <c r="B1283" s="182" t="s">
        <v>761</v>
      </c>
      <c r="C1283" s="182" t="s">
        <v>1492</v>
      </c>
      <c r="D1283" s="174">
        <v>67.709950727272727</v>
      </c>
      <c r="E1283" s="174">
        <v>56.300091181818182</v>
      </c>
      <c r="F1283" s="174">
        <v>53.930198045454539</v>
      </c>
      <c r="G1283" s="174">
        <v>52.334647045454524</v>
      </c>
      <c r="H1283" s="174">
        <v>51.299621409090918</v>
      </c>
      <c r="I1283" s="174">
        <v>49.852053681818191</v>
      </c>
      <c r="J1283" s="174">
        <v>48.478223772727262</v>
      </c>
      <c r="K1283" s="174">
        <v>46.698182454545446</v>
      </c>
      <c r="L1283" s="174">
        <v>51.921038045454559</v>
      </c>
      <c r="M1283" s="174">
        <v>48.636399136363636</v>
      </c>
      <c r="N1283" s="174">
        <v>50.672607045454555</v>
      </c>
      <c r="O1283" s="174">
        <v>59.16927254545454</v>
      </c>
      <c r="P1283" s="174">
        <v>53.85590181818182</v>
      </c>
      <c r="Q1283" s="174">
        <v>53.189582136363633</v>
      </c>
      <c r="R1283" s="174">
        <v>51.958263272727272</v>
      </c>
      <c r="S1283" s="174">
        <v>51.7119796818182</v>
      </c>
      <c r="T1283" s="176">
        <v>53.243761454545457</v>
      </c>
    </row>
    <row r="1284" spans="1:20" x14ac:dyDescent="0.2">
      <c r="A1284" s="182" t="s">
        <v>2596</v>
      </c>
      <c r="B1284" s="182" t="s">
        <v>731</v>
      </c>
      <c r="C1284" s="182" t="s">
        <v>1492</v>
      </c>
      <c r="D1284" s="174">
        <v>44.660901863636361</v>
      </c>
      <c r="E1284" s="174">
        <v>37.774624636363633</v>
      </c>
      <c r="F1284" s="174">
        <v>37.809697681818186</v>
      </c>
      <c r="G1284" s="174">
        <v>35.99970990909091</v>
      </c>
      <c r="H1284" s="174">
        <v>38.228794136363639</v>
      </c>
      <c r="I1284" s="174">
        <v>36.533207590909086</v>
      </c>
      <c r="J1284" s="174">
        <v>36.47457540909091</v>
      </c>
      <c r="K1284" s="174">
        <v>37.244585545454541</v>
      </c>
      <c r="L1284" s="174">
        <v>38.702347500000002</v>
      </c>
      <c r="M1284" s="174">
        <v>39.089760999999996</v>
      </c>
      <c r="N1284" s="174">
        <v>40.201591000000001</v>
      </c>
      <c r="O1284" s="174">
        <v>42.96244245454546</v>
      </c>
      <c r="P1284" s="174">
        <v>41.226948909090908</v>
      </c>
      <c r="Q1284" s="174">
        <v>40.92313868181818</v>
      </c>
      <c r="R1284" s="174">
        <v>40.769661545454547</v>
      </c>
      <c r="S1284" s="174">
        <v>39.969481636363639</v>
      </c>
      <c r="T1284" s="176">
        <v>40.829079045454549</v>
      </c>
    </row>
    <row r="1285" spans="1:20" x14ac:dyDescent="0.2">
      <c r="A1285" s="182" t="s">
        <v>2597</v>
      </c>
      <c r="B1285" s="182" t="s">
        <v>680</v>
      </c>
      <c r="C1285" s="182" t="s">
        <v>1492</v>
      </c>
      <c r="D1285" s="174">
        <v>38.198347772727281</v>
      </c>
      <c r="E1285" s="174">
        <v>32.633164681818187</v>
      </c>
      <c r="F1285" s="174">
        <v>31.236473045454545</v>
      </c>
      <c r="G1285" s="174">
        <v>30.995651045454554</v>
      </c>
      <c r="H1285" s="174">
        <v>32.7662880909091</v>
      </c>
      <c r="I1285" s="174">
        <v>31.808161863636357</v>
      </c>
      <c r="J1285" s="174">
        <v>31.695958681818183</v>
      </c>
      <c r="K1285" s="174">
        <v>31.922429227272733</v>
      </c>
      <c r="L1285" s="174">
        <v>33.013386136363629</v>
      </c>
      <c r="M1285" s="174">
        <v>34.058780863636372</v>
      </c>
      <c r="N1285" s="174">
        <v>33.695637863636371</v>
      </c>
      <c r="O1285" s="174">
        <v>38.338958090909088</v>
      </c>
      <c r="P1285" s="174">
        <v>37.521462363636367</v>
      </c>
      <c r="Q1285" s="174">
        <v>35.5892940909091</v>
      </c>
      <c r="R1285" s="174">
        <v>35.109922136363643</v>
      </c>
      <c r="S1285" s="174">
        <v>33.840371045454539</v>
      </c>
      <c r="T1285" s="176">
        <v>34.815223954545452</v>
      </c>
    </row>
    <row r="1286" spans="1:20" x14ac:dyDescent="0.2">
      <c r="A1286" s="182" t="s">
        <v>1280</v>
      </c>
      <c r="B1286" s="182" t="s">
        <v>678</v>
      </c>
      <c r="C1286" s="182" t="s">
        <v>1492</v>
      </c>
      <c r="D1286" s="174">
        <v>61.677295363636361</v>
      </c>
      <c r="E1286" s="174">
        <v>57.050692545454552</v>
      </c>
      <c r="F1286" s="174">
        <v>60.638449227272716</v>
      </c>
      <c r="G1286" s="174">
        <v>61.618377590909084</v>
      </c>
      <c r="H1286" s="174">
        <v>63.12210204545454</v>
      </c>
      <c r="I1286" s="174">
        <v>61.478931136363627</v>
      </c>
      <c r="J1286" s="174">
        <v>62.052513090909095</v>
      </c>
      <c r="K1286" s="174">
        <v>61.923613909090925</v>
      </c>
      <c r="L1286" s="174">
        <v>64.773889590909093</v>
      </c>
      <c r="M1286" s="174">
        <v>64.394298909090921</v>
      </c>
      <c r="N1286" s="174">
        <v>66.169774818181821</v>
      </c>
      <c r="O1286" s="174">
        <v>67.992343681818184</v>
      </c>
      <c r="P1286" s="174">
        <v>66.270615318181811</v>
      </c>
      <c r="Q1286" s="174">
        <v>65.662113000000005</v>
      </c>
      <c r="R1286" s="174">
        <v>63.956168636363628</v>
      </c>
      <c r="S1286" s="174">
        <v>63.838415954545447</v>
      </c>
      <c r="T1286" s="176">
        <v>63.756344363636366</v>
      </c>
    </row>
    <row r="1287" spans="1:20" x14ac:dyDescent="0.2">
      <c r="A1287" s="182" t="s">
        <v>1271</v>
      </c>
      <c r="B1287" s="182" t="s">
        <v>918</v>
      </c>
      <c r="C1287" s="182" t="s">
        <v>1492</v>
      </c>
      <c r="D1287" s="174">
        <v>66.655140363636363</v>
      </c>
      <c r="E1287" s="174">
        <v>55.900365727272714</v>
      </c>
      <c r="F1287" s="174">
        <v>54.665931409090923</v>
      </c>
      <c r="G1287" s="174">
        <v>55.555735045454547</v>
      </c>
      <c r="H1287" s="174">
        <v>55.099327590909098</v>
      </c>
      <c r="I1287" s="174">
        <v>54.807978499999997</v>
      </c>
      <c r="J1287" s="174">
        <v>56.388795727272715</v>
      </c>
      <c r="K1287" s="174">
        <v>55.433929954545462</v>
      </c>
      <c r="L1287" s="174">
        <v>57.119307999999997</v>
      </c>
      <c r="M1287" s="174">
        <v>58.13930536363636</v>
      </c>
      <c r="N1287" s="174">
        <v>66.79251868181818</v>
      </c>
      <c r="O1287" s="174">
        <v>68.934866999999997</v>
      </c>
      <c r="P1287" s="174">
        <v>67.229960363636366</v>
      </c>
      <c r="Q1287" s="174">
        <v>68.612324409090903</v>
      </c>
      <c r="R1287" s="174">
        <v>69.907267227272712</v>
      </c>
      <c r="S1287" s="174">
        <v>70.189712272727263</v>
      </c>
      <c r="T1287" s="176">
        <v>72.28335850000002</v>
      </c>
    </row>
    <row r="1288" spans="1:20" x14ac:dyDescent="0.2">
      <c r="A1288" s="182" t="s">
        <v>2598</v>
      </c>
      <c r="B1288" s="182" t="s">
        <v>851</v>
      </c>
      <c r="C1288" s="182" t="s">
        <v>1492</v>
      </c>
      <c r="D1288" s="174">
        <v>64.967860272727279</v>
      </c>
      <c r="E1288" s="174">
        <v>48.681757727272718</v>
      </c>
      <c r="F1288" s="174">
        <v>47.641352727272739</v>
      </c>
      <c r="G1288" s="174">
        <v>48.059930545454542</v>
      </c>
      <c r="H1288" s="174">
        <v>48.391876181818176</v>
      </c>
      <c r="I1288" s="174">
        <v>47.850822318181827</v>
      </c>
      <c r="J1288" s="174">
        <v>47.829694909090904</v>
      </c>
      <c r="K1288" s="174">
        <v>48.094510818181817</v>
      </c>
      <c r="L1288" s="174">
        <v>48.221659954545451</v>
      </c>
      <c r="M1288" s="174">
        <v>48.493055727272733</v>
      </c>
      <c r="N1288" s="174">
        <v>49.093675090909095</v>
      </c>
      <c r="O1288" s="174">
        <v>49.674001090909087</v>
      </c>
      <c r="P1288" s="174">
        <v>49.092876363636371</v>
      </c>
      <c r="Q1288" s="174">
        <v>49.418554954545463</v>
      </c>
      <c r="R1288" s="174">
        <v>48.958451136363628</v>
      </c>
      <c r="S1288" s="174">
        <v>48.9497270909091</v>
      </c>
      <c r="T1288" s="176">
        <v>51.793643363636349</v>
      </c>
    </row>
    <row r="1289" spans="1:20" x14ac:dyDescent="0.2">
      <c r="A1289" s="182" t="s">
        <v>2599</v>
      </c>
      <c r="B1289" s="182" t="s">
        <v>2095</v>
      </c>
      <c r="C1289" s="182" t="s">
        <v>1492</v>
      </c>
      <c r="D1289" s="174">
        <v>56.524565045454558</v>
      </c>
      <c r="E1289" s="174">
        <v>52.179225681818188</v>
      </c>
      <c r="F1289" s="174">
        <v>52.384276272727284</v>
      </c>
      <c r="G1289" s="174">
        <v>51.066272499999997</v>
      </c>
      <c r="H1289" s="174">
        <v>54.181964818181818</v>
      </c>
      <c r="I1289" s="174">
        <v>50.828601318181832</v>
      </c>
      <c r="J1289" s="174">
        <v>51.010931409090908</v>
      </c>
      <c r="K1289" s="174">
        <v>50.504216818181824</v>
      </c>
      <c r="L1289" s="174">
        <v>51.873076090909088</v>
      </c>
      <c r="M1289" s="174">
        <v>49.634364409090921</v>
      </c>
      <c r="N1289" s="174">
        <v>49.94027986363637</v>
      </c>
      <c r="O1289" s="174">
        <v>51.386684772727271</v>
      </c>
      <c r="P1289" s="174">
        <v>55.309828318181822</v>
      </c>
      <c r="Q1289" s="174">
        <v>52.784574090909089</v>
      </c>
      <c r="R1289" s="174">
        <v>51.46539390909092</v>
      </c>
      <c r="S1289" s="174">
        <v>51.199486772727276</v>
      </c>
      <c r="T1289" s="176">
        <v>52.699411181818171</v>
      </c>
    </row>
    <row r="1290" spans="1:20" x14ac:dyDescent="0.2">
      <c r="A1290" s="182" t="s">
        <v>1259</v>
      </c>
      <c r="B1290" s="182" t="s">
        <v>45</v>
      </c>
      <c r="C1290" s="182" t="s">
        <v>1492</v>
      </c>
      <c r="D1290" s="174">
        <v>30.541878454545454</v>
      </c>
      <c r="E1290" s="174">
        <v>26.549944818181817</v>
      </c>
      <c r="F1290" s="174">
        <v>26.684886136363637</v>
      </c>
      <c r="G1290" s="174">
        <v>23.961221590909091</v>
      </c>
      <c r="H1290" s="174">
        <v>25.266371363636367</v>
      </c>
      <c r="I1290" s="174">
        <v>22.403937590909095</v>
      </c>
      <c r="J1290" s="174">
        <v>22.129921772727268</v>
      </c>
      <c r="K1290" s="174">
        <v>21.751928545454543</v>
      </c>
      <c r="L1290" s="174">
        <v>24.269762409090905</v>
      </c>
      <c r="M1290" s="174">
        <v>22.989335636363641</v>
      </c>
      <c r="N1290" s="174">
        <v>23.321439409090907</v>
      </c>
      <c r="O1290" s="174">
        <v>25.339224727272725</v>
      </c>
      <c r="P1290" s="174">
        <v>22.982260409090912</v>
      </c>
      <c r="Q1290" s="174">
        <v>25.017962090909087</v>
      </c>
      <c r="R1290" s="174">
        <v>23.108043409090911</v>
      </c>
      <c r="S1290" s="174">
        <v>22.669239363636365</v>
      </c>
      <c r="T1290" s="176">
        <v>25.275116727272732</v>
      </c>
    </row>
    <row r="1291" spans="1:20" x14ac:dyDescent="0.2">
      <c r="A1291" s="182" t="s">
        <v>1268</v>
      </c>
      <c r="B1291" s="182" t="s">
        <v>800</v>
      </c>
      <c r="C1291" s="182" t="s">
        <v>1492</v>
      </c>
      <c r="D1291" s="174">
        <v>60.636543772727265</v>
      </c>
      <c r="E1291" s="174">
        <v>50.459081863636364</v>
      </c>
      <c r="F1291" s="174">
        <v>45.705285045454545</v>
      </c>
      <c r="G1291" s="174">
        <v>43.099927727272721</v>
      </c>
      <c r="H1291" s="174">
        <v>43.201438681818175</v>
      </c>
      <c r="I1291" s="174">
        <v>41.872561954545461</v>
      </c>
      <c r="J1291" s="174">
        <v>42.187798090909091</v>
      </c>
      <c r="K1291" s="174">
        <v>41.580379727272721</v>
      </c>
      <c r="L1291" s="174">
        <v>43.580463772727263</v>
      </c>
      <c r="M1291" s="174">
        <v>42.86276890909091</v>
      </c>
      <c r="N1291" s="174">
        <v>41.572849272727282</v>
      </c>
      <c r="O1291" s="174">
        <v>44.565455999999998</v>
      </c>
      <c r="P1291" s="174">
        <v>41.044271863636361</v>
      </c>
      <c r="Q1291" s="174">
        <v>42.24788818181819</v>
      </c>
      <c r="R1291" s="174">
        <v>43.427488045454545</v>
      </c>
      <c r="S1291" s="174">
        <v>40.642761</v>
      </c>
      <c r="T1291" s="176">
        <v>42.281110590909094</v>
      </c>
    </row>
    <row r="1292" spans="1:20" x14ac:dyDescent="0.2">
      <c r="A1292" s="182" t="s">
        <v>1273</v>
      </c>
      <c r="B1292" s="182" t="s">
        <v>802</v>
      </c>
      <c r="C1292" s="182" t="s">
        <v>1492</v>
      </c>
      <c r="D1292" s="174">
        <v>32.51528954545455</v>
      </c>
      <c r="E1292" s="174">
        <v>24.502229409090909</v>
      </c>
      <c r="F1292" s="174">
        <v>22.43690172727273</v>
      </c>
      <c r="G1292" s="174">
        <v>20.668193272727272</v>
      </c>
      <c r="H1292" s="174">
        <v>21.653663090909092</v>
      </c>
      <c r="I1292" s="174">
        <v>20.349301590909093</v>
      </c>
      <c r="J1292" s="174">
        <v>20.253316727272733</v>
      </c>
      <c r="K1292" s="174">
        <v>19.913879318181824</v>
      </c>
      <c r="L1292" s="174">
        <v>21.741325954545452</v>
      </c>
      <c r="M1292" s="174">
        <v>20.821460136363637</v>
      </c>
      <c r="N1292" s="174">
        <v>19.233706772727277</v>
      </c>
      <c r="O1292" s="174">
        <v>21.621677454545452</v>
      </c>
      <c r="P1292" s="174">
        <v>19.876983681818185</v>
      </c>
      <c r="Q1292" s="174">
        <v>18.968396499999997</v>
      </c>
      <c r="R1292" s="174">
        <v>19.34815618181818</v>
      </c>
      <c r="S1292" s="174">
        <v>17.885504636363638</v>
      </c>
      <c r="T1292" s="176">
        <v>19.142500863636361</v>
      </c>
    </row>
    <row r="1293" spans="1:20" x14ac:dyDescent="0.2">
      <c r="A1293" s="182" t="s">
        <v>1275</v>
      </c>
      <c r="B1293" s="182" t="s">
        <v>801</v>
      </c>
      <c r="C1293" s="182" t="s">
        <v>1492</v>
      </c>
      <c r="D1293" s="174">
        <v>25.759941818181815</v>
      </c>
      <c r="E1293" s="174">
        <v>19.950231181818186</v>
      </c>
      <c r="F1293" s="174">
        <v>18.374893545454544</v>
      </c>
      <c r="G1293" s="174">
        <v>18.169954272727271</v>
      </c>
      <c r="H1293" s="174">
        <v>18.778398090909089</v>
      </c>
      <c r="I1293" s="174">
        <v>16.584176409090905</v>
      </c>
      <c r="J1293" s="174">
        <v>16.236188090909089</v>
      </c>
      <c r="K1293" s="174">
        <v>16.006536227272733</v>
      </c>
      <c r="L1293" s="174">
        <v>17.195577000000004</v>
      </c>
      <c r="M1293" s="174">
        <v>16.108598000000001</v>
      </c>
      <c r="N1293" s="174">
        <v>16.784459954545454</v>
      </c>
      <c r="O1293" s="174">
        <v>17.407494409090912</v>
      </c>
      <c r="P1293" s="174">
        <v>16.767712136363635</v>
      </c>
      <c r="Q1293" s="174">
        <v>16.393873363636363</v>
      </c>
      <c r="R1293" s="174">
        <v>17.063747090909093</v>
      </c>
      <c r="S1293" s="174">
        <v>16.64192781818182</v>
      </c>
      <c r="T1293" s="176">
        <v>16.648835681818181</v>
      </c>
    </row>
    <row r="1294" spans="1:20" x14ac:dyDescent="0.2">
      <c r="A1294" s="182" t="s">
        <v>1290</v>
      </c>
      <c r="B1294" s="182" t="s">
        <v>49</v>
      </c>
      <c r="C1294" s="182" t="s">
        <v>1492</v>
      </c>
      <c r="D1294" s="174">
        <v>45.658661000000002</v>
      </c>
      <c r="E1294" s="174">
        <v>43.24286281818182</v>
      </c>
      <c r="F1294" s="174">
        <v>43.56137972727273</v>
      </c>
      <c r="G1294" s="174">
        <v>42.853141227272737</v>
      </c>
      <c r="H1294" s="174">
        <v>42.763796772727282</v>
      </c>
      <c r="I1294" s="174">
        <v>42.884489363636362</v>
      </c>
      <c r="J1294" s="174">
        <v>42.915804090909091</v>
      </c>
      <c r="K1294" s="174">
        <v>42.637305454545455</v>
      </c>
      <c r="L1294" s="174">
        <v>43.092106409090917</v>
      </c>
      <c r="M1294" s="174">
        <v>42.731493818181825</v>
      </c>
      <c r="N1294" s="174">
        <v>41.860620454545455</v>
      </c>
      <c r="O1294" s="174">
        <v>44.90951795454545</v>
      </c>
      <c r="P1294" s="174">
        <v>42.084840772727269</v>
      </c>
      <c r="Q1294" s="174">
        <v>42.345845409090913</v>
      </c>
      <c r="R1294" s="174">
        <v>43.743924363636367</v>
      </c>
      <c r="S1294" s="174">
        <v>40.296011681818179</v>
      </c>
      <c r="T1294" s="176">
        <v>42.178004454545444</v>
      </c>
    </row>
    <row r="1295" spans="1:20" x14ac:dyDescent="0.2">
      <c r="A1295" s="182" t="s">
        <v>3143</v>
      </c>
      <c r="B1295" s="182" t="s">
        <v>2897</v>
      </c>
      <c r="C1295" s="182" t="s">
        <v>1492</v>
      </c>
      <c r="D1295" s="174">
        <v>26.897152227272727</v>
      </c>
      <c r="E1295" s="174">
        <v>25.389245181818186</v>
      </c>
      <c r="F1295" s="174">
        <v>24.947536499999998</v>
      </c>
      <c r="G1295" s="174">
        <v>25.086673181818185</v>
      </c>
      <c r="H1295" s="174">
        <v>25.030920181818182</v>
      </c>
      <c r="I1295" s="174">
        <v>24.910293500000002</v>
      </c>
      <c r="J1295" s="174">
        <v>24.739896954545454</v>
      </c>
      <c r="K1295" s="174">
        <v>24.63735909090909</v>
      </c>
      <c r="L1295" s="174">
        <v>24.647460045454547</v>
      </c>
      <c r="M1295" s="174">
        <v>25.506355363636359</v>
      </c>
      <c r="N1295" s="174">
        <v>25.448389318181817</v>
      </c>
      <c r="O1295" s="174">
        <v>26.00475918181818</v>
      </c>
      <c r="P1295" s="174">
        <v>25.030522909090905</v>
      </c>
      <c r="Q1295" s="174">
        <v>25.456644454545458</v>
      </c>
      <c r="R1295" s="174">
        <v>24.897438454545462</v>
      </c>
      <c r="S1295" s="174">
        <v>25.382636090909088</v>
      </c>
      <c r="T1295" s="176">
        <v>28.117684636363638</v>
      </c>
    </row>
    <row r="1296" spans="1:20" x14ac:dyDescent="0.2">
      <c r="A1296" s="182" t="s">
        <v>2600</v>
      </c>
      <c r="B1296" s="182" t="s">
        <v>1754</v>
      </c>
      <c r="C1296" s="182" t="s">
        <v>1492</v>
      </c>
      <c r="D1296" s="174">
        <v>51.947126909090912</v>
      </c>
      <c r="E1296" s="174">
        <v>53.353185045454559</v>
      </c>
      <c r="F1296" s="174">
        <v>50.884453909090901</v>
      </c>
      <c r="G1296" s="174">
        <v>51.006838999999992</v>
      </c>
      <c r="H1296" s="174">
        <v>50.447649954545462</v>
      </c>
      <c r="I1296" s="174">
        <v>50.865952499999999</v>
      </c>
      <c r="J1296" s="174">
        <v>50.378900999999999</v>
      </c>
      <c r="K1296" s="174">
        <v>50.552333363636357</v>
      </c>
      <c r="L1296" s="174">
        <v>50.533055772727273</v>
      </c>
      <c r="M1296" s="174">
        <v>51.970559909090909</v>
      </c>
      <c r="N1296" s="174">
        <v>55.290882363636385</v>
      </c>
      <c r="O1296" s="174">
        <v>57.185452454545455</v>
      </c>
      <c r="P1296" s="174">
        <v>54.613802363636367</v>
      </c>
      <c r="Q1296" s="174">
        <v>52.605734454545455</v>
      </c>
      <c r="R1296" s="174">
        <v>52.720572363636371</v>
      </c>
      <c r="S1296" s="174">
        <v>52.292963227272715</v>
      </c>
      <c r="T1296" s="176">
        <v>52.945739545454536</v>
      </c>
    </row>
    <row r="1297" spans="1:20" x14ac:dyDescent="0.2">
      <c r="A1297" s="182" t="s">
        <v>2601</v>
      </c>
      <c r="B1297" s="182" t="s">
        <v>2257</v>
      </c>
      <c r="C1297" s="182" t="s">
        <v>1492</v>
      </c>
      <c r="D1297" s="174">
        <v>40.637568909090902</v>
      </c>
      <c r="E1297" s="174">
        <v>39.449289590909096</v>
      </c>
      <c r="F1297" s="174">
        <v>38.495364227272731</v>
      </c>
      <c r="G1297" s="174">
        <v>37.873609409090903</v>
      </c>
      <c r="H1297" s="174">
        <v>37.413933409090916</v>
      </c>
      <c r="I1297" s="174">
        <v>37.719916545454538</v>
      </c>
      <c r="J1297" s="174">
        <v>37.617540090909102</v>
      </c>
      <c r="K1297" s="174">
        <v>37.766595045454544</v>
      </c>
      <c r="L1297" s="174">
        <v>38.200666954545461</v>
      </c>
      <c r="M1297" s="174">
        <v>36.778122727272731</v>
      </c>
      <c r="N1297" s="174">
        <v>35.970857000000002</v>
      </c>
      <c r="O1297" s="174">
        <v>37.97630304545455</v>
      </c>
      <c r="P1297" s="174">
        <v>38.464306045454549</v>
      </c>
      <c r="Q1297" s="174">
        <v>37.850000181818181</v>
      </c>
      <c r="R1297" s="174">
        <v>37.505587545454546</v>
      </c>
      <c r="S1297" s="174">
        <v>37.733757409090906</v>
      </c>
      <c r="T1297" s="176">
        <v>36.980315954545453</v>
      </c>
    </row>
    <row r="1298" spans="1:20" x14ac:dyDescent="0.2">
      <c r="A1298" s="182" t="s">
        <v>2602</v>
      </c>
      <c r="B1298" s="182" t="s">
        <v>1535</v>
      </c>
      <c r="C1298" s="182" t="s">
        <v>1492</v>
      </c>
      <c r="D1298" s="174">
        <v>59.798163045454544</v>
      </c>
      <c r="E1298" s="174">
        <v>54.682149499999994</v>
      </c>
      <c r="F1298" s="174">
        <v>54.506126500000001</v>
      </c>
      <c r="G1298" s="174">
        <v>53.990545181818192</v>
      </c>
      <c r="H1298" s="174">
        <v>54.667363409090918</v>
      </c>
      <c r="I1298" s="174">
        <v>55.163032499999993</v>
      </c>
      <c r="J1298" s="174">
        <v>54.631032636363642</v>
      </c>
      <c r="K1298" s="174">
        <v>53.743484227272738</v>
      </c>
      <c r="L1298" s="174">
        <v>52.238332545454547</v>
      </c>
      <c r="M1298" s="174">
        <v>52.790830818181831</v>
      </c>
      <c r="N1298" s="174">
        <v>54.541527863636354</v>
      </c>
      <c r="O1298" s="174">
        <v>56.608201000000001</v>
      </c>
      <c r="P1298" s="174">
        <v>55.105938363636362</v>
      </c>
      <c r="Q1298" s="174">
        <v>55.580203954545453</v>
      </c>
      <c r="R1298" s="174">
        <v>56.396005636363654</v>
      </c>
      <c r="S1298" s="174">
        <v>55.138876181818183</v>
      </c>
      <c r="T1298" s="176">
        <v>57.570143181818182</v>
      </c>
    </row>
    <row r="1299" spans="1:20" x14ac:dyDescent="0.2">
      <c r="A1299" s="182" t="s">
        <v>2603</v>
      </c>
      <c r="B1299" s="182" t="s">
        <v>2314</v>
      </c>
      <c r="C1299" s="182" t="s">
        <v>1492</v>
      </c>
      <c r="D1299" s="174">
        <v>174.52068645000003</v>
      </c>
      <c r="E1299" s="174">
        <v>149.72901990909091</v>
      </c>
      <c r="F1299" s="174">
        <v>143.7661680909091</v>
      </c>
      <c r="G1299" s="174">
        <v>141.61935272727271</v>
      </c>
      <c r="H1299" s="174">
        <v>140.69492327272724</v>
      </c>
      <c r="I1299" s="174">
        <v>139.91792163636364</v>
      </c>
      <c r="J1299" s="174">
        <v>140.07327768181815</v>
      </c>
      <c r="K1299" s="174">
        <v>140.14304586363636</v>
      </c>
      <c r="L1299" s="174">
        <v>143.55862459090909</v>
      </c>
      <c r="M1299" s="174">
        <v>145.60631586363638</v>
      </c>
      <c r="N1299" s="174">
        <v>198.91414372727274</v>
      </c>
      <c r="O1299" s="174">
        <v>230.13926568181816</v>
      </c>
      <c r="P1299" s="174">
        <v>228.83282750000001</v>
      </c>
      <c r="Q1299" s="174">
        <v>225.04485668181817</v>
      </c>
      <c r="R1299" s="174">
        <v>229.8771065</v>
      </c>
      <c r="S1299" s="174">
        <v>217.87453186363635</v>
      </c>
      <c r="T1299" s="176">
        <v>210.25240240909091</v>
      </c>
    </row>
    <row r="1300" spans="1:20" x14ac:dyDescent="0.2">
      <c r="A1300" s="182" t="s">
        <v>2604</v>
      </c>
      <c r="B1300" s="182" t="s">
        <v>1379</v>
      </c>
      <c r="C1300" s="182" t="s">
        <v>1492</v>
      </c>
      <c r="D1300" s="174">
        <v>70.432865727272727</v>
      </c>
      <c r="E1300" s="174">
        <v>68.839591863636372</v>
      </c>
      <c r="F1300" s="174">
        <v>70.469461272727258</v>
      </c>
      <c r="G1300" s="174">
        <v>70.988167500000017</v>
      </c>
      <c r="H1300" s="174">
        <v>72.289734863636369</v>
      </c>
      <c r="I1300" s="174">
        <v>71.912518227272713</v>
      </c>
      <c r="J1300" s="174">
        <v>72.526249909090922</v>
      </c>
      <c r="K1300" s="174">
        <v>74.001324272727274</v>
      </c>
      <c r="L1300" s="174">
        <v>76.00448236363637</v>
      </c>
      <c r="M1300" s="174">
        <v>74.65872577272728</v>
      </c>
      <c r="N1300" s="174">
        <v>77.158371727272709</v>
      </c>
      <c r="O1300" s="174">
        <v>78.137880818181813</v>
      </c>
      <c r="P1300" s="174">
        <v>77.964553363636369</v>
      </c>
      <c r="Q1300" s="174">
        <v>78.726773636363632</v>
      </c>
      <c r="R1300" s="174">
        <v>78.995288772727264</v>
      </c>
      <c r="S1300" s="174">
        <v>78.560694909090898</v>
      </c>
      <c r="T1300" s="176">
        <v>80.050085954545452</v>
      </c>
    </row>
    <row r="1301" spans="1:20" x14ac:dyDescent="0.2">
      <c r="A1301" s="182" t="s">
        <v>2605</v>
      </c>
      <c r="B1301" s="182" t="s">
        <v>2092</v>
      </c>
      <c r="C1301" s="182" t="s">
        <v>1492</v>
      </c>
      <c r="D1301" s="174">
        <v>45.75080640909092</v>
      </c>
      <c r="E1301" s="174">
        <v>39.359664318181814</v>
      </c>
      <c r="F1301" s="174">
        <v>39.833799454545449</v>
      </c>
      <c r="G1301" s="174">
        <v>44.954756727272724</v>
      </c>
      <c r="H1301" s="174">
        <v>47.414315772727271</v>
      </c>
      <c r="I1301" s="174">
        <v>45.392008500000003</v>
      </c>
      <c r="J1301" s="174">
        <v>46.092696863636363</v>
      </c>
      <c r="K1301" s="174">
        <v>47.1973004090909</v>
      </c>
      <c r="L1301" s="174">
        <v>47.521282590909088</v>
      </c>
      <c r="M1301" s="174">
        <v>46.755446772727275</v>
      </c>
      <c r="N1301" s="174">
        <v>46.493759409090906</v>
      </c>
      <c r="O1301" s="174">
        <v>51.048049499999998</v>
      </c>
      <c r="P1301" s="174">
        <v>48.738749818181823</v>
      </c>
      <c r="Q1301" s="174">
        <v>49.290248136363637</v>
      </c>
      <c r="R1301" s="174">
        <v>49.600342363636358</v>
      </c>
      <c r="S1301" s="174">
        <v>48.446917772727268</v>
      </c>
      <c r="T1301" s="176">
        <v>51.561147681818177</v>
      </c>
    </row>
    <row r="1302" spans="1:20" x14ac:dyDescent="0.2">
      <c r="A1302" s="182" t="s">
        <v>2606</v>
      </c>
      <c r="B1302" s="182" t="s">
        <v>2094</v>
      </c>
      <c r="C1302" s="182" t="s">
        <v>1492</v>
      </c>
      <c r="D1302" s="174">
        <v>74.551876863636366</v>
      </c>
      <c r="E1302" s="174">
        <v>71.970568999999998</v>
      </c>
      <c r="F1302" s="174">
        <v>71.576196681818175</v>
      </c>
      <c r="G1302" s="174">
        <v>70.202120636363631</v>
      </c>
      <c r="H1302" s="174">
        <v>70.394729954545468</v>
      </c>
      <c r="I1302" s="174">
        <v>69.264898500000015</v>
      </c>
      <c r="J1302" s="174">
        <v>70.209112818181822</v>
      </c>
      <c r="K1302" s="174">
        <v>69.961947227272731</v>
      </c>
      <c r="L1302" s="174">
        <v>70.064914772727263</v>
      </c>
      <c r="M1302" s="174">
        <v>70.964484772727261</v>
      </c>
      <c r="N1302" s="174">
        <v>70.57922722727271</v>
      </c>
      <c r="O1302" s="174">
        <v>70.606229909090899</v>
      </c>
      <c r="P1302" s="174">
        <v>70.588328136363643</v>
      </c>
      <c r="Q1302" s="174">
        <v>71.969435045454532</v>
      </c>
      <c r="R1302" s="174">
        <v>71.545990863636362</v>
      </c>
      <c r="S1302" s="174">
        <v>71.443465090909072</v>
      </c>
      <c r="T1302" s="176">
        <v>72.339172045454546</v>
      </c>
    </row>
    <row r="1303" spans="1:20" x14ac:dyDescent="0.2">
      <c r="A1303" s="182" t="s">
        <v>1264</v>
      </c>
      <c r="B1303" s="182" t="s">
        <v>0</v>
      </c>
      <c r="C1303" s="182" t="s">
        <v>1492</v>
      </c>
      <c r="D1303" s="174">
        <v>36.344888409090906</v>
      </c>
      <c r="E1303" s="174">
        <v>34.699617272727274</v>
      </c>
      <c r="F1303" s="174">
        <v>35.809226454545453</v>
      </c>
      <c r="G1303" s="174">
        <v>27.786470500000004</v>
      </c>
      <c r="H1303" s="174">
        <v>30.636037090909095</v>
      </c>
      <c r="I1303" s="174">
        <v>28.040055363636363</v>
      </c>
      <c r="J1303" s="174">
        <v>29.885078545454551</v>
      </c>
      <c r="K1303" s="174">
        <v>26.12689090909091</v>
      </c>
      <c r="L1303" s="174">
        <v>33.187592227272724</v>
      </c>
      <c r="M1303" s="174">
        <v>30.539904318181826</v>
      </c>
      <c r="N1303" s="174">
        <v>32.888144681818183</v>
      </c>
      <c r="O1303" s="174">
        <v>32.855720227272727</v>
      </c>
      <c r="P1303" s="174">
        <v>64.445796727272736</v>
      </c>
      <c r="Q1303" s="174">
        <v>42.246147499999999</v>
      </c>
      <c r="R1303" s="174">
        <v>33.459738681818187</v>
      </c>
      <c r="S1303" s="174">
        <v>35.312336590909098</v>
      </c>
      <c r="T1303" s="176">
        <v>35.964920818181824</v>
      </c>
    </row>
    <row r="1304" spans="1:20" x14ac:dyDescent="0.2">
      <c r="A1304" s="182" t="s">
        <v>2607</v>
      </c>
      <c r="B1304" s="182" t="s">
        <v>2093</v>
      </c>
      <c r="C1304" s="182" t="s">
        <v>1492</v>
      </c>
      <c r="D1304" s="174">
        <v>105.09313731818183</v>
      </c>
      <c r="E1304" s="174">
        <v>91.227426681818187</v>
      </c>
      <c r="F1304" s="174">
        <v>84.897007090909113</v>
      </c>
      <c r="G1304" s="174">
        <v>79.538589999999999</v>
      </c>
      <c r="H1304" s="174">
        <v>82.658655909090925</v>
      </c>
      <c r="I1304" s="174">
        <v>70.576587590909085</v>
      </c>
      <c r="J1304" s="174">
        <v>69.252855590909107</v>
      </c>
      <c r="K1304" s="174">
        <v>70.183201227272718</v>
      </c>
      <c r="L1304" s="174">
        <v>71.868408636363625</v>
      </c>
      <c r="M1304" s="174">
        <v>67.821779136363631</v>
      </c>
      <c r="N1304" s="174">
        <v>64.819103545454539</v>
      </c>
      <c r="O1304" s="174">
        <v>71.609774818181819</v>
      </c>
      <c r="P1304" s="174">
        <v>76.17399281818183</v>
      </c>
      <c r="Q1304" s="174">
        <v>89.134511090909101</v>
      </c>
      <c r="R1304" s="174">
        <v>75.723324636363628</v>
      </c>
      <c r="S1304" s="174">
        <v>72.330048227272741</v>
      </c>
      <c r="T1304" s="176">
        <v>82.5741524090909</v>
      </c>
    </row>
    <row r="1305" spans="1:20" x14ac:dyDescent="0.2">
      <c r="A1305" s="182" t="s">
        <v>2608</v>
      </c>
      <c r="B1305" s="182" t="s">
        <v>2034</v>
      </c>
      <c r="C1305" s="182" t="s">
        <v>1492</v>
      </c>
      <c r="D1305" s="174">
        <v>104.63282886363635</v>
      </c>
      <c r="E1305" s="174">
        <v>92.269208909090906</v>
      </c>
      <c r="F1305" s="174">
        <v>78.986304045454531</v>
      </c>
      <c r="G1305" s="174">
        <v>67.86353377272728</v>
      </c>
      <c r="H1305" s="174">
        <v>63.141473181818178</v>
      </c>
      <c r="I1305" s="174">
        <v>60.251639454545447</v>
      </c>
      <c r="J1305" s="174">
        <v>60.140153818181808</v>
      </c>
      <c r="K1305" s="174">
        <v>63.805767818181813</v>
      </c>
      <c r="L1305" s="174">
        <v>61.890327227272728</v>
      </c>
      <c r="M1305" s="174">
        <v>59.307761909090893</v>
      </c>
      <c r="N1305" s="174">
        <v>71.571961636363639</v>
      </c>
      <c r="O1305" s="174">
        <v>71.230907636363639</v>
      </c>
      <c r="P1305" s="174">
        <v>77.250042272727285</v>
      </c>
      <c r="Q1305" s="174">
        <v>97.362987727272724</v>
      </c>
      <c r="R1305" s="174">
        <v>76.911445454545458</v>
      </c>
      <c r="S1305" s="174">
        <v>75.743499863636373</v>
      </c>
      <c r="T1305" s="176">
        <v>81.456427818181808</v>
      </c>
    </row>
    <row r="1306" spans="1:20" x14ac:dyDescent="0.2">
      <c r="A1306" s="182" t="s">
        <v>1256</v>
      </c>
      <c r="B1306" s="182" t="s">
        <v>699</v>
      </c>
      <c r="C1306" s="182" t="s">
        <v>1492</v>
      </c>
      <c r="D1306" s="174">
        <v>31.931766636363637</v>
      </c>
      <c r="E1306" s="174">
        <v>25.212878045454545</v>
      </c>
      <c r="F1306" s="174">
        <v>23.806821045454537</v>
      </c>
      <c r="G1306" s="174">
        <v>24.341655727272727</v>
      </c>
      <c r="H1306" s="174">
        <v>24.186529636363638</v>
      </c>
      <c r="I1306" s="174">
        <v>22.678342318181819</v>
      </c>
      <c r="J1306" s="174">
        <v>22.304289818181822</v>
      </c>
      <c r="K1306" s="174">
        <v>22.900337</v>
      </c>
      <c r="L1306" s="174">
        <v>22.992101636363632</v>
      </c>
      <c r="M1306" s="174">
        <v>22.435054454545455</v>
      </c>
      <c r="N1306" s="174">
        <v>23.545851136363641</v>
      </c>
      <c r="O1306" s="174">
        <v>23.563042409090908</v>
      </c>
      <c r="P1306" s="174">
        <v>27.207117272727274</v>
      </c>
      <c r="Q1306" s="174">
        <v>30.027281409090907</v>
      </c>
      <c r="R1306" s="174">
        <v>22.968178272727275</v>
      </c>
      <c r="S1306" s="174">
        <v>23.878113772727271</v>
      </c>
      <c r="T1306" s="176">
        <v>24.307121590909091</v>
      </c>
    </row>
    <row r="1307" spans="1:20" x14ac:dyDescent="0.2">
      <c r="A1307" s="182" t="s">
        <v>1248</v>
      </c>
      <c r="B1307" s="182" t="s">
        <v>92</v>
      </c>
      <c r="C1307" s="182" t="s">
        <v>1492</v>
      </c>
      <c r="D1307" s="174">
        <v>13.71645009090909</v>
      </c>
      <c r="E1307" s="174">
        <v>11.932323454545456</v>
      </c>
      <c r="F1307" s="174">
        <v>12.400051045454546</v>
      </c>
      <c r="G1307" s="174">
        <v>12.021612454545455</v>
      </c>
      <c r="H1307" s="174">
        <v>11.094243227272726</v>
      </c>
      <c r="I1307" s="174">
        <v>11.794699818181819</v>
      </c>
      <c r="J1307" s="174">
        <v>11.473524545454547</v>
      </c>
      <c r="K1307" s="174">
        <v>11.15268509090909</v>
      </c>
      <c r="L1307" s="174">
        <v>11.57362990909091</v>
      </c>
      <c r="M1307" s="174">
        <v>11.315356409090908</v>
      </c>
      <c r="N1307" s="174">
        <v>11.445250772727274</v>
      </c>
      <c r="O1307" s="174">
        <v>11.818578227272726</v>
      </c>
      <c r="P1307" s="174">
        <v>12.200385136363638</v>
      </c>
      <c r="Q1307" s="174">
        <v>12.965777136363634</v>
      </c>
      <c r="R1307" s="174">
        <v>12.081053227272726</v>
      </c>
      <c r="S1307" s="174">
        <v>12.180759500000001</v>
      </c>
      <c r="T1307" s="176">
        <v>12.871434818181815</v>
      </c>
    </row>
    <row r="1308" spans="1:20" x14ac:dyDescent="0.2">
      <c r="A1308" s="182" t="s">
        <v>2609</v>
      </c>
      <c r="B1308" s="182" t="s">
        <v>1739</v>
      </c>
      <c r="C1308" s="182" t="s">
        <v>1492</v>
      </c>
      <c r="D1308" s="174">
        <v>37.959472318181817</v>
      </c>
      <c r="E1308" s="174">
        <v>27.31913609090909</v>
      </c>
      <c r="F1308" s="174">
        <v>25.939825045454551</v>
      </c>
      <c r="G1308" s="174">
        <v>24.590420499999997</v>
      </c>
      <c r="H1308" s="174">
        <v>25.214432772727275</v>
      </c>
      <c r="I1308" s="174">
        <v>24.706943363636359</v>
      </c>
      <c r="J1308" s="174">
        <v>24.92491468181818</v>
      </c>
      <c r="K1308" s="174">
        <v>24.473654045454545</v>
      </c>
      <c r="L1308" s="174">
        <v>26.321803045454541</v>
      </c>
      <c r="M1308" s="174">
        <v>24.392240090909091</v>
      </c>
      <c r="N1308" s="174">
        <v>23.862209954545449</v>
      </c>
      <c r="O1308" s="174">
        <v>25.722754636363639</v>
      </c>
      <c r="P1308" s="174">
        <v>24.078773045454547</v>
      </c>
      <c r="Q1308" s="174">
        <v>23.461206818181815</v>
      </c>
      <c r="R1308" s="174">
        <v>24.390996045454543</v>
      </c>
      <c r="S1308" s="174">
        <v>22.552509227272729</v>
      </c>
      <c r="T1308" s="176">
        <v>22.965527090909095</v>
      </c>
    </row>
    <row r="1309" spans="1:20" x14ac:dyDescent="0.2">
      <c r="A1309" s="182" t="s">
        <v>1254</v>
      </c>
      <c r="B1309" s="182" t="s">
        <v>458</v>
      </c>
      <c r="C1309" s="182" t="s">
        <v>1492</v>
      </c>
      <c r="D1309" s="174">
        <v>67.737695409090918</v>
      </c>
      <c r="E1309" s="174">
        <v>58.823305181818185</v>
      </c>
      <c r="F1309" s="174">
        <v>54.197871090909096</v>
      </c>
      <c r="G1309" s="174">
        <v>53.805529590909103</v>
      </c>
      <c r="H1309" s="174">
        <v>55.322341545454542</v>
      </c>
      <c r="I1309" s="174">
        <v>55.097679409090915</v>
      </c>
      <c r="J1309" s="174">
        <v>55.644395318181815</v>
      </c>
      <c r="K1309" s="174">
        <v>54.499480227272734</v>
      </c>
      <c r="L1309" s="174">
        <v>56.314100181818183</v>
      </c>
      <c r="M1309" s="174">
        <v>55.31901818181818</v>
      </c>
      <c r="N1309" s="174">
        <v>55.02197845454544</v>
      </c>
      <c r="O1309" s="174">
        <v>59.162791999999996</v>
      </c>
      <c r="P1309" s="174">
        <v>55.10722572727272</v>
      </c>
      <c r="Q1309" s="174">
        <v>53.966442454545451</v>
      </c>
      <c r="R1309" s="174">
        <v>55.133321454545467</v>
      </c>
      <c r="S1309" s="174">
        <v>52.17721513636365</v>
      </c>
      <c r="T1309" s="176">
        <v>54.274517681818182</v>
      </c>
    </row>
    <row r="1310" spans="1:20" x14ac:dyDescent="0.2">
      <c r="A1310" s="182" t="s">
        <v>1250</v>
      </c>
      <c r="B1310" s="182" t="s">
        <v>446</v>
      </c>
      <c r="C1310" s="182" t="s">
        <v>1492</v>
      </c>
      <c r="D1310" s="174">
        <v>8.9938842272727282</v>
      </c>
      <c r="E1310" s="174">
        <v>7.5709462727272721</v>
      </c>
      <c r="F1310" s="174">
        <v>7.8520825000000007</v>
      </c>
      <c r="G1310" s="174">
        <v>7.5463592727272726</v>
      </c>
      <c r="H1310" s="174">
        <v>7.8279463181818185</v>
      </c>
      <c r="I1310" s="174">
        <v>7.3976865454545448</v>
      </c>
      <c r="J1310" s="174">
        <v>7.4759205909090918</v>
      </c>
      <c r="K1310" s="174">
        <v>7.516631499999999</v>
      </c>
      <c r="L1310" s="174">
        <v>7.8420116818181809</v>
      </c>
      <c r="M1310" s="174">
        <v>7.738131000000001</v>
      </c>
      <c r="N1310" s="174">
        <v>7.7730708636363657</v>
      </c>
      <c r="O1310" s="174">
        <v>8.4169930000000015</v>
      </c>
      <c r="P1310" s="174">
        <v>7.9082624090909084</v>
      </c>
      <c r="Q1310" s="174">
        <v>8.0929813181818187</v>
      </c>
      <c r="R1310" s="174">
        <v>7.8395927272727297</v>
      </c>
      <c r="S1310" s="174">
        <v>7.4857862272727269</v>
      </c>
      <c r="T1310" s="176">
        <v>8.198980909090908</v>
      </c>
    </row>
    <row r="1311" spans="1:20" x14ac:dyDescent="0.2">
      <c r="A1311" s="182" t="s">
        <v>1247</v>
      </c>
      <c r="B1311" s="182" t="s">
        <v>46</v>
      </c>
      <c r="C1311" s="182" t="s">
        <v>1492</v>
      </c>
      <c r="D1311" s="174">
        <v>12.075349136363638</v>
      </c>
      <c r="E1311" s="174">
        <v>9.4647965454545453</v>
      </c>
      <c r="F1311" s="174">
        <v>8.9738708181818208</v>
      </c>
      <c r="G1311" s="174">
        <v>8.4221654545454552</v>
      </c>
      <c r="H1311" s="174">
        <v>8.4911005909090917</v>
      </c>
      <c r="I1311" s="174">
        <v>7.6566845909090908</v>
      </c>
      <c r="J1311" s="174">
        <v>7.7690980454545464</v>
      </c>
      <c r="K1311" s="174">
        <v>7.7031962727272711</v>
      </c>
      <c r="L1311" s="174">
        <v>8.2852282727272737</v>
      </c>
      <c r="M1311" s="174">
        <v>8.1119054545454556</v>
      </c>
      <c r="N1311" s="174">
        <v>8.4511105909090887</v>
      </c>
      <c r="O1311" s="174">
        <v>9.1826688636363638</v>
      </c>
      <c r="P1311" s="174">
        <v>8.0206643181818169</v>
      </c>
      <c r="Q1311" s="174">
        <v>9.043441636363637</v>
      </c>
      <c r="R1311" s="174">
        <v>8.7016653181818189</v>
      </c>
      <c r="S1311" s="174">
        <v>8.0753613636363628</v>
      </c>
      <c r="T1311" s="176">
        <v>8.4398061363636359</v>
      </c>
    </row>
    <row r="1312" spans="1:20" x14ac:dyDescent="0.2">
      <c r="A1312" s="182" t="s">
        <v>1281</v>
      </c>
      <c r="B1312" s="182" t="s">
        <v>3</v>
      </c>
      <c r="C1312" s="182" t="s">
        <v>1492</v>
      </c>
      <c r="D1312" s="174">
        <v>24.681945363636363</v>
      </c>
      <c r="E1312" s="174">
        <v>18.359735045454546</v>
      </c>
      <c r="F1312" s="174">
        <v>17.02753509090909</v>
      </c>
      <c r="G1312" s="174">
        <v>16.199600545454544</v>
      </c>
      <c r="H1312" s="174">
        <v>17.723375181818184</v>
      </c>
      <c r="I1312" s="174">
        <v>16.269049090909093</v>
      </c>
      <c r="J1312" s="174">
        <v>16.330364500000002</v>
      </c>
      <c r="K1312" s="174">
        <v>16.204570454545451</v>
      </c>
      <c r="L1312" s="174">
        <v>17.15564386363636</v>
      </c>
      <c r="M1312" s="174">
        <v>16.408246136363633</v>
      </c>
      <c r="N1312" s="174">
        <v>15.591968227272725</v>
      </c>
      <c r="O1312" s="174">
        <v>17.459652454545452</v>
      </c>
      <c r="P1312" s="174">
        <v>16.989066363636365</v>
      </c>
      <c r="Q1312" s="174">
        <v>17.105717409090911</v>
      </c>
      <c r="R1312" s="174">
        <v>18.290595999999997</v>
      </c>
      <c r="S1312" s="174">
        <v>17.105904409090911</v>
      </c>
      <c r="T1312" s="176">
        <v>16.997526409090909</v>
      </c>
    </row>
    <row r="1313" spans="1:20" x14ac:dyDescent="0.2">
      <c r="A1313" s="182" t="s">
        <v>3663</v>
      </c>
      <c r="B1313" s="182" t="s">
        <v>3664</v>
      </c>
      <c r="C1313" s="182" t="s">
        <v>1492</v>
      </c>
      <c r="D1313" s="174">
        <v>76.49267404545455</v>
      </c>
      <c r="E1313" s="174">
        <v>73.917316954545441</v>
      </c>
      <c r="F1313" s="174">
        <v>74.039693045454541</v>
      </c>
      <c r="G1313" s="174">
        <v>74.01312218181819</v>
      </c>
      <c r="H1313" s="174">
        <v>73.781131636363639</v>
      </c>
      <c r="I1313" s="174">
        <v>72.965933545454547</v>
      </c>
      <c r="J1313" s="174">
        <v>73.250101272727292</v>
      </c>
      <c r="K1313" s="174">
        <v>75.735047045454522</v>
      </c>
      <c r="L1313" s="174">
        <v>74.662331227272745</v>
      </c>
      <c r="M1313" s="174">
        <v>74.038552909090924</v>
      </c>
      <c r="N1313" s="174">
        <v>73.541407727272727</v>
      </c>
      <c r="O1313" s="174">
        <v>75.506630227272737</v>
      </c>
      <c r="P1313" s="174">
        <v>73.6005908181818</v>
      </c>
      <c r="Q1313" s="174">
        <v>77.112696590909096</v>
      </c>
      <c r="R1313" s="174">
        <v>76.51152095454546</v>
      </c>
      <c r="S1313" s="174">
        <v>75.450529500000002</v>
      </c>
      <c r="T1313" s="176">
        <v>75.581859590909104</v>
      </c>
    </row>
    <row r="1314" spans="1:20" x14ac:dyDescent="0.2">
      <c r="A1314" s="182" t="s">
        <v>3665</v>
      </c>
      <c r="B1314" s="182" t="s">
        <v>3666</v>
      </c>
      <c r="C1314" s="182" t="s">
        <v>1492</v>
      </c>
      <c r="D1314" s="174">
        <v>103.67601577272727</v>
      </c>
      <c r="E1314" s="174">
        <v>100.07336131818182</v>
      </c>
      <c r="F1314" s="174">
        <v>100.87757636363635</v>
      </c>
      <c r="G1314" s="174">
        <v>100.21497895454546</v>
      </c>
      <c r="H1314" s="174">
        <v>98.730180090909116</v>
      </c>
      <c r="I1314" s="174">
        <v>98.61326577272726</v>
      </c>
      <c r="J1314" s="174">
        <v>98.298405181818183</v>
      </c>
      <c r="K1314" s="174">
        <v>101.04422750000002</v>
      </c>
      <c r="L1314" s="174">
        <v>102.16613595454545</v>
      </c>
      <c r="M1314" s="174">
        <v>101.05308827272728</v>
      </c>
      <c r="N1314" s="174">
        <v>98.352352590909106</v>
      </c>
      <c r="O1314" s="174">
        <v>101.28443027272728</v>
      </c>
      <c r="P1314" s="174">
        <v>99.892215863636366</v>
      </c>
      <c r="Q1314" s="174">
        <v>101.53560804545454</v>
      </c>
      <c r="R1314" s="174">
        <v>103.44365500000004</v>
      </c>
      <c r="S1314" s="174">
        <v>102.89609609090907</v>
      </c>
      <c r="T1314" s="176">
        <v>103.51711340909088</v>
      </c>
    </row>
    <row r="1315" spans="1:20" x14ac:dyDescent="0.2">
      <c r="A1315" s="182" t="s">
        <v>3667</v>
      </c>
      <c r="B1315" s="182" t="s">
        <v>3668</v>
      </c>
      <c r="C1315" s="182" t="s">
        <v>1492</v>
      </c>
      <c r="D1315" s="174">
        <v>109.3753885909091</v>
      </c>
      <c r="E1315" s="174">
        <v>103.54904004545455</v>
      </c>
      <c r="F1315" s="174">
        <v>103.16999818181817</v>
      </c>
      <c r="G1315" s="174">
        <v>102.8367182272727</v>
      </c>
      <c r="H1315" s="174">
        <v>102.3918638181818</v>
      </c>
      <c r="I1315" s="174">
        <v>101.46136209090909</v>
      </c>
      <c r="J1315" s="174">
        <v>101.7086216818182</v>
      </c>
      <c r="K1315" s="174">
        <v>106.62334481818181</v>
      </c>
      <c r="L1315" s="174">
        <v>104.18404413636364</v>
      </c>
      <c r="M1315" s="174">
        <v>103.22870427272727</v>
      </c>
      <c r="N1315" s="174">
        <v>102.14501013636362</v>
      </c>
      <c r="O1315" s="174">
        <v>105.49511500000003</v>
      </c>
      <c r="P1315" s="174">
        <v>102.3612082727273</v>
      </c>
      <c r="Q1315" s="174">
        <v>105.49356331818181</v>
      </c>
      <c r="R1315" s="174">
        <v>109.42707800000002</v>
      </c>
      <c r="S1315" s="174">
        <v>107.90662045454548</v>
      </c>
      <c r="T1315" s="176">
        <v>108.1728952272727</v>
      </c>
    </row>
    <row r="1316" spans="1:20" x14ac:dyDescent="0.2">
      <c r="A1316" s="182" t="s">
        <v>1263</v>
      </c>
      <c r="B1316" s="182" t="s">
        <v>1</v>
      </c>
      <c r="C1316" s="182" t="s">
        <v>1492</v>
      </c>
      <c r="D1316" s="174">
        <v>14.856666181818179</v>
      </c>
      <c r="E1316" s="174">
        <v>11.525865818181817</v>
      </c>
      <c r="F1316" s="174">
        <v>11.08893740909091</v>
      </c>
      <c r="G1316" s="174">
        <v>11.059275636363639</v>
      </c>
      <c r="H1316" s="174">
        <v>11.275956272727273</v>
      </c>
      <c r="I1316" s="174">
        <v>10.85531259090909</v>
      </c>
      <c r="J1316" s="174">
        <v>10.649755818181818</v>
      </c>
      <c r="K1316" s="174">
        <v>10.932455999999998</v>
      </c>
      <c r="L1316" s="174">
        <v>11.41045259090909</v>
      </c>
      <c r="M1316" s="174">
        <v>11.437639772727273</v>
      </c>
      <c r="N1316" s="174">
        <v>11.559784318181819</v>
      </c>
      <c r="O1316" s="174">
        <v>12.6691365</v>
      </c>
      <c r="P1316" s="174">
        <v>11.57002268181818</v>
      </c>
      <c r="Q1316" s="174">
        <v>11.471668681818183</v>
      </c>
      <c r="R1316" s="174">
        <v>11.397181454545454</v>
      </c>
      <c r="S1316" s="174">
        <v>11.554061772727273</v>
      </c>
      <c r="T1316" s="176">
        <v>12.368106045454546</v>
      </c>
    </row>
    <row r="1317" spans="1:20" x14ac:dyDescent="0.2">
      <c r="A1317" s="182" t="s">
        <v>1284</v>
      </c>
      <c r="B1317" s="182" t="s">
        <v>1233</v>
      </c>
      <c r="C1317" s="182" t="s">
        <v>1492</v>
      </c>
      <c r="D1317" s="174">
        <v>68.082340181818168</v>
      </c>
      <c r="E1317" s="174">
        <v>56.392321090909086</v>
      </c>
      <c r="F1317" s="174">
        <v>49.961448136363636</v>
      </c>
      <c r="G1317" s="174">
        <v>48.429181318181826</v>
      </c>
      <c r="H1317" s="174">
        <v>44.711842318181816</v>
      </c>
      <c r="I1317" s="174">
        <v>44.79912154545454</v>
      </c>
      <c r="J1317" s="174">
        <v>45.218378863636367</v>
      </c>
      <c r="K1317" s="174">
        <v>44.003574454545451</v>
      </c>
      <c r="L1317" s="174">
        <v>46.36883904545455</v>
      </c>
      <c r="M1317" s="174">
        <v>44.200306909090905</v>
      </c>
      <c r="N1317" s="174">
        <v>44.925327409090897</v>
      </c>
      <c r="O1317" s="174">
        <v>45.595859909090919</v>
      </c>
      <c r="P1317" s="174">
        <v>42.29878813636364</v>
      </c>
      <c r="Q1317" s="174">
        <v>44.406174818181825</v>
      </c>
      <c r="R1317" s="174">
        <v>45.120028136363636</v>
      </c>
      <c r="S1317" s="174">
        <v>44.844924636363636</v>
      </c>
      <c r="T1317" s="176">
        <v>45.60477295454546</v>
      </c>
    </row>
    <row r="1318" spans="1:20" x14ac:dyDescent="0.2">
      <c r="A1318" s="182" t="s">
        <v>2610</v>
      </c>
      <c r="B1318" s="182" t="s">
        <v>1411</v>
      </c>
      <c r="C1318" s="182" t="s">
        <v>1492</v>
      </c>
      <c r="D1318" s="174">
        <v>77.476390227272745</v>
      </c>
      <c r="E1318" s="174">
        <v>74.029302545454541</v>
      </c>
      <c r="F1318" s="174">
        <v>71.580400318181802</v>
      </c>
      <c r="G1318" s="174">
        <v>71.31262604545455</v>
      </c>
      <c r="H1318" s="174">
        <v>69.173595681818171</v>
      </c>
      <c r="I1318" s="174">
        <v>67.322645272727272</v>
      </c>
      <c r="J1318" s="174">
        <v>67.657735727272737</v>
      </c>
      <c r="K1318" s="174">
        <v>67.0575139090909</v>
      </c>
      <c r="L1318" s="174">
        <v>64.732531454545452</v>
      </c>
      <c r="M1318" s="174">
        <v>62.919768090909109</v>
      </c>
      <c r="N1318" s="174">
        <v>61.134205090909091</v>
      </c>
      <c r="O1318" s="174">
        <v>65.284094318181815</v>
      </c>
      <c r="P1318" s="174">
        <v>64.090300409090915</v>
      </c>
      <c r="Q1318" s="174">
        <v>63.921824545454527</v>
      </c>
      <c r="R1318" s="174">
        <v>65.557632045454568</v>
      </c>
      <c r="S1318" s="174">
        <v>62.937215999999992</v>
      </c>
      <c r="T1318" s="176">
        <v>64.002772954545463</v>
      </c>
    </row>
    <row r="1319" spans="1:20" x14ac:dyDescent="0.2">
      <c r="A1319" s="182" t="s">
        <v>1274</v>
      </c>
      <c r="B1319" s="182" t="s">
        <v>797</v>
      </c>
      <c r="C1319" s="182" t="s">
        <v>1492</v>
      </c>
      <c r="D1319" s="174">
        <v>27.825796772727266</v>
      </c>
      <c r="E1319" s="174">
        <v>21.010376000000001</v>
      </c>
      <c r="F1319" s="174">
        <v>20.49882340909091</v>
      </c>
      <c r="G1319" s="174">
        <v>20.165294409090908</v>
      </c>
      <c r="H1319" s="174">
        <v>19.913246136363636</v>
      </c>
      <c r="I1319" s="174">
        <v>19.062859409090908</v>
      </c>
      <c r="J1319" s="174">
        <v>19.388175954545456</v>
      </c>
      <c r="K1319" s="174">
        <v>19.58952718181818</v>
      </c>
      <c r="L1319" s="174">
        <v>20.302827499999996</v>
      </c>
      <c r="M1319" s="174">
        <v>20.192481045454546</v>
      </c>
      <c r="N1319" s="174">
        <v>20.714581227272724</v>
      </c>
      <c r="O1319" s="174">
        <v>22.707977136363631</v>
      </c>
      <c r="P1319" s="174">
        <v>22.284581772727272</v>
      </c>
      <c r="Q1319" s="174">
        <v>23.183664636363634</v>
      </c>
      <c r="R1319" s="174">
        <v>20.283213727272727</v>
      </c>
      <c r="S1319" s="174">
        <v>19.811081909090912</v>
      </c>
      <c r="T1319" s="176">
        <v>23.893058999999994</v>
      </c>
    </row>
    <row r="1320" spans="1:20" x14ac:dyDescent="0.2">
      <c r="A1320" s="182" t="s">
        <v>3001</v>
      </c>
      <c r="B1320" s="182" t="s">
        <v>3002</v>
      </c>
      <c r="C1320" s="182" t="s">
        <v>1492</v>
      </c>
      <c r="D1320" s="174">
        <v>24.623747545454545</v>
      </c>
      <c r="E1320" s="174">
        <v>17.370975045454546</v>
      </c>
      <c r="F1320" s="174">
        <v>17.804382045454545</v>
      </c>
      <c r="G1320" s="174">
        <v>16.659082545454549</v>
      </c>
      <c r="H1320" s="174">
        <v>17.090942863636361</v>
      </c>
      <c r="I1320" s="174">
        <v>16.256585681818176</v>
      </c>
      <c r="J1320" s="174">
        <v>16.419829409090905</v>
      </c>
      <c r="K1320" s="174">
        <v>15.304337863636363</v>
      </c>
      <c r="L1320" s="174">
        <v>16.433777863636365</v>
      </c>
      <c r="M1320" s="174">
        <v>16.596272136363641</v>
      </c>
      <c r="N1320" s="174">
        <v>16.895335909090914</v>
      </c>
      <c r="O1320" s="174">
        <v>18.275780272727271</v>
      </c>
      <c r="P1320" s="174">
        <v>15.90778131818182</v>
      </c>
      <c r="Q1320" s="174">
        <v>18.948414499999998</v>
      </c>
      <c r="R1320" s="174">
        <v>19.106209272727273</v>
      </c>
      <c r="S1320" s="174">
        <v>17.244305272727274</v>
      </c>
      <c r="T1320" s="176">
        <v>18.631246000000001</v>
      </c>
    </row>
    <row r="1321" spans="1:20" x14ac:dyDescent="0.2">
      <c r="A1321" s="182" t="s">
        <v>1253</v>
      </c>
      <c r="B1321" s="182" t="s">
        <v>48</v>
      </c>
      <c r="C1321" s="182" t="s">
        <v>1492</v>
      </c>
      <c r="D1321" s="174">
        <v>21.861091999999999</v>
      </c>
      <c r="E1321" s="174">
        <v>13.966019863636365</v>
      </c>
      <c r="F1321" s="174">
        <v>14.134676772727273</v>
      </c>
      <c r="G1321" s="174">
        <v>12.416126863636363</v>
      </c>
      <c r="H1321" s="174">
        <v>13.783776227272726</v>
      </c>
      <c r="I1321" s="174">
        <v>13.08690304545455</v>
      </c>
      <c r="J1321" s="174">
        <v>12.688268272727271</v>
      </c>
      <c r="K1321" s="174">
        <v>11.897509363636363</v>
      </c>
      <c r="L1321" s="174">
        <v>13.718562727272728</v>
      </c>
      <c r="M1321" s="174">
        <v>13.224642454545455</v>
      </c>
      <c r="N1321" s="174">
        <v>14.238486909090907</v>
      </c>
      <c r="O1321" s="174">
        <v>14.112758545454545</v>
      </c>
      <c r="P1321" s="174">
        <v>12.471238318181816</v>
      </c>
      <c r="Q1321" s="174">
        <v>15.070696954545458</v>
      </c>
      <c r="R1321" s="174">
        <v>13.363626590909092</v>
      </c>
      <c r="S1321" s="174">
        <v>13.334370227272728</v>
      </c>
      <c r="T1321" s="176">
        <v>14.817616909090912</v>
      </c>
    </row>
    <row r="1322" spans="1:20" x14ac:dyDescent="0.2">
      <c r="A1322" s="182" t="s">
        <v>1252</v>
      </c>
      <c r="B1322" s="182" t="s">
        <v>2</v>
      </c>
      <c r="C1322" s="182" t="s">
        <v>1492</v>
      </c>
      <c r="D1322" s="174">
        <v>25.303582227272727</v>
      </c>
      <c r="E1322" s="174">
        <v>22.540422363636356</v>
      </c>
      <c r="F1322" s="174">
        <v>22.80424345454546</v>
      </c>
      <c r="G1322" s="174">
        <v>22.967395909090904</v>
      </c>
      <c r="H1322" s="174">
        <v>22.694836818181816</v>
      </c>
      <c r="I1322" s="174">
        <v>22.330616500000005</v>
      </c>
      <c r="J1322" s="174">
        <v>21.941057545454548</v>
      </c>
      <c r="K1322" s="174">
        <v>21.978363136363633</v>
      </c>
      <c r="L1322" s="174">
        <v>22.78863590909091</v>
      </c>
      <c r="M1322" s="174">
        <v>22.446429727272729</v>
      </c>
      <c r="N1322" s="174">
        <v>22.510542136363636</v>
      </c>
      <c r="O1322" s="174">
        <v>24.216011863636364</v>
      </c>
      <c r="P1322" s="174">
        <v>22.037011681818178</v>
      </c>
      <c r="Q1322" s="174">
        <v>22.007618863636363</v>
      </c>
      <c r="R1322" s="174">
        <v>21.839565772727269</v>
      </c>
      <c r="S1322" s="174">
        <v>21.084805409090912</v>
      </c>
      <c r="T1322" s="176">
        <v>22.356091999999997</v>
      </c>
    </row>
    <row r="1323" spans="1:20" x14ac:dyDescent="0.2">
      <c r="A1323" s="182" t="s">
        <v>3159</v>
      </c>
      <c r="B1323" s="182" t="s">
        <v>3160</v>
      </c>
      <c r="C1323" s="182" t="s">
        <v>1492</v>
      </c>
      <c r="D1323" s="174">
        <v>65.13758986363635</v>
      </c>
      <c r="E1323" s="174">
        <v>64.130021090909082</v>
      </c>
      <c r="F1323" s="174">
        <v>64.359941454545464</v>
      </c>
      <c r="G1323" s="174">
        <v>58.916088363636362</v>
      </c>
      <c r="H1323" s="174">
        <v>59.23698995454545</v>
      </c>
      <c r="I1323" s="174">
        <v>56.241173681818175</v>
      </c>
      <c r="J1323" s="174">
        <v>55.584494681818185</v>
      </c>
      <c r="K1323" s="174">
        <v>54.342184500000002</v>
      </c>
      <c r="L1323" s="174">
        <v>55.150466863636375</v>
      </c>
      <c r="M1323" s="174">
        <v>55.07334918181818</v>
      </c>
      <c r="N1323" s="174">
        <v>54.907197227272718</v>
      </c>
      <c r="O1323" s="174">
        <v>57.017276636363633</v>
      </c>
      <c r="P1323" s="174">
        <v>55.374930636363636</v>
      </c>
      <c r="Q1323" s="174">
        <v>56.817440954545447</v>
      </c>
      <c r="R1323" s="174">
        <v>59.352707045454551</v>
      </c>
      <c r="S1323" s="174">
        <v>56.442589090909081</v>
      </c>
      <c r="T1323" s="176">
        <v>55.75506699999999</v>
      </c>
    </row>
    <row r="1324" spans="1:20" x14ac:dyDescent="0.2">
      <c r="A1324" s="182" t="s">
        <v>1267</v>
      </c>
      <c r="B1324" s="182" t="s">
        <v>447</v>
      </c>
      <c r="C1324" s="182" t="s">
        <v>1492</v>
      </c>
      <c r="D1324" s="174">
        <v>18.764745545454542</v>
      </c>
      <c r="E1324" s="174">
        <v>12.121783318181819</v>
      </c>
      <c r="F1324" s="174">
        <v>12.532692954545455</v>
      </c>
      <c r="G1324" s="174">
        <v>12.352692045454544</v>
      </c>
      <c r="H1324" s="174">
        <v>12.269304590909089</v>
      </c>
      <c r="I1324" s="174">
        <v>11.668631545454542</v>
      </c>
      <c r="J1324" s="174">
        <v>12.422874772727273</v>
      </c>
      <c r="K1324" s="174">
        <v>12.377843454545454</v>
      </c>
      <c r="L1324" s="174">
        <v>12.338701409090909</v>
      </c>
      <c r="M1324" s="174">
        <v>12.783394499999998</v>
      </c>
      <c r="N1324" s="174">
        <v>12.884599863636362</v>
      </c>
      <c r="O1324" s="174">
        <v>14.505406136363634</v>
      </c>
      <c r="P1324" s="174">
        <v>12.273281500000001</v>
      </c>
      <c r="Q1324" s="174">
        <v>13.983349909090908</v>
      </c>
      <c r="R1324" s="174">
        <v>13.225065863636365</v>
      </c>
      <c r="S1324" s="174">
        <v>13.968248954545453</v>
      </c>
      <c r="T1324" s="176">
        <v>16.609918909090911</v>
      </c>
    </row>
    <row r="1325" spans="1:20" x14ac:dyDescent="0.2">
      <c r="A1325" s="182" t="s">
        <v>3669</v>
      </c>
      <c r="B1325" s="182" t="s">
        <v>3670</v>
      </c>
      <c r="C1325" s="182" t="s">
        <v>1492</v>
      </c>
      <c r="D1325" s="174">
        <v>59.995237818181813</v>
      </c>
      <c r="E1325" s="174">
        <v>54.687932272727267</v>
      </c>
      <c r="F1325" s="174">
        <v>55.688184772727276</v>
      </c>
      <c r="G1325" s="174">
        <v>55.930549500000005</v>
      </c>
      <c r="H1325" s="174">
        <v>55.761003409090904</v>
      </c>
      <c r="I1325" s="174">
        <v>55.766080045454537</v>
      </c>
      <c r="J1325" s="174">
        <v>55.707951409090917</v>
      </c>
      <c r="K1325" s="174">
        <v>55.741381636363641</v>
      </c>
      <c r="L1325" s="174">
        <v>57.252733500000005</v>
      </c>
      <c r="M1325" s="174">
        <v>56.68759504545455</v>
      </c>
      <c r="N1325" s="174">
        <v>55.213189590909082</v>
      </c>
      <c r="O1325" s="174">
        <v>57.307073136363641</v>
      </c>
      <c r="P1325" s="174">
        <v>54.995934545454546</v>
      </c>
      <c r="Q1325" s="174">
        <v>55.400592227272725</v>
      </c>
      <c r="R1325" s="174">
        <v>56.86108836363637</v>
      </c>
      <c r="S1325" s="174">
        <v>55.65664813636365</v>
      </c>
      <c r="T1325" s="176">
        <v>64.648938454545473</v>
      </c>
    </row>
    <row r="1326" spans="1:20" x14ac:dyDescent="0.2">
      <c r="A1326" s="182" t="s">
        <v>3003</v>
      </c>
      <c r="B1326" s="182" t="s">
        <v>3004</v>
      </c>
      <c r="C1326" s="182" t="s">
        <v>1492</v>
      </c>
      <c r="D1326" s="174">
        <v>61.95078640909091</v>
      </c>
      <c r="E1326" s="174">
        <v>58.294052727272721</v>
      </c>
      <c r="F1326" s="174">
        <v>59.044674272727271</v>
      </c>
      <c r="G1326" s="174">
        <v>58.928671863636367</v>
      </c>
      <c r="H1326" s="174">
        <v>58.191545318181824</v>
      </c>
      <c r="I1326" s="174">
        <v>56.230681818181829</v>
      </c>
      <c r="J1326" s="174">
        <v>56.70160331818181</v>
      </c>
      <c r="K1326" s="174">
        <v>56.107423227272733</v>
      </c>
      <c r="L1326" s="174">
        <v>58.495012409090897</v>
      </c>
      <c r="M1326" s="174">
        <v>56.427652772727285</v>
      </c>
      <c r="N1326" s="174">
        <v>54.484933954545447</v>
      </c>
      <c r="O1326" s="174">
        <v>57.232448045454547</v>
      </c>
      <c r="P1326" s="174">
        <v>54.169783772727264</v>
      </c>
      <c r="Q1326" s="174">
        <v>56.447436636363634</v>
      </c>
      <c r="R1326" s="174">
        <v>59.232274090909094</v>
      </c>
      <c r="S1326" s="174">
        <v>55.961475681818179</v>
      </c>
      <c r="T1326" s="176">
        <v>58.934422454545441</v>
      </c>
    </row>
    <row r="1327" spans="1:20" x14ac:dyDescent="0.2">
      <c r="A1327" s="182" t="s">
        <v>2611</v>
      </c>
      <c r="B1327" s="182" t="s">
        <v>1408</v>
      </c>
      <c r="C1327" s="182" t="s">
        <v>1492</v>
      </c>
      <c r="D1327" s="174">
        <v>48.175473818181814</v>
      </c>
      <c r="E1327" s="174">
        <v>37.921785181818187</v>
      </c>
      <c r="F1327" s="174">
        <v>36.317282454545449</v>
      </c>
      <c r="G1327" s="174">
        <v>36.316658772727273</v>
      </c>
      <c r="H1327" s="174">
        <v>36.139381681818186</v>
      </c>
      <c r="I1327" s="174">
        <v>35.67477640909091</v>
      </c>
      <c r="J1327" s="174">
        <v>35.216678727272729</v>
      </c>
      <c r="K1327" s="174">
        <v>34.847842500000006</v>
      </c>
      <c r="L1327" s="174">
        <v>38.577030954545457</v>
      </c>
      <c r="M1327" s="174">
        <v>37.589556181818182</v>
      </c>
      <c r="N1327" s="174">
        <v>38.220879818181814</v>
      </c>
      <c r="O1327" s="174">
        <v>40.857498045454541</v>
      </c>
      <c r="P1327" s="174">
        <v>42.073506954545451</v>
      </c>
      <c r="Q1327" s="174">
        <v>49.631346727272721</v>
      </c>
      <c r="R1327" s="174">
        <v>31.979789454545458</v>
      </c>
      <c r="S1327" s="174">
        <v>28.347998681818186</v>
      </c>
      <c r="T1327" s="176">
        <v>29.157501909090911</v>
      </c>
    </row>
    <row r="1328" spans="1:20" x14ac:dyDescent="0.2">
      <c r="A1328" s="182" t="s">
        <v>1261</v>
      </c>
      <c r="B1328" s="182" t="s">
        <v>445</v>
      </c>
      <c r="C1328" s="182" t="s">
        <v>1492</v>
      </c>
      <c r="D1328" s="174">
        <v>13.445465090909094</v>
      </c>
      <c r="E1328" s="174">
        <v>10.648063636363634</v>
      </c>
      <c r="F1328" s="174">
        <v>10.9505345</v>
      </c>
      <c r="G1328" s="174">
        <v>10.944827999999999</v>
      </c>
      <c r="H1328" s="174">
        <v>11.114383636363637</v>
      </c>
      <c r="I1328" s="174">
        <v>10.841894090909092</v>
      </c>
      <c r="J1328" s="174">
        <v>10.585204636363637</v>
      </c>
      <c r="K1328" s="174">
        <v>10.500346863636363</v>
      </c>
      <c r="L1328" s="174">
        <v>10.604345909090911</v>
      </c>
      <c r="M1328" s="174">
        <v>10.650709772727271</v>
      </c>
      <c r="N1328" s="174">
        <v>11.71488318181818</v>
      </c>
      <c r="O1328" s="174">
        <v>12.752260681818182</v>
      </c>
      <c r="P1328" s="174">
        <v>12.368783454545452</v>
      </c>
      <c r="Q1328" s="174">
        <v>15.809623454545457</v>
      </c>
      <c r="R1328" s="174">
        <v>10.68536422727273</v>
      </c>
      <c r="S1328" s="174">
        <v>9.9003412727272728</v>
      </c>
      <c r="T1328" s="176">
        <v>10.438018681818184</v>
      </c>
    </row>
    <row r="1329" spans="1:20" x14ac:dyDescent="0.2">
      <c r="A1329" s="182" t="s">
        <v>1258</v>
      </c>
      <c r="B1329" s="182" t="s">
        <v>47</v>
      </c>
      <c r="C1329" s="182" t="s">
        <v>1492</v>
      </c>
      <c r="D1329" s="174">
        <v>20.811246136363636</v>
      </c>
      <c r="E1329" s="174">
        <v>16.223506590909093</v>
      </c>
      <c r="F1329" s="174">
        <v>16.981964681818184</v>
      </c>
      <c r="G1329" s="174">
        <v>14.714210181818181</v>
      </c>
      <c r="H1329" s="174">
        <v>16.691418363636362</v>
      </c>
      <c r="I1329" s="174">
        <v>14.825107545454545</v>
      </c>
      <c r="J1329" s="174">
        <v>15.732390772727273</v>
      </c>
      <c r="K1329" s="174">
        <v>15.081862318181816</v>
      </c>
      <c r="L1329" s="174">
        <v>16.773075863636368</v>
      </c>
      <c r="M1329" s="174">
        <v>16.177244545454542</v>
      </c>
      <c r="N1329" s="174">
        <v>16.440406090909093</v>
      </c>
      <c r="O1329" s="174">
        <v>18.624445318181817</v>
      </c>
      <c r="P1329" s="174">
        <v>16.013288863636369</v>
      </c>
      <c r="Q1329" s="174">
        <v>25.637773818181817</v>
      </c>
      <c r="R1329" s="174">
        <v>22.481921227272725</v>
      </c>
      <c r="S1329" s="174">
        <v>20.384747454545451</v>
      </c>
      <c r="T1329" s="176">
        <v>20.106717863636366</v>
      </c>
    </row>
    <row r="1330" spans="1:20" x14ac:dyDescent="0.2">
      <c r="A1330" s="182" t="s">
        <v>2612</v>
      </c>
      <c r="B1330" s="182" t="s">
        <v>1526</v>
      </c>
      <c r="C1330" s="182" t="s">
        <v>1492</v>
      </c>
      <c r="D1330" s="174">
        <v>14.909327681818182</v>
      </c>
      <c r="E1330" s="174">
        <v>13.500939590909091</v>
      </c>
      <c r="F1330" s="174">
        <v>13.985511727272728</v>
      </c>
      <c r="G1330" s="174">
        <v>13.795169409090908</v>
      </c>
      <c r="H1330" s="174">
        <v>14.225976090909091</v>
      </c>
      <c r="I1330" s="174">
        <v>13.375554727272725</v>
      </c>
      <c r="J1330" s="174">
        <v>13.745459045454545</v>
      </c>
      <c r="K1330" s="174">
        <v>13.688681227272726</v>
      </c>
      <c r="L1330" s="174">
        <v>14.300827590909087</v>
      </c>
      <c r="M1330" s="174">
        <v>14.475609045454549</v>
      </c>
      <c r="N1330" s="174">
        <v>13.948203045454546</v>
      </c>
      <c r="O1330" s="174">
        <v>14.797519727272725</v>
      </c>
      <c r="P1330" s="174">
        <v>14.069157045454544</v>
      </c>
      <c r="Q1330" s="174">
        <v>14.917279590909088</v>
      </c>
      <c r="R1330" s="174">
        <v>12.814086454545457</v>
      </c>
      <c r="S1330" s="174">
        <v>11.983839090909093</v>
      </c>
      <c r="T1330" s="176">
        <v>12.120457409090909</v>
      </c>
    </row>
    <row r="1331" spans="1:20" x14ac:dyDescent="0.2">
      <c r="A1331" s="182" t="s">
        <v>1246</v>
      </c>
      <c r="B1331" s="182" t="s">
        <v>444</v>
      </c>
      <c r="C1331" s="182" t="s">
        <v>1492</v>
      </c>
      <c r="D1331" s="174">
        <v>11.761692681818181</v>
      </c>
      <c r="E1331" s="174">
        <v>9.3174408636363619</v>
      </c>
      <c r="F1331" s="174">
        <v>9.9289047272727249</v>
      </c>
      <c r="G1331" s="174">
        <v>9.9402318636363631</v>
      </c>
      <c r="H1331" s="174">
        <v>9.7734585454545435</v>
      </c>
      <c r="I1331" s="174">
        <v>9.3501522727272732</v>
      </c>
      <c r="J1331" s="174">
        <v>9.3337565454545448</v>
      </c>
      <c r="K1331" s="174">
        <v>9.6538851818181826</v>
      </c>
      <c r="L1331" s="174">
        <v>9.7567775000000001</v>
      </c>
      <c r="M1331" s="174">
        <v>9.98321872727273</v>
      </c>
      <c r="N1331" s="174">
        <v>10.172411636363636</v>
      </c>
      <c r="O1331" s="174">
        <v>11.387765318181819</v>
      </c>
      <c r="P1331" s="174">
        <v>11.225162045454546</v>
      </c>
      <c r="Q1331" s="174">
        <v>12.708115500000002</v>
      </c>
      <c r="R1331" s="174">
        <v>10.346000136363635</v>
      </c>
      <c r="S1331" s="174">
        <v>9.8495139090909092</v>
      </c>
      <c r="T1331" s="176">
        <v>10.37542518181818</v>
      </c>
    </row>
    <row r="1332" spans="1:20" x14ac:dyDescent="0.2">
      <c r="A1332" s="182" t="s">
        <v>1249</v>
      </c>
      <c r="B1332" s="182" t="s">
        <v>228</v>
      </c>
      <c r="C1332" s="182" t="s">
        <v>1492</v>
      </c>
      <c r="D1332" s="174">
        <v>11.833538772727273</v>
      </c>
      <c r="E1332" s="174">
        <v>10.844112045454544</v>
      </c>
      <c r="F1332" s="174">
        <v>11.96474372727273</v>
      </c>
      <c r="G1332" s="174">
        <v>11.238469636363639</v>
      </c>
      <c r="H1332" s="174">
        <v>12.043753681818181</v>
      </c>
      <c r="I1332" s="174">
        <v>11.275615272727272</v>
      </c>
      <c r="J1332" s="174">
        <v>10.755238954545455</v>
      </c>
      <c r="K1332" s="174">
        <v>10.483114227272729</v>
      </c>
      <c r="L1332" s="174">
        <v>11.575451590909092</v>
      </c>
      <c r="M1332" s="174">
        <v>11.941868454545455</v>
      </c>
      <c r="N1332" s="174">
        <v>12.59503018181818</v>
      </c>
      <c r="O1332" s="174">
        <v>12.77115</v>
      </c>
      <c r="P1332" s="174">
        <v>12.259570318181817</v>
      </c>
      <c r="Q1332" s="174">
        <v>15.265456409090906</v>
      </c>
      <c r="R1332" s="174">
        <v>12.992971136363638</v>
      </c>
      <c r="S1332" s="174">
        <v>12.319164454545454</v>
      </c>
      <c r="T1332" s="176">
        <v>12.638895545454547</v>
      </c>
    </row>
    <row r="1333" spans="1:20" x14ac:dyDescent="0.2">
      <c r="A1333" s="182" t="s">
        <v>3144</v>
      </c>
      <c r="B1333" s="182" t="s">
        <v>562</v>
      </c>
      <c r="C1333" s="182" t="s">
        <v>1492</v>
      </c>
      <c r="D1333" s="174">
        <v>76.865557590909077</v>
      </c>
      <c r="E1333" s="174">
        <v>74.175540681818177</v>
      </c>
      <c r="F1333" s="174">
        <v>75.265674045454546</v>
      </c>
      <c r="G1333" s="174">
        <v>75.333082818181822</v>
      </c>
      <c r="H1333" s="174">
        <v>75.551535409090903</v>
      </c>
      <c r="I1333" s="174">
        <v>73.640892136363632</v>
      </c>
      <c r="J1333" s="174">
        <v>73.352327136363655</v>
      </c>
      <c r="K1333" s="174">
        <v>73.368848499999999</v>
      </c>
      <c r="L1333" s="174">
        <v>75.527165499999981</v>
      </c>
      <c r="M1333" s="174">
        <v>74.15999681818181</v>
      </c>
      <c r="N1333" s="174">
        <v>73.925469136363645</v>
      </c>
      <c r="O1333" s="174">
        <v>73.640696454545463</v>
      </c>
      <c r="P1333" s="174">
        <v>72.556693545454536</v>
      </c>
      <c r="Q1333" s="174">
        <v>75.191206454545437</v>
      </c>
      <c r="R1333" s="174">
        <v>74.263502318181821</v>
      </c>
      <c r="S1333" s="174">
        <v>73.93948004545453</v>
      </c>
      <c r="T1333" s="176">
        <v>74.59710372727271</v>
      </c>
    </row>
    <row r="1334" spans="1:20" x14ac:dyDescent="0.2">
      <c r="A1334" s="182" t="s">
        <v>3145</v>
      </c>
      <c r="B1334" s="182" t="s">
        <v>563</v>
      </c>
      <c r="C1334" s="182" t="s">
        <v>1492</v>
      </c>
      <c r="D1334" s="174">
        <v>66.796908590909098</v>
      </c>
      <c r="E1334" s="174">
        <v>60.338838818181813</v>
      </c>
      <c r="F1334" s="174">
        <v>60.517035727272741</v>
      </c>
      <c r="G1334" s="174">
        <v>58.090491545454547</v>
      </c>
      <c r="H1334" s="174">
        <v>59.863838999999992</v>
      </c>
      <c r="I1334" s="174">
        <v>58.763956409090902</v>
      </c>
      <c r="J1334" s="174">
        <v>58.123649500000013</v>
      </c>
      <c r="K1334" s="174">
        <v>57.799458272727271</v>
      </c>
      <c r="L1334" s="174">
        <v>58.843941000000001</v>
      </c>
      <c r="M1334" s="174">
        <v>58.635882500000008</v>
      </c>
      <c r="N1334" s="174">
        <v>59.902002999999993</v>
      </c>
      <c r="O1334" s="174">
        <v>63.284630272727256</v>
      </c>
      <c r="P1334" s="174">
        <v>61.919649272727263</v>
      </c>
      <c r="Q1334" s="174">
        <v>62.707252318181808</v>
      </c>
      <c r="R1334" s="174">
        <v>62.420289045454531</v>
      </c>
      <c r="S1334" s="174">
        <v>62.500072863636348</v>
      </c>
      <c r="T1334" s="176">
        <v>64.062927863636347</v>
      </c>
    </row>
    <row r="1335" spans="1:20" x14ac:dyDescent="0.2">
      <c r="A1335" s="182" t="s">
        <v>3673</v>
      </c>
      <c r="B1335" s="182" t="s">
        <v>3674</v>
      </c>
      <c r="C1335" s="182" t="s">
        <v>1492</v>
      </c>
      <c r="D1335" s="174">
        <v>125.73477231818183</v>
      </c>
      <c r="E1335" s="174">
        <v>123.06038366666668</v>
      </c>
      <c r="F1335" s="174">
        <v>126.61479519047617</v>
      </c>
      <c r="G1335" s="174">
        <v>128.18270685714285</v>
      </c>
      <c r="H1335" s="174">
        <v>128.2232814285714</v>
      </c>
      <c r="I1335" s="174">
        <v>126.9556216666667</v>
      </c>
      <c r="J1335" s="174">
        <v>126.63612399999998</v>
      </c>
      <c r="K1335" s="174">
        <v>127.0634610909091</v>
      </c>
      <c r="L1335" s="174">
        <v>128.59894981818181</v>
      </c>
      <c r="M1335" s="174">
        <v>130.84282181818182</v>
      </c>
      <c r="N1335" s="174">
        <v>128.01493618181814</v>
      </c>
      <c r="O1335" s="174">
        <v>129.32288704545454</v>
      </c>
      <c r="P1335" s="174">
        <v>129.81933754545452</v>
      </c>
      <c r="Q1335" s="174">
        <v>129.20365036363637</v>
      </c>
      <c r="R1335" s="174">
        <v>124.95800454545456</v>
      </c>
      <c r="S1335" s="174">
        <v>125.0379447727273</v>
      </c>
      <c r="T1335" s="176">
        <v>131.19378277272727</v>
      </c>
    </row>
    <row r="1336" spans="1:20" x14ac:dyDescent="0.2">
      <c r="A1336" s="182" t="s">
        <v>3671</v>
      </c>
      <c r="B1336" s="182" t="s">
        <v>3672</v>
      </c>
      <c r="C1336" s="182" t="s">
        <v>1492</v>
      </c>
      <c r="D1336" s="174">
        <v>136.82233181818185</v>
      </c>
      <c r="E1336" s="174">
        <v>138.0428820952381</v>
      </c>
      <c r="F1336" s="174">
        <v>145.59776614285715</v>
      </c>
      <c r="G1336" s="174">
        <v>148.1319744285714</v>
      </c>
      <c r="H1336" s="174">
        <v>146.17494828571429</v>
      </c>
      <c r="I1336" s="174">
        <v>144.93150757142863</v>
      </c>
      <c r="J1336" s="174">
        <v>145.24863847619048</v>
      </c>
      <c r="K1336" s="174">
        <v>144.94971727272727</v>
      </c>
      <c r="L1336" s="174">
        <v>145.28811763636361</v>
      </c>
      <c r="M1336" s="174">
        <v>147.36201168181822</v>
      </c>
      <c r="N1336" s="174">
        <v>144.69269631818179</v>
      </c>
      <c r="O1336" s="174">
        <v>144.79497540909091</v>
      </c>
      <c r="P1336" s="174">
        <v>144.4820050909091</v>
      </c>
      <c r="Q1336" s="174">
        <v>143.41581859090908</v>
      </c>
      <c r="R1336" s="174">
        <v>140.27731009090908</v>
      </c>
      <c r="S1336" s="174">
        <v>139.03107600000001</v>
      </c>
      <c r="T1336" s="176">
        <v>140.34488040909093</v>
      </c>
    </row>
    <row r="1337" spans="1:20" x14ac:dyDescent="0.2">
      <c r="A1337" s="182" t="s">
        <v>2613</v>
      </c>
      <c r="B1337" s="182" t="s">
        <v>1994</v>
      </c>
      <c r="C1337" s="182" t="s">
        <v>1492</v>
      </c>
      <c r="D1337" s="174">
        <v>26.078997681818183</v>
      </c>
      <c r="E1337" s="174">
        <v>25.502329772727276</v>
      </c>
      <c r="F1337" s="174">
        <v>24.716005045454548</v>
      </c>
      <c r="G1337" s="174">
        <v>23.241854727272731</v>
      </c>
      <c r="H1337" s="174">
        <v>23.682632045454543</v>
      </c>
      <c r="I1337" s="174">
        <v>23.652680545454544</v>
      </c>
      <c r="J1337" s="174">
        <v>24.383246409090908</v>
      </c>
      <c r="K1337" s="174">
        <v>25.085030318181818</v>
      </c>
      <c r="L1337" s="174">
        <v>24.550382318181814</v>
      </c>
      <c r="M1337" s="174">
        <v>24.163256999999998</v>
      </c>
      <c r="N1337" s="174">
        <v>23.726609727272727</v>
      </c>
      <c r="O1337" s="174">
        <v>23.970852318181816</v>
      </c>
      <c r="P1337" s="174">
        <v>24.559799999999999</v>
      </c>
      <c r="Q1337" s="174">
        <v>24.138269045454539</v>
      </c>
      <c r="R1337" s="174">
        <v>23.949763363636364</v>
      </c>
      <c r="S1337" s="174">
        <v>23.44440677272727</v>
      </c>
      <c r="T1337" s="176">
        <v>25.225937727272729</v>
      </c>
    </row>
    <row r="1338" spans="1:20" x14ac:dyDescent="0.2">
      <c r="A1338" s="182" t="s">
        <v>2614</v>
      </c>
      <c r="B1338" s="182" t="s">
        <v>1814</v>
      </c>
      <c r="C1338" s="182" t="s">
        <v>1492</v>
      </c>
      <c r="D1338" s="174">
        <v>27.063507181818181</v>
      </c>
      <c r="E1338" s="174">
        <v>27.06298877272728</v>
      </c>
      <c r="F1338" s="174">
        <v>26.453331954545455</v>
      </c>
      <c r="G1338" s="174">
        <v>26.284661999999994</v>
      </c>
      <c r="H1338" s="174">
        <v>26.827741954545456</v>
      </c>
      <c r="I1338" s="174">
        <v>26.236398045454543</v>
      </c>
      <c r="J1338" s="174">
        <v>26.469083863636364</v>
      </c>
      <c r="K1338" s="174">
        <v>26.383991045454547</v>
      </c>
      <c r="L1338" s="174">
        <v>26.510475227272728</v>
      </c>
      <c r="M1338" s="174">
        <v>26.888878545454546</v>
      </c>
      <c r="N1338" s="174">
        <v>27.025902227272727</v>
      </c>
      <c r="O1338" s="174">
        <v>28.186496681818177</v>
      </c>
      <c r="P1338" s="174">
        <v>26.8151805</v>
      </c>
      <c r="Q1338" s="174">
        <v>26.280764681818184</v>
      </c>
      <c r="R1338" s="174">
        <v>26.43338063636363</v>
      </c>
      <c r="S1338" s="174">
        <v>26.583352409090914</v>
      </c>
      <c r="T1338" s="176">
        <v>26.104975863636369</v>
      </c>
    </row>
    <row r="1339" spans="1:20" x14ac:dyDescent="0.2">
      <c r="A1339" s="182" t="s">
        <v>2615</v>
      </c>
      <c r="B1339" s="182" t="s">
        <v>1813</v>
      </c>
      <c r="C1339" s="182" t="s">
        <v>1492</v>
      </c>
      <c r="D1339" s="174">
        <v>27.674025045454538</v>
      </c>
      <c r="E1339" s="174">
        <v>27.303142909090909</v>
      </c>
      <c r="F1339" s="174">
        <v>27.262260999999999</v>
      </c>
      <c r="G1339" s="174">
        <v>27.102376318181811</v>
      </c>
      <c r="H1339" s="174">
        <v>27.051094954545455</v>
      </c>
      <c r="I1339" s="174">
        <v>26.568942590909099</v>
      </c>
      <c r="J1339" s="174">
        <v>27.282760454545453</v>
      </c>
      <c r="K1339" s="174">
        <v>27.211622545454542</v>
      </c>
      <c r="L1339" s="174">
        <v>26.95122922727273</v>
      </c>
      <c r="M1339" s="174">
        <v>27.860278045454546</v>
      </c>
      <c r="N1339" s="174">
        <v>27.554071954545449</v>
      </c>
      <c r="O1339" s="174">
        <v>29.808268181818178</v>
      </c>
      <c r="P1339" s="174">
        <v>27.295207590909094</v>
      </c>
      <c r="Q1339" s="174">
        <v>27.966742863636362</v>
      </c>
      <c r="R1339" s="174">
        <v>27.72627222727272</v>
      </c>
      <c r="S1339" s="174">
        <v>28.095368409090909</v>
      </c>
      <c r="T1339" s="176">
        <v>26.844523090909092</v>
      </c>
    </row>
    <row r="1340" spans="1:20" x14ac:dyDescent="0.2">
      <c r="A1340" s="182" t="s">
        <v>2076</v>
      </c>
      <c r="B1340" s="182" t="s">
        <v>1824</v>
      </c>
      <c r="C1340" s="182" t="s">
        <v>769</v>
      </c>
      <c r="D1340" s="174">
        <v>81.988446681818203</v>
      </c>
      <c r="E1340" s="174">
        <v>81.61899195454545</v>
      </c>
      <c r="F1340" s="174">
        <v>81.404138681818182</v>
      </c>
      <c r="G1340" s="174">
        <v>81.01876804545455</v>
      </c>
      <c r="H1340" s="174">
        <v>80.98644686363636</v>
      </c>
      <c r="I1340" s="174">
        <v>80.940273499999989</v>
      </c>
      <c r="J1340" s="174">
        <v>80.789325000000005</v>
      </c>
      <c r="K1340" s="174">
        <v>80.91283609090911</v>
      </c>
      <c r="L1340" s="174">
        <v>80.960954772727277</v>
      </c>
      <c r="M1340" s="174">
        <v>80.842073727272705</v>
      </c>
      <c r="N1340" s="174">
        <v>80.780879772727275</v>
      </c>
      <c r="O1340" s="174">
        <v>92.883922631578955</v>
      </c>
      <c r="P1340" s="174">
        <v>92.316563900000006</v>
      </c>
      <c r="Q1340" s="174">
        <v>82.346997428571427</v>
      </c>
      <c r="R1340" s="174">
        <v>93.34317180952381</v>
      </c>
      <c r="S1340" s="174">
        <v>91.658861619047613</v>
      </c>
      <c r="T1340" s="176">
        <v>91.560847761904768</v>
      </c>
    </row>
    <row r="1341" spans="1:20" x14ac:dyDescent="0.2">
      <c r="A1341" s="182" t="s">
        <v>3713</v>
      </c>
      <c r="B1341" s="182" t="s">
        <v>763</v>
      </c>
      <c r="C1341" s="182" t="s">
        <v>769</v>
      </c>
      <c r="D1341" s="174">
        <v>78.87562395454546</v>
      </c>
      <c r="E1341" s="174">
        <v>69.799913727272724</v>
      </c>
      <c r="F1341" s="174">
        <v>64.16481450000002</v>
      </c>
      <c r="G1341" s="174">
        <v>73.145719954545456</v>
      </c>
      <c r="H1341" s="174">
        <v>64.301613090909072</v>
      </c>
      <c r="I1341" s="174">
        <v>64.351791318181824</v>
      </c>
      <c r="J1341" s="174">
        <v>64.424594227272735</v>
      </c>
      <c r="K1341" s="174">
        <v>64.448984590909077</v>
      </c>
      <c r="L1341" s="174">
        <v>64.446606454545446</v>
      </c>
      <c r="M1341" s="174">
        <v>66.427417272727268</v>
      </c>
      <c r="N1341" s="174">
        <v>64.435134090909074</v>
      </c>
      <c r="O1341" s="174">
        <v>64.419090227272719</v>
      </c>
      <c r="P1341" s="174">
        <v>64.435444545454544</v>
      </c>
      <c r="Q1341" s="174">
        <v>64.429441727272732</v>
      </c>
      <c r="R1341" s="174">
        <v>64.434755318181828</v>
      </c>
      <c r="S1341" s="174">
        <v>64.431748090909096</v>
      </c>
      <c r="T1341" s="176">
        <v>64.439999590909096</v>
      </c>
    </row>
    <row r="1342" spans="1:20" x14ac:dyDescent="0.2">
      <c r="A1342" s="182" t="s">
        <v>3714</v>
      </c>
      <c r="B1342" s="182" t="s">
        <v>886</v>
      </c>
      <c r="C1342" s="182" t="s">
        <v>769</v>
      </c>
      <c r="D1342" s="174">
        <v>76.093416909090919</v>
      </c>
      <c r="E1342" s="174">
        <v>66.706757454545453</v>
      </c>
      <c r="F1342" s="174">
        <v>61.083970999999998</v>
      </c>
      <c r="G1342" s="174">
        <v>68.869641636363625</v>
      </c>
      <c r="H1342" s="174">
        <v>61.160632545454547</v>
      </c>
      <c r="I1342" s="174">
        <v>61.162631545454545</v>
      </c>
      <c r="J1342" s="174">
        <v>61.161076590909097</v>
      </c>
      <c r="K1342" s="174">
        <v>61.158810272727258</v>
      </c>
      <c r="L1342" s="174">
        <v>61.158515909090916</v>
      </c>
      <c r="M1342" s="174">
        <v>63.223376909090909</v>
      </c>
      <c r="N1342" s="174">
        <v>61.149712590909097</v>
      </c>
      <c r="O1342" s="174">
        <v>61.147440045454545</v>
      </c>
      <c r="P1342" s="174">
        <v>61.145917863636356</v>
      </c>
      <c r="Q1342" s="174">
        <v>61.139757954545466</v>
      </c>
      <c r="R1342" s="174">
        <v>61.144043636363648</v>
      </c>
      <c r="S1342" s="174">
        <v>61.140113272727262</v>
      </c>
      <c r="T1342" s="176">
        <v>61.141193818181819</v>
      </c>
    </row>
    <row r="1343" spans="1:20" x14ac:dyDescent="0.2">
      <c r="A1343" s="182" t="s">
        <v>3776</v>
      </c>
      <c r="B1343" s="182" t="s">
        <v>3777</v>
      </c>
      <c r="C1343" s="182" t="s">
        <v>1403</v>
      </c>
      <c r="D1343" s="174">
        <v>107.23393780952381</v>
      </c>
      <c r="E1343" s="174">
        <v>102.75696263636364</v>
      </c>
      <c r="F1343" s="174">
        <v>96.605756454545457</v>
      </c>
      <c r="G1343" s="174">
        <v>94.191025727272731</v>
      </c>
      <c r="H1343" s="174">
        <v>94.117698090909101</v>
      </c>
      <c r="I1343" s="174">
        <v>92.293052454545446</v>
      </c>
      <c r="J1343" s="174">
        <v>92.018948181818175</v>
      </c>
      <c r="K1343" s="174">
        <v>91.690028136363622</v>
      </c>
      <c r="L1343" s="174">
        <v>91.718092545454525</v>
      </c>
      <c r="M1343" s="174">
        <v>91.520943545454543</v>
      </c>
      <c r="N1343" s="174">
        <v>91.736337772727254</v>
      </c>
      <c r="O1343" s="174">
        <v>93.852745499999997</v>
      </c>
      <c r="P1343" s="174">
        <v>95.493328681818184</v>
      </c>
      <c r="Q1343" s="174">
        <v>73.263560136363651</v>
      </c>
      <c r="R1343" s="174">
        <v>61.061264272727271</v>
      </c>
      <c r="S1343" s="174">
        <v>57.178777333333322</v>
      </c>
      <c r="T1343" s="176">
        <v>55.972689523809528</v>
      </c>
    </row>
    <row r="1344" spans="1:20" x14ac:dyDescent="0.2">
      <c r="A1344" s="182" t="s">
        <v>1577</v>
      </c>
      <c r="B1344" s="182" t="s">
        <v>1578</v>
      </c>
      <c r="C1344" s="182" t="s">
        <v>1403</v>
      </c>
      <c r="D1344" s="174">
        <v>102.82695563636362</v>
      </c>
      <c r="E1344" s="174">
        <v>90.965019454545441</v>
      </c>
      <c r="F1344" s="174">
        <v>89.113108590909093</v>
      </c>
      <c r="G1344" s="174">
        <v>86.92049563636364</v>
      </c>
      <c r="H1344" s="174">
        <v>85.974630818181822</v>
      </c>
      <c r="I1344" s="174">
        <v>85.292710909090886</v>
      </c>
      <c r="J1344" s="174">
        <v>84.947371863636377</v>
      </c>
      <c r="K1344" s="174">
        <v>84.843695409090913</v>
      </c>
      <c r="L1344" s="174">
        <v>87.337513727272707</v>
      </c>
      <c r="M1344" s="174">
        <v>85.278398181818176</v>
      </c>
      <c r="N1344" s="174">
        <v>85.102382500000004</v>
      </c>
      <c r="O1344" s="174">
        <v>89.032653454545454</v>
      </c>
      <c r="P1344" s="174">
        <v>85.772005636363616</v>
      </c>
      <c r="Q1344" s="174">
        <v>86.301031136363633</v>
      </c>
      <c r="R1344" s="174">
        <v>87.226479142857144</v>
      </c>
      <c r="S1344" s="174">
        <v>87.351175428571423</v>
      </c>
      <c r="T1344" s="176">
        <v>87.077933636363625</v>
      </c>
    </row>
    <row r="1345" spans="1:20" x14ac:dyDescent="0.2">
      <c r="A1345" s="182" t="s">
        <v>2288</v>
      </c>
      <c r="B1345" s="182" t="s">
        <v>1831</v>
      </c>
      <c r="C1345" s="182" t="s">
        <v>1403</v>
      </c>
      <c r="D1345" s="174">
        <v>29.03134009090909</v>
      </c>
      <c r="E1345" s="174">
        <v>23.20404772727273</v>
      </c>
      <c r="F1345" s="174">
        <v>23.267948681818186</v>
      </c>
      <c r="G1345" s="174">
        <v>22.86296713636364</v>
      </c>
      <c r="H1345" s="174">
        <v>21.828347590909093</v>
      </c>
      <c r="I1345" s="174">
        <v>21.250367954545457</v>
      </c>
      <c r="J1345" s="174">
        <v>21.638282045454542</v>
      </c>
      <c r="K1345" s="174">
        <v>27.411061181818184</v>
      </c>
      <c r="L1345" s="174">
        <v>22.131121727272731</v>
      </c>
      <c r="M1345" s="174">
        <v>21.755672409090909</v>
      </c>
      <c r="N1345" s="174">
        <v>21.570705772727276</v>
      </c>
      <c r="O1345" s="174">
        <v>23.838076318181823</v>
      </c>
      <c r="P1345" s="174">
        <v>21.64372236363636</v>
      </c>
      <c r="Q1345" s="174">
        <v>30.260809772727271</v>
      </c>
      <c r="R1345" s="174">
        <v>32.356746727272728</v>
      </c>
      <c r="S1345" s="174">
        <v>31.765957409090912</v>
      </c>
      <c r="T1345" s="176">
        <v>32.22436340909092</v>
      </c>
    </row>
    <row r="1346" spans="1:20" x14ac:dyDescent="0.2">
      <c r="A1346" s="182" t="s">
        <v>2282</v>
      </c>
      <c r="B1346" s="182" t="s">
        <v>1833</v>
      </c>
      <c r="C1346" s="182" t="s">
        <v>1403</v>
      </c>
      <c r="D1346" s="174">
        <v>25.806550136363636</v>
      </c>
      <c r="E1346" s="174">
        <v>23.560974999999999</v>
      </c>
      <c r="F1346" s="174">
        <v>22.584152363636363</v>
      </c>
      <c r="G1346" s="174">
        <v>21.570751590909087</v>
      </c>
      <c r="H1346" s="174">
        <v>23.82624677272727</v>
      </c>
      <c r="I1346" s="174">
        <v>21.02834072727272</v>
      </c>
      <c r="J1346" s="174">
        <v>21.128022818181819</v>
      </c>
      <c r="K1346" s="174">
        <v>22.556040863636365</v>
      </c>
      <c r="L1346" s="174">
        <v>23.071639636363635</v>
      </c>
      <c r="M1346" s="174">
        <v>21.566035409090901</v>
      </c>
      <c r="N1346" s="174">
        <v>23.480057181818179</v>
      </c>
      <c r="O1346" s="174">
        <v>25.955793090909097</v>
      </c>
      <c r="P1346" s="174">
        <v>28.451459590909089</v>
      </c>
      <c r="Q1346" s="174">
        <v>40.995772500000001</v>
      </c>
      <c r="R1346" s="174">
        <v>28.839922136363633</v>
      </c>
      <c r="S1346" s="174">
        <v>28.930887227272738</v>
      </c>
      <c r="T1346" s="176">
        <v>30.99599895454546</v>
      </c>
    </row>
    <row r="1347" spans="1:20" x14ac:dyDescent="0.2">
      <c r="A1347" s="182" t="s">
        <v>1574</v>
      </c>
      <c r="B1347" s="182" t="s">
        <v>1575</v>
      </c>
      <c r="C1347" s="182" t="s">
        <v>1403</v>
      </c>
      <c r="D1347" s="174">
        <v>93.955219999999997</v>
      </c>
      <c r="E1347" s="174">
        <v>102.28494836363637</v>
      </c>
      <c r="F1347" s="174">
        <v>101.51700649999999</v>
      </c>
      <c r="G1347" s="174">
        <v>102.60535390909091</v>
      </c>
      <c r="H1347" s="174">
        <v>100.59624186363637</v>
      </c>
      <c r="I1347" s="174">
        <v>99.056503090909104</v>
      </c>
      <c r="J1347" s="174">
        <v>102.52578890909093</v>
      </c>
      <c r="K1347" s="174">
        <v>104.40356031818183</v>
      </c>
      <c r="L1347" s="174">
        <v>104.83658022727273</v>
      </c>
      <c r="M1347" s="174">
        <v>102.16607995454545</v>
      </c>
      <c r="N1347" s="174">
        <v>102.15332049999998</v>
      </c>
      <c r="O1347" s="174">
        <v>104.77912023809523</v>
      </c>
      <c r="P1347" s="174">
        <v>105.18657861904759</v>
      </c>
      <c r="Q1347" s="174">
        <v>104.82389740909092</v>
      </c>
      <c r="R1347" s="174">
        <v>104.60052823809524</v>
      </c>
      <c r="S1347" s="174">
        <v>107.42115422727274</v>
      </c>
      <c r="T1347" s="176">
        <v>109.5634744090909</v>
      </c>
    </row>
    <row r="1348" spans="1:20" x14ac:dyDescent="0.2">
      <c r="A1348" s="182" t="s">
        <v>1700</v>
      </c>
      <c r="B1348" s="182" t="s">
        <v>1701</v>
      </c>
      <c r="C1348" s="182" t="s">
        <v>1403</v>
      </c>
      <c r="D1348" s="174">
        <v>83.993925857142855</v>
      </c>
      <c r="E1348" s="174">
        <v>67.457358045454555</v>
      </c>
      <c r="F1348" s="174">
        <v>59.568518318181809</v>
      </c>
      <c r="G1348" s="174">
        <v>58.375089318181814</v>
      </c>
      <c r="H1348" s="174">
        <v>59.078356681818171</v>
      </c>
      <c r="I1348" s="174">
        <v>57.856238227272726</v>
      </c>
      <c r="J1348" s="174">
        <v>56.716692999999992</v>
      </c>
      <c r="K1348" s="174">
        <v>53.731697454545447</v>
      </c>
      <c r="L1348" s="174">
        <v>59.351692772727283</v>
      </c>
      <c r="M1348" s="174">
        <v>58.259775818181815</v>
      </c>
      <c r="N1348" s="174">
        <v>56.997421636363633</v>
      </c>
      <c r="O1348" s="174">
        <v>61.287656272727261</v>
      </c>
      <c r="P1348" s="174">
        <v>66.75038577272727</v>
      </c>
      <c r="Q1348" s="174">
        <v>77.83279595454546</v>
      </c>
      <c r="R1348" s="174">
        <v>45.950883227272726</v>
      </c>
      <c r="S1348" s="174">
        <v>48.756665636363635</v>
      </c>
      <c r="T1348" s="176">
        <v>54.291501409090912</v>
      </c>
    </row>
    <row r="1349" spans="1:20" x14ac:dyDescent="0.2">
      <c r="A1349" s="182" t="s">
        <v>2283</v>
      </c>
      <c r="B1349" s="182" t="s">
        <v>1830</v>
      </c>
      <c r="C1349" s="182" t="s">
        <v>1403</v>
      </c>
      <c r="D1349" s="174">
        <v>35.066925590909094</v>
      </c>
      <c r="E1349" s="174">
        <v>28.135656272727271</v>
      </c>
      <c r="F1349" s="174">
        <v>23.87415036363636</v>
      </c>
      <c r="G1349" s="174">
        <v>23.78556440909091</v>
      </c>
      <c r="H1349" s="174">
        <v>24.480164863636364</v>
      </c>
      <c r="I1349" s="174">
        <v>24.165860454545452</v>
      </c>
      <c r="J1349" s="174">
        <v>24.556222954545454</v>
      </c>
      <c r="K1349" s="174">
        <v>25.058782909090908</v>
      </c>
      <c r="L1349" s="174">
        <v>24.719036499999994</v>
      </c>
      <c r="M1349" s="174">
        <v>25.185269000000005</v>
      </c>
      <c r="N1349" s="174">
        <v>24.749403636363638</v>
      </c>
      <c r="O1349" s="174">
        <v>27.925849090909093</v>
      </c>
      <c r="P1349" s="174">
        <v>29.097859000000003</v>
      </c>
      <c r="Q1349" s="174">
        <v>33.305400863636372</v>
      </c>
      <c r="R1349" s="174">
        <v>29.488301772727269</v>
      </c>
      <c r="S1349" s="174">
        <v>30.46953268181818</v>
      </c>
      <c r="T1349" s="176">
        <v>38.07840359090909</v>
      </c>
    </row>
    <row r="1350" spans="1:20" x14ac:dyDescent="0.2">
      <c r="A1350" s="182" t="s">
        <v>1400</v>
      </c>
      <c r="B1350" s="182" t="s">
        <v>766</v>
      </c>
      <c r="C1350" s="182" t="s">
        <v>1403</v>
      </c>
      <c r="D1350" s="174">
        <v>27.387385499999997</v>
      </c>
      <c r="E1350" s="174">
        <v>24.140497136363635</v>
      </c>
      <c r="F1350" s="174">
        <v>23.391911136363635</v>
      </c>
      <c r="G1350" s="174">
        <v>23.601712136363641</v>
      </c>
      <c r="H1350" s="174">
        <v>23.26164522727273</v>
      </c>
      <c r="I1350" s="174">
        <v>22.148972681818183</v>
      </c>
      <c r="J1350" s="174">
        <v>21.623800636363637</v>
      </c>
      <c r="K1350" s="174">
        <v>21.994227090909096</v>
      </c>
      <c r="L1350" s="174">
        <v>23.103188090909089</v>
      </c>
      <c r="M1350" s="174">
        <v>22.79580540909091</v>
      </c>
      <c r="N1350" s="174">
        <v>24.210941409090911</v>
      </c>
      <c r="O1350" s="174">
        <v>25.622588409090909</v>
      </c>
      <c r="P1350" s="174">
        <v>28.260694863636356</v>
      </c>
      <c r="Q1350" s="174">
        <v>26.35430418181819</v>
      </c>
      <c r="R1350" s="174">
        <v>19.764658409090909</v>
      </c>
      <c r="S1350" s="174">
        <v>18.504461863636365</v>
      </c>
      <c r="T1350" s="176">
        <v>19.362711000000004</v>
      </c>
    </row>
    <row r="1351" spans="1:20" x14ac:dyDescent="0.2">
      <c r="A1351" s="182" t="s">
        <v>3721</v>
      </c>
      <c r="B1351" s="182" t="s">
        <v>3703</v>
      </c>
      <c r="C1351" s="182" t="s">
        <v>1403</v>
      </c>
      <c r="D1351" s="174">
        <v>186.70348489473685</v>
      </c>
      <c r="E1351" s="174">
        <v>138.7755097647059</v>
      </c>
      <c r="F1351" s="174">
        <v>160.26973523529409</v>
      </c>
      <c r="G1351" s="174">
        <v>169.27824035000003</v>
      </c>
      <c r="H1351" s="174">
        <v>155.95394776470587</v>
      </c>
      <c r="I1351" s="174">
        <v>106.63996414285714</v>
      </c>
      <c r="J1351" s="174">
        <v>146.51336105882351</v>
      </c>
      <c r="K1351" s="174">
        <v>163.53971111764702</v>
      </c>
      <c r="L1351" s="174">
        <v>123.71444273333331</v>
      </c>
      <c r="M1351" s="174">
        <v>101.37549055555557</v>
      </c>
      <c r="N1351" s="174">
        <v>119.61912641176471</v>
      </c>
      <c r="O1351" s="174">
        <v>147.47497168421052</v>
      </c>
      <c r="P1351" s="174">
        <v>140.67195135294122</v>
      </c>
      <c r="Q1351" s="174">
        <v>164.27279942105264</v>
      </c>
      <c r="R1351" s="174">
        <v>130.9589569411765</v>
      </c>
      <c r="S1351" s="174">
        <v>162.40588127777781</v>
      </c>
      <c r="T1351" s="176">
        <v>230.95990700000004</v>
      </c>
    </row>
    <row r="1352" spans="1:20" x14ac:dyDescent="0.2">
      <c r="A1352" s="182" t="s">
        <v>2284</v>
      </c>
      <c r="B1352" s="182" t="s">
        <v>1832</v>
      </c>
      <c r="C1352" s="182" t="s">
        <v>1403</v>
      </c>
      <c r="D1352" s="174">
        <v>54.821917409090922</v>
      </c>
      <c r="E1352" s="174">
        <v>44.344910727272719</v>
      </c>
      <c r="F1352" s="174">
        <v>44.560091772727276</v>
      </c>
      <c r="G1352" s="174">
        <v>44.419118636363642</v>
      </c>
      <c r="H1352" s="174">
        <v>43.641393272727278</v>
      </c>
      <c r="I1352" s="174">
        <v>42.540733318181822</v>
      </c>
      <c r="J1352" s="174">
        <v>42.913826863636359</v>
      </c>
      <c r="K1352" s="174">
        <v>42.47137054545454</v>
      </c>
      <c r="L1352" s="174">
        <v>44.52173950000001</v>
      </c>
      <c r="M1352" s="174">
        <v>43.692865545454538</v>
      </c>
      <c r="N1352" s="174">
        <v>43.320544363636365</v>
      </c>
      <c r="O1352" s="174">
        <v>45.607490454545456</v>
      </c>
      <c r="P1352" s="174">
        <v>45.203561272727271</v>
      </c>
      <c r="Q1352" s="174">
        <v>46.502337727272732</v>
      </c>
      <c r="R1352" s="174">
        <v>44.78074104545454</v>
      </c>
      <c r="S1352" s="174">
        <v>44.234537318181808</v>
      </c>
      <c r="T1352" s="176">
        <v>46.415579090909091</v>
      </c>
    </row>
    <row r="1353" spans="1:20" x14ac:dyDescent="0.2">
      <c r="A1353" s="182" t="s">
        <v>2286</v>
      </c>
      <c r="B1353" s="182" t="s">
        <v>1827</v>
      </c>
      <c r="C1353" s="182" t="s">
        <v>1403</v>
      </c>
      <c r="D1353" s="174">
        <v>9.2943248636363673</v>
      </c>
      <c r="E1353" s="174">
        <v>6.5746670909090907</v>
      </c>
      <c r="F1353" s="174">
        <v>6.2956739090909082</v>
      </c>
      <c r="G1353" s="174">
        <v>6.141338227272727</v>
      </c>
      <c r="H1353" s="174">
        <v>6.5945136363636356</v>
      </c>
      <c r="I1353" s="174">
        <v>6.2431500454545468</v>
      </c>
      <c r="J1353" s="174">
        <v>6.2294987272727278</v>
      </c>
      <c r="K1353" s="174">
        <v>6.847386409090908</v>
      </c>
      <c r="L1353" s="174">
        <v>8.76379840909091</v>
      </c>
      <c r="M1353" s="174">
        <v>6.7300623181818171</v>
      </c>
      <c r="N1353" s="174">
        <v>6.2622435000000021</v>
      </c>
      <c r="O1353" s="174">
        <v>10.133130818181819</v>
      </c>
      <c r="P1353" s="174">
        <v>6.7739586363636342</v>
      </c>
      <c r="Q1353" s="174">
        <v>6.9593964545454545</v>
      </c>
      <c r="R1353" s="174">
        <v>6.7309428636363631</v>
      </c>
      <c r="S1353" s="174">
        <v>6.3586138636363634</v>
      </c>
      <c r="T1353" s="176">
        <v>6.2825489545454536</v>
      </c>
    </row>
    <row r="1354" spans="1:20" x14ac:dyDescent="0.2">
      <c r="A1354" s="182" t="s">
        <v>2285</v>
      </c>
      <c r="B1354" s="182" t="s">
        <v>1829</v>
      </c>
      <c r="C1354" s="182" t="s">
        <v>1403</v>
      </c>
      <c r="D1354" s="174">
        <v>7.8463160909090934</v>
      </c>
      <c r="E1354" s="174">
        <v>5.5528343181818185</v>
      </c>
      <c r="F1354" s="174">
        <v>5.4905937272727279</v>
      </c>
      <c r="G1354" s="174">
        <v>5.3795893636363639</v>
      </c>
      <c r="H1354" s="174">
        <v>5.3674769545454559</v>
      </c>
      <c r="I1354" s="174">
        <v>5.3068138636363633</v>
      </c>
      <c r="J1354" s="174">
        <v>5.1976420454545442</v>
      </c>
      <c r="K1354" s="174">
        <v>5.6612114090909094</v>
      </c>
      <c r="L1354" s="174">
        <v>7.316384272727273</v>
      </c>
      <c r="M1354" s="174">
        <v>5.5746760909090902</v>
      </c>
      <c r="N1354" s="174">
        <v>5.5771146363636355</v>
      </c>
      <c r="O1354" s="174">
        <v>8.6654279999999986</v>
      </c>
      <c r="P1354" s="174">
        <v>5.9753009090909099</v>
      </c>
      <c r="Q1354" s="174">
        <v>6.0037402727272733</v>
      </c>
      <c r="R1354" s="174">
        <v>6.0635679545454542</v>
      </c>
      <c r="S1354" s="174">
        <v>5.6620724090909098</v>
      </c>
      <c r="T1354" s="176">
        <v>5.4978727272727266</v>
      </c>
    </row>
    <row r="1355" spans="1:20" x14ac:dyDescent="0.2">
      <c r="A1355" s="182" t="s">
        <v>1166</v>
      </c>
      <c r="B1355" s="182" t="s">
        <v>1167</v>
      </c>
      <c r="C1355" s="182" t="s">
        <v>1403</v>
      </c>
      <c r="D1355" s="174">
        <v>62.588454999999996</v>
      </c>
      <c r="E1355" s="174">
        <v>53.705203772727266</v>
      </c>
      <c r="F1355" s="174">
        <v>59.592064136363639</v>
      </c>
      <c r="G1355" s="174">
        <v>57.388174227272742</v>
      </c>
      <c r="H1355" s="174">
        <v>57.254950772727263</v>
      </c>
      <c r="I1355" s="174">
        <v>55.799001681818169</v>
      </c>
      <c r="J1355" s="174">
        <v>54.71966340909092</v>
      </c>
      <c r="K1355" s="174">
        <v>55.726216090909091</v>
      </c>
      <c r="L1355" s="174">
        <v>56.929057272727285</v>
      </c>
      <c r="M1355" s="174">
        <v>57.536482499999991</v>
      </c>
      <c r="N1355" s="174">
        <v>57.230555136363634</v>
      </c>
      <c r="O1355" s="174">
        <v>59.324235363636369</v>
      </c>
      <c r="P1355" s="174">
        <v>59.748188454545449</v>
      </c>
      <c r="Q1355" s="174">
        <v>58.183094863636363</v>
      </c>
      <c r="R1355" s="174">
        <v>55.941738545454548</v>
      </c>
      <c r="S1355" s="174">
        <v>54.024861272727271</v>
      </c>
      <c r="T1355" s="176">
        <v>55.914505545454546</v>
      </c>
    </row>
    <row r="1356" spans="1:20" x14ac:dyDescent="0.2">
      <c r="A1356" s="182" t="s">
        <v>1401</v>
      </c>
      <c r="B1356" s="182" t="s">
        <v>767</v>
      </c>
      <c r="C1356" s="182" t="s">
        <v>1403</v>
      </c>
      <c r="D1356" s="174">
        <v>33.304510545454541</v>
      </c>
      <c r="E1356" s="174">
        <v>31.39638795454545</v>
      </c>
      <c r="F1356" s="174">
        <v>31.941363363636359</v>
      </c>
      <c r="G1356" s="174">
        <v>31.332349772727266</v>
      </c>
      <c r="H1356" s="174">
        <v>32.539576045454552</v>
      </c>
      <c r="I1356" s="174">
        <v>30.64806945454545</v>
      </c>
      <c r="J1356" s="174">
        <v>29.287649409090911</v>
      </c>
      <c r="K1356" s="174">
        <v>29.856466363636365</v>
      </c>
      <c r="L1356" s="174">
        <v>30.623708090909091</v>
      </c>
      <c r="M1356" s="174">
        <v>30.888024318181827</v>
      </c>
      <c r="N1356" s="174">
        <v>31.49236945454545</v>
      </c>
      <c r="O1356" s="174">
        <v>33.211406954545453</v>
      </c>
      <c r="P1356" s="174">
        <v>35.544776045454547</v>
      </c>
      <c r="Q1356" s="174">
        <v>34.83831440909092</v>
      </c>
      <c r="R1356" s="174">
        <v>25.717244181818192</v>
      </c>
      <c r="S1356" s="174">
        <v>24.860700727272729</v>
      </c>
      <c r="T1356" s="176">
        <v>27.678822136363632</v>
      </c>
    </row>
    <row r="1357" spans="1:20" x14ac:dyDescent="0.2">
      <c r="A1357" s="182" t="s">
        <v>2290</v>
      </c>
      <c r="B1357" s="182" t="s">
        <v>1828</v>
      </c>
      <c r="C1357" s="182" t="s">
        <v>1403</v>
      </c>
      <c r="D1357" s="174">
        <v>24.507035181818175</v>
      </c>
      <c r="E1357" s="174">
        <v>23.069530363636364</v>
      </c>
      <c r="F1357" s="174">
        <v>21.9799185</v>
      </c>
      <c r="G1357" s="174">
        <v>21.991960818181816</v>
      </c>
      <c r="H1357" s="174">
        <v>21.744540227272733</v>
      </c>
      <c r="I1357" s="174">
        <v>22.598395818181817</v>
      </c>
      <c r="J1357" s="174">
        <v>21.237612454545452</v>
      </c>
      <c r="K1357" s="174">
        <v>21.654272272727273</v>
      </c>
      <c r="L1357" s="174">
        <v>21.637206681818181</v>
      </c>
      <c r="M1357" s="174">
        <v>21.613634727272728</v>
      </c>
      <c r="N1357" s="174">
        <v>22.031701590909087</v>
      </c>
      <c r="O1357" s="174">
        <v>22.891250090909093</v>
      </c>
      <c r="P1357" s="174">
        <v>23.862469000000001</v>
      </c>
      <c r="Q1357" s="174">
        <v>35.11310409090909</v>
      </c>
      <c r="R1357" s="174">
        <v>33.879818045454549</v>
      </c>
      <c r="S1357" s="174">
        <v>21.930335238095243</v>
      </c>
      <c r="T1357" s="176">
        <v>21.793881714285718</v>
      </c>
    </row>
    <row r="1358" spans="1:20" x14ac:dyDescent="0.2">
      <c r="A1358" s="182" t="s">
        <v>3163</v>
      </c>
      <c r="B1358" s="182" t="s">
        <v>3164</v>
      </c>
      <c r="C1358" s="182" t="s">
        <v>1403</v>
      </c>
      <c r="D1358" s="174">
        <v>27.894551909090907</v>
      </c>
      <c r="E1358" s="174">
        <v>25.955500863636363</v>
      </c>
      <c r="F1358" s="174">
        <v>26.188134454545455</v>
      </c>
      <c r="G1358" s="174">
        <v>26.130356681818185</v>
      </c>
      <c r="H1358" s="174">
        <v>25.694556727272722</v>
      </c>
      <c r="I1358" s="174">
        <v>25.281194636363637</v>
      </c>
      <c r="J1358" s="174">
        <v>25.564064409090914</v>
      </c>
      <c r="K1358" s="174">
        <v>25.546933318181821</v>
      </c>
      <c r="L1358" s="174">
        <v>25.747226136363633</v>
      </c>
      <c r="M1358" s="174">
        <v>25.772160272727277</v>
      </c>
      <c r="N1358" s="174">
        <v>26.017123454545448</v>
      </c>
      <c r="O1358" s="174">
        <v>26.695355409090915</v>
      </c>
      <c r="P1358" s="174">
        <v>27.503193772727272</v>
      </c>
      <c r="Q1358" s="174">
        <v>38.118441045454546</v>
      </c>
      <c r="R1358" s="174">
        <v>36.300759772727275</v>
      </c>
      <c r="S1358" s="174">
        <v>34.517836772727279</v>
      </c>
      <c r="T1358" s="176">
        <v>35.564078227272724</v>
      </c>
    </row>
    <row r="1359" spans="1:20" x14ac:dyDescent="0.2">
      <c r="A1359" s="182" t="s">
        <v>2289</v>
      </c>
      <c r="B1359" s="182" t="s">
        <v>1826</v>
      </c>
      <c r="C1359" s="182" t="s">
        <v>1403</v>
      </c>
      <c r="D1359" s="174">
        <v>23.668888909090914</v>
      </c>
      <c r="E1359" s="174">
        <v>20.998518954545457</v>
      </c>
      <c r="F1359" s="174">
        <v>21.14569463636364</v>
      </c>
      <c r="G1359" s="174">
        <v>20.986547909090913</v>
      </c>
      <c r="H1359" s="174">
        <v>21.180420454545452</v>
      </c>
      <c r="I1359" s="174">
        <v>21.02266190909091</v>
      </c>
      <c r="J1359" s="174">
        <v>21.049278136363636</v>
      </c>
      <c r="K1359" s="174">
        <v>21.181443090909088</v>
      </c>
      <c r="L1359" s="174">
        <v>21.128723545454545</v>
      </c>
      <c r="M1359" s="174">
        <v>21.444369499999997</v>
      </c>
      <c r="N1359" s="174">
        <v>22.969554318181821</v>
      </c>
      <c r="O1359" s="174">
        <v>23.812062454545458</v>
      </c>
      <c r="P1359" s="174">
        <v>59.249532818181827</v>
      </c>
      <c r="Q1359" s="174">
        <v>35.04288927272728</v>
      </c>
      <c r="R1359" s="174">
        <v>32.023307681818181</v>
      </c>
      <c r="S1359" s="174">
        <v>34.290972318181829</v>
      </c>
      <c r="T1359" s="176">
        <v>34.377591636363633</v>
      </c>
    </row>
    <row r="1360" spans="1:20" x14ac:dyDescent="0.2">
      <c r="A1360" s="182" t="s">
        <v>1402</v>
      </c>
      <c r="B1360" s="182" t="s">
        <v>829</v>
      </c>
      <c r="C1360" s="182" t="s">
        <v>1403</v>
      </c>
      <c r="D1360" s="174">
        <v>46.283004045454554</v>
      </c>
      <c r="E1360" s="174">
        <v>34.807400772727277</v>
      </c>
      <c r="F1360" s="174">
        <v>33.748691499999993</v>
      </c>
      <c r="G1360" s="174">
        <v>33.693048863636363</v>
      </c>
      <c r="H1360" s="174">
        <v>33.543639227272728</v>
      </c>
      <c r="I1360" s="174">
        <v>33.00300354545454</v>
      </c>
      <c r="J1360" s="174">
        <v>32.937575863636361</v>
      </c>
      <c r="K1360" s="174">
        <v>33.520079363636363</v>
      </c>
      <c r="L1360" s="174">
        <v>35.677250636363631</v>
      </c>
      <c r="M1360" s="174">
        <v>33.379548318181818</v>
      </c>
      <c r="N1360" s="174">
        <v>32.977241545454547</v>
      </c>
      <c r="O1360" s="174">
        <v>36.984913999999996</v>
      </c>
      <c r="P1360" s="174">
        <v>36.274274272727268</v>
      </c>
      <c r="Q1360" s="174">
        <v>37.811324727272726</v>
      </c>
      <c r="R1360" s="174">
        <v>29.917148136363629</v>
      </c>
      <c r="S1360" s="174">
        <v>28.016452409090906</v>
      </c>
      <c r="T1360" s="176">
        <v>29.479107227272731</v>
      </c>
    </row>
    <row r="1361" spans="1:20" x14ac:dyDescent="0.2">
      <c r="A1361" s="182" t="s">
        <v>3481</v>
      </c>
      <c r="B1361" s="182" t="s">
        <v>3482</v>
      </c>
      <c r="C1361" s="182" t="s">
        <v>1403</v>
      </c>
      <c r="D1361" s="174">
        <v>30.901209090909095</v>
      </c>
      <c r="E1361" s="174">
        <v>24.076781409090913</v>
      </c>
      <c r="F1361" s="174">
        <v>26.390184409090907</v>
      </c>
      <c r="G1361" s="174">
        <v>22.524274136363633</v>
      </c>
      <c r="H1361" s="174">
        <v>21.693171409090908</v>
      </c>
      <c r="I1361" s="174">
        <v>22.983842727272727</v>
      </c>
      <c r="J1361" s="174">
        <v>20.725438090909094</v>
      </c>
      <c r="K1361" s="174">
        <v>20.654049499999999</v>
      </c>
      <c r="L1361" s="174">
        <v>22.456405727272724</v>
      </c>
      <c r="M1361" s="174">
        <v>23.223006000000002</v>
      </c>
      <c r="N1361" s="174">
        <v>24.407859318181821</v>
      </c>
      <c r="O1361" s="174">
        <v>26.810101181818176</v>
      </c>
      <c r="P1361" s="174">
        <v>26.405791590909089</v>
      </c>
      <c r="Q1361" s="174">
        <v>23.200817181818181</v>
      </c>
      <c r="R1361" s="174">
        <v>23.470237363636365</v>
      </c>
      <c r="S1361" s="174">
        <v>21.518522545454545</v>
      </c>
      <c r="T1361" s="176">
        <v>22.09250759090909</v>
      </c>
    </row>
    <row r="1362" spans="1:20" x14ac:dyDescent="0.2">
      <c r="A1362" s="182" t="s">
        <v>2287</v>
      </c>
      <c r="B1362" s="182" t="s">
        <v>1825</v>
      </c>
      <c r="C1362" s="182" t="s">
        <v>1403</v>
      </c>
      <c r="D1362" s="174">
        <v>23.592504954545451</v>
      </c>
      <c r="E1362" s="174">
        <v>24.666284454545458</v>
      </c>
      <c r="F1362" s="174">
        <v>22.672593363636359</v>
      </c>
      <c r="G1362" s="174">
        <v>23.277810863636361</v>
      </c>
      <c r="H1362" s="174">
        <v>24.176491363636366</v>
      </c>
      <c r="I1362" s="174">
        <v>20.674648318181816</v>
      </c>
      <c r="J1362" s="174">
        <v>20.081683181818182</v>
      </c>
      <c r="K1362" s="174">
        <v>20.659142818181817</v>
      </c>
      <c r="L1362" s="174">
        <v>22.442606227272723</v>
      </c>
      <c r="M1362" s="174">
        <v>20.725449090909091</v>
      </c>
      <c r="N1362" s="174">
        <v>22.87549277272727</v>
      </c>
      <c r="O1362" s="174">
        <v>23.984651818181817</v>
      </c>
      <c r="P1362" s="174">
        <v>24.520624909090916</v>
      </c>
      <c r="Q1362" s="174">
        <v>40.686302863636364</v>
      </c>
      <c r="R1362" s="174">
        <v>34.074178181818176</v>
      </c>
      <c r="S1362" s="174">
        <v>33.150187363636356</v>
      </c>
      <c r="T1362" s="176">
        <v>35.218950727272734</v>
      </c>
    </row>
    <row r="1363" spans="1:20" x14ac:dyDescent="0.2">
      <c r="A1363" s="182" t="s">
        <v>3722</v>
      </c>
      <c r="B1363" s="182" t="s">
        <v>2050</v>
      </c>
      <c r="C1363" s="182" t="s">
        <v>1403</v>
      </c>
      <c r="D1363" s="174">
        <v>22.722465045454541</v>
      </c>
      <c r="E1363" s="174">
        <v>15.456207681818181</v>
      </c>
      <c r="F1363" s="174">
        <v>16.972818136363639</v>
      </c>
      <c r="G1363" s="174">
        <v>15.978218181818182</v>
      </c>
      <c r="H1363" s="174">
        <v>14.638247727272727</v>
      </c>
      <c r="I1363" s="174">
        <v>12.484634681818182</v>
      </c>
      <c r="J1363" s="174">
        <v>13.152630545454544</v>
      </c>
      <c r="K1363" s="174">
        <v>13.425195863636366</v>
      </c>
      <c r="L1363" s="174">
        <v>13.856773272727271</v>
      </c>
      <c r="M1363" s="174">
        <v>13.635375909090913</v>
      </c>
      <c r="N1363" s="174">
        <v>15.983825136363635</v>
      </c>
      <c r="O1363" s="174">
        <v>18.070767</v>
      </c>
      <c r="P1363" s="174">
        <v>19.453821136363636</v>
      </c>
      <c r="Q1363" s="174">
        <v>23.183970454545449</v>
      </c>
      <c r="R1363" s="174">
        <v>21.744580545454543</v>
      </c>
      <c r="S1363" s="174">
        <v>21.968572227272727</v>
      </c>
      <c r="T1363" s="176">
        <v>23.486903409090914</v>
      </c>
    </row>
    <row r="1364" spans="1:20" x14ac:dyDescent="0.2">
      <c r="A1364" s="182" t="s">
        <v>3677</v>
      </c>
      <c r="B1364" s="182" t="s">
        <v>3678</v>
      </c>
      <c r="C1364" s="182" t="s">
        <v>1330</v>
      </c>
      <c r="D1364" s="174">
        <v>35.581483590909095</v>
      </c>
      <c r="E1364" s="174">
        <v>34.800870636363634</v>
      </c>
      <c r="F1364" s="174">
        <v>33.58890722727272</v>
      </c>
      <c r="G1364" s="174">
        <v>33.412686636363631</v>
      </c>
      <c r="H1364" s="174">
        <v>32.736906045454546</v>
      </c>
      <c r="I1364" s="174">
        <v>32.823548045454544</v>
      </c>
      <c r="J1364" s="174">
        <v>33.028283545454542</v>
      </c>
      <c r="K1364" s="174">
        <v>33.379623363636362</v>
      </c>
      <c r="L1364" s="174">
        <v>33.445449181818184</v>
      </c>
      <c r="M1364" s="174">
        <v>33.111175818181813</v>
      </c>
      <c r="N1364" s="174">
        <v>33.226836090909096</v>
      </c>
      <c r="O1364" s="174">
        <v>34.207224045454545</v>
      </c>
      <c r="P1364" s="174">
        <v>34.418037090909095</v>
      </c>
      <c r="Q1364" s="174">
        <v>41.704605727272728</v>
      </c>
      <c r="R1364" s="174">
        <v>34.106388454545453</v>
      </c>
      <c r="S1364" s="174">
        <v>33.843684380952375</v>
      </c>
      <c r="T1364" s="176">
        <v>33.240824857142869</v>
      </c>
    </row>
    <row r="1365" spans="1:20" x14ac:dyDescent="0.2">
      <c r="A1365" s="182" t="s">
        <v>3679</v>
      </c>
      <c r="B1365" s="182" t="s">
        <v>3680</v>
      </c>
      <c r="C1365" s="182" t="s">
        <v>1330</v>
      </c>
      <c r="D1365" s="174">
        <v>32.570113909090907</v>
      </c>
      <c r="E1365" s="174">
        <v>30.959741999999995</v>
      </c>
      <c r="F1365" s="174">
        <v>30.82318404545456</v>
      </c>
      <c r="G1365" s="174">
        <v>29.974518863636373</v>
      </c>
      <c r="H1365" s="174">
        <v>30.610320409090903</v>
      </c>
      <c r="I1365" s="174">
        <v>30.127022363636364</v>
      </c>
      <c r="J1365" s="174">
        <v>30.525483727272729</v>
      </c>
      <c r="K1365" s="174">
        <v>30.297376090909083</v>
      </c>
      <c r="L1365" s="174">
        <v>31.380363227272721</v>
      </c>
      <c r="M1365" s="174">
        <v>31.234816772727275</v>
      </c>
      <c r="N1365" s="174">
        <v>31.876741454545456</v>
      </c>
      <c r="O1365" s="174">
        <v>32.771686772727271</v>
      </c>
      <c r="P1365" s="174">
        <v>33.160197590909085</v>
      </c>
      <c r="Q1365" s="174">
        <v>40.327107409090907</v>
      </c>
      <c r="R1365" s="174">
        <v>33.283034363636368</v>
      </c>
      <c r="S1365" s="174">
        <v>33.039182238095236</v>
      </c>
      <c r="T1365" s="176">
        <v>33.184365666666665</v>
      </c>
    </row>
    <row r="1366" spans="1:20" x14ac:dyDescent="0.2">
      <c r="A1366" s="182" t="s">
        <v>3786</v>
      </c>
      <c r="B1366" s="182" t="s">
        <v>3787</v>
      </c>
      <c r="C1366" s="182" t="s">
        <v>1330</v>
      </c>
      <c r="D1366" s="174">
        <v>65.889093727272737</v>
      </c>
      <c r="E1366" s="174">
        <v>48.709923454545454</v>
      </c>
      <c r="F1366" s="174">
        <v>48.125554727272721</v>
      </c>
      <c r="G1366" s="174">
        <v>49.848385681818179</v>
      </c>
      <c r="H1366" s="174">
        <v>47.952601318181813</v>
      </c>
      <c r="I1366" s="174">
        <v>46.661697818181821</v>
      </c>
      <c r="J1366" s="174">
        <v>47.362938863636366</v>
      </c>
      <c r="K1366" s="174">
        <v>46.99157336363637</v>
      </c>
      <c r="L1366" s="174">
        <v>48.437566636363641</v>
      </c>
      <c r="M1366" s="174">
        <v>48.420960272727285</v>
      </c>
      <c r="N1366" s="174">
        <v>49.215892181818184</v>
      </c>
      <c r="O1366" s="174">
        <v>50.594501909090916</v>
      </c>
      <c r="P1366" s="174">
        <v>48.386991500000015</v>
      </c>
      <c r="Q1366" s="174">
        <v>50.322475636363635</v>
      </c>
      <c r="R1366" s="174">
        <v>50.44315427272727</v>
      </c>
      <c r="S1366" s="174">
        <v>50.300745545454539</v>
      </c>
      <c r="T1366" s="176">
        <v>49.761269681818177</v>
      </c>
    </row>
    <row r="1367" spans="1:20" x14ac:dyDescent="0.2">
      <c r="A1367" s="182" t="s">
        <v>3788</v>
      </c>
      <c r="B1367" s="182" t="s">
        <v>3789</v>
      </c>
      <c r="C1367" s="182" t="s">
        <v>1330</v>
      </c>
      <c r="D1367" s="174">
        <v>92.460513636363643</v>
      </c>
      <c r="E1367" s="174">
        <v>81.817118227272729</v>
      </c>
      <c r="F1367" s="174">
        <v>80.343085636363639</v>
      </c>
      <c r="G1367" s="174">
        <v>79.589916863636361</v>
      </c>
      <c r="H1367" s="174">
        <v>79.209970227272734</v>
      </c>
      <c r="I1367" s="174">
        <v>77.925910363636362</v>
      </c>
      <c r="J1367" s="174">
        <v>78.356852909090918</v>
      </c>
      <c r="K1367" s="174">
        <v>77.875711454545453</v>
      </c>
      <c r="L1367" s="174">
        <v>79.073934090909091</v>
      </c>
      <c r="M1367" s="174">
        <v>77.95014881818183</v>
      </c>
      <c r="N1367" s="174">
        <v>79.369342227272739</v>
      </c>
      <c r="O1367" s="174">
        <v>81.981079090909077</v>
      </c>
      <c r="P1367" s="174">
        <v>79.933662681818177</v>
      </c>
      <c r="Q1367" s="174">
        <v>79.638525227272723</v>
      </c>
      <c r="R1367" s="174">
        <v>79.830954227272727</v>
      </c>
      <c r="S1367" s="174">
        <v>80.531473909090906</v>
      </c>
      <c r="T1367" s="176">
        <v>81.750247090909085</v>
      </c>
    </row>
    <row r="1368" spans="1:20" x14ac:dyDescent="0.2">
      <c r="A1368" s="182" t="s">
        <v>1351</v>
      </c>
      <c r="B1368" s="182" t="s">
        <v>1352</v>
      </c>
      <c r="C1368" s="182" t="s">
        <v>1330</v>
      </c>
      <c r="D1368" s="174">
        <v>20.032643409090909</v>
      </c>
      <c r="E1368" s="174">
        <v>9.4668760454545442</v>
      </c>
      <c r="F1368" s="174">
        <v>9.1344364999999961</v>
      </c>
      <c r="G1368" s="174">
        <v>8.7953604999999992</v>
      </c>
      <c r="H1368" s="174">
        <v>8.8032928181818164</v>
      </c>
      <c r="I1368" s="174">
        <v>8.2819300909090927</v>
      </c>
      <c r="J1368" s="174">
        <v>8.4445504999999983</v>
      </c>
      <c r="K1368" s="174">
        <v>8.7327307272727293</v>
      </c>
      <c r="L1368" s="174">
        <v>8.970032954545454</v>
      </c>
      <c r="M1368" s="174">
        <v>8.7042392272727245</v>
      </c>
      <c r="N1368" s="174">
        <v>8.5803351363636367</v>
      </c>
      <c r="O1368" s="174">
        <v>9.940737227272729</v>
      </c>
      <c r="P1368" s="174">
        <v>9.0624715909090927</v>
      </c>
      <c r="Q1368" s="174">
        <v>8.7608972727272736</v>
      </c>
      <c r="R1368" s="174">
        <v>8.8765682272727275</v>
      </c>
      <c r="S1368" s="174">
        <v>8.8218414090909096</v>
      </c>
      <c r="T1368" s="176">
        <v>9.0113357727272714</v>
      </c>
    </row>
    <row r="1369" spans="1:20" x14ac:dyDescent="0.2">
      <c r="A1369" s="182" t="s">
        <v>1879</v>
      </c>
      <c r="B1369" s="182" t="s">
        <v>1880</v>
      </c>
      <c r="C1369" s="182" t="s">
        <v>1330</v>
      </c>
      <c r="D1369" s="174">
        <v>9.4123170909090916</v>
      </c>
      <c r="E1369" s="174">
        <v>7.3710402727272708</v>
      </c>
      <c r="F1369" s="174">
        <v>7.1856169090909097</v>
      </c>
      <c r="G1369" s="174">
        <v>7.1126176363636366</v>
      </c>
      <c r="H1369" s="174">
        <v>7.3020585454545452</v>
      </c>
      <c r="I1369" s="174">
        <v>7.3843447272727269</v>
      </c>
      <c r="J1369" s="174">
        <v>7.3294758181818169</v>
      </c>
      <c r="K1369" s="174">
        <v>7.1802035909090929</v>
      </c>
      <c r="L1369" s="174">
        <v>7.0760130454545473</v>
      </c>
      <c r="M1369" s="174">
        <v>7.0790542727272712</v>
      </c>
      <c r="N1369" s="174">
        <v>7.1577377272727283</v>
      </c>
      <c r="O1369" s="174">
        <v>7.3683505454545442</v>
      </c>
      <c r="P1369" s="174">
        <v>7.3047367727272725</v>
      </c>
      <c r="Q1369" s="174">
        <v>7.2233157272727251</v>
      </c>
      <c r="R1369" s="174">
        <v>7.0540694090909088</v>
      </c>
      <c r="S1369" s="174">
        <v>6.8440686818181824</v>
      </c>
      <c r="T1369" s="176">
        <v>6.7540376818181818</v>
      </c>
    </row>
    <row r="1370" spans="1:20" x14ac:dyDescent="0.2">
      <c r="A1370" s="182" t="s">
        <v>1349</v>
      </c>
      <c r="B1370" s="182" t="s">
        <v>1350</v>
      </c>
      <c r="C1370" s="182" t="s">
        <v>1330</v>
      </c>
      <c r="D1370" s="174">
        <v>6.8330825909090924</v>
      </c>
      <c r="E1370" s="174">
        <v>6.1475588181818184</v>
      </c>
      <c r="F1370" s="174">
        <v>5.8813314090909099</v>
      </c>
      <c r="G1370" s="174">
        <v>5.885766363636364</v>
      </c>
      <c r="H1370" s="174">
        <v>6.0176313181818184</v>
      </c>
      <c r="I1370" s="174">
        <v>6.1549792727272719</v>
      </c>
      <c r="J1370" s="174">
        <v>6.2877464090909081</v>
      </c>
      <c r="K1370" s="174">
        <v>6.3348373181818172</v>
      </c>
      <c r="L1370" s="174">
        <v>6.8562342727272716</v>
      </c>
      <c r="M1370" s="174">
        <v>6.4995558181818183</v>
      </c>
      <c r="N1370" s="174">
        <v>6.3563402272727254</v>
      </c>
      <c r="O1370" s="174">
        <v>7.2447510454545467</v>
      </c>
      <c r="P1370" s="174">
        <v>6.4549389090909095</v>
      </c>
      <c r="Q1370" s="174">
        <v>6.5083111363636368</v>
      </c>
      <c r="R1370" s="174">
        <v>6.3939920909090908</v>
      </c>
      <c r="S1370" s="174">
        <v>6.3021191363636353</v>
      </c>
      <c r="T1370" s="176">
        <v>6.1800978181818182</v>
      </c>
    </row>
    <row r="1371" spans="1:20" x14ac:dyDescent="0.2">
      <c r="A1371" s="182" t="s">
        <v>1881</v>
      </c>
      <c r="B1371" s="182" t="s">
        <v>1882</v>
      </c>
      <c r="C1371" s="182" t="s">
        <v>1330</v>
      </c>
      <c r="D1371" s="174">
        <v>8.0060518636363636</v>
      </c>
      <c r="E1371" s="174">
        <v>6.2026694999999989</v>
      </c>
      <c r="F1371" s="174">
        <v>6.1926003636363642</v>
      </c>
      <c r="G1371" s="174">
        <v>6.1247136818181813</v>
      </c>
      <c r="H1371" s="174">
        <v>6.2339226363636362</v>
      </c>
      <c r="I1371" s="174">
        <v>6.0486143636363634</v>
      </c>
      <c r="J1371" s="174">
        <v>6.180924045454546</v>
      </c>
      <c r="K1371" s="174">
        <v>5.9772814090909092</v>
      </c>
      <c r="L1371" s="174">
        <v>6.237000272727272</v>
      </c>
      <c r="M1371" s="174">
        <v>6.0710735000000007</v>
      </c>
      <c r="N1371" s="174">
        <v>6.108810090909091</v>
      </c>
      <c r="O1371" s="174">
        <v>7.0705889090909091</v>
      </c>
      <c r="P1371" s="174">
        <v>5.9319334545454545</v>
      </c>
      <c r="Q1371" s="174">
        <v>5.9391618181818195</v>
      </c>
      <c r="R1371" s="174">
        <v>5.7858419545454556</v>
      </c>
      <c r="S1371" s="174">
        <v>5.6236228181818184</v>
      </c>
      <c r="T1371" s="176">
        <v>5.9905786818181816</v>
      </c>
    </row>
    <row r="1372" spans="1:20" x14ac:dyDescent="0.2">
      <c r="A1372" s="182" t="s">
        <v>1341</v>
      </c>
      <c r="B1372" s="182" t="s">
        <v>1342</v>
      </c>
      <c r="C1372" s="182" t="s">
        <v>1330</v>
      </c>
      <c r="D1372" s="174">
        <v>14.052747545454544</v>
      </c>
      <c r="E1372" s="174">
        <v>10.833965272727273</v>
      </c>
      <c r="F1372" s="174">
        <v>9.891662045454547</v>
      </c>
      <c r="G1372" s="174">
        <v>9.6322368181818163</v>
      </c>
      <c r="H1372" s="174">
        <v>9.8349494545454537</v>
      </c>
      <c r="I1372" s="174">
        <v>8.9691416363636343</v>
      </c>
      <c r="J1372" s="174">
        <v>9.0421939545454553</v>
      </c>
      <c r="K1372" s="174">
        <v>9.5040216818181822</v>
      </c>
      <c r="L1372" s="174">
        <v>9.3733998181818166</v>
      </c>
      <c r="M1372" s="174">
        <v>9.1870739090909108</v>
      </c>
      <c r="N1372" s="174">
        <v>9.6254685909090902</v>
      </c>
      <c r="O1372" s="174">
        <v>10.538937818181816</v>
      </c>
      <c r="P1372" s="174">
        <v>9.6226962727272696</v>
      </c>
      <c r="Q1372" s="174">
        <v>11.304149136363636</v>
      </c>
      <c r="R1372" s="174">
        <v>10.345405590909092</v>
      </c>
      <c r="S1372" s="174">
        <v>10.685997863636361</v>
      </c>
      <c r="T1372" s="176">
        <v>10.490758363636363</v>
      </c>
    </row>
    <row r="1373" spans="1:20" x14ac:dyDescent="0.2">
      <c r="A1373" s="182" t="s">
        <v>1365</v>
      </c>
      <c r="B1373" s="182" t="s">
        <v>1366</v>
      </c>
      <c r="C1373" s="182" t="s">
        <v>1330</v>
      </c>
      <c r="D1373" s="174">
        <v>20.81231281818182</v>
      </c>
      <c r="E1373" s="174">
        <v>16.2973195</v>
      </c>
      <c r="F1373" s="174">
        <v>14.976977636363637</v>
      </c>
      <c r="G1373" s="174">
        <v>14.871710363636366</v>
      </c>
      <c r="H1373" s="174">
        <v>15.178236636363637</v>
      </c>
      <c r="I1373" s="174">
        <v>15.060296636363631</v>
      </c>
      <c r="J1373" s="174">
        <v>14.628954636363632</v>
      </c>
      <c r="K1373" s="174">
        <v>14.506370636363636</v>
      </c>
      <c r="L1373" s="174">
        <v>16.663179272727277</v>
      </c>
      <c r="M1373" s="174">
        <v>14.847426500000005</v>
      </c>
      <c r="N1373" s="174">
        <v>14.727220454545458</v>
      </c>
      <c r="O1373" s="174">
        <v>15.406976409090907</v>
      </c>
      <c r="P1373" s="174">
        <v>15.711450727272728</v>
      </c>
      <c r="Q1373" s="174">
        <v>15.633217727272728</v>
      </c>
      <c r="R1373" s="174">
        <v>16.493971090909092</v>
      </c>
      <c r="S1373" s="174">
        <v>15.65573036363636</v>
      </c>
      <c r="T1373" s="176">
        <v>16.291833409090909</v>
      </c>
    </row>
    <row r="1374" spans="1:20" x14ac:dyDescent="0.2">
      <c r="A1374" s="182" t="s">
        <v>1367</v>
      </c>
      <c r="B1374" s="182" t="s">
        <v>1368</v>
      </c>
      <c r="C1374" s="182" t="s">
        <v>1330</v>
      </c>
      <c r="D1374" s="174">
        <v>24.581218954545452</v>
      </c>
      <c r="E1374" s="174">
        <v>22.058526772727273</v>
      </c>
      <c r="F1374" s="174">
        <v>20.898977090909092</v>
      </c>
      <c r="G1374" s="174">
        <v>20.955637590909092</v>
      </c>
      <c r="H1374" s="174">
        <v>20.818261227272728</v>
      </c>
      <c r="I1374" s="174">
        <v>21.344675499999997</v>
      </c>
      <c r="J1374" s="174">
        <v>21.155878181818181</v>
      </c>
      <c r="K1374" s="174">
        <v>21.188505363636363</v>
      </c>
      <c r="L1374" s="174">
        <v>20.878334863636358</v>
      </c>
      <c r="M1374" s="174">
        <v>21.445421999999997</v>
      </c>
      <c r="N1374" s="174">
        <v>22.381591590909093</v>
      </c>
      <c r="O1374" s="174">
        <v>23.391220590909089</v>
      </c>
      <c r="P1374" s="174">
        <v>22.867314590909089</v>
      </c>
      <c r="Q1374" s="174">
        <v>28.606407409090902</v>
      </c>
      <c r="R1374" s="174">
        <v>22.6755335</v>
      </c>
      <c r="S1374" s="174">
        <v>22.092145136363634</v>
      </c>
      <c r="T1374" s="176">
        <v>22.841720636363643</v>
      </c>
    </row>
    <row r="1375" spans="1:20" x14ac:dyDescent="0.2">
      <c r="A1375" s="182" t="s">
        <v>2993</v>
      </c>
      <c r="B1375" s="182" t="s">
        <v>2994</v>
      </c>
      <c r="C1375" s="182" t="s">
        <v>1330</v>
      </c>
      <c r="D1375" s="174">
        <v>34.363889227272729</v>
      </c>
      <c r="E1375" s="174">
        <v>28.239840681818183</v>
      </c>
      <c r="F1375" s="174">
        <v>28.823948863636357</v>
      </c>
      <c r="G1375" s="174">
        <v>27.552225818181821</v>
      </c>
      <c r="H1375" s="174">
        <v>27.103572909090914</v>
      </c>
      <c r="I1375" s="174">
        <v>28.575658272727274</v>
      </c>
      <c r="J1375" s="174">
        <v>28.274585772727274</v>
      </c>
      <c r="K1375" s="174">
        <v>29.926038636363639</v>
      </c>
      <c r="L1375" s="174">
        <v>33.600641045454545</v>
      </c>
      <c r="M1375" s="174">
        <v>31.549546545454543</v>
      </c>
      <c r="N1375" s="174">
        <v>32.107681590909088</v>
      </c>
      <c r="O1375" s="174">
        <v>31.936221318181818</v>
      </c>
      <c r="P1375" s="174">
        <v>32.005579272727275</v>
      </c>
      <c r="Q1375" s="174">
        <v>45.742742727272734</v>
      </c>
      <c r="R1375" s="174">
        <v>58.344981000000011</v>
      </c>
      <c r="S1375" s="174">
        <v>56.30000086363637</v>
      </c>
      <c r="T1375" s="176">
        <v>57.045578272727283</v>
      </c>
    </row>
    <row r="1376" spans="1:20" x14ac:dyDescent="0.2">
      <c r="A1376" s="182" t="s">
        <v>1343</v>
      </c>
      <c r="B1376" s="182" t="s">
        <v>1344</v>
      </c>
      <c r="C1376" s="182" t="s">
        <v>1330</v>
      </c>
      <c r="D1376" s="174">
        <v>8.2703437727272746</v>
      </c>
      <c r="E1376" s="174">
        <v>7.297334545454544</v>
      </c>
      <c r="F1376" s="174">
        <v>7.2725584999999988</v>
      </c>
      <c r="G1376" s="174">
        <v>6.8595970454545467</v>
      </c>
      <c r="H1376" s="174">
        <v>7.256374227272727</v>
      </c>
      <c r="I1376" s="174">
        <v>7.105925090909091</v>
      </c>
      <c r="J1376" s="174">
        <v>7.0585084090909085</v>
      </c>
      <c r="K1376" s="174">
        <v>7.1052834545454546</v>
      </c>
      <c r="L1376" s="174">
        <v>7.7042043636363635</v>
      </c>
      <c r="M1376" s="174">
        <v>8.041197863636361</v>
      </c>
      <c r="N1376" s="174">
        <v>7.9325276818181827</v>
      </c>
      <c r="O1376" s="174">
        <v>8.1664426818181841</v>
      </c>
      <c r="P1376" s="174">
        <v>7.4293343181818168</v>
      </c>
      <c r="Q1376" s="174">
        <v>8.7300226363636355</v>
      </c>
      <c r="R1376" s="174">
        <v>8.0056978636363638</v>
      </c>
      <c r="S1376" s="174">
        <v>7.7278927727272704</v>
      </c>
      <c r="T1376" s="176">
        <v>7.9141805909090897</v>
      </c>
    </row>
    <row r="1377" spans="1:20" x14ac:dyDescent="0.2">
      <c r="A1377" s="182" t="s">
        <v>2067</v>
      </c>
      <c r="B1377" s="182" t="s">
        <v>2068</v>
      </c>
      <c r="C1377" s="182" t="s">
        <v>1330</v>
      </c>
      <c r="D1377" s="174">
        <v>8.1677906818181825</v>
      </c>
      <c r="E1377" s="174">
        <v>6.8393686363636359</v>
      </c>
      <c r="F1377" s="174">
        <v>7.2079391818181815</v>
      </c>
      <c r="G1377" s="174">
        <v>6.2303262272727276</v>
      </c>
      <c r="H1377" s="174">
        <v>6.7072977272727288</v>
      </c>
      <c r="I1377" s="174">
        <v>6.4139860454545463</v>
      </c>
      <c r="J1377" s="174">
        <v>6.6308270454545459</v>
      </c>
      <c r="K1377" s="174">
        <v>6.6955373636363644</v>
      </c>
      <c r="L1377" s="174">
        <v>7.2047123181818193</v>
      </c>
      <c r="M1377" s="174">
        <v>49.906147954545446</v>
      </c>
      <c r="N1377" s="174">
        <v>7.3457732272727263</v>
      </c>
      <c r="O1377" s="174">
        <v>8.0823526363636358</v>
      </c>
      <c r="P1377" s="174">
        <v>7.3561948636363619</v>
      </c>
      <c r="Q1377" s="174">
        <v>8.8026669545454563</v>
      </c>
      <c r="R1377" s="174">
        <v>7.9694386363636367</v>
      </c>
      <c r="S1377" s="174">
        <v>7.704234500000001</v>
      </c>
      <c r="T1377" s="176">
        <v>8.6501235909090912</v>
      </c>
    </row>
    <row r="1378" spans="1:20" x14ac:dyDescent="0.2">
      <c r="A1378" s="182" t="s">
        <v>1371</v>
      </c>
      <c r="B1378" s="182" t="s">
        <v>1372</v>
      </c>
      <c r="C1378" s="182" t="s">
        <v>1330</v>
      </c>
      <c r="D1378" s="174">
        <v>32.073094909090912</v>
      </c>
      <c r="E1378" s="174">
        <v>30.116048954545452</v>
      </c>
      <c r="F1378" s="174">
        <v>34.743034272727272</v>
      </c>
      <c r="G1378" s="174">
        <v>26.851561909090904</v>
      </c>
      <c r="H1378" s="174">
        <v>30.147385681818182</v>
      </c>
      <c r="I1378" s="174">
        <v>23.329829227272729</v>
      </c>
      <c r="J1378" s="174">
        <v>22.919520999999996</v>
      </c>
      <c r="K1378" s="174">
        <v>24.08291668181818</v>
      </c>
      <c r="L1378" s="174">
        <v>25.175897136363634</v>
      </c>
      <c r="M1378" s="174">
        <v>25.622165318181818</v>
      </c>
      <c r="N1378" s="174">
        <v>24.796484000000007</v>
      </c>
      <c r="O1378" s="174">
        <v>28.624126772727269</v>
      </c>
      <c r="P1378" s="174">
        <v>26.426560954545458</v>
      </c>
      <c r="Q1378" s="174">
        <v>30.504052363636365</v>
      </c>
      <c r="R1378" s="174">
        <v>30.534019318181819</v>
      </c>
      <c r="S1378" s="174">
        <v>28.285828500000001</v>
      </c>
      <c r="T1378" s="176">
        <v>30.137526000000001</v>
      </c>
    </row>
    <row r="1379" spans="1:20" x14ac:dyDescent="0.2">
      <c r="A1379" s="182" t="s">
        <v>2250</v>
      </c>
      <c r="B1379" s="182" t="s">
        <v>2251</v>
      </c>
      <c r="C1379" s="182" t="s">
        <v>1330</v>
      </c>
      <c r="D1379" s="174">
        <v>34.674969681818176</v>
      </c>
      <c r="E1379" s="174">
        <v>34.091063045454547</v>
      </c>
      <c r="F1379" s="174">
        <v>38.702071863636363</v>
      </c>
      <c r="G1379" s="174">
        <v>29.139295636363638</v>
      </c>
      <c r="H1379" s="174">
        <v>34.484358363636353</v>
      </c>
      <c r="I1379" s="174">
        <v>27.396433227272723</v>
      </c>
      <c r="J1379" s="174">
        <v>27.312344272727273</v>
      </c>
      <c r="K1379" s="174">
        <v>27.420335681818184</v>
      </c>
      <c r="L1379" s="174">
        <v>27.280458045454544</v>
      </c>
      <c r="M1379" s="174">
        <v>28.310217727272722</v>
      </c>
      <c r="N1379" s="174">
        <v>28.679702136363641</v>
      </c>
      <c r="O1379" s="174">
        <v>31.422726136363643</v>
      </c>
      <c r="P1379" s="174">
        <v>28.62252945454545</v>
      </c>
      <c r="Q1379" s="174">
        <v>37.169184318181813</v>
      </c>
      <c r="R1379" s="174">
        <v>34.165050772727277</v>
      </c>
      <c r="S1379" s="174">
        <v>31.32278881818182</v>
      </c>
      <c r="T1379" s="176">
        <v>32.51708568181818</v>
      </c>
    </row>
    <row r="1380" spans="1:20" x14ac:dyDescent="0.2">
      <c r="A1380" s="182" t="s">
        <v>1345</v>
      </c>
      <c r="B1380" s="182" t="s">
        <v>1346</v>
      </c>
      <c r="C1380" s="182" t="s">
        <v>1330</v>
      </c>
      <c r="D1380" s="174">
        <v>12.590011318181819</v>
      </c>
      <c r="E1380" s="174">
        <v>10.230292999999996</v>
      </c>
      <c r="F1380" s="174">
        <v>9.7146917727272708</v>
      </c>
      <c r="G1380" s="174">
        <v>9.4695495000000012</v>
      </c>
      <c r="H1380" s="174">
        <v>10.5610195</v>
      </c>
      <c r="I1380" s="174">
        <v>9.0870377272727278</v>
      </c>
      <c r="J1380" s="174">
        <v>9.0911931818181824</v>
      </c>
      <c r="K1380" s="174">
        <v>8.8944495909090904</v>
      </c>
      <c r="L1380" s="174">
        <v>9.4704310454545446</v>
      </c>
      <c r="M1380" s="174">
        <v>9.2206026363636351</v>
      </c>
      <c r="N1380" s="174">
        <v>9.2496330000000011</v>
      </c>
      <c r="O1380" s="174">
        <v>10.185957136363633</v>
      </c>
      <c r="P1380" s="174">
        <v>10.527696772727275</v>
      </c>
      <c r="Q1380" s="174">
        <v>9.6303259999999984</v>
      </c>
      <c r="R1380" s="174">
        <v>9.4391595454545438</v>
      </c>
      <c r="S1380" s="174">
        <v>9.9361154090909114</v>
      </c>
      <c r="T1380" s="176">
        <v>10.300603772727271</v>
      </c>
    </row>
    <row r="1381" spans="1:20" x14ac:dyDescent="0.2">
      <c r="A1381" s="182" t="s">
        <v>2069</v>
      </c>
      <c r="B1381" s="182" t="s">
        <v>2070</v>
      </c>
      <c r="C1381" s="182" t="s">
        <v>1330</v>
      </c>
      <c r="D1381" s="174">
        <v>14.803582318181821</v>
      </c>
      <c r="E1381" s="174">
        <v>12.049121954545456</v>
      </c>
      <c r="F1381" s="174">
        <v>11.282368045454545</v>
      </c>
      <c r="G1381" s="174">
        <v>10.53373440909091</v>
      </c>
      <c r="H1381" s="174">
        <v>10.94222240909091</v>
      </c>
      <c r="I1381" s="174">
        <v>10.109791318181818</v>
      </c>
      <c r="J1381" s="174">
        <v>10.055551181818183</v>
      </c>
      <c r="K1381" s="174">
        <v>10.137042772727272</v>
      </c>
      <c r="L1381" s="174">
        <v>10.829102318181818</v>
      </c>
      <c r="M1381" s="174">
        <v>10.677009</v>
      </c>
      <c r="N1381" s="174">
        <v>10.423795136363635</v>
      </c>
      <c r="O1381" s="174">
        <v>11.59555459090909</v>
      </c>
      <c r="P1381" s="174">
        <v>11.517264363636366</v>
      </c>
      <c r="Q1381" s="174">
        <v>10.859783636363638</v>
      </c>
      <c r="R1381" s="174">
        <v>10.974387681818182</v>
      </c>
      <c r="S1381" s="174">
        <v>10.954216545454544</v>
      </c>
      <c r="T1381" s="176">
        <v>11.491956545454546</v>
      </c>
    </row>
    <row r="1382" spans="1:20" x14ac:dyDescent="0.2">
      <c r="A1382" s="182" t="s">
        <v>1353</v>
      </c>
      <c r="B1382" s="182" t="s">
        <v>1354</v>
      </c>
      <c r="C1382" s="182" t="s">
        <v>1330</v>
      </c>
      <c r="D1382" s="174">
        <v>8.7603151363636371</v>
      </c>
      <c r="E1382" s="174">
        <v>7.4958052272727285</v>
      </c>
      <c r="F1382" s="174">
        <v>7.3128709999999977</v>
      </c>
      <c r="G1382" s="174">
        <v>7.3660588636363649</v>
      </c>
      <c r="H1382" s="174">
        <v>7.570190045454547</v>
      </c>
      <c r="I1382" s="174">
        <v>6.8176345909090905</v>
      </c>
      <c r="J1382" s="174">
        <v>6.9104171363636366</v>
      </c>
      <c r="K1382" s="174">
        <v>6.7310371818181816</v>
      </c>
      <c r="L1382" s="174">
        <v>7.1288610454545447</v>
      </c>
      <c r="M1382" s="174">
        <v>7.0409482727272739</v>
      </c>
      <c r="N1382" s="174">
        <v>7.0334978181818171</v>
      </c>
      <c r="O1382" s="174">
        <v>7.7141480454545466</v>
      </c>
      <c r="P1382" s="174">
        <v>7.7858649090909093</v>
      </c>
      <c r="Q1382" s="174">
        <v>7.7129497272727292</v>
      </c>
      <c r="R1382" s="174">
        <v>7.709946999999997</v>
      </c>
      <c r="S1382" s="174">
        <v>7.4724267727272737</v>
      </c>
      <c r="T1382" s="176">
        <v>8.5587912727272748</v>
      </c>
    </row>
    <row r="1383" spans="1:20" x14ac:dyDescent="0.2">
      <c r="A1383" s="182" t="s">
        <v>2071</v>
      </c>
      <c r="B1383" s="182" t="s">
        <v>2072</v>
      </c>
      <c r="C1383" s="182" t="s">
        <v>1330</v>
      </c>
      <c r="D1383" s="174">
        <v>14.805935909090907</v>
      </c>
      <c r="E1383" s="174">
        <v>11.811413272727272</v>
      </c>
      <c r="F1383" s="174">
        <v>11.686319818181818</v>
      </c>
      <c r="G1383" s="174">
        <v>11.406991818181815</v>
      </c>
      <c r="H1383" s="174">
        <v>11.797843772727274</v>
      </c>
      <c r="I1383" s="174">
        <v>10.384208681818182</v>
      </c>
      <c r="J1383" s="174">
        <v>10.338075590909092</v>
      </c>
      <c r="K1383" s="174">
        <v>10.851795318181818</v>
      </c>
      <c r="L1383" s="174">
        <v>10.977649818181819</v>
      </c>
      <c r="M1383" s="174">
        <v>10.797355954545457</v>
      </c>
      <c r="N1383" s="174">
        <v>11.156579818181816</v>
      </c>
      <c r="O1383" s="174">
        <v>12.453946045454545</v>
      </c>
      <c r="P1383" s="174">
        <v>12.115483772727275</v>
      </c>
      <c r="Q1383" s="174">
        <v>12.437165318181819</v>
      </c>
      <c r="R1383" s="174">
        <v>12.004192772727272</v>
      </c>
      <c r="S1383" s="174">
        <v>11.748360999999999</v>
      </c>
      <c r="T1383" s="176">
        <v>12.264242136363636</v>
      </c>
    </row>
    <row r="1384" spans="1:20" x14ac:dyDescent="0.2">
      <c r="A1384" s="182" t="s">
        <v>1363</v>
      </c>
      <c r="B1384" s="182" t="s">
        <v>1364</v>
      </c>
      <c r="C1384" s="182" t="s">
        <v>1330</v>
      </c>
      <c r="D1384" s="174">
        <v>8.8342574999999997</v>
      </c>
      <c r="E1384" s="174">
        <v>7.9044860909090895</v>
      </c>
      <c r="F1384" s="174">
        <v>8.6449466818181815</v>
      </c>
      <c r="G1384" s="174">
        <v>8.0985846363636362</v>
      </c>
      <c r="H1384" s="174">
        <v>8.4091760909090922</v>
      </c>
      <c r="I1384" s="174">
        <v>7.9860279090909083</v>
      </c>
      <c r="J1384" s="174">
        <v>7.9814266818181787</v>
      </c>
      <c r="K1384" s="174">
        <v>8.1368495454545453</v>
      </c>
      <c r="L1384" s="174">
        <v>8.7397173636363608</v>
      </c>
      <c r="M1384" s="174">
        <v>8.6127358181818199</v>
      </c>
      <c r="N1384" s="174">
        <v>9.1640094999999988</v>
      </c>
      <c r="O1384" s="174">
        <v>44.882433590909081</v>
      </c>
      <c r="P1384" s="174">
        <v>8.754054954545456</v>
      </c>
      <c r="Q1384" s="174">
        <v>10.239218409090908</v>
      </c>
      <c r="R1384" s="174">
        <v>8.6784732272727272</v>
      </c>
      <c r="S1384" s="174">
        <v>8.7634704999999986</v>
      </c>
      <c r="T1384" s="176">
        <v>9.2851656818181834</v>
      </c>
    </row>
    <row r="1385" spans="1:20" x14ac:dyDescent="0.2">
      <c r="A1385" s="182" t="s">
        <v>2818</v>
      </c>
      <c r="B1385" s="182" t="s">
        <v>2819</v>
      </c>
      <c r="C1385" s="182" t="s">
        <v>1330</v>
      </c>
      <c r="D1385" s="174">
        <v>23.848163909090911</v>
      </c>
      <c r="E1385" s="174">
        <v>21.45596495454545</v>
      </c>
      <c r="F1385" s="174">
        <v>20.60705881818182</v>
      </c>
      <c r="G1385" s="174">
        <v>20.817954681818183</v>
      </c>
      <c r="H1385" s="174">
        <v>19.903445909090912</v>
      </c>
      <c r="I1385" s="174">
        <v>19.306879863636365</v>
      </c>
      <c r="J1385" s="174">
        <v>19.908754272727272</v>
      </c>
      <c r="K1385" s="174">
        <v>20.233174181818182</v>
      </c>
      <c r="L1385" s="174">
        <v>20.410069272727277</v>
      </c>
      <c r="M1385" s="174">
        <v>20.094103727272724</v>
      </c>
      <c r="N1385" s="174">
        <v>21.538899363636368</v>
      </c>
      <c r="O1385" s="174">
        <v>23.176232090909096</v>
      </c>
      <c r="P1385" s="174">
        <v>24.561427909090909</v>
      </c>
      <c r="Q1385" s="174">
        <v>39.954992636363642</v>
      </c>
      <c r="R1385" s="174">
        <v>27.026956909090913</v>
      </c>
      <c r="S1385" s="174">
        <v>25.801332727272726</v>
      </c>
      <c r="T1385" s="176">
        <v>27.323775590909097</v>
      </c>
    </row>
    <row r="1386" spans="1:20" x14ac:dyDescent="0.2">
      <c r="A1386" s="182" t="s">
        <v>1339</v>
      </c>
      <c r="B1386" s="182" t="s">
        <v>1340</v>
      </c>
      <c r="C1386" s="182" t="s">
        <v>1330</v>
      </c>
      <c r="D1386" s="174">
        <v>17.533042636363639</v>
      </c>
      <c r="E1386" s="174">
        <v>15.484829363636367</v>
      </c>
      <c r="F1386" s="174">
        <v>15.889516500000001</v>
      </c>
      <c r="G1386" s="174">
        <v>15.890544727272728</v>
      </c>
      <c r="H1386" s="174">
        <v>15.830528181818183</v>
      </c>
      <c r="I1386" s="174">
        <v>15.392536818181817</v>
      </c>
      <c r="J1386" s="174">
        <v>15.100682318181816</v>
      </c>
      <c r="K1386" s="174">
        <v>15.319613136363637</v>
      </c>
      <c r="L1386" s="174">
        <v>15.237415590909091</v>
      </c>
      <c r="M1386" s="174">
        <v>15.027837181818178</v>
      </c>
      <c r="N1386" s="174">
        <v>15.745657727272727</v>
      </c>
      <c r="O1386" s="174">
        <v>17.048185636363641</v>
      </c>
      <c r="P1386" s="174">
        <v>17.414841545454546</v>
      </c>
      <c r="Q1386" s="174">
        <v>19.463041454545454</v>
      </c>
      <c r="R1386" s="174">
        <v>16.984059727272726</v>
      </c>
      <c r="S1386" s="174">
        <v>16.098112772727269</v>
      </c>
      <c r="T1386" s="176">
        <v>15.884064227272727</v>
      </c>
    </row>
    <row r="1387" spans="1:20" x14ac:dyDescent="0.2">
      <c r="A1387" s="182" t="s">
        <v>2248</v>
      </c>
      <c r="B1387" s="182" t="s">
        <v>2249</v>
      </c>
      <c r="C1387" s="182" t="s">
        <v>1330</v>
      </c>
      <c r="D1387" s="174">
        <v>40.799451818181822</v>
      </c>
      <c r="E1387" s="174">
        <v>38.810293909090916</v>
      </c>
      <c r="F1387" s="174">
        <v>33.502561363636353</v>
      </c>
      <c r="G1387" s="174">
        <v>35.184700500000005</v>
      </c>
      <c r="H1387" s="174">
        <v>31.891105545454547</v>
      </c>
      <c r="I1387" s="174">
        <v>30.416808636363644</v>
      </c>
      <c r="J1387" s="174">
        <v>31.476177636363641</v>
      </c>
      <c r="K1387" s="174">
        <v>34.564693227272727</v>
      </c>
      <c r="L1387" s="174">
        <v>32.555256318181812</v>
      </c>
      <c r="M1387" s="174">
        <v>31.476317181818182</v>
      </c>
      <c r="N1387" s="174">
        <v>31.672331772727272</v>
      </c>
      <c r="O1387" s="174">
        <v>33.649661272727279</v>
      </c>
      <c r="P1387" s="174">
        <v>42.286897772727279</v>
      </c>
      <c r="Q1387" s="174">
        <v>58.863885772727265</v>
      </c>
      <c r="R1387" s="174">
        <v>42.793434363636372</v>
      </c>
      <c r="S1387" s="174">
        <v>37.579727454545448</v>
      </c>
      <c r="T1387" s="176">
        <v>41.567464045454535</v>
      </c>
    </row>
    <row r="1388" spans="1:20" x14ac:dyDescent="0.2">
      <c r="A1388" s="182" t="s">
        <v>1369</v>
      </c>
      <c r="B1388" s="182" t="s">
        <v>1370</v>
      </c>
      <c r="C1388" s="182" t="s">
        <v>1330</v>
      </c>
      <c r="D1388" s="174">
        <v>13.06014781818182</v>
      </c>
      <c r="E1388" s="174">
        <v>8.5143652727272734</v>
      </c>
      <c r="F1388" s="174">
        <v>7.3896003181818175</v>
      </c>
      <c r="G1388" s="174">
        <v>7.1209412272727288</v>
      </c>
      <c r="H1388" s="174">
        <v>7.6565577272727268</v>
      </c>
      <c r="I1388" s="174">
        <v>7.2600065909090912</v>
      </c>
      <c r="J1388" s="174">
        <v>7.110610272727274</v>
      </c>
      <c r="K1388" s="174">
        <v>7.0252090000000011</v>
      </c>
      <c r="L1388" s="174">
        <v>7.8011893636363618</v>
      </c>
      <c r="M1388" s="174">
        <v>7.6281605454545449</v>
      </c>
      <c r="N1388" s="174">
        <v>7.6385025000000004</v>
      </c>
      <c r="O1388" s="174">
        <v>8.7071436818181827</v>
      </c>
      <c r="P1388" s="174">
        <v>7.5213477272727269</v>
      </c>
      <c r="Q1388" s="174">
        <v>8.4915079090909096</v>
      </c>
      <c r="R1388" s="174">
        <v>7.9311020909090892</v>
      </c>
      <c r="S1388" s="174">
        <v>7.415785590909092</v>
      </c>
      <c r="T1388" s="176">
        <v>8.7181024090909087</v>
      </c>
    </row>
    <row r="1389" spans="1:20" x14ac:dyDescent="0.2">
      <c r="A1389" s="182" t="s">
        <v>2246</v>
      </c>
      <c r="B1389" s="182" t="s">
        <v>2247</v>
      </c>
      <c r="C1389" s="182" t="s">
        <v>1330</v>
      </c>
      <c r="D1389" s="174">
        <v>24.353199863636362</v>
      </c>
      <c r="E1389" s="174">
        <v>19.319546318181821</v>
      </c>
      <c r="F1389" s="174">
        <v>17.833472727272728</v>
      </c>
      <c r="G1389" s="174">
        <v>17.674488272727274</v>
      </c>
      <c r="H1389" s="174">
        <v>17.509987136363637</v>
      </c>
      <c r="I1389" s="174">
        <v>16.669553454545454</v>
      </c>
      <c r="J1389" s="174">
        <v>16.760357136363634</v>
      </c>
      <c r="K1389" s="174">
        <v>16.633878181818179</v>
      </c>
      <c r="L1389" s="174">
        <v>16.967376181818182</v>
      </c>
      <c r="M1389" s="174">
        <v>16.772250681818178</v>
      </c>
      <c r="N1389" s="174">
        <v>16.393525863636363</v>
      </c>
      <c r="O1389" s="174">
        <v>18.08367331818182</v>
      </c>
      <c r="P1389" s="174">
        <v>16.236121454545454</v>
      </c>
      <c r="Q1389" s="174">
        <v>18.786172954545449</v>
      </c>
      <c r="R1389" s="174">
        <v>18.836000363636362</v>
      </c>
      <c r="S1389" s="174">
        <v>17.559330227272728</v>
      </c>
      <c r="T1389" s="176">
        <v>17.697052863636362</v>
      </c>
    </row>
    <row r="1390" spans="1:20" x14ac:dyDescent="0.2">
      <c r="A1390" s="182" t="s">
        <v>2820</v>
      </c>
      <c r="B1390" s="182" t="s">
        <v>2821</v>
      </c>
      <c r="C1390" s="182" t="s">
        <v>1330</v>
      </c>
      <c r="D1390" s="174">
        <v>31.300697499999991</v>
      </c>
      <c r="E1390" s="174">
        <v>21.319785090909086</v>
      </c>
      <c r="F1390" s="174">
        <v>15.774499772727273</v>
      </c>
      <c r="G1390" s="174">
        <v>15.392312454545449</v>
      </c>
      <c r="H1390" s="174">
        <v>15.088621909090911</v>
      </c>
      <c r="I1390" s="174">
        <v>14.724868272727271</v>
      </c>
      <c r="J1390" s="174">
        <v>14.652657000000005</v>
      </c>
      <c r="K1390" s="174">
        <v>15.501417727272731</v>
      </c>
      <c r="L1390" s="174">
        <v>15.801704954545455</v>
      </c>
      <c r="M1390" s="174">
        <v>15.11687186363636</v>
      </c>
      <c r="N1390" s="174">
        <v>15.620915409090912</v>
      </c>
      <c r="O1390" s="174">
        <v>18.329187454545455</v>
      </c>
      <c r="P1390" s="174">
        <v>16.239025636363639</v>
      </c>
      <c r="Q1390" s="174">
        <v>22.222696636363636</v>
      </c>
      <c r="R1390" s="174">
        <v>23.39503340909091</v>
      </c>
      <c r="S1390" s="174">
        <v>22.983839954545456</v>
      </c>
      <c r="T1390" s="176">
        <v>23.820818818181817</v>
      </c>
    </row>
    <row r="1391" spans="1:20" x14ac:dyDescent="0.2">
      <c r="A1391" s="182" t="s">
        <v>1361</v>
      </c>
      <c r="B1391" s="182" t="s">
        <v>1362</v>
      </c>
      <c r="C1391" s="182" t="s">
        <v>1330</v>
      </c>
      <c r="D1391" s="174">
        <v>11.783450499999999</v>
      </c>
      <c r="E1391" s="174">
        <v>9.2503091363636365</v>
      </c>
      <c r="F1391" s="174">
        <v>9.5986370454545451</v>
      </c>
      <c r="G1391" s="174">
        <v>8.8018950454545468</v>
      </c>
      <c r="H1391" s="174">
        <v>9.5743897727272707</v>
      </c>
      <c r="I1391" s="174">
        <v>8.9919755454545456</v>
      </c>
      <c r="J1391" s="174">
        <v>9.0602654545454548</v>
      </c>
      <c r="K1391" s="174">
        <v>8.7184729090909094</v>
      </c>
      <c r="L1391" s="174">
        <v>9.4980729545454565</v>
      </c>
      <c r="M1391" s="174">
        <v>8.8736082727272709</v>
      </c>
      <c r="N1391" s="174">
        <v>9.2521451818181824</v>
      </c>
      <c r="O1391" s="174">
        <v>9.8699823181818171</v>
      </c>
      <c r="P1391" s="174">
        <v>12.28170281818182</v>
      </c>
      <c r="Q1391" s="174">
        <v>12.493130409090908</v>
      </c>
      <c r="R1391" s="174">
        <v>9.9309929999999991</v>
      </c>
      <c r="S1391" s="174">
        <v>8.7580773181818188</v>
      </c>
      <c r="T1391" s="176">
        <v>9.0445087727272728</v>
      </c>
    </row>
    <row r="1392" spans="1:20" x14ac:dyDescent="0.2">
      <c r="A1392" s="182" t="s">
        <v>2065</v>
      </c>
      <c r="B1392" s="182" t="s">
        <v>2066</v>
      </c>
      <c r="C1392" s="182" t="s">
        <v>1330</v>
      </c>
      <c r="D1392" s="174">
        <v>17.197611227272731</v>
      </c>
      <c r="E1392" s="174">
        <v>14.1231645</v>
      </c>
      <c r="F1392" s="174">
        <v>13.720496909090906</v>
      </c>
      <c r="G1392" s="174">
        <v>13.83513359090909</v>
      </c>
      <c r="H1392" s="174">
        <v>13.992732954545454</v>
      </c>
      <c r="I1392" s="174">
        <v>13.037210818181817</v>
      </c>
      <c r="J1392" s="174">
        <v>12.952771363636366</v>
      </c>
      <c r="K1392" s="174">
        <v>12.575967090909092</v>
      </c>
      <c r="L1392" s="174">
        <v>13.337113863636359</v>
      </c>
      <c r="M1392" s="174">
        <v>13.178550727272729</v>
      </c>
      <c r="N1392" s="174">
        <v>13.150222818181819</v>
      </c>
      <c r="O1392" s="174">
        <v>15.18406818181818</v>
      </c>
      <c r="P1392" s="174">
        <v>33.201090136363639</v>
      </c>
      <c r="Q1392" s="174">
        <v>23.17843090909091</v>
      </c>
      <c r="R1392" s="174">
        <v>17.366191863636359</v>
      </c>
      <c r="S1392" s="174">
        <v>17.127160590909089</v>
      </c>
      <c r="T1392" s="176">
        <v>16.972063227272727</v>
      </c>
    </row>
    <row r="1393" spans="1:20" x14ac:dyDescent="0.2">
      <c r="A1393" s="182" t="s">
        <v>3356</v>
      </c>
      <c r="B1393" s="182" t="s">
        <v>1744</v>
      </c>
      <c r="C1393" s="182" t="s">
        <v>1330</v>
      </c>
      <c r="D1393" s="174">
        <v>15.37206768181818</v>
      </c>
      <c r="E1393" s="174">
        <v>11.129444818181819</v>
      </c>
      <c r="F1393" s="174">
        <v>11.195560590909089</v>
      </c>
      <c r="G1393" s="174">
        <v>10.569062045454546</v>
      </c>
      <c r="H1393" s="174">
        <v>10.732968818181819</v>
      </c>
      <c r="I1393" s="174">
        <v>9.8658980909090914</v>
      </c>
      <c r="J1393" s="174">
        <v>9.9926133181818173</v>
      </c>
      <c r="K1393" s="174">
        <v>11.113228772727272</v>
      </c>
      <c r="L1393" s="174">
        <v>10.623451227272726</v>
      </c>
      <c r="M1393" s="174">
        <v>10.283893863636365</v>
      </c>
      <c r="N1393" s="174">
        <v>10.095462318181816</v>
      </c>
      <c r="O1393" s="174">
        <v>11.405808409090909</v>
      </c>
      <c r="P1393" s="174">
        <v>10.645965954545456</v>
      </c>
      <c r="Q1393" s="174">
        <v>12.174149818181819</v>
      </c>
      <c r="R1393" s="174">
        <v>12.245041636363636</v>
      </c>
      <c r="S1393" s="174">
        <v>10.970787318181818</v>
      </c>
      <c r="T1393" s="176">
        <v>11.84854418181818</v>
      </c>
    </row>
    <row r="1394" spans="1:20" x14ac:dyDescent="0.2">
      <c r="A1394" s="182" t="s">
        <v>2616</v>
      </c>
      <c r="B1394" s="182" t="s">
        <v>2045</v>
      </c>
      <c r="C1394" s="182" t="s">
        <v>1330</v>
      </c>
      <c r="D1394" s="174">
        <v>34.154315000000004</v>
      </c>
      <c r="E1394" s="174">
        <v>22.256930363636361</v>
      </c>
      <c r="F1394" s="174">
        <v>21.034570772727275</v>
      </c>
      <c r="G1394" s="174">
        <v>20.910367272727271</v>
      </c>
      <c r="H1394" s="174">
        <v>20.69688254545455</v>
      </c>
      <c r="I1394" s="174">
        <v>19.818645772727269</v>
      </c>
      <c r="J1394" s="174">
        <v>20.42314963636364</v>
      </c>
      <c r="K1394" s="174">
        <v>20.842275181818181</v>
      </c>
      <c r="L1394" s="174">
        <v>20.468882590909093</v>
      </c>
      <c r="M1394" s="174">
        <v>20.942998636363633</v>
      </c>
      <c r="N1394" s="174">
        <v>22.188696136363642</v>
      </c>
      <c r="O1394" s="174">
        <v>25.444760409090904</v>
      </c>
      <c r="P1394" s="174">
        <v>23.367603954545459</v>
      </c>
      <c r="Q1394" s="174">
        <v>22.727526727272728</v>
      </c>
      <c r="R1394" s="174">
        <v>23.72087581818182</v>
      </c>
      <c r="S1394" s="174">
        <v>24.211567363636359</v>
      </c>
      <c r="T1394" s="176">
        <v>24.612685954545451</v>
      </c>
    </row>
    <row r="1395" spans="1:20" x14ac:dyDescent="0.2">
      <c r="A1395" s="182" t="s">
        <v>2617</v>
      </c>
      <c r="B1395" s="182" t="s">
        <v>2046</v>
      </c>
      <c r="C1395" s="182" t="s">
        <v>1330</v>
      </c>
      <c r="D1395" s="174">
        <v>47.196781499999993</v>
      </c>
      <c r="E1395" s="174">
        <v>36.048370227272727</v>
      </c>
      <c r="F1395" s="174">
        <v>34.895993500000003</v>
      </c>
      <c r="G1395" s="174">
        <v>33.228122818181816</v>
      </c>
      <c r="H1395" s="174">
        <v>33.535179636363637</v>
      </c>
      <c r="I1395" s="174">
        <v>32.542658636363633</v>
      </c>
      <c r="J1395" s="174">
        <v>33.670657681818184</v>
      </c>
      <c r="K1395" s="174">
        <v>34.463256999999999</v>
      </c>
      <c r="L1395" s="174">
        <v>35.247206727272726</v>
      </c>
      <c r="M1395" s="174">
        <v>34.97280204545455</v>
      </c>
      <c r="N1395" s="174">
        <v>35.733114136363639</v>
      </c>
      <c r="O1395" s="174">
        <v>38.938859909090915</v>
      </c>
      <c r="P1395" s="174">
        <v>37.676513999999997</v>
      </c>
      <c r="Q1395" s="174">
        <v>37.067798909090904</v>
      </c>
      <c r="R1395" s="174">
        <v>36.471249954545463</v>
      </c>
      <c r="S1395" s="174">
        <v>36.716805000000001</v>
      </c>
      <c r="T1395" s="176">
        <v>37.679531272727282</v>
      </c>
    </row>
    <row r="1396" spans="1:20" x14ac:dyDescent="0.2">
      <c r="A1396" s="182" t="s">
        <v>3461</v>
      </c>
      <c r="B1396" s="182" t="s">
        <v>3462</v>
      </c>
      <c r="C1396" s="182" t="s">
        <v>1330</v>
      </c>
      <c r="D1396" s="174">
        <v>42.926258227272733</v>
      </c>
      <c r="E1396" s="174">
        <v>38.900541045454553</v>
      </c>
      <c r="F1396" s="174">
        <v>38.414012045454541</v>
      </c>
      <c r="G1396" s="174">
        <v>39.462013954545448</v>
      </c>
      <c r="H1396" s="174">
        <v>36.643280227272733</v>
      </c>
      <c r="I1396" s="174">
        <v>36.414923772727271</v>
      </c>
      <c r="J1396" s="174">
        <v>36.046716590909085</v>
      </c>
      <c r="K1396" s="174">
        <v>37.982081999999998</v>
      </c>
      <c r="L1396" s="174">
        <v>36.388741499999995</v>
      </c>
      <c r="M1396" s="174">
        <v>35.845753954545458</v>
      </c>
      <c r="N1396" s="174">
        <v>36.308716000000004</v>
      </c>
      <c r="O1396" s="174">
        <v>38.643246818181815</v>
      </c>
      <c r="P1396" s="174">
        <v>41.067870318181811</v>
      </c>
      <c r="Q1396" s="174">
        <v>55.72975045454546</v>
      </c>
      <c r="R1396" s="174">
        <v>44.771680909090911</v>
      </c>
      <c r="S1396" s="174">
        <v>43.664722636363635</v>
      </c>
      <c r="T1396" s="176">
        <v>43.83227368181818</v>
      </c>
    </row>
    <row r="1397" spans="1:20" x14ac:dyDescent="0.2">
      <c r="A1397" s="182" t="s">
        <v>3463</v>
      </c>
      <c r="B1397" s="182" t="s">
        <v>3464</v>
      </c>
      <c r="C1397" s="182" t="s">
        <v>1330</v>
      </c>
      <c r="D1397" s="174">
        <v>44.21206031818182</v>
      </c>
      <c r="E1397" s="174">
        <v>40.282223090909092</v>
      </c>
      <c r="F1397" s="174">
        <v>39.906432545454543</v>
      </c>
      <c r="G1397" s="174">
        <v>41.997656454545449</v>
      </c>
      <c r="H1397" s="174">
        <v>39.748244136363638</v>
      </c>
      <c r="I1397" s="174">
        <v>39.493408909090917</v>
      </c>
      <c r="J1397" s="174">
        <v>39.066366227272724</v>
      </c>
      <c r="K1397" s="174">
        <v>40.939684590909081</v>
      </c>
      <c r="L1397" s="174">
        <v>39.871379772727273</v>
      </c>
      <c r="M1397" s="174">
        <v>39.136484954545459</v>
      </c>
      <c r="N1397" s="174">
        <v>39.419299727272737</v>
      </c>
      <c r="O1397" s="174">
        <v>41.942548090909092</v>
      </c>
      <c r="P1397" s="174">
        <v>44.263039772727275</v>
      </c>
      <c r="Q1397" s="174">
        <v>59.597248318181819</v>
      </c>
      <c r="R1397" s="174">
        <v>49.839215227272732</v>
      </c>
      <c r="S1397" s="174">
        <v>47.795697045454546</v>
      </c>
      <c r="T1397" s="176">
        <v>47.143185863636376</v>
      </c>
    </row>
    <row r="1398" spans="1:20" x14ac:dyDescent="0.2">
      <c r="A1398" s="182" t="s">
        <v>3465</v>
      </c>
      <c r="B1398" s="182" t="s">
        <v>3466</v>
      </c>
      <c r="C1398" s="182" t="s">
        <v>1330</v>
      </c>
      <c r="D1398" s="174">
        <v>39.748544090909078</v>
      </c>
      <c r="E1398" s="174">
        <v>37.183260136363636</v>
      </c>
      <c r="F1398" s="174">
        <v>35.789172954545457</v>
      </c>
      <c r="G1398" s="174">
        <v>37.054646409090907</v>
      </c>
      <c r="H1398" s="174">
        <v>34.568701136363643</v>
      </c>
      <c r="I1398" s="174">
        <v>35.177120500000001</v>
      </c>
      <c r="J1398" s="174">
        <v>35.561188863636367</v>
      </c>
      <c r="K1398" s="174">
        <v>37.14179877272727</v>
      </c>
      <c r="L1398" s="174">
        <v>35.387321863636366</v>
      </c>
      <c r="M1398" s="174">
        <v>33.890493636363644</v>
      </c>
      <c r="N1398" s="174">
        <v>34.447814000000008</v>
      </c>
      <c r="O1398" s="174">
        <v>36.587046454545451</v>
      </c>
      <c r="P1398" s="174">
        <v>38.507726409090914</v>
      </c>
      <c r="Q1398" s="174">
        <v>46.175087227272734</v>
      </c>
      <c r="R1398" s="174">
        <v>43.161877681818176</v>
      </c>
      <c r="S1398" s="174">
        <v>42.531398409090905</v>
      </c>
      <c r="T1398" s="176">
        <v>43.940798954545464</v>
      </c>
    </row>
    <row r="1399" spans="1:20" x14ac:dyDescent="0.2">
      <c r="A1399" s="182" t="s">
        <v>3467</v>
      </c>
      <c r="B1399" s="182" t="s">
        <v>3468</v>
      </c>
      <c r="C1399" s="182" t="s">
        <v>1330</v>
      </c>
      <c r="D1399" s="174">
        <v>44.625888363636363</v>
      </c>
      <c r="E1399" s="174">
        <v>40.71720536363636</v>
      </c>
      <c r="F1399" s="174">
        <v>40.403718045454546</v>
      </c>
      <c r="G1399" s="174">
        <v>42.514791590909084</v>
      </c>
      <c r="H1399" s="174">
        <v>39.907247272727268</v>
      </c>
      <c r="I1399" s="174">
        <v>39.751941727272722</v>
      </c>
      <c r="J1399" s="174">
        <v>39.994064590909097</v>
      </c>
      <c r="K1399" s="174">
        <v>41.803754454545455</v>
      </c>
      <c r="L1399" s="174">
        <v>40.316574090909086</v>
      </c>
      <c r="M1399" s="174">
        <v>39.808654272727274</v>
      </c>
      <c r="N1399" s="174">
        <v>40.210204772727273</v>
      </c>
      <c r="O1399" s="174">
        <v>42.608100909090908</v>
      </c>
      <c r="P1399" s="174">
        <v>45.216987363636356</v>
      </c>
      <c r="Q1399" s="174">
        <v>60.755074636363638</v>
      </c>
      <c r="R1399" s="174">
        <v>50.171312499999999</v>
      </c>
      <c r="S1399" s="174">
        <v>48.557018272727277</v>
      </c>
      <c r="T1399" s="176">
        <v>47.903902363636355</v>
      </c>
    </row>
    <row r="1400" spans="1:20" x14ac:dyDescent="0.2">
      <c r="A1400" s="182" t="s">
        <v>3469</v>
      </c>
      <c r="B1400" s="182" t="s">
        <v>3470</v>
      </c>
      <c r="C1400" s="182" t="s">
        <v>1330</v>
      </c>
      <c r="D1400" s="174">
        <v>40.26529804545455</v>
      </c>
      <c r="E1400" s="174">
        <v>36.536304999999999</v>
      </c>
      <c r="F1400" s="174">
        <v>35.438156318181825</v>
      </c>
      <c r="G1400" s="174">
        <v>37.270454545454555</v>
      </c>
      <c r="H1400" s="174">
        <v>34.476576272727264</v>
      </c>
      <c r="I1400" s="174">
        <v>34.008494227272735</v>
      </c>
      <c r="J1400" s="174">
        <v>34.069655227272726</v>
      </c>
      <c r="K1400" s="174">
        <v>36.314523000000001</v>
      </c>
      <c r="L1400" s="174">
        <v>34.991824000000001</v>
      </c>
      <c r="M1400" s="174">
        <v>35.249785909090903</v>
      </c>
      <c r="N1400" s="174">
        <v>35.137274727272718</v>
      </c>
      <c r="O1400" s="174">
        <v>36.534832000000002</v>
      </c>
      <c r="P1400" s="174">
        <v>38.985542909090903</v>
      </c>
      <c r="Q1400" s="174">
        <v>52.503024318181815</v>
      </c>
      <c r="R1400" s="174">
        <v>43.392367409090916</v>
      </c>
      <c r="S1400" s="174">
        <v>41.064982772727276</v>
      </c>
      <c r="T1400" s="176">
        <v>41.308103363636377</v>
      </c>
    </row>
    <row r="1401" spans="1:20" x14ac:dyDescent="0.2">
      <c r="A1401" s="182" t="s">
        <v>3471</v>
      </c>
      <c r="B1401" s="182" t="s">
        <v>3472</v>
      </c>
      <c r="C1401" s="182" t="s">
        <v>1330</v>
      </c>
      <c r="D1401" s="174">
        <v>44.177996636363645</v>
      </c>
      <c r="E1401" s="174">
        <v>39.568574272727275</v>
      </c>
      <c r="F1401" s="174">
        <v>39.107089818181812</v>
      </c>
      <c r="G1401" s="174">
        <v>40.390658090909092</v>
      </c>
      <c r="H1401" s="174">
        <v>38.105350636363639</v>
      </c>
      <c r="I1401" s="174">
        <v>38.049066318181822</v>
      </c>
      <c r="J1401" s="174">
        <v>38.07694272727273</v>
      </c>
      <c r="K1401" s="174">
        <v>39.783737818181812</v>
      </c>
      <c r="L1401" s="174">
        <v>38.581610681818184</v>
      </c>
      <c r="M1401" s="174">
        <v>38.011808909090902</v>
      </c>
      <c r="N1401" s="174">
        <v>38.444731409090906</v>
      </c>
      <c r="O1401" s="174">
        <v>40.6828914090909</v>
      </c>
      <c r="P1401" s="174">
        <v>42.993523181818176</v>
      </c>
      <c r="Q1401" s="174">
        <v>58.622476999999996</v>
      </c>
      <c r="R1401" s="174">
        <v>47.460631272727277</v>
      </c>
      <c r="S1401" s="174">
        <v>45.407271863636367</v>
      </c>
      <c r="T1401" s="176">
        <v>44.425422909090919</v>
      </c>
    </row>
    <row r="1402" spans="1:20" x14ac:dyDescent="0.2">
      <c r="A1402" s="182" t="s">
        <v>3473</v>
      </c>
      <c r="B1402" s="182" t="s">
        <v>3474</v>
      </c>
      <c r="C1402" s="182" t="s">
        <v>1330</v>
      </c>
      <c r="D1402" s="174">
        <v>34.600551409090912</v>
      </c>
      <c r="E1402" s="174">
        <v>32.274757818181818</v>
      </c>
      <c r="F1402" s="174">
        <v>31.645374636363638</v>
      </c>
      <c r="G1402" s="174">
        <v>33.006946363636352</v>
      </c>
      <c r="H1402" s="174">
        <v>31.097175227272729</v>
      </c>
      <c r="I1402" s="174">
        <v>31.8419894090909</v>
      </c>
      <c r="J1402" s="174">
        <v>32.004300499999999</v>
      </c>
      <c r="K1402" s="174">
        <v>33.328021909090914</v>
      </c>
      <c r="L1402" s="174">
        <v>32.417463500000004</v>
      </c>
      <c r="M1402" s="174">
        <v>32.43759254545455</v>
      </c>
      <c r="N1402" s="174">
        <v>31.77688790909091</v>
      </c>
      <c r="O1402" s="174">
        <v>34.323417954545455</v>
      </c>
      <c r="P1402" s="174">
        <v>35.732610045454543</v>
      </c>
      <c r="Q1402" s="174">
        <v>43.661240227272721</v>
      </c>
      <c r="R1402" s="174">
        <v>36.975890681818186</v>
      </c>
      <c r="S1402" s="174">
        <v>36.527458272727273</v>
      </c>
      <c r="T1402" s="176">
        <v>36.794680590909081</v>
      </c>
    </row>
    <row r="1403" spans="1:20" x14ac:dyDescent="0.2">
      <c r="A1403" s="182" t="s">
        <v>3475</v>
      </c>
      <c r="B1403" s="182" t="s">
        <v>3476</v>
      </c>
      <c r="C1403" s="182" t="s">
        <v>1330</v>
      </c>
      <c r="D1403" s="174">
        <v>42.666224363636367</v>
      </c>
      <c r="E1403" s="174">
        <v>38.576661590909083</v>
      </c>
      <c r="F1403" s="174">
        <v>38.302738181818192</v>
      </c>
      <c r="G1403" s="174">
        <v>39.551728772727273</v>
      </c>
      <c r="H1403" s="174">
        <v>36.944801681818177</v>
      </c>
      <c r="I1403" s="174">
        <v>36.623038909090909</v>
      </c>
      <c r="J1403" s="174">
        <v>36.792607636363634</v>
      </c>
      <c r="K1403" s="174">
        <v>38.882844863636365</v>
      </c>
      <c r="L1403" s="174">
        <v>37.454116681818178</v>
      </c>
      <c r="M1403" s="174">
        <v>36.726484499999998</v>
      </c>
      <c r="N1403" s="174">
        <v>37.540418954545444</v>
      </c>
      <c r="O1403" s="174">
        <v>39.602278727272726</v>
      </c>
      <c r="P1403" s="174">
        <v>42.310884909090909</v>
      </c>
      <c r="Q1403" s="174">
        <v>56.956496090909098</v>
      </c>
      <c r="R1403" s="174">
        <v>46.404592636363631</v>
      </c>
      <c r="S1403" s="174">
        <v>45.10203809090909</v>
      </c>
      <c r="T1403" s="176">
        <v>45.220423545454544</v>
      </c>
    </row>
    <row r="1404" spans="1:20" x14ac:dyDescent="0.2">
      <c r="A1404" s="182" t="s">
        <v>1355</v>
      </c>
      <c r="B1404" s="182" t="s">
        <v>1356</v>
      </c>
      <c r="C1404" s="182" t="s">
        <v>1330</v>
      </c>
      <c r="D1404" s="174">
        <v>5.0982654090909083</v>
      </c>
      <c r="E1404" s="174">
        <v>3.8021813181818187</v>
      </c>
      <c r="F1404" s="174">
        <v>3.366232090909091</v>
      </c>
      <c r="G1404" s="174">
        <v>3.2606105909090912</v>
      </c>
      <c r="H1404" s="174">
        <v>3.2541399999999996</v>
      </c>
      <c r="I1404" s="174">
        <v>3.4180562272727268</v>
      </c>
      <c r="J1404" s="174">
        <v>3.430405454545455</v>
      </c>
      <c r="K1404" s="174">
        <v>3.3636714999999997</v>
      </c>
      <c r="L1404" s="174">
        <v>3.3253314545454544</v>
      </c>
      <c r="M1404" s="174">
        <v>3.5362395454545452</v>
      </c>
      <c r="N1404" s="174">
        <v>3.6271541363636364</v>
      </c>
      <c r="O1404" s="174">
        <v>4.0008078636363633</v>
      </c>
      <c r="P1404" s="174">
        <v>3.5312371363636359</v>
      </c>
      <c r="Q1404" s="174">
        <v>4.5280420909090902</v>
      </c>
      <c r="R1404" s="174">
        <v>4.0608447727272718</v>
      </c>
      <c r="S1404" s="174">
        <v>3.9097975909090903</v>
      </c>
      <c r="T1404" s="176">
        <v>3.8295094545454544</v>
      </c>
    </row>
    <row r="1405" spans="1:20" x14ac:dyDescent="0.2">
      <c r="A1405" s="182" t="s">
        <v>2822</v>
      </c>
      <c r="B1405" s="182" t="s">
        <v>2823</v>
      </c>
      <c r="C1405" s="182" t="s">
        <v>1330</v>
      </c>
      <c r="D1405" s="174">
        <v>10.168615454545455</v>
      </c>
      <c r="E1405" s="174">
        <v>8.6692972727272704</v>
      </c>
      <c r="F1405" s="174">
        <v>8.524587363636364</v>
      </c>
      <c r="G1405" s="174">
        <v>8.6844437727272741</v>
      </c>
      <c r="H1405" s="174">
        <v>8.6575678181818194</v>
      </c>
      <c r="I1405" s="174">
        <v>8.4220570909090906</v>
      </c>
      <c r="J1405" s="174">
        <v>8.2813393636363646</v>
      </c>
      <c r="K1405" s="174">
        <v>8.3822200000000002</v>
      </c>
      <c r="L1405" s="174">
        <v>8.8542070000000006</v>
      </c>
      <c r="M1405" s="174">
        <v>9.187916863636362</v>
      </c>
      <c r="N1405" s="174">
        <v>9.9146455909090907</v>
      </c>
      <c r="O1405" s="174">
        <v>10.577556636363637</v>
      </c>
      <c r="P1405" s="174">
        <v>9.262536954545455</v>
      </c>
      <c r="Q1405" s="174">
        <v>14.129177363636364</v>
      </c>
      <c r="R1405" s="174">
        <v>11.142751409090907</v>
      </c>
      <c r="S1405" s="174">
        <v>10.214014818181816</v>
      </c>
      <c r="T1405" s="176">
        <v>9.8653808636363625</v>
      </c>
    </row>
    <row r="1406" spans="1:20" x14ac:dyDescent="0.2">
      <c r="A1406" s="182" t="s">
        <v>1373</v>
      </c>
      <c r="B1406" s="182" t="s">
        <v>1374</v>
      </c>
      <c r="C1406" s="182" t="s">
        <v>1330</v>
      </c>
      <c r="D1406" s="174">
        <v>17.64016368181818</v>
      </c>
      <c r="E1406" s="174">
        <v>9.9429142727272719</v>
      </c>
      <c r="F1406" s="174">
        <v>9.7774855909090927</v>
      </c>
      <c r="G1406" s="174">
        <v>9.5686164090909092</v>
      </c>
      <c r="H1406" s="174">
        <v>9.7337690454545474</v>
      </c>
      <c r="I1406" s="174">
        <v>9.6885890454545436</v>
      </c>
      <c r="J1406" s="174">
        <v>9.7801539999999978</v>
      </c>
      <c r="K1406" s="174">
        <v>9.7146705909090905</v>
      </c>
      <c r="L1406" s="174">
        <v>10.012862727272726</v>
      </c>
      <c r="M1406" s="174">
        <v>9.8321495000000017</v>
      </c>
      <c r="N1406" s="174">
        <v>9.7720023636363607</v>
      </c>
      <c r="O1406" s="174">
        <v>10.505062681818181</v>
      </c>
      <c r="P1406" s="174">
        <v>9.8522074545454554</v>
      </c>
      <c r="Q1406" s="174">
        <v>9.9716165909090915</v>
      </c>
      <c r="R1406" s="174">
        <v>9.9995209090909114</v>
      </c>
      <c r="S1406" s="174">
        <v>9.8910976818181826</v>
      </c>
      <c r="T1406" s="176">
        <v>9.8875923636363652</v>
      </c>
    </row>
    <row r="1407" spans="1:20" x14ac:dyDescent="0.2">
      <c r="A1407" s="182" t="s">
        <v>3271</v>
      </c>
      <c r="B1407" s="182" t="s">
        <v>3272</v>
      </c>
      <c r="C1407" s="182" t="s">
        <v>1330</v>
      </c>
      <c r="D1407" s="174">
        <v>42.886349500000001</v>
      </c>
      <c r="E1407" s="174">
        <v>16.921466136363634</v>
      </c>
      <c r="F1407" s="174">
        <v>14.971627772727267</v>
      </c>
      <c r="G1407" s="174">
        <v>14.889664409090908</v>
      </c>
      <c r="H1407" s="174">
        <v>16.407497954545452</v>
      </c>
      <c r="I1407" s="174">
        <v>12.769887681818178</v>
      </c>
      <c r="J1407" s="174">
        <v>16.194043409090909</v>
      </c>
      <c r="K1407" s="174">
        <v>13.170500227272726</v>
      </c>
      <c r="L1407" s="174">
        <v>14.951647636363635</v>
      </c>
      <c r="M1407" s="174">
        <v>15.408768772727274</v>
      </c>
      <c r="N1407" s="174">
        <v>17.533384954545458</v>
      </c>
      <c r="O1407" s="174">
        <v>17.492085318181822</v>
      </c>
      <c r="P1407" s="174">
        <v>16.291024909090911</v>
      </c>
      <c r="Q1407" s="174">
        <v>19.483723909090909</v>
      </c>
      <c r="R1407" s="174">
        <v>19.720754363636363</v>
      </c>
      <c r="S1407" s="174">
        <v>19.599575636363632</v>
      </c>
      <c r="T1407" s="176">
        <v>19.219901727272727</v>
      </c>
    </row>
    <row r="1408" spans="1:20" x14ac:dyDescent="0.2">
      <c r="A1408" s="182" t="s">
        <v>1710</v>
      </c>
      <c r="B1408" s="182" t="s">
        <v>1711</v>
      </c>
      <c r="C1408" s="182" t="s">
        <v>1330</v>
      </c>
      <c r="D1408" s="174">
        <v>16.703823954545452</v>
      </c>
      <c r="E1408" s="174">
        <v>13.227193181818183</v>
      </c>
      <c r="F1408" s="174">
        <v>13.210724954545457</v>
      </c>
      <c r="G1408" s="174">
        <v>12.780204227272726</v>
      </c>
      <c r="H1408" s="174">
        <v>12.775442545454547</v>
      </c>
      <c r="I1408" s="174">
        <v>12.614386318181818</v>
      </c>
      <c r="J1408" s="174">
        <v>12.690372909090911</v>
      </c>
      <c r="K1408" s="174">
        <v>12.48763381818182</v>
      </c>
      <c r="L1408" s="174">
        <v>12.800499545454549</v>
      </c>
      <c r="M1408" s="174">
        <v>12.738415318181813</v>
      </c>
      <c r="N1408" s="174">
        <v>12.987895863636362</v>
      </c>
      <c r="O1408" s="174">
        <v>14.023772681818183</v>
      </c>
      <c r="P1408" s="174">
        <v>13.584112454545458</v>
      </c>
      <c r="Q1408" s="174">
        <v>14.700912863636363</v>
      </c>
      <c r="R1408" s="174">
        <v>13.409088363636368</v>
      </c>
      <c r="S1408" s="174">
        <v>13.489796545454546</v>
      </c>
      <c r="T1408" s="176">
        <v>13.634138454545452</v>
      </c>
    </row>
    <row r="1409" spans="1:20" x14ac:dyDescent="0.2">
      <c r="A1409" s="182" t="s">
        <v>1359</v>
      </c>
      <c r="B1409" s="182" t="s">
        <v>1360</v>
      </c>
      <c r="C1409" s="182" t="s">
        <v>1330</v>
      </c>
      <c r="D1409" s="174">
        <v>28.650189454545455</v>
      </c>
      <c r="E1409" s="174">
        <v>19.722268318181818</v>
      </c>
      <c r="F1409" s="174">
        <v>19.901836590909092</v>
      </c>
      <c r="G1409" s="174">
        <v>19.45109122727273</v>
      </c>
      <c r="H1409" s="174">
        <v>20.107082409090907</v>
      </c>
      <c r="I1409" s="174">
        <v>19.445756227272728</v>
      </c>
      <c r="J1409" s="174">
        <v>19.500284999999995</v>
      </c>
      <c r="K1409" s="174">
        <v>19.392099590909094</v>
      </c>
      <c r="L1409" s="174">
        <v>20.147540772727275</v>
      </c>
      <c r="M1409" s="174">
        <v>20.316664227272721</v>
      </c>
      <c r="N1409" s="174">
        <v>20.856841272727277</v>
      </c>
      <c r="O1409" s="174">
        <v>23.712538227272727</v>
      </c>
      <c r="P1409" s="174">
        <v>23.252590000000001</v>
      </c>
      <c r="Q1409" s="174">
        <v>26.236969454545463</v>
      </c>
      <c r="R1409" s="174">
        <v>21.368864909090906</v>
      </c>
      <c r="S1409" s="174">
        <v>20.51354390909091</v>
      </c>
      <c r="T1409" s="176">
        <v>20.167545181818184</v>
      </c>
    </row>
    <row r="1410" spans="1:20" x14ac:dyDescent="0.2">
      <c r="A1410" s="182" t="s">
        <v>2032</v>
      </c>
      <c r="B1410" s="182" t="s">
        <v>2033</v>
      </c>
      <c r="C1410" s="182" t="s">
        <v>1330</v>
      </c>
      <c r="D1410" s="174">
        <v>31.478357363636363</v>
      </c>
      <c r="E1410" s="174">
        <v>20.093078999999999</v>
      </c>
      <c r="F1410" s="174">
        <v>19.977410772727271</v>
      </c>
      <c r="G1410" s="174">
        <v>19.845132227272728</v>
      </c>
      <c r="H1410" s="174">
        <v>19.581988681818185</v>
      </c>
      <c r="I1410" s="174">
        <v>19.300181818181816</v>
      </c>
      <c r="J1410" s="174">
        <v>19.401079181818183</v>
      </c>
      <c r="K1410" s="174">
        <v>19.218265090909089</v>
      </c>
      <c r="L1410" s="174">
        <v>20.270951090909094</v>
      </c>
      <c r="M1410" s="174">
        <v>20.366914363636365</v>
      </c>
      <c r="N1410" s="174">
        <v>20.708203636363638</v>
      </c>
      <c r="O1410" s="174">
        <v>22.316128227272724</v>
      </c>
      <c r="P1410" s="174">
        <v>22.085332272727275</v>
      </c>
      <c r="Q1410" s="174">
        <v>23.597954681818184</v>
      </c>
      <c r="R1410" s="174">
        <v>19.819558227272729</v>
      </c>
      <c r="S1410" s="174">
        <v>19.817551363636358</v>
      </c>
      <c r="T1410" s="176">
        <v>20.376926181818188</v>
      </c>
    </row>
    <row r="1411" spans="1:20" x14ac:dyDescent="0.2">
      <c r="A1411" s="182" t="s">
        <v>3273</v>
      </c>
      <c r="B1411" s="182" t="s">
        <v>3274</v>
      </c>
      <c r="C1411" s="182" t="s">
        <v>1330</v>
      </c>
      <c r="D1411" s="174">
        <v>37.374301227272731</v>
      </c>
      <c r="E1411" s="174">
        <v>18.869849545454546</v>
      </c>
      <c r="F1411" s="174">
        <v>18.464541954545453</v>
      </c>
      <c r="G1411" s="174">
        <v>17.044514681818182</v>
      </c>
      <c r="H1411" s="174">
        <v>18.47965577272727</v>
      </c>
      <c r="I1411" s="174">
        <v>19.476551727272728</v>
      </c>
      <c r="J1411" s="174">
        <v>17.506708545454543</v>
      </c>
      <c r="K1411" s="174">
        <v>17.320305863636364</v>
      </c>
      <c r="L1411" s="174">
        <v>19.357974636363636</v>
      </c>
      <c r="M1411" s="174">
        <v>18.887235818181811</v>
      </c>
      <c r="N1411" s="174">
        <v>22.549254545454545</v>
      </c>
      <c r="O1411" s="174">
        <v>25.548073227272734</v>
      </c>
      <c r="P1411" s="174">
        <v>22.745648772727272</v>
      </c>
      <c r="Q1411" s="174">
        <v>37.037409681818183</v>
      </c>
      <c r="R1411" s="174">
        <v>30.174580636363633</v>
      </c>
      <c r="S1411" s="174">
        <v>33.780432590909093</v>
      </c>
      <c r="T1411" s="176">
        <v>25.58783363636363</v>
      </c>
    </row>
    <row r="1412" spans="1:20" x14ac:dyDescent="0.2">
      <c r="A1412" s="182" t="s">
        <v>1347</v>
      </c>
      <c r="B1412" s="182" t="s">
        <v>1348</v>
      </c>
      <c r="C1412" s="182" t="s">
        <v>1330</v>
      </c>
      <c r="D1412" s="174">
        <v>45.066921818181811</v>
      </c>
      <c r="E1412" s="174">
        <v>32.720814409090913</v>
      </c>
      <c r="F1412" s="174">
        <v>32.209532772727272</v>
      </c>
      <c r="G1412" s="174">
        <v>30.96178131818181</v>
      </c>
      <c r="H1412" s="174">
        <v>30.904520272727272</v>
      </c>
      <c r="I1412" s="174">
        <v>30.058199090909088</v>
      </c>
      <c r="J1412" s="174">
        <v>29.979703227272729</v>
      </c>
      <c r="K1412" s="174">
        <v>29.68596172727273</v>
      </c>
      <c r="L1412" s="174">
        <v>31.680600545454546</v>
      </c>
      <c r="M1412" s="174">
        <v>31.528905181818185</v>
      </c>
      <c r="N1412" s="174">
        <v>32.090001454545458</v>
      </c>
      <c r="O1412" s="174">
        <v>34.69964613636364</v>
      </c>
      <c r="P1412" s="174">
        <v>31.851328954545455</v>
      </c>
      <c r="Q1412" s="174">
        <v>32.376046409090918</v>
      </c>
      <c r="R1412" s="174">
        <v>30.715495318181812</v>
      </c>
      <c r="S1412" s="174">
        <v>31.125282772727267</v>
      </c>
      <c r="T1412" s="176">
        <v>31.930012954545454</v>
      </c>
    </row>
    <row r="1413" spans="1:20" x14ac:dyDescent="0.2">
      <c r="A1413" s="182" t="s">
        <v>1357</v>
      </c>
      <c r="B1413" s="182" t="s">
        <v>1358</v>
      </c>
      <c r="C1413" s="182" t="s">
        <v>1330</v>
      </c>
      <c r="D1413" s="174">
        <v>6.5481730454545461</v>
      </c>
      <c r="E1413" s="174">
        <v>5.7643165454545455</v>
      </c>
      <c r="F1413" s="174">
        <v>5.7238568636363638</v>
      </c>
      <c r="G1413" s="174">
        <v>5.7588812272727274</v>
      </c>
      <c r="H1413" s="174">
        <v>5.9111875909090905</v>
      </c>
      <c r="I1413" s="174">
        <v>5.7271313181818186</v>
      </c>
      <c r="J1413" s="174">
        <v>5.7152553181818186</v>
      </c>
      <c r="K1413" s="174">
        <v>5.6840212272727273</v>
      </c>
      <c r="L1413" s="174">
        <v>6.0908560454545446</v>
      </c>
      <c r="M1413" s="174">
        <v>5.8997161818181816</v>
      </c>
      <c r="N1413" s="174">
        <v>5.7296726818181813</v>
      </c>
      <c r="O1413" s="174">
        <v>6.858553818181818</v>
      </c>
      <c r="P1413" s="174">
        <v>6.0091040909090907</v>
      </c>
      <c r="Q1413" s="174">
        <v>6.0788055454545438</v>
      </c>
      <c r="R1413" s="174">
        <v>5.7700639090909087</v>
      </c>
      <c r="S1413" s="174">
        <v>5.9326285000000007</v>
      </c>
      <c r="T1413" s="176">
        <v>5.9642348636363636</v>
      </c>
    </row>
    <row r="1414" spans="1:20" x14ac:dyDescent="0.2">
      <c r="A1414" s="182" t="s">
        <v>3275</v>
      </c>
      <c r="B1414" s="182" t="s">
        <v>3276</v>
      </c>
      <c r="C1414" s="182" t="s">
        <v>1330</v>
      </c>
      <c r="D1414" s="174">
        <v>37.036145227272719</v>
      </c>
      <c r="E1414" s="174">
        <v>14.462133499999998</v>
      </c>
      <c r="F1414" s="174">
        <v>13.914702727272726</v>
      </c>
      <c r="G1414" s="174">
        <v>12.664002136363639</v>
      </c>
      <c r="H1414" s="174">
        <v>12.968128045454545</v>
      </c>
      <c r="I1414" s="174">
        <v>12.034267363636365</v>
      </c>
      <c r="J1414" s="174">
        <v>12.781070590909092</v>
      </c>
      <c r="K1414" s="174">
        <v>12.538796363636363</v>
      </c>
      <c r="L1414" s="174">
        <v>14.006881636363637</v>
      </c>
      <c r="M1414" s="174">
        <v>14.350108681818183</v>
      </c>
      <c r="N1414" s="174">
        <v>15.592169045454545</v>
      </c>
      <c r="O1414" s="174">
        <v>16.823721681818181</v>
      </c>
      <c r="P1414" s="174">
        <v>18.563518318181817</v>
      </c>
      <c r="Q1414" s="174">
        <v>31.178973727272727</v>
      </c>
      <c r="R1414" s="174">
        <v>18.324191681818181</v>
      </c>
      <c r="S1414" s="174">
        <v>20.173394636363636</v>
      </c>
      <c r="T1414" s="176">
        <v>18.671941772727276</v>
      </c>
    </row>
    <row r="1415" spans="1:20" x14ac:dyDescent="0.2">
      <c r="A1415" s="182" t="s">
        <v>1845</v>
      </c>
      <c r="B1415" s="182" t="s">
        <v>3233</v>
      </c>
      <c r="C1415" s="182" t="s">
        <v>1568</v>
      </c>
      <c r="D1415" s="174">
        <v>28.599798090909097</v>
      </c>
      <c r="E1415" s="174">
        <v>23.065317409090913</v>
      </c>
      <c r="F1415" s="174">
        <v>23.506287909090908</v>
      </c>
      <c r="G1415" s="174">
        <v>22.107111954545449</v>
      </c>
      <c r="H1415" s="174">
        <v>23.367657363636361</v>
      </c>
      <c r="I1415" s="174">
        <v>22.025316136363628</v>
      </c>
      <c r="J1415" s="174">
        <v>20.770847727272731</v>
      </c>
      <c r="K1415" s="174">
        <v>20.231738636363637</v>
      </c>
      <c r="L1415" s="174">
        <v>21.080654318181818</v>
      </c>
      <c r="M1415" s="174">
        <v>21.530870909090908</v>
      </c>
      <c r="N1415" s="174">
        <v>25.487948681818182</v>
      </c>
      <c r="O1415" s="174">
        <v>27.466956954545456</v>
      </c>
      <c r="P1415" s="174">
        <v>27.647994000000004</v>
      </c>
      <c r="Q1415" s="174">
        <v>27.768420000000003</v>
      </c>
      <c r="R1415" s="174">
        <v>25.183296727272726</v>
      </c>
      <c r="S1415" s="174">
        <v>25.93978686363636</v>
      </c>
      <c r="T1415" s="176">
        <v>27.925246045454546</v>
      </c>
    </row>
    <row r="1416" spans="1:20" x14ac:dyDescent="0.2">
      <c r="A1416" s="182" t="s">
        <v>1753</v>
      </c>
      <c r="B1416" s="182" t="s">
        <v>3234</v>
      </c>
      <c r="C1416" s="182" t="s">
        <v>1568</v>
      </c>
      <c r="D1416" s="174">
        <v>48.458742772727263</v>
      </c>
      <c r="E1416" s="174">
        <v>52.479671818181806</v>
      </c>
      <c r="F1416" s="174">
        <v>48.52820090909092</v>
      </c>
      <c r="G1416" s="174">
        <v>48.526154090909088</v>
      </c>
      <c r="H1416" s="174">
        <v>48.49626172727271</v>
      </c>
      <c r="I1416" s="174">
        <v>51.590211045454559</v>
      </c>
      <c r="J1416" s="174">
        <v>53.046246818181821</v>
      </c>
      <c r="K1416" s="174">
        <v>48.433865181818184</v>
      </c>
      <c r="L1416" s="174">
        <v>55.112221772727281</v>
      </c>
      <c r="M1416" s="174">
        <v>50.184317090909097</v>
      </c>
      <c r="N1416" s="174">
        <v>54.521397999999984</v>
      </c>
      <c r="O1416" s="174">
        <v>59.249207181818178</v>
      </c>
      <c r="P1416" s="174">
        <v>53.74508713636363</v>
      </c>
      <c r="Q1416" s="174">
        <v>61.792466363636365</v>
      </c>
      <c r="R1416" s="174">
        <v>58.488882909090897</v>
      </c>
      <c r="S1416" s="174">
        <v>51.243912454545445</v>
      </c>
      <c r="T1416" s="176">
        <v>49.611277045454557</v>
      </c>
    </row>
    <row r="1417" spans="1:20" x14ac:dyDescent="0.2">
      <c r="A1417" s="182" t="s">
        <v>1715</v>
      </c>
      <c r="B1417" s="182" t="s">
        <v>3235</v>
      </c>
      <c r="C1417" s="182" t="s">
        <v>1568</v>
      </c>
      <c r="D1417" s="174">
        <v>48.686141227272735</v>
      </c>
      <c r="E1417" s="174">
        <v>55.615283181818178</v>
      </c>
      <c r="F1417" s="174">
        <v>50.799617499999997</v>
      </c>
      <c r="G1417" s="174">
        <v>48.677135545454547</v>
      </c>
      <c r="H1417" s="174">
        <v>51.436154636363625</v>
      </c>
      <c r="I1417" s="174">
        <v>50.637310409090908</v>
      </c>
      <c r="J1417" s="174">
        <v>50.241208590909089</v>
      </c>
      <c r="K1417" s="174">
        <v>49.672226590909084</v>
      </c>
      <c r="L1417" s="174">
        <v>51.621285090909083</v>
      </c>
      <c r="M1417" s="174">
        <v>49.037902727272723</v>
      </c>
      <c r="N1417" s="174">
        <v>55.910745636363636</v>
      </c>
      <c r="O1417" s="174">
        <v>70.02972372727271</v>
      </c>
      <c r="P1417" s="174">
        <v>55.141194318181824</v>
      </c>
      <c r="Q1417" s="174">
        <v>57.510457681818188</v>
      </c>
      <c r="R1417" s="174">
        <v>59.077563545454538</v>
      </c>
      <c r="S1417" s="174">
        <v>55.173753000000005</v>
      </c>
      <c r="T1417" s="176">
        <v>50.310783181818174</v>
      </c>
    </row>
    <row r="1418" spans="1:20" x14ac:dyDescent="0.2">
      <c r="A1418" s="182" t="s">
        <v>2866</v>
      </c>
      <c r="B1418" s="182" t="s">
        <v>3236</v>
      </c>
      <c r="C1418" s="182" t="s">
        <v>1568</v>
      </c>
      <c r="D1418" s="174">
        <v>40.04421231818182</v>
      </c>
      <c r="E1418" s="174">
        <v>35.209098681818197</v>
      </c>
      <c r="F1418" s="174">
        <v>33.396620818181809</v>
      </c>
      <c r="G1418" s="174">
        <v>33.432255090909081</v>
      </c>
      <c r="H1418" s="174">
        <v>34.638290000000012</v>
      </c>
      <c r="I1418" s="174">
        <v>32.800334909090914</v>
      </c>
      <c r="J1418" s="174">
        <v>33.150533409090912</v>
      </c>
      <c r="K1418" s="174">
        <v>34.454286545454551</v>
      </c>
      <c r="L1418" s="174">
        <v>34.711660954545458</v>
      </c>
      <c r="M1418" s="174">
        <v>31.547868727272729</v>
      </c>
      <c r="N1418" s="174">
        <v>31.96886931818182</v>
      </c>
      <c r="O1418" s="174">
        <v>35.039798590909093</v>
      </c>
      <c r="P1418" s="174">
        <v>37.572602181818183</v>
      </c>
      <c r="Q1418" s="174">
        <v>45.581818863636364</v>
      </c>
      <c r="R1418" s="174">
        <v>39.409574500000005</v>
      </c>
      <c r="S1418" s="174">
        <v>37.972946272727263</v>
      </c>
      <c r="T1418" s="176">
        <v>42.454235590909093</v>
      </c>
    </row>
    <row r="1419" spans="1:20" x14ac:dyDescent="0.2">
      <c r="A1419" s="182" t="s">
        <v>2262</v>
      </c>
      <c r="B1419" s="182" t="s">
        <v>3237</v>
      </c>
      <c r="C1419" s="182" t="s">
        <v>1568</v>
      </c>
      <c r="D1419" s="174">
        <v>40.672242454545454</v>
      </c>
      <c r="E1419" s="174">
        <v>35.782239636363641</v>
      </c>
      <c r="F1419" s="174">
        <v>35.465227454545456</v>
      </c>
      <c r="G1419" s="174">
        <v>31.779559818181816</v>
      </c>
      <c r="H1419" s="174">
        <v>31.488906</v>
      </c>
      <c r="I1419" s="174">
        <v>31.102366681818182</v>
      </c>
      <c r="J1419" s="174">
        <v>32.286121909090916</v>
      </c>
      <c r="K1419" s="174">
        <v>29.809629590909093</v>
      </c>
      <c r="L1419" s="174">
        <v>29.129671818181819</v>
      </c>
      <c r="M1419" s="174">
        <v>30.711282590909093</v>
      </c>
      <c r="N1419" s="174">
        <v>31.952152636363632</v>
      </c>
      <c r="O1419" s="174">
        <v>33.156859545454552</v>
      </c>
      <c r="P1419" s="174">
        <v>33.767882500000006</v>
      </c>
      <c r="Q1419" s="174">
        <v>30.588010227272729</v>
      </c>
      <c r="R1419" s="174">
        <v>26.177136227272726</v>
      </c>
      <c r="S1419" s="174">
        <v>24.904249818181821</v>
      </c>
      <c r="T1419" s="176">
        <v>24.384277636363628</v>
      </c>
    </row>
    <row r="1420" spans="1:20" x14ac:dyDescent="0.2">
      <c r="A1420" s="182" t="s">
        <v>3550</v>
      </c>
      <c r="B1420" s="182" t="s">
        <v>3551</v>
      </c>
      <c r="C1420" s="182" t="s">
        <v>1568</v>
      </c>
      <c r="D1420" s="174">
        <v>46.546969272727274</v>
      </c>
      <c r="E1420" s="174">
        <v>48.117209636363647</v>
      </c>
      <c r="F1420" s="174">
        <v>44.983662818181827</v>
      </c>
      <c r="G1420" s="174">
        <v>44.689188818181812</v>
      </c>
      <c r="H1420" s="174">
        <v>43.64660231818182</v>
      </c>
      <c r="I1420" s="174">
        <v>42.695355318181818</v>
      </c>
      <c r="J1420" s="174">
        <v>42.689618409090912</v>
      </c>
      <c r="K1420" s="174">
        <v>42.960249136363636</v>
      </c>
      <c r="L1420" s="174">
        <v>42.73845450000001</v>
      </c>
      <c r="M1420" s="174">
        <v>42.420704818181811</v>
      </c>
      <c r="N1420" s="174">
        <v>42.475671272727276</v>
      </c>
      <c r="O1420" s="174">
        <v>43.494336272727274</v>
      </c>
      <c r="P1420" s="174">
        <v>42.847175999999997</v>
      </c>
      <c r="Q1420" s="174">
        <v>49.171633454545464</v>
      </c>
      <c r="R1420" s="174">
        <v>44.218583863636361</v>
      </c>
      <c r="S1420" s="174">
        <v>44.559400954545453</v>
      </c>
      <c r="T1420" s="176">
        <v>49.150841045454555</v>
      </c>
    </row>
    <row r="1421" spans="1:20" x14ac:dyDescent="0.2">
      <c r="A1421" s="182" t="s">
        <v>748</v>
      </c>
      <c r="B1421" s="182" t="s">
        <v>3238</v>
      </c>
      <c r="C1421" s="182" t="s">
        <v>1568</v>
      </c>
      <c r="D1421" s="174">
        <v>71.100208590909105</v>
      </c>
      <c r="E1421" s="174">
        <v>66.556991045454552</v>
      </c>
      <c r="F1421" s="174">
        <v>63.373195090909078</v>
      </c>
      <c r="G1421" s="174">
        <v>64.62010077272727</v>
      </c>
      <c r="H1421" s="174">
        <v>62.387653</v>
      </c>
      <c r="I1421" s="174">
        <v>60.710029636363636</v>
      </c>
      <c r="J1421" s="174">
        <v>59.75403413636365</v>
      </c>
      <c r="K1421" s="174">
        <v>62.25801745454546</v>
      </c>
      <c r="L1421" s="174">
        <v>60.470832727272743</v>
      </c>
      <c r="M1421" s="174">
        <v>59.66957086363638</v>
      </c>
      <c r="N1421" s="174">
        <v>58.913398318181812</v>
      </c>
      <c r="O1421" s="174">
        <v>61.732125454545447</v>
      </c>
      <c r="P1421" s="174">
        <v>70.139643681818185</v>
      </c>
      <c r="Q1421" s="174">
        <v>88.98393727272726</v>
      </c>
      <c r="R1421" s="174">
        <v>67.080433772727261</v>
      </c>
      <c r="S1421" s="174">
        <v>67.719651909090899</v>
      </c>
      <c r="T1421" s="176">
        <v>66.756080954545453</v>
      </c>
    </row>
    <row r="1422" spans="1:20" x14ac:dyDescent="0.2">
      <c r="A1422" s="182" t="s">
        <v>1065</v>
      </c>
      <c r="B1422" s="182" t="s">
        <v>3239</v>
      </c>
      <c r="C1422" s="182" t="s">
        <v>1568</v>
      </c>
      <c r="D1422" s="174">
        <v>104.4999765</v>
      </c>
      <c r="E1422" s="174">
        <v>119.07486591666667</v>
      </c>
      <c r="F1422" s="174">
        <v>103.75834399999999</v>
      </c>
      <c r="G1422" s="174">
        <v>113.33357790909091</v>
      </c>
      <c r="H1422" s="174">
        <v>103.25241550000003</v>
      </c>
      <c r="I1422" s="174">
        <v>103.23802575000001</v>
      </c>
      <c r="J1422" s="174">
        <v>104.62371437500001</v>
      </c>
      <c r="K1422" s="174">
        <v>106.8911797142857</v>
      </c>
      <c r="L1422" s="174">
        <v>104.330343125</v>
      </c>
      <c r="M1422" s="174">
        <v>117.14826455555557</v>
      </c>
      <c r="N1422" s="174">
        <v>104.17082266666665</v>
      </c>
      <c r="O1422" s="174">
        <v>114.47633683333333</v>
      </c>
      <c r="P1422" s="174">
        <v>91.802035000000004</v>
      </c>
      <c r="Q1422" s="174">
        <v>122.62248712500001</v>
      </c>
      <c r="R1422" s="174">
        <v>102.825445875</v>
      </c>
      <c r="S1422" s="174">
        <v>104.06168820000001</v>
      </c>
      <c r="T1422" s="176">
        <v>110.71360689999999</v>
      </c>
    </row>
    <row r="1423" spans="1:20" x14ac:dyDescent="0.2">
      <c r="A1423" s="182" t="s">
        <v>749</v>
      </c>
      <c r="B1423" s="182" t="s">
        <v>3240</v>
      </c>
      <c r="C1423" s="182" t="s">
        <v>1568</v>
      </c>
      <c r="D1423" s="174">
        <v>85.155301000000023</v>
      </c>
      <c r="E1423" s="174">
        <v>80.596650045454538</v>
      </c>
      <c r="F1423" s="174">
        <v>78.831784318181818</v>
      </c>
      <c r="G1423" s="174">
        <v>79.390315727272721</v>
      </c>
      <c r="H1423" s="174">
        <v>79.089478136363638</v>
      </c>
      <c r="I1423" s="174">
        <v>77.683150318181831</v>
      </c>
      <c r="J1423" s="174">
        <v>77.557420590909103</v>
      </c>
      <c r="K1423" s="174">
        <v>77.417709409090889</v>
      </c>
      <c r="L1423" s="174">
        <v>77.794006136363649</v>
      </c>
      <c r="M1423" s="174">
        <v>77.686204500000017</v>
      </c>
      <c r="N1423" s="174">
        <v>78.041366318181815</v>
      </c>
      <c r="O1423" s="174">
        <v>78.998094000000009</v>
      </c>
      <c r="P1423" s="174">
        <v>84.361762272727276</v>
      </c>
      <c r="Q1423" s="174">
        <v>94.50288845454547</v>
      </c>
      <c r="R1423" s="174">
        <v>77.194090619047628</v>
      </c>
      <c r="S1423" s="174">
        <v>76.366246904761908</v>
      </c>
      <c r="T1423" s="176">
        <v>77.963368333333349</v>
      </c>
    </row>
    <row r="1424" spans="1:20" x14ac:dyDescent="0.2">
      <c r="A1424" s="182" t="s">
        <v>1750</v>
      </c>
      <c r="B1424" s="182" t="s">
        <v>3241</v>
      </c>
      <c r="C1424" s="182" t="s">
        <v>1568</v>
      </c>
      <c r="D1424" s="174">
        <v>125.42062722727273</v>
      </c>
      <c r="E1424" s="174">
        <v>95.843834863636388</v>
      </c>
      <c r="F1424" s="174">
        <v>96.933296045454554</v>
      </c>
      <c r="G1424" s="174">
        <v>99.086503545454534</v>
      </c>
      <c r="H1424" s="174">
        <v>96.17682263636361</v>
      </c>
      <c r="I1424" s="174">
        <v>94.444843272727255</v>
      </c>
      <c r="J1424" s="174">
        <v>94.705294227272731</v>
      </c>
      <c r="K1424" s="174">
        <v>96.775878272727283</v>
      </c>
      <c r="L1424" s="174">
        <v>100.66659545454546</v>
      </c>
      <c r="M1424" s="174">
        <v>100.82203640909093</v>
      </c>
      <c r="N1424" s="174">
        <v>102.08528422727274</v>
      </c>
      <c r="O1424" s="174">
        <v>103.88439063636365</v>
      </c>
      <c r="P1424" s="174">
        <v>101.0999694090909</v>
      </c>
      <c r="Q1424" s="174">
        <v>104.88895468181818</v>
      </c>
      <c r="R1424" s="174">
        <v>105.09845550000001</v>
      </c>
      <c r="S1424" s="174">
        <v>103.17064540909092</v>
      </c>
      <c r="T1424" s="176">
        <v>100.09455618181818</v>
      </c>
    </row>
    <row r="1425" spans="1:20" x14ac:dyDescent="0.2">
      <c r="A1425" s="182" t="s">
        <v>1282</v>
      </c>
      <c r="B1425" s="182" t="s">
        <v>3242</v>
      </c>
      <c r="C1425" s="182" t="s">
        <v>1568</v>
      </c>
      <c r="D1425" s="174">
        <v>152.87562981818184</v>
      </c>
      <c r="E1425" s="174">
        <v>83.453112409090906</v>
      </c>
      <c r="F1425" s="174">
        <v>81.470840045454565</v>
      </c>
      <c r="G1425" s="174">
        <v>80.2165683181818</v>
      </c>
      <c r="H1425" s="174">
        <v>79.545929863636374</v>
      </c>
      <c r="I1425" s="174">
        <v>77.875964545454551</v>
      </c>
      <c r="J1425" s="174">
        <v>88.540453318181818</v>
      </c>
      <c r="K1425" s="174">
        <v>90.967342681818167</v>
      </c>
      <c r="L1425" s="174">
        <v>82.238591318181818</v>
      </c>
      <c r="M1425" s="174">
        <v>82.825951818181807</v>
      </c>
      <c r="N1425" s="174">
        <v>84.051384772727275</v>
      </c>
      <c r="O1425" s="174">
        <v>89.04548209090909</v>
      </c>
      <c r="P1425" s="174">
        <v>90.036473590909083</v>
      </c>
      <c r="Q1425" s="174">
        <v>100.44572199999999</v>
      </c>
      <c r="R1425" s="174">
        <v>101.81270922727272</v>
      </c>
      <c r="S1425" s="174">
        <v>95.371265636363617</v>
      </c>
      <c r="T1425" s="176">
        <v>94.176577363636355</v>
      </c>
    </row>
    <row r="1426" spans="1:20" x14ac:dyDescent="0.2">
      <c r="A1426" s="182" t="s">
        <v>1738</v>
      </c>
      <c r="B1426" s="182" t="s">
        <v>3243</v>
      </c>
      <c r="C1426" s="182" t="s">
        <v>1568</v>
      </c>
      <c r="D1426" s="174">
        <v>39.988046363636371</v>
      </c>
      <c r="E1426" s="174">
        <v>40.189675636363638</v>
      </c>
      <c r="F1426" s="174">
        <v>40.184784181818181</v>
      </c>
      <c r="G1426" s="174">
        <v>40.228382863636362</v>
      </c>
      <c r="H1426" s="174">
        <v>40.115227590909086</v>
      </c>
      <c r="I1426" s="174">
        <v>40.229366454545449</v>
      </c>
      <c r="J1426" s="174">
        <v>40.259316863636371</v>
      </c>
      <c r="K1426" s="174">
        <v>40.217555409090899</v>
      </c>
      <c r="L1426" s="174">
        <v>40.140320727272723</v>
      </c>
      <c r="M1426" s="174">
        <v>40.282672727272733</v>
      </c>
      <c r="N1426" s="174">
        <v>40.09230927272727</v>
      </c>
      <c r="O1426" s="174">
        <v>40.118873136363632</v>
      </c>
      <c r="P1426" s="174">
        <v>40.212550590909089</v>
      </c>
      <c r="Q1426" s="174">
        <v>40.209854409090909</v>
      </c>
      <c r="R1426" s="174">
        <v>40.2194410909091</v>
      </c>
      <c r="S1426" s="174">
        <v>40.220658136363632</v>
      </c>
      <c r="T1426" s="176">
        <v>40.248844863636357</v>
      </c>
    </row>
    <row r="1427" spans="1:20" x14ac:dyDescent="0.2">
      <c r="A1427" s="182" t="s">
        <v>1740</v>
      </c>
      <c r="B1427" s="182" t="s">
        <v>3244</v>
      </c>
      <c r="C1427" s="182" t="s">
        <v>1568</v>
      </c>
      <c r="D1427" s="174">
        <v>23.186939409090908</v>
      </c>
      <c r="E1427" s="174">
        <v>24.422619590909093</v>
      </c>
      <c r="F1427" s="174">
        <v>23.301256772727275</v>
      </c>
      <c r="G1427" s="174">
        <v>23.268734772727271</v>
      </c>
      <c r="H1427" s="174">
        <v>23.347590818181821</v>
      </c>
      <c r="I1427" s="174">
        <v>23.310456590909087</v>
      </c>
      <c r="J1427" s="174">
        <v>23.279417000000002</v>
      </c>
      <c r="K1427" s="174">
        <v>23.262023227272724</v>
      </c>
      <c r="L1427" s="174">
        <v>23.059044227272732</v>
      </c>
      <c r="M1427" s="174">
        <v>22.930020363636366</v>
      </c>
      <c r="N1427" s="174">
        <v>23.212868863636366</v>
      </c>
      <c r="O1427" s="174">
        <v>23.288971409090905</v>
      </c>
      <c r="P1427" s="174">
        <v>24.44282263636364</v>
      </c>
      <c r="Q1427" s="174">
        <v>23.298811818181811</v>
      </c>
      <c r="R1427" s="174">
        <v>23.27794572727273</v>
      </c>
      <c r="S1427" s="174">
        <v>23.242969500000001</v>
      </c>
      <c r="T1427" s="176">
        <v>23.232779681818183</v>
      </c>
    </row>
    <row r="1428" spans="1:20" x14ac:dyDescent="0.2">
      <c r="A1428" s="182" t="s">
        <v>1737</v>
      </c>
      <c r="B1428" s="182" t="s">
        <v>3245</v>
      </c>
      <c r="C1428" s="182" t="s">
        <v>1568</v>
      </c>
      <c r="D1428" s="174">
        <v>23.300827363636362</v>
      </c>
      <c r="E1428" s="174">
        <v>23.160118772727273</v>
      </c>
      <c r="F1428" s="174">
        <v>22.476502818181817</v>
      </c>
      <c r="G1428" s="174">
        <v>22.484196227272722</v>
      </c>
      <c r="H1428" s="174">
        <v>22.480119045454543</v>
      </c>
      <c r="I1428" s="174">
        <v>22.490193272727275</v>
      </c>
      <c r="J1428" s="174">
        <v>22.576740772727273</v>
      </c>
      <c r="K1428" s="174">
        <v>22.451184636363646</v>
      </c>
      <c r="L1428" s="174">
        <v>22.457824500000005</v>
      </c>
      <c r="M1428" s="174">
        <v>22.485408636363633</v>
      </c>
      <c r="N1428" s="174">
        <v>22.858300454545454</v>
      </c>
      <c r="O1428" s="174">
        <v>22.467430136363632</v>
      </c>
      <c r="P1428" s="174">
        <v>22.54288831818182</v>
      </c>
      <c r="Q1428" s="174">
        <v>22.608352272727277</v>
      </c>
      <c r="R1428" s="174">
        <v>22.464137727272725</v>
      </c>
      <c r="S1428" s="174">
        <v>22.542038636363635</v>
      </c>
      <c r="T1428" s="176">
        <v>22.46969372727273</v>
      </c>
    </row>
    <row r="1429" spans="1:20" x14ac:dyDescent="0.2">
      <c r="A1429" s="182" t="s">
        <v>1736</v>
      </c>
      <c r="B1429" s="182" t="s">
        <v>3246</v>
      </c>
      <c r="C1429" s="182" t="s">
        <v>1568</v>
      </c>
      <c r="D1429" s="174">
        <v>23.288744181818178</v>
      </c>
      <c r="E1429" s="174">
        <v>22.772676863636363</v>
      </c>
      <c r="F1429" s="174">
        <v>22.458387136363644</v>
      </c>
      <c r="G1429" s="174">
        <v>22.481405318181817</v>
      </c>
      <c r="H1429" s="174">
        <v>22.488093772727272</v>
      </c>
      <c r="I1429" s="174">
        <v>22.505974636363636</v>
      </c>
      <c r="J1429" s="174">
        <v>22.593091045454546</v>
      </c>
      <c r="K1429" s="174">
        <v>22.518935636363633</v>
      </c>
      <c r="L1429" s="174">
        <v>22.506222636363638</v>
      </c>
      <c r="M1429" s="174">
        <v>22.514367409090912</v>
      </c>
      <c r="N1429" s="174">
        <v>22.506466909090907</v>
      </c>
      <c r="O1429" s="174">
        <v>22.508603227272729</v>
      </c>
      <c r="P1429" s="174">
        <v>22.59289963636364</v>
      </c>
      <c r="Q1429" s="174">
        <v>22.676368227272725</v>
      </c>
      <c r="R1429" s="174">
        <v>22.523263681818182</v>
      </c>
      <c r="S1429" s="174">
        <v>22.567484636363638</v>
      </c>
      <c r="T1429" s="176">
        <v>22.522152090909088</v>
      </c>
    </row>
    <row r="1430" spans="1:20" x14ac:dyDescent="0.2">
      <c r="A1430" s="182" t="s">
        <v>745</v>
      </c>
      <c r="B1430" s="182" t="s">
        <v>3247</v>
      </c>
      <c r="C1430" s="182" t="s">
        <v>1568</v>
      </c>
      <c r="D1430" s="174">
        <v>33.64505209090909</v>
      </c>
      <c r="E1430" s="174">
        <v>28.687816000000002</v>
      </c>
      <c r="F1430" s="174">
        <v>28.362266999999999</v>
      </c>
      <c r="G1430" s="174">
        <v>28.722271681818174</v>
      </c>
      <c r="H1430" s="174">
        <v>27.223908954545458</v>
      </c>
      <c r="I1430" s="174">
        <v>26.730909136363632</v>
      </c>
      <c r="J1430" s="174">
        <v>26.897344227272729</v>
      </c>
      <c r="K1430" s="174">
        <v>30.047996454545455</v>
      </c>
      <c r="L1430" s="174">
        <v>27.391759590909089</v>
      </c>
      <c r="M1430" s="174">
        <v>27.12073659090909</v>
      </c>
      <c r="N1430" s="174">
        <v>26.8677064090909</v>
      </c>
      <c r="O1430" s="174">
        <v>28.310048500000004</v>
      </c>
      <c r="P1430" s="174">
        <v>26.833996818181824</v>
      </c>
      <c r="Q1430" s="174">
        <v>30.422976227272724</v>
      </c>
      <c r="R1430" s="174">
        <v>37.570399772727264</v>
      </c>
      <c r="S1430" s="174">
        <v>36.544904500000001</v>
      </c>
      <c r="T1430" s="176">
        <v>37.754071090909093</v>
      </c>
    </row>
    <row r="1431" spans="1:20" x14ac:dyDescent="0.2">
      <c r="A1431" s="182" t="s">
        <v>764</v>
      </c>
      <c r="B1431" s="182" t="s">
        <v>3248</v>
      </c>
      <c r="C1431" s="182" t="s">
        <v>1568</v>
      </c>
      <c r="D1431" s="174">
        <v>31.327985590909087</v>
      </c>
      <c r="E1431" s="174">
        <v>27.695719590909096</v>
      </c>
      <c r="F1431" s="174">
        <v>27.473580272727272</v>
      </c>
      <c r="G1431" s="174">
        <v>27.08877768181819</v>
      </c>
      <c r="H1431" s="174">
        <v>26.617658772727278</v>
      </c>
      <c r="I1431" s="174">
        <v>26.282620545454549</v>
      </c>
      <c r="J1431" s="174">
        <v>26.342264954545456</v>
      </c>
      <c r="K1431" s="174">
        <v>28.657662954545458</v>
      </c>
      <c r="L1431" s="174">
        <v>26.894570909090906</v>
      </c>
      <c r="M1431" s="174">
        <v>26.580538454545458</v>
      </c>
      <c r="N1431" s="174">
        <v>26.427780363636359</v>
      </c>
      <c r="O1431" s="174">
        <v>27.095917227272722</v>
      </c>
      <c r="P1431" s="174">
        <v>26.591534181818187</v>
      </c>
      <c r="Q1431" s="174">
        <v>28.30444586363636</v>
      </c>
      <c r="R1431" s="174">
        <v>39.191932045454543</v>
      </c>
      <c r="S1431" s="174">
        <v>38.694647454545454</v>
      </c>
      <c r="T1431" s="176">
        <v>39.27041695454546</v>
      </c>
    </row>
    <row r="1432" spans="1:20" x14ac:dyDescent="0.2">
      <c r="A1432" s="182" t="s">
        <v>1288</v>
      </c>
      <c r="B1432" s="182" t="s">
        <v>3249</v>
      </c>
      <c r="C1432" s="182" t="s">
        <v>1568</v>
      </c>
      <c r="D1432" s="174">
        <v>34.94542454545455</v>
      </c>
      <c r="E1432" s="174">
        <v>29.835695909090909</v>
      </c>
      <c r="F1432" s="174">
        <v>29.657793318181824</v>
      </c>
      <c r="G1432" s="174">
        <v>28.939969499999993</v>
      </c>
      <c r="H1432" s="174">
        <v>28.420969863636365</v>
      </c>
      <c r="I1432" s="174">
        <v>27.911202954545459</v>
      </c>
      <c r="J1432" s="174">
        <v>28.001185500000005</v>
      </c>
      <c r="K1432" s="174">
        <v>31.253030499999991</v>
      </c>
      <c r="L1432" s="174">
        <v>28.619252636363637</v>
      </c>
      <c r="M1432" s="174">
        <v>28.336455999999998</v>
      </c>
      <c r="N1432" s="174">
        <v>28.196308409090911</v>
      </c>
      <c r="O1432" s="174">
        <v>28.921007227272732</v>
      </c>
      <c r="P1432" s="174">
        <v>28.233454727272729</v>
      </c>
      <c r="Q1432" s="174">
        <v>31.091009090909093</v>
      </c>
      <c r="R1432" s="174">
        <v>41.628045954545456</v>
      </c>
      <c r="S1432" s="174">
        <v>40.502142227272721</v>
      </c>
      <c r="T1432" s="176">
        <v>40.849777136363628</v>
      </c>
    </row>
    <row r="1433" spans="1:20" x14ac:dyDescent="0.2">
      <c r="A1433" s="182" t="s">
        <v>746</v>
      </c>
      <c r="B1433" s="182" t="s">
        <v>3250</v>
      </c>
      <c r="C1433" s="182" t="s">
        <v>1568</v>
      </c>
      <c r="D1433" s="174">
        <v>51.048153909090914</v>
      </c>
      <c r="E1433" s="174">
        <v>48.150019636363638</v>
      </c>
      <c r="F1433" s="174">
        <v>48.263375181818176</v>
      </c>
      <c r="G1433" s="174">
        <v>47.79236959090909</v>
      </c>
      <c r="H1433" s="174">
        <v>47.308865909090919</v>
      </c>
      <c r="I1433" s="174">
        <v>46.847451454545464</v>
      </c>
      <c r="J1433" s="174">
        <v>47.161664318181813</v>
      </c>
      <c r="K1433" s="174">
        <v>49.235398727272724</v>
      </c>
      <c r="L1433" s="174">
        <v>48.059611999999994</v>
      </c>
      <c r="M1433" s="174">
        <v>47.791029272727272</v>
      </c>
      <c r="N1433" s="174">
        <v>47.190693863636369</v>
      </c>
      <c r="O1433" s="174">
        <v>48.138765590909095</v>
      </c>
      <c r="P1433" s="174">
        <v>47.074286000000001</v>
      </c>
      <c r="Q1433" s="174">
        <v>48.745105181818182</v>
      </c>
      <c r="R1433" s="174">
        <v>47.527301333333334</v>
      </c>
      <c r="S1433" s="174">
        <v>46.44795504761904</v>
      </c>
      <c r="T1433" s="176">
        <v>46.759205904761906</v>
      </c>
    </row>
    <row r="1434" spans="1:20" x14ac:dyDescent="0.2">
      <c r="A1434" s="182" t="s">
        <v>1064</v>
      </c>
      <c r="B1434" s="182" t="s">
        <v>3251</v>
      </c>
      <c r="C1434" s="182" t="s">
        <v>1568</v>
      </c>
      <c r="D1434" s="174"/>
      <c r="E1434" s="174">
        <v>93.889991900000012</v>
      </c>
      <c r="F1434" s="174">
        <v>96.858024</v>
      </c>
      <c r="G1434" s="174">
        <v>84.975113249999993</v>
      </c>
      <c r="H1434" s="174">
        <v>89.986935375000002</v>
      </c>
      <c r="I1434" s="174">
        <v>90.786474124999984</v>
      </c>
      <c r="J1434" s="174">
        <v>84.690160099999986</v>
      </c>
      <c r="K1434" s="174">
        <v>84.726406444444436</v>
      </c>
      <c r="L1434" s="174">
        <v>86.683488666666662</v>
      </c>
      <c r="M1434" s="174">
        <v>83.473040124999983</v>
      </c>
      <c r="N1434" s="174">
        <v>82.652277800000007</v>
      </c>
      <c r="O1434" s="174">
        <v>84.561156222222223</v>
      </c>
      <c r="P1434" s="174">
        <v>83.896068374999999</v>
      </c>
      <c r="Q1434" s="174">
        <v>87.280747454545448</v>
      </c>
      <c r="R1434" s="174">
        <v>82.741681444444438</v>
      </c>
      <c r="S1434" s="174">
        <v>89.886129999999994</v>
      </c>
      <c r="T1434" s="176">
        <v>83.262380555555538</v>
      </c>
    </row>
    <row r="1435" spans="1:20" x14ac:dyDescent="0.2">
      <c r="A1435" s="182" t="s">
        <v>3571</v>
      </c>
      <c r="B1435" s="182" t="s">
        <v>3572</v>
      </c>
      <c r="C1435" s="182" t="s">
        <v>1568</v>
      </c>
      <c r="D1435" s="174">
        <v>40.616765000000001</v>
      </c>
      <c r="E1435" s="174">
        <v>49.629449333333334</v>
      </c>
      <c r="F1435" s="174">
        <v>49.440613333333339</v>
      </c>
      <c r="G1435" s="174">
        <v>86.087184000000008</v>
      </c>
      <c r="H1435" s="174">
        <v>79.951289500000001</v>
      </c>
      <c r="I1435" s="174">
        <v>80.202840499999994</v>
      </c>
      <c r="J1435" s="174">
        <v>80.714764000000002</v>
      </c>
      <c r="K1435" s="174">
        <v>116.058274</v>
      </c>
      <c r="L1435" s="174">
        <v>49.607751999999998</v>
      </c>
      <c r="M1435" s="174">
        <v>68.911811</v>
      </c>
      <c r="N1435" s="174">
        <v>47.020612249999999</v>
      </c>
      <c r="O1435" s="174">
        <v>58.222552166666667</v>
      </c>
      <c r="P1435" s="174">
        <v>60.933708600000003</v>
      </c>
      <c r="Q1435" s="174">
        <v>65.003084749999999</v>
      </c>
      <c r="R1435" s="174">
        <v>69.250550500000003</v>
      </c>
      <c r="S1435" s="174">
        <v>92.141085500000003</v>
      </c>
      <c r="T1435" s="176">
        <v>125.124152</v>
      </c>
    </row>
    <row r="1436" spans="1:20" x14ac:dyDescent="0.2">
      <c r="A1436" s="182" t="s">
        <v>966</v>
      </c>
      <c r="B1436" s="182" t="s">
        <v>3252</v>
      </c>
      <c r="C1436" s="182" t="s">
        <v>1568</v>
      </c>
      <c r="D1436" s="174">
        <v>33.154531272727276</v>
      </c>
      <c r="E1436" s="174">
        <v>28.21456322727273</v>
      </c>
      <c r="F1436" s="174">
        <v>27.876164318181814</v>
      </c>
      <c r="G1436" s="174">
        <v>27.943569727272724</v>
      </c>
      <c r="H1436" s="174">
        <v>26.696828772727269</v>
      </c>
      <c r="I1436" s="174">
        <v>26.471254772727274</v>
      </c>
      <c r="J1436" s="174">
        <v>26.54059154545455</v>
      </c>
      <c r="K1436" s="174">
        <v>28.713149090909099</v>
      </c>
      <c r="L1436" s="174">
        <v>27.19228345454545</v>
      </c>
      <c r="M1436" s="174">
        <v>26.631180727272735</v>
      </c>
      <c r="N1436" s="174">
        <v>26.062469863636366</v>
      </c>
      <c r="O1436" s="174">
        <v>28.031581727272727</v>
      </c>
      <c r="P1436" s="174">
        <v>28.870785318181831</v>
      </c>
      <c r="Q1436" s="174">
        <v>27.598673863636364</v>
      </c>
      <c r="R1436" s="174">
        <v>37.126772500000001</v>
      </c>
      <c r="S1436" s="174">
        <v>31.070451409090914</v>
      </c>
      <c r="T1436" s="176">
        <v>38.010562000000007</v>
      </c>
    </row>
    <row r="1437" spans="1:20" x14ac:dyDescent="0.2">
      <c r="A1437" s="182" t="s">
        <v>960</v>
      </c>
      <c r="B1437" s="182" t="s">
        <v>3253</v>
      </c>
      <c r="C1437" s="182" t="s">
        <v>1568</v>
      </c>
      <c r="D1437" s="174">
        <v>39.835075428571429</v>
      </c>
      <c r="E1437" s="174">
        <v>36.783481863636361</v>
      </c>
      <c r="F1437" s="174">
        <v>39.945504863636366</v>
      </c>
      <c r="G1437" s="174">
        <v>35.836236454545457</v>
      </c>
      <c r="H1437" s="174">
        <v>34.837654499999999</v>
      </c>
      <c r="I1437" s="174">
        <v>36.407056499999996</v>
      </c>
      <c r="J1437" s="174">
        <v>36.449590045454556</v>
      </c>
      <c r="K1437" s="174">
        <v>39.321319000000003</v>
      </c>
      <c r="L1437" s="174">
        <v>38.210181227272727</v>
      </c>
      <c r="M1437" s="174">
        <v>37.535043454545445</v>
      </c>
      <c r="N1437" s="174">
        <v>37.303289545454547</v>
      </c>
      <c r="O1437" s="174">
        <v>38.162397000000006</v>
      </c>
      <c r="P1437" s="174">
        <v>37.352486636363629</v>
      </c>
      <c r="Q1437" s="174">
        <v>59.732643727272723</v>
      </c>
      <c r="R1437" s="174">
        <v>47.017128500000005</v>
      </c>
      <c r="S1437" s="174">
        <v>47.591538409090909</v>
      </c>
      <c r="T1437" s="176">
        <v>48.927420545454559</v>
      </c>
    </row>
    <row r="1438" spans="1:20" x14ac:dyDescent="0.2">
      <c r="A1438" s="182" t="s">
        <v>1007</v>
      </c>
      <c r="B1438" s="182" t="s">
        <v>3254</v>
      </c>
      <c r="C1438" s="182" t="s">
        <v>1568</v>
      </c>
      <c r="D1438" s="174">
        <v>43.070193545454543</v>
      </c>
      <c r="E1438" s="174">
        <v>34.700874181818172</v>
      </c>
      <c r="F1438" s="174">
        <v>27.065295545454546</v>
      </c>
      <c r="G1438" s="174">
        <v>26.919847727272728</v>
      </c>
      <c r="H1438" s="174">
        <v>26.766943045454546</v>
      </c>
      <c r="I1438" s="174">
        <v>26.341328772727273</v>
      </c>
      <c r="J1438" s="174">
        <v>26.181816227272726</v>
      </c>
      <c r="K1438" s="174">
        <v>26.522422772727271</v>
      </c>
      <c r="L1438" s="174">
        <v>26.690457136363644</v>
      </c>
      <c r="M1438" s="174">
        <v>26.739262636363648</v>
      </c>
      <c r="N1438" s="174">
        <v>26.453581863636362</v>
      </c>
      <c r="O1438" s="174">
        <v>27.438111045454544</v>
      </c>
      <c r="P1438" s="174">
        <v>26.448054999999997</v>
      </c>
      <c r="Q1438" s="174">
        <v>30.377115318181822</v>
      </c>
      <c r="R1438" s="174">
        <v>27.493341190476187</v>
      </c>
      <c r="S1438" s="174">
        <v>26.039505238095238</v>
      </c>
      <c r="T1438" s="176">
        <v>40.557750454545449</v>
      </c>
    </row>
    <row r="1439" spans="1:20" x14ac:dyDescent="0.2">
      <c r="A1439" s="182" t="s">
        <v>1291</v>
      </c>
      <c r="B1439" s="182" t="s">
        <v>3255</v>
      </c>
      <c r="C1439" s="182" t="s">
        <v>1568</v>
      </c>
      <c r="D1439" s="174">
        <v>41.588619454545459</v>
      </c>
      <c r="E1439" s="174">
        <v>34.717818181818188</v>
      </c>
      <c r="F1439" s="174">
        <v>28.176890318181815</v>
      </c>
      <c r="G1439" s="174">
        <v>28.107321409090904</v>
      </c>
      <c r="H1439" s="174">
        <v>28.106886272727273</v>
      </c>
      <c r="I1439" s="174">
        <v>27.736395772727278</v>
      </c>
      <c r="J1439" s="174">
        <v>27.367444090909089</v>
      </c>
      <c r="K1439" s="174">
        <v>27.774589727272723</v>
      </c>
      <c r="L1439" s="174">
        <v>27.889996499999999</v>
      </c>
      <c r="M1439" s="174">
        <v>27.090838772727281</v>
      </c>
      <c r="N1439" s="174">
        <v>26.505358136363633</v>
      </c>
      <c r="O1439" s="174">
        <v>27.024989636363635</v>
      </c>
      <c r="P1439" s="174">
        <v>26.44398150000001</v>
      </c>
      <c r="Q1439" s="174">
        <v>29.319423090909083</v>
      </c>
      <c r="R1439" s="174">
        <v>40.208525363636355</v>
      </c>
      <c r="S1439" s="174">
        <v>38.83204140909092</v>
      </c>
      <c r="T1439" s="176">
        <v>40.162141636363643</v>
      </c>
    </row>
    <row r="1440" spans="1:20" x14ac:dyDescent="0.2">
      <c r="A1440" s="182" t="s">
        <v>1304</v>
      </c>
      <c r="B1440" s="182" t="s">
        <v>3256</v>
      </c>
      <c r="C1440" s="182" t="s">
        <v>1568</v>
      </c>
      <c r="D1440" s="174">
        <v>106.25448333333334</v>
      </c>
      <c r="E1440" s="174">
        <v>104.38343772727272</v>
      </c>
      <c r="F1440" s="174">
        <v>101.58806586363639</v>
      </c>
      <c r="G1440" s="174">
        <v>103.36033568181819</v>
      </c>
      <c r="H1440" s="174">
        <v>109.10813331818181</v>
      </c>
      <c r="I1440" s="174">
        <v>109.73709995454546</v>
      </c>
      <c r="J1440" s="174">
        <v>105.959114</v>
      </c>
      <c r="K1440" s="174">
        <v>110.81386095454542</v>
      </c>
      <c r="L1440" s="174">
        <v>104.86051499999999</v>
      </c>
      <c r="M1440" s="174">
        <v>108.46982472727274</v>
      </c>
      <c r="N1440" s="174">
        <v>108.22166063636364</v>
      </c>
      <c r="O1440" s="174">
        <v>110.88541366666665</v>
      </c>
      <c r="P1440" s="174">
        <v>106.79178300000001</v>
      </c>
      <c r="Q1440" s="174">
        <v>102.79745245454545</v>
      </c>
      <c r="R1440" s="174">
        <v>114.04192723809523</v>
      </c>
      <c r="S1440" s="174">
        <v>108.85304113636363</v>
      </c>
      <c r="T1440" s="176">
        <v>101.17646786363638</v>
      </c>
    </row>
    <row r="1441" spans="1:20" x14ac:dyDescent="0.2">
      <c r="A1441" s="182" t="s">
        <v>2618</v>
      </c>
      <c r="B1441" s="182" t="s">
        <v>1069</v>
      </c>
      <c r="C1441" s="182" t="s">
        <v>1568</v>
      </c>
      <c r="D1441" s="174">
        <v>122.62957763636368</v>
      </c>
      <c r="E1441" s="174">
        <v>103.83143709090906</v>
      </c>
      <c r="F1441" s="174">
        <v>93.132982863636371</v>
      </c>
      <c r="G1441" s="174">
        <v>90.984408000000002</v>
      </c>
      <c r="H1441" s="174">
        <v>90.232007863636355</v>
      </c>
      <c r="I1441" s="174">
        <v>74.186781409090912</v>
      </c>
      <c r="J1441" s="174">
        <v>72.420921318181811</v>
      </c>
      <c r="K1441" s="174">
        <v>71.454971045454542</v>
      </c>
      <c r="L1441" s="174">
        <v>72.615279181818195</v>
      </c>
      <c r="M1441" s="174">
        <v>72.505795909090907</v>
      </c>
      <c r="N1441" s="174">
        <v>72.943413363636353</v>
      </c>
      <c r="O1441" s="174">
        <v>81.329166999999998</v>
      </c>
      <c r="P1441" s="174">
        <v>80.957729999999984</v>
      </c>
      <c r="Q1441" s="174">
        <v>96.870960136363635</v>
      </c>
      <c r="R1441" s="174">
        <v>79.283251909090922</v>
      </c>
      <c r="S1441" s="174">
        <v>71.356092238095215</v>
      </c>
      <c r="T1441" s="176">
        <v>81.687367681818202</v>
      </c>
    </row>
    <row r="1442" spans="1:20" x14ac:dyDescent="0.2">
      <c r="A1442" s="182" t="s">
        <v>747</v>
      </c>
      <c r="B1442" s="182" t="s">
        <v>3257</v>
      </c>
      <c r="C1442" s="182" t="s">
        <v>1568</v>
      </c>
      <c r="D1442" s="174">
        <v>29.555701363636373</v>
      </c>
      <c r="E1442" s="174">
        <v>26.781671863636362</v>
      </c>
      <c r="F1442" s="174">
        <v>26.680773272727269</v>
      </c>
      <c r="G1442" s="174">
        <v>26.777176136363629</v>
      </c>
      <c r="H1442" s="174">
        <v>26.414020636363638</v>
      </c>
      <c r="I1442" s="174">
        <v>25.952405000000002</v>
      </c>
      <c r="J1442" s="174">
        <v>26.049485272727271</v>
      </c>
      <c r="K1442" s="174">
        <v>26.346621090909093</v>
      </c>
      <c r="L1442" s="174">
        <v>26.721985909090904</v>
      </c>
      <c r="M1442" s="174">
        <v>26.624535136363637</v>
      </c>
      <c r="N1442" s="174">
        <v>26.639169500000001</v>
      </c>
      <c r="O1442" s="174">
        <v>28.484657727272722</v>
      </c>
      <c r="P1442" s="174">
        <v>28.228431590909086</v>
      </c>
      <c r="Q1442" s="174">
        <v>40.537142954545452</v>
      </c>
      <c r="R1442" s="174">
        <v>32.316777318181828</v>
      </c>
      <c r="S1442" s="174">
        <v>31.244911681818188</v>
      </c>
      <c r="T1442" s="176">
        <v>32.092191045454541</v>
      </c>
    </row>
    <row r="1443" spans="1:20" x14ac:dyDescent="0.2">
      <c r="A1443" s="182" t="s">
        <v>1063</v>
      </c>
      <c r="B1443" s="182" t="s">
        <v>3258</v>
      </c>
      <c r="C1443" s="182" t="s">
        <v>1568</v>
      </c>
      <c r="D1443" s="174"/>
      <c r="E1443" s="174">
        <v>135.14510333333334</v>
      </c>
      <c r="F1443" s="174">
        <v>92.086545999999998</v>
      </c>
      <c r="G1443" s="174">
        <v>121.39043599999999</v>
      </c>
      <c r="H1443" s="174">
        <v>102.11014299999999</v>
      </c>
      <c r="I1443" s="174">
        <v>71.822706499999995</v>
      </c>
      <c r="J1443" s="174">
        <v>70.902879999999996</v>
      </c>
      <c r="K1443" s="174">
        <v>95.96818433333334</v>
      </c>
      <c r="L1443" s="174">
        <v>111.18527349999999</v>
      </c>
      <c r="M1443" s="174">
        <v>135.909494</v>
      </c>
      <c r="N1443" s="174">
        <v>67.456593333333331</v>
      </c>
      <c r="O1443" s="174"/>
      <c r="P1443" s="174">
        <v>68.048220999999998</v>
      </c>
      <c r="Q1443" s="174">
        <v>82.177363499999998</v>
      </c>
      <c r="R1443" s="174">
        <v>147.74793266666666</v>
      </c>
      <c r="S1443" s="174">
        <v>118.11595174999998</v>
      </c>
      <c r="T1443" s="176">
        <v>166.23313766666666</v>
      </c>
    </row>
    <row r="1444" spans="1:20" x14ac:dyDescent="0.2">
      <c r="A1444" s="182" t="s">
        <v>1062</v>
      </c>
      <c r="B1444" s="182" t="s">
        <v>3259</v>
      </c>
      <c r="C1444" s="182" t="s">
        <v>1568</v>
      </c>
      <c r="D1444" s="174"/>
      <c r="E1444" s="174">
        <v>72.895324000000002</v>
      </c>
      <c r="F1444" s="174">
        <v>72.662913500000002</v>
      </c>
      <c r="G1444" s="174">
        <v>147.80747500000001</v>
      </c>
      <c r="H1444" s="174">
        <v>72.002274</v>
      </c>
      <c r="I1444" s="174">
        <v>72.116045499999998</v>
      </c>
      <c r="J1444" s="174">
        <v>72.392957999999993</v>
      </c>
      <c r="K1444" s="174">
        <v>72.483832000000007</v>
      </c>
      <c r="L1444" s="174">
        <v>71.916077999999999</v>
      </c>
      <c r="M1444" s="174">
        <v>130.348928</v>
      </c>
      <c r="N1444" s="174">
        <v>73.356593000000004</v>
      </c>
      <c r="O1444" s="174"/>
      <c r="P1444" s="174">
        <v>72.425636999999995</v>
      </c>
      <c r="Q1444" s="174">
        <v>90.051704000000015</v>
      </c>
      <c r="R1444" s="174">
        <v>71.710654000000005</v>
      </c>
      <c r="S1444" s="174">
        <v>72.894564000000003</v>
      </c>
      <c r="T1444" s="176">
        <v>173.11504366666668</v>
      </c>
    </row>
    <row r="1445" spans="1:20" x14ac:dyDescent="0.2">
      <c r="A1445" s="182" t="s">
        <v>959</v>
      </c>
      <c r="B1445" s="182" t="s">
        <v>3260</v>
      </c>
      <c r="C1445" s="182" t="s">
        <v>1568</v>
      </c>
      <c r="D1445" s="174">
        <v>69.184703363636359</v>
      </c>
      <c r="E1445" s="174">
        <v>59.783709272727272</v>
      </c>
      <c r="F1445" s="174">
        <v>59.489602727272725</v>
      </c>
      <c r="G1445" s="174">
        <v>59.769676681818176</v>
      </c>
      <c r="H1445" s="174">
        <v>60.423233181818176</v>
      </c>
      <c r="I1445" s="174">
        <v>58.007232000000002</v>
      </c>
      <c r="J1445" s="174">
        <v>57.417486818181807</v>
      </c>
      <c r="K1445" s="174">
        <v>58.541534045454561</v>
      </c>
      <c r="L1445" s="174">
        <v>57.263410090909105</v>
      </c>
      <c r="M1445" s="174">
        <v>58.811678999999998</v>
      </c>
      <c r="N1445" s="174">
        <v>59.290187818181813</v>
      </c>
      <c r="O1445" s="174">
        <v>59.644381181818183</v>
      </c>
      <c r="P1445" s="174">
        <v>57.614354045454547</v>
      </c>
      <c r="Q1445" s="174">
        <v>75.324115136363645</v>
      </c>
      <c r="R1445" s="174">
        <v>65.08318918181817</v>
      </c>
      <c r="S1445" s="174">
        <v>64.885145727272715</v>
      </c>
      <c r="T1445" s="176">
        <v>65.08726636363636</v>
      </c>
    </row>
    <row r="1446" spans="1:20" x14ac:dyDescent="0.2">
      <c r="A1446" s="182" t="s">
        <v>2619</v>
      </c>
      <c r="B1446" s="182" t="s">
        <v>1874</v>
      </c>
      <c r="C1446" s="182" t="s">
        <v>1491</v>
      </c>
      <c r="D1446" s="174">
        <v>20.992366454545454</v>
      </c>
      <c r="E1446" s="174">
        <v>16.063203636363639</v>
      </c>
      <c r="F1446" s="174">
        <v>15.241690136363637</v>
      </c>
      <c r="G1446" s="174">
        <v>15.083769409090907</v>
      </c>
      <c r="H1446" s="174">
        <v>16.568523454545456</v>
      </c>
      <c r="I1446" s="174">
        <v>16.134821272727272</v>
      </c>
      <c r="J1446" s="174">
        <v>16.429831499999999</v>
      </c>
      <c r="K1446" s="174">
        <v>15.338415954545455</v>
      </c>
      <c r="L1446" s="174">
        <v>15.392548454545455</v>
      </c>
      <c r="M1446" s="174">
        <v>16.136823272727273</v>
      </c>
      <c r="N1446" s="174">
        <v>19.381534636363639</v>
      </c>
      <c r="O1446" s="174">
        <v>19.134906681818183</v>
      </c>
      <c r="P1446" s="174">
        <v>18.675570772727273</v>
      </c>
      <c r="Q1446" s="174">
        <v>22.978001954545451</v>
      </c>
      <c r="R1446" s="174">
        <v>19.07784295454546</v>
      </c>
      <c r="S1446" s="174">
        <v>18.990025636363637</v>
      </c>
      <c r="T1446" s="176">
        <v>20.293619727272731</v>
      </c>
    </row>
    <row r="1447" spans="1:20" x14ac:dyDescent="0.2">
      <c r="A1447" s="182" t="s">
        <v>2620</v>
      </c>
      <c r="B1447" s="182" t="s">
        <v>467</v>
      </c>
      <c r="C1447" s="182" t="s">
        <v>1491</v>
      </c>
      <c r="D1447" s="174">
        <v>26.471925909090917</v>
      </c>
      <c r="E1447" s="174">
        <v>22.200121454545453</v>
      </c>
      <c r="F1447" s="174">
        <v>22.166547590909094</v>
      </c>
      <c r="G1447" s="174">
        <v>22.173487454545455</v>
      </c>
      <c r="H1447" s="174">
        <v>21.310526045454548</v>
      </c>
      <c r="I1447" s="174">
        <v>21.468868090909087</v>
      </c>
      <c r="J1447" s="174">
        <v>21.505504363636359</v>
      </c>
      <c r="K1447" s="174">
        <v>21.983402954545451</v>
      </c>
      <c r="L1447" s="174">
        <v>22.705348636363635</v>
      </c>
      <c r="M1447" s="174">
        <v>23.222202681818182</v>
      </c>
      <c r="N1447" s="174">
        <v>22.159472545454545</v>
      </c>
      <c r="O1447" s="174">
        <v>22.956282045454543</v>
      </c>
      <c r="P1447" s="174">
        <v>21.919006045454548</v>
      </c>
      <c r="Q1447" s="174">
        <v>22.569781500000001</v>
      </c>
      <c r="R1447" s="174">
        <v>22.692400363636363</v>
      </c>
      <c r="S1447" s="174">
        <v>22.24512018181818</v>
      </c>
      <c r="T1447" s="176">
        <v>24.793807954545453</v>
      </c>
    </row>
    <row r="1448" spans="1:20" x14ac:dyDescent="0.2">
      <c r="A1448" s="182" t="s">
        <v>3793</v>
      </c>
      <c r="B1448" s="182" t="s">
        <v>54</v>
      </c>
      <c r="C1448" s="182" t="s">
        <v>1491</v>
      </c>
      <c r="D1448" s="174">
        <v>61.937383409090906</v>
      </c>
      <c r="E1448" s="174">
        <v>52.453936272727262</v>
      </c>
      <c r="F1448" s="174">
        <v>51.306837681818187</v>
      </c>
      <c r="G1448" s="174">
        <v>49.46794295454545</v>
      </c>
      <c r="H1448" s="174">
        <v>48.200475545454545</v>
      </c>
      <c r="I1448" s="174">
        <v>49.66001504545455</v>
      </c>
      <c r="J1448" s="174">
        <v>50.552883727272729</v>
      </c>
      <c r="K1448" s="174">
        <v>51.70100159090908</v>
      </c>
      <c r="L1448" s="174">
        <v>53.001658590909095</v>
      </c>
      <c r="M1448" s="174">
        <v>53.913104727272724</v>
      </c>
      <c r="N1448" s="174">
        <v>51.889204727272727</v>
      </c>
      <c r="O1448" s="174">
        <v>60.501365136363624</v>
      </c>
      <c r="P1448" s="174">
        <v>54.439400409090915</v>
      </c>
      <c r="Q1448" s="174">
        <v>57.693228863636371</v>
      </c>
      <c r="R1448" s="174">
        <v>57.24276068181819</v>
      </c>
      <c r="S1448" s="174">
        <v>56.033637045454547</v>
      </c>
      <c r="T1448" s="176">
        <v>65.803132954545461</v>
      </c>
    </row>
    <row r="1449" spans="1:20" x14ac:dyDescent="0.2">
      <c r="A1449" s="182" t="s">
        <v>3767</v>
      </c>
      <c r="B1449" s="182" t="s">
        <v>141</v>
      </c>
      <c r="C1449" s="182" t="s">
        <v>1491</v>
      </c>
      <c r="D1449" s="174">
        <v>56.559678409090907</v>
      </c>
      <c r="E1449" s="174">
        <v>43.632527363636363</v>
      </c>
      <c r="F1449" s="174">
        <v>42.810447090909094</v>
      </c>
      <c r="G1449" s="174">
        <v>41.584740272727274</v>
      </c>
      <c r="H1449" s="174">
        <v>41.802741636363635</v>
      </c>
      <c r="I1449" s="174">
        <v>41.785595136363639</v>
      </c>
      <c r="J1449" s="174">
        <v>40.811058409090904</v>
      </c>
      <c r="K1449" s="174">
        <v>41.453330954545457</v>
      </c>
      <c r="L1449" s="174">
        <v>44.848780636363628</v>
      </c>
      <c r="M1449" s="174">
        <v>43.511647590909099</v>
      </c>
      <c r="N1449" s="174">
        <v>45.013760318181809</v>
      </c>
      <c r="O1449" s="174">
        <v>52.16606077272727</v>
      </c>
      <c r="P1449" s="174">
        <v>55.429271772727276</v>
      </c>
      <c r="Q1449" s="174">
        <v>57.983916681818208</v>
      </c>
      <c r="R1449" s="174">
        <v>53.130065590909084</v>
      </c>
      <c r="S1449" s="174">
        <v>57.717440499999995</v>
      </c>
      <c r="T1449" s="176">
        <v>66.232989090909086</v>
      </c>
    </row>
    <row r="1450" spans="1:20" x14ac:dyDescent="0.2">
      <c r="A1450" s="182" t="s">
        <v>2621</v>
      </c>
      <c r="B1450" s="182" t="s">
        <v>227</v>
      </c>
      <c r="C1450" s="182" t="s">
        <v>1491</v>
      </c>
      <c r="D1450" s="174">
        <v>13.235057454545455</v>
      </c>
      <c r="E1450" s="174">
        <v>12.055646409090906</v>
      </c>
      <c r="F1450" s="174">
        <v>11.536932818181818</v>
      </c>
      <c r="G1450" s="174">
        <v>11.087712590909092</v>
      </c>
      <c r="H1450" s="174">
        <v>11.0742405</v>
      </c>
      <c r="I1450" s="174">
        <v>10.847089636363636</v>
      </c>
      <c r="J1450" s="174">
        <v>10.795054636363638</v>
      </c>
      <c r="K1450" s="174">
        <v>11.086615318181819</v>
      </c>
      <c r="L1450" s="174">
        <v>9.8802195909090909</v>
      </c>
      <c r="M1450" s="174">
        <v>8.7411504545454548</v>
      </c>
      <c r="N1450" s="174">
        <v>8.6879544090909082</v>
      </c>
      <c r="O1450" s="174">
        <v>9.1022017727272715</v>
      </c>
      <c r="P1450" s="174">
        <v>8.109796818181815</v>
      </c>
      <c r="Q1450" s="174">
        <v>8.8525204999999989</v>
      </c>
      <c r="R1450" s="174">
        <v>9.1279200454545464</v>
      </c>
      <c r="S1450" s="174">
        <v>8.635227590909091</v>
      </c>
      <c r="T1450" s="176">
        <v>9.1347782272727276</v>
      </c>
    </row>
    <row r="1451" spans="1:20" x14ac:dyDescent="0.2">
      <c r="A1451" s="182" t="s">
        <v>2622</v>
      </c>
      <c r="B1451" s="182" t="s">
        <v>500</v>
      </c>
      <c r="C1451" s="182" t="s">
        <v>1491</v>
      </c>
      <c r="D1451" s="174">
        <v>25.821633045454544</v>
      </c>
      <c r="E1451" s="174">
        <v>22.503277363636361</v>
      </c>
      <c r="F1451" s="174">
        <v>22.407174954545457</v>
      </c>
      <c r="G1451" s="174">
        <v>24.018970045454545</v>
      </c>
      <c r="H1451" s="174">
        <v>20.470781863636365</v>
      </c>
      <c r="I1451" s="174">
        <v>18.170585863636362</v>
      </c>
      <c r="J1451" s="174">
        <v>18.690694681818183</v>
      </c>
      <c r="K1451" s="174">
        <v>18.882430772727272</v>
      </c>
      <c r="L1451" s="174">
        <v>19.124886045454549</v>
      </c>
      <c r="M1451" s="174">
        <v>19.468356863636362</v>
      </c>
      <c r="N1451" s="174">
        <v>19.673323454545457</v>
      </c>
      <c r="O1451" s="174">
        <v>19.419771363636361</v>
      </c>
      <c r="P1451" s="174">
        <v>19.468602227272726</v>
      </c>
      <c r="Q1451" s="174">
        <v>21.538332954545453</v>
      </c>
      <c r="R1451" s="174">
        <v>20.818315045454543</v>
      </c>
      <c r="S1451" s="174">
        <v>19.662995499999994</v>
      </c>
      <c r="T1451" s="176">
        <v>22.035582772727274</v>
      </c>
    </row>
    <row r="1452" spans="1:20" x14ac:dyDescent="0.2">
      <c r="A1452" s="182" t="s">
        <v>2623</v>
      </c>
      <c r="B1452" s="182" t="s">
        <v>511</v>
      </c>
      <c r="C1452" s="182" t="s">
        <v>1491</v>
      </c>
      <c r="D1452" s="174">
        <v>4.6935985909090903</v>
      </c>
      <c r="E1452" s="174">
        <v>4.162893454545455</v>
      </c>
      <c r="F1452" s="174">
        <v>4.0541544090909092</v>
      </c>
      <c r="G1452" s="174">
        <v>4.0568178181818189</v>
      </c>
      <c r="H1452" s="174">
        <v>4.0227765454545459</v>
      </c>
      <c r="I1452" s="174">
        <v>3.9519545454545453</v>
      </c>
      <c r="J1452" s="174">
        <v>3.9359810454545454</v>
      </c>
      <c r="K1452" s="174">
        <v>3.8638125909090903</v>
      </c>
      <c r="L1452" s="174">
        <v>3.9869339090909097</v>
      </c>
      <c r="M1452" s="174">
        <v>4.137605909090909</v>
      </c>
      <c r="N1452" s="174">
        <v>4.091681318181819</v>
      </c>
      <c r="O1452" s="174">
        <v>4.3218644090909093</v>
      </c>
      <c r="P1452" s="174">
        <v>3.8787408181818179</v>
      </c>
      <c r="Q1452" s="174">
        <v>4.1438922727272729</v>
      </c>
      <c r="R1452" s="174">
        <v>4.1020705909090927</v>
      </c>
      <c r="S1452" s="174">
        <v>3.9178855909090915</v>
      </c>
      <c r="T1452" s="176">
        <v>3.958574</v>
      </c>
    </row>
    <row r="1453" spans="1:20" x14ac:dyDescent="0.2">
      <c r="A1453" s="182" t="s">
        <v>2624</v>
      </c>
      <c r="B1453" s="182" t="s">
        <v>53</v>
      </c>
      <c r="C1453" s="182" t="s">
        <v>1491</v>
      </c>
      <c r="D1453" s="174">
        <v>3.2461189545454543</v>
      </c>
      <c r="E1453" s="174">
        <v>3.0323343181818179</v>
      </c>
      <c r="F1453" s="174">
        <v>3.0529887727272724</v>
      </c>
      <c r="G1453" s="174">
        <v>3.0004280909090908</v>
      </c>
      <c r="H1453" s="174">
        <v>2.9926117727272725</v>
      </c>
      <c r="I1453" s="174">
        <v>3.064701954545455</v>
      </c>
      <c r="J1453" s="174">
        <v>3.019026863636364</v>
      </c>
      <c r="K1453" s="174">
        <v>2.9485698636363638</v>
      </c>
      <c r="L1453" s="174">
        <v>3.0868455454545458</v>
      </c>
      <c r="M1453" s="174">
        <v>3.1414689545454548</v>
      </c>
      <c r="N1453" s="174">
        <v>3.014112545454545</v>
      </c>
      <c r="O1453" s="174">
        <v>3.077433636363637</v>
      </c>
      <c r="P1453" s="174">
        <v>2.952782590909091</v>
      </c>
      <c r="Q1453" s="174">
        <v>3.2040866363636367</v>
      </c>
      <c r="R1453" s="174">
        <v>3.1260154545454544</v>
      </c>
      <c r="S1453" s="174">
        <v>3.1095914090909087</v>
      </c>
      <c r="T1453" s="176">
        <v>3.0767015000000004</v>
      </c>
    </row>
    <row r="1454" spans="1:20" x14ac:dyDescent="0.2">
      <c r="A1454" s="182" t="s">
        <v>3302</v>
      </c>
      <c r="B1454" s="182" t="s">
        <v>3303</v>
      </c>
      <c r="C1454" s="182" t="s">
        <v>1491</v>
      </c>
      <c r="D1454" s="174">
        <v>30.404409090909084</v>
      </c>
      <c r="E1454" s="174">
        <v>29.91338877272727</v>
      </c>
      <c r="F1454" s="174">
        <v>29.60175331818181</v>
      </c>
      <c r="G1454" s="174">
        <v>29.635650090909088</v>
      </c>
      <c r="H1454" s="174">
        <v>29.547439318181819</v>
      </c>
      <c r="I1454" s="174">
        <v>29.635429772727264</v>
      </c>
      <c r="J1454" s="174">
        <v>29.575410772727274</v>
      </c>
      <c r="K1454" s="174">
        <v>29.371582227272725</v>
      </c>
      <c r="L1454" s="174">
        <v>29.157106499999998</v>
      </c>
      <c r="M1454" s="174">
        <v>29.286993681818185</v>
      </c>
      <c r="N1454" s="174">
        <v>29.874388136363635</v>
      </c>
      <c r="O1454" s="174">
        <v>29.990042318181818</v>
      </c>
      <c r="P1454" s="174">
        <v>29.295795454545452</v>
      </c>
      <c r="Q1454" s="174">
        <v>28.263629863636368</v>
      </c>
      <c r="R1454" s="174">
        <v>28.506914681818181</v>
      </c>
      <c r="S1454" s="174">
        <v>28.416850636363634</v>
      </c>
      <c r="T1454" s="176">
        <v>28.438363772727261</v>
      </c>
    </row>
    <row r="1455" spans="1:20" x14ac:dyDescent="0.2">
      <c r="A1455" s="182" t="s">
        <v>3477</v>
      </c>
      <c r="B1455" s="182" t="s">
        <v>3478</v>
      </c>
      <c r="C1455" s="182" t="s">
        <v>1491</v>
      </c>
      <c r="D1455" s="174">
        <v>37.448095045454551</v>
      </c>
      <c r="E1455" s="174">
        <v>35.898321863636369</v>
      </c>
      <c r="F1455" s="174">
        <v>35.29856368181818</v>
      </c>
      <c r="G1455" s="174">
        <v>35.719314636363634</v>
      </c>
      <c r="H1455" s="174">
        <v>35.685940318181821</v>
      </c>
      <c r="I1455" s="174">
        <v>35.665475090909098</v>
      </c>
      <c r="J1455" s="174">
        <v>35.882702727272729</v>
      </c>
      <c r="K1455" s="174">
        <v>35.2788465</v>
      </c>
      <c r="L1455" s="174">
        <v>35.667583681818186</v>
      </c>
      <c r="M1455" s="174">
        <v>35.509390045454545</v>
      </c>
      <c r="N1455" s="174">
        <v>35.803067272727276</v>
      </c>
      <c r="O1455" s="174">
        <v>36.238107818181824</v>
      </c>
      <c r="P1455" s="174">
        <v>36.017737545454558</v>
      </c>
      <c r="Q1455" s="174">
        <v>35.141046454545453</v>
      </c>
      <c r="R1455" s="174">
        <v>34.99215922727273</v>
      </c>
      <c r="S1455" s="174">
        <v>35.327827363636352</v>
      </c>
      <c r="T1455" s="176">
        <v>35.520015545454541</v>
      </c>
    </row>
    <row r="1456" spans="1:20" x14ac:dyDescent="0.2">
      <c r="A1456" s="182" t="s">
        <v>3591</v>
      </c>
      <c r="B1456" s="182" t="s">
        <v>889</v>
      </c>
      <c r="C1456" s="182" t="s">
        <v>1491</v>
      </c>
      <c r="D1456" s="174">
        <v>21.121575272727277</v>
      </c>
      <c r="E1456" s="174">
        <v>24.704840772727277</v>
      </c>
      <c r="F1456" s="174">
        <v>19.342990136363639</v>
      </c>
      <c r="G1456" s="174">
        <v>17.939074727272732</v>
      </c>
      <c r="H1456" s="174">
        <v>17.864195954545455</v>
      </c>
      <c r="I1456" s="174">
        <v>17.475467818181819</v>
      </c>
      <c r="J1456" s="174">
        <v>16.542869272727277</v>
      </c>
      <c r="K1456" s="174">
        <v>16.32364477272727</v>
      </c>
      <c r="L1456" s="174">
        <v>20.342552000000001</v>
      </c>
      <c r="M1456" s="174">
        <v>19.826556227272729</v>
      </c>
      <c r="N1456" s="174">
        <v>27.346787500000001</v>
      </c>
      <c r="O1456" s="174">
        <v>49.985716909090904</v>
      </c>
      <c r="P1456" s="174">
        <v>29.820280136363632</v>
      </c>
      <c r="Q1456" s="174">
        <v>36.615306136363643</v>
      </c>
      <c r="R1456" s="174">
        <v>26.592635863636364</v>
      </c>
      <c r="S1456" s="174">
        <v>32.330853136363629</v>
      </c>
      <c r="T1456" s="176">
        <v>24.069307181818189</v>
      </c>
    </row>
    <row r="1457" spans="1:20" x14ac:dyDescent="0.2">
      <c r="A1457" s="182" t="s">
        <v>3592</v>
      </c>
      <c r="B1457" s="182" t="s">
        <v>1303</v>
      </c>
      <c r="C1457" s="182" t="s">
        <v>1491</v>
      </c>
      <c r="D1457" s="174">
        <v>21.374446909090903</v>
      </c>
      <c r="E1457" s="174">
        <v>20.491708954545455</v>
      </c>
      <c r="F1457" s="174">
        <v>18.700337272727271</v>
      </c>
      <c r="G1457" s="174">
        <v>17.403107045454544</v>
      </c>
      <c r="H1457" s="174">
        <v>17.948578727272725</v>
      </c>
      <c r="I1457" s="174">
        <v>17.420779590909095</v>
      </c>
      <c r="J1457" s="174">
        <v>17.076535545454547</v>
      </c>
      <c r="K1457" s="174">
        <v>17.487122681818185</v>
      </c>
      <c r="L1457" s="174">
        <v>19.715235727272727</v>
      </c>
      <c r="M1457" s="174">
        <v>17.775404045454547</v>
      </c>
      <c r="N1457" s="174">
        <v>26.182232363636366</v>
      </c>
      <c r="O1457" s="174">
        <v>37.360279045454554</v>
      </c>
      <c r="P1457" s="174">
        <v>24.455140227272729</v>
      </c>
      <c r="Q1457" s="174">
        <v>36.391199909090908</v>
      </c>
      <c r="R1457" s="174">
        <v>27.847853772727273</v>
      </c>
      <c r="S1457" s="174">
        <v>24.92959927272727</v>
      </c>
      <c r="T1457" s="176">
        <v>22.685995681818188</v>
      </c>
    </row>
    <row r="1458" spans="1:20" x14ac:dyDescent="0.2">
      <c r="A1458" s="182" t="s">
        <v>2625</v>
      </c>
      <c r="B1458" s="182" t="s">
        <v>591</v>
      </c>
      <c r="C1458" s="182" t="s">
        <v>1491</v>
      </c>
      <c r="D1458" s="174">
        <v>74.858683318181832</v>
      </c>
      <c r="E1458" s="174">
        <v>70.116667636363644</v>
      </c>
      <c r="F1458" s="174">
        <v>69.706261181818164</v>
      </c>
      <c r="G1458" s="174">
        <v>68.825208863636362</v>
      </c>
      <c r="H1458" s="174">
        <v>70.138794681818183</v>
      </c>
      <c r="I1458" s="174">
        <v>69.328192363636362</v>
      </c>
      <c r="J1458" s="174">
        <v>67.541261681818185</v>
      </c>
      <c r="K1458" s="174">
        <v>67.062291818181791</v>
      </c>
      <c r="L1458" s="174">
        <v>66.969408863636346</v>
      </c>
      <c r="M1458" s="174">
        <v>66.436254590909073</v>
      </c>
      <c r="N1458" s="174">
        <v>66.194736227272713</v>
      </c>
      <c r="O1458" s="174">
        <v>65.099733909090915</v>
      </c>
      <c r="P1458" s="174">
        <v>63.120950909090908</v>
      </c>
      <c r="Q1458" s="174">
        <v>62.85156372727274</v>
      </c>
      <c r="R1458" s="174">
        <v>64.143971727272728</v>
      </c>
      <c r="S1458" s="174">
        <v>64.311000000000007</v>
      </c>
      <c r="T1458" s="176">
        <v>64.487605363636362</v>
      </c>
    </row>
    <row r="1459" spans="1:20" x14ac:dyDescent="0.2">
      <c r="A1459" s="182" t="s">
        <v>3359</v>
      </c>
      <c r="B1459" s="182" t="s">
        <v>56</v>
      </c>
      <c r="C1459" s="182" t="s">
        <v>1491</v>
      </c>
      <c r="D1459" s="174">
        <v>6.8074642727272732</v>
      </c>
      <c r="E1459" s="174">
        <v>4.9545427727272724</v>
      </c>
      <c r="F1459" s="174">
        <v>4.7708246363636357</v>
      </c>
      <c r="G1459" s="174">
        <v>4.3675209090909091</v>
      </c>
      <c r="H1459" s="174">
        <v>4.324647681818182</v>
      </c>
      <c r="I1459" s="174">
        <v>4.1162309545454541</v>
      </c>
      <c r="J1459" s="174">
        <v>4.1177638181818175</v>
      </c>
      <c r="K1459" s="174">
        <v>4.0408192727272727</v>
      </c>
      <c r="L1459" s="174">
        <v>4.2159400454545457</v>
      </c>
      <c r="M1459" s="174">
        <v>4.3138834545454543</v>
      </c>
      <c r="N1459" s="174">
        <v>4.2676436818181811</v>
      </c>
      <c r="O1459" s="174">
        <v>4.6820519090909096</v>
      </c>
      <c r="P1459" s="174">
        <v>4.0924539545454541</v>
      </c>
      <c r="Q1459" s="174">
        <v>4.6119241363636361</v>
      </c>
      <c r="R1459" s="174">
        <v>4.3101284545454543</v>
      </c>
      <c r="S1459" s="174">
        <v>4.1850853636363645</v>
      </c>
      <c r="T1459" s="176">
        <v>4.1353660454545453</v>
      </c>
    </row>
    <row r="1460" spans="1:20" x14ac:dyDescent="0.2">
      <c r="A1460" s="182" t="s">
        <v>3358</v>
      </c>
      <c r="B1460" s="182" t="s">
        <v>234</v>
      </c>
      <c r="C1460" s="182" t="s">
        <v>1491</v>
      </c>
      <c r="D1460" s="174">
        <v>4.5722138181818179</v>
      </c>
      <c r="E1460" s="174">
        <v>3.8006650909090918</v>
      </c>
      <c r="F1460" s="174">
        <v>3.7149383636363638</v>
      </c>
      <c r="G1460" s="174">
        <v>3.8158205909090896</v>
      </c>
      <c r="H1460" s="174">
        <v>3.646338727272727</v>
      </c>
      <c r="I1460" s="174">
        <v>3.6109566818181822</v>
      </c>
      <c r="J1460" s="174">
        <v>3.6042443181818187</v>
      </c>
      <c r="K1460" s="174">
        <v>3.6284389545454547</v>
      </c>
      <c r="L1460" s="174">
        <v>3.6842045909090912</v>
      </c>
      <c r="M1460" s="174">
        <v>3.8024558636363635</v>
      </c>
      <c r="N1460" s="174">
        <v>3.791821818181818</v>
      </c>
      <c r="O1460" s="174">
        <v>3.989692863636364</v>
      </c>
      <c r="P1460" s="174">
        <v>3.691372272727274</v>
      </c>
      <c r="Q1460" s="174">
        <v>3.8521568636363637</v>
      </c>
      <c r="R1460" s="174">
        <v>3.8271178181818191</v>
      </c>
      <c r="S1460" s="174">
        <v>3.850872363636364</v>
      </c>
      <c r="T1460" s="176">
        <v>3.843472272727273</v>
      </c>
    </row>
    <row r="1461" spans="1:20" x14ac:dyDescent="0.2">
      <c r="A1461" s="182" t="s">
        <v>3357</v>
      </c>
      <c r="B1461" s="182" t="s">
        <v>55</v>
      </c>
      <c r="C1461" s="182" t="s">
        <v>1491</v>
      </c>
      <c r="D1461" s="174">
        <v>5.4149872727272728</v>
      </c>
      <c r="E1461" s="174">
        <v>4.1279907727272729</v>
      </c>
      <c r="F1461" s="174">
        <v>4.0279004090909085</v>
      </c>
      <c r="G1461" s="174">
        <v>3.9465006818181809</v>
      </c>
      <c r="H1461" s="174">
        <v>3.8358405909090916</v>
      </c>
      <c r="I1461" s="174">
        <v>3.823780954545454</v>
      </c>
      <c r="J1461" s="174">
        <v>3.7897775909090909</v>
      </c>
      <c r="K1461" s="174">
        <v>3.8072942727272721</v>
      </c>
      <c r="L1461" s="174">
        <v>3.9363319090909084</v>
      </c>
      <c r="M1461" s="174">
        <v>3.9699303636363634</v>
      </c>
      <c r="N1461" s="174">
        <v>3.9684296818181823</v>
      </c>
      <c r="O1461" s="174">
        <v>4.1165669999999999</v>
      </c>
      <c r="P1461" s="174">
        <v>3.8470513636363637</v>
      </c>
      <c r="Q1461" s="174">
        <v>4.1250938636363648</v>
      </c>
      <c r="R1461" s="174">
        <v>3.9891796818181815</v>
      </c>
      <c r="S1461" s="174">
        <v>3.9325340454545454</v>
      </c>
      <c r="T1461" s="176">
        <v>4.0794349090909083</v>
      </c>
    </row>
    <row r="1462" spans="1:20" x14ac:dyDescent="0.2">
      <c r="A1462" s="182" t="s">
        <v>3361</v>
      </c>
      <c r="B1462" s="182" t="s">
        <v>57</v>
      </c>
      <c r="C1462" s="182" t="s">
        <v>1491</v>
      </c>
      <c r="D1462" s="174">
        <v>14.240063772727273</v>
      </c>
      <c r="E1462" s="174">
        <v>12.768655363636363</v>
      </c>
      <c r="F1462" s="174">
        <v>12.551220909090908</v>
      </c>
      <c r="G1462" s="174">
        <v>12.538979454545455</v>
      </c>
      <c r="H1462" s="174">
        <v>12.896732363636364</v>
      </c>
      <c r="I1462" s="174">
        <v>12.810817681818184</v>
      </c>
      <c r="J1462" s="174">
        <v>12.673599181818183</v>
      </c>
      <c r="K1462" s="174">
        <v>12.771868863636364</v>
      </c>
      <c r="L1462" s="174">
        <v>13.074173363636362</v>
      </c>
      <c r="M1462" s="174">
        <v>12.885299590909096</v>
      </c>
      <c r="N1462" s="174">
        <v>12.811083818181817</v>
      </c>
      <c r="O1462" s="174">
        <v>13.213770409090911</v>
      </c>
      <c r="P1462" s="174">
        <v>13.170638681818183</v>
      </c>
      <c r="Q1462" s="174">
        <v>12.816624954545455</v>
      </c>
      <c r="R1462" s="174">
        <v>12.850756409090907</v>
      </c>
      <c r="S1462" s="174">
        <v>12.503629590909089</v>
      </c>
      <c r="T1462" s="176">
        <v>12.866734727272727</v>
      </c>
    </row>
    <row r="1463" spans="1:20" x14ac:dyDescent="0.2">
      <c r="A1463" s="182" t="s">
        <v>2626</v>
      </c>
      <c r="B1463" s="182" t="s">
        <v>69</v>
      </c>
      <c r="C1463" s="182" t="s">
        <v>1491</v>
      </c>
      <c r="D1463" s="174">
        <v>25.673410681818179</v>
      </c>
      <c r="E1463" s="174">
        <v>22.836661318181822</v>
      </c>
      <c r="F1463" s="174">
        <v>23.916989636363642</v>
      </c>
      <c r="G1463" s="174">
        <v>24.798523181818179</v>
      </c>
      <c r="H1463" s="174">
        <v>24.308406636363635</v>
      </c>
      <c r="I1463" s="174">
        <v>22.978677545454545</v>
      </c>
      <c r="J1463" s="174">
        <v>22.32420077272727</v>
      </c>
      <c r="K1463" s="174">
        <v>22.680399772727274</v>
      </c>
      <c r="L1463" s="174">
        <v>23.484689999999997</v>
      </c>
      <c r="M1463" s="174">
        <v>26.206104181818173</v>
      </c>
      <c r="N1463" s="174">
        <v>24.779968136363639</v>
      </c>
      <c r="O1463" s="174">
        <v>24.010803590909088</v>
      </c>
      <c r="P1463" s="174">
        <v>21.387071772727268</v>
      </c>
      <c r="Q1463" s="174">
        <v>23.211927499999998</v>
      </c>
      <c r="R1463" s="174">
        <v>23.06695686363636</v>
      </c>
      <c r="S1463" s="174">
        <v>21.163893454545455</v>
      </c>
      <c r="T1463" s="176">
        <v>22.66196327272727</v>
      </c>
    </row>
    <row r="1464" spans="1:20" x14ac:dyDescent="0.2">
      <c r="A1464" s="182" t="s">
        <v>2627</v>
      </c>
      <c r="B1464" s="182" t="s">
        <v>230</v>
      </c>
      <c r="C1464" s="182" t="s">
        <v>1491</v>
      </c>
      <c r="D1464" s="174">
        <v>9.4100399545454554</v>
      </c>
      <c r="E1464" s="174">
        <v>7.9938483636363635</v>
      </c>
      <c r="F1464" s="174">
        <v>7.5691590454545468</v>
      </c>
      <c r="G1464" s="174">
        <v>7.4860390454545458</v>
      </c>
      <c r="H1464" s="174">
        <v>7.7843870909090915</v>
      </c>
      <c r="I1464" s="174">
        <v>7.0200465000000003</v>
      </c>
      <c r="J1464" s="174">
        <v>7.269936545454545</v>
      </c>
      <c r="K1464" s="174">
        <v>7.7729291363636355</v>
      </c>
      <c r="L1464" s="174">
        <v>8.0544105454545445</v>
      </c>
      <c r="M1464" s="174">
        <v>8.9117287272727257</v>
      </c>
      <c r="N1464" s="174">
        <v>8.0381357272727261</v>
      </c>
      <c r="O1464" s="174">
        <v>7.8634133181818182</v>
      </c>
      <c r="P1464" s="174">
        <v>6.8988007272727261</v>
      </c>
      <c r="Q1464" s="174">
        <v>7.212482545454546</v>
      </c>
      <c r="R1464" s="174">
        <v>8.5322651363636357</v>
      </c>
      <c r="S1464" s="174">
        <v>7.1288334999999998</v>
      </c>
      <c r="T1464" s="176">
        <v>7.0802544090909114</v>
      </c>
    </row>
    <row r="1465" spans="1:20" x14ac:dyDescent="0.2">
      <c r="A1465" s="182" t="s">
        <v>2628</v>
      </c>
      <c r="B1465" s="182" t="s">
        <v>513</v>
      </c>
      <c r="C1465" s="182" t="s">
        <v>1491</v>
      </c>
      <c r="D1465" s="174">
        <v>28.481348136363639</v>
      </c>
      <c r="E1465" s="174">
        <v>26.922489363636362</v>
      </c>
      <c r="F1465" s="174">
        <v>25.751039590909098</v>
      </c>
      <c r="G1465" s="174">
        <v>26.945793681818181</v>
      </c>
      <c r="H1465" s="174">
        <v>26.700755500000003</v>
      </c>
      <c r="I1465" s="174">
        <v>24.641406636363637</v>
      </c>
      <c r="J1465" s="174">
        <v>24.911993409090908</v>
      </c>
      <c r="K1465" s="174">
        <v>25.231553681818184</v>
      </c>
      <c r="L1465" s="174">
        <v>25.605993772727274</v>
      </c>
      <c r="M1465" s="174">
        <v>25.985276499999998</v>
      </c>
      <c r="N1465" s="174">
        <v>25.440525954545453</v>
      </c>
      <c r="O1465" s="174">
        <v>24.966624136363635</v>
      </c>
      <c r="P1465" s="174">
        <v>24.901991227272731</v>
      </c>
      <c r="Q1465" s="174">
        <v>26.014648772727277</v>
      </c>
      <c r="R1465" s="174">
        <v>25.394759318181823</v>
      </c>
      <c r="S1465" s="174">
        <v>25.467344272727278</v>
      </c>
      <c r="T1465" s="176">
        <v>25.50140009090909</v>
      </c>
    </row>
    <row r="1466" spans="1:20" x14ac:dyDescent="0.2">
      <c r="A1466" s="182" t="s">
        <v>2629</v>
      </c>
      <c r="B1466" s="182" t="s">
        <v>70</v>
      </c>
      <c r="C1466" s="182" t="s">
        <v>1491</v>
      </c>
      <c r="D1466" s="174">
        <v>30.321538636363638</v>
      </c>
      <c r="E1466" s="174">
        <v>28.613181272727275</v>
      </c>
      <c r="F1466" s="174">
        <v>27.627516363636367</v>
      </c>
      <c r="G1466" s="174">
        <v>27.396806636363635</v>
      </c>
      <c r="H1466" s="174">
        <v>27.743373772727271</v>
      </c>
      <c r="I1466" s="174">
        <v>26.739482363636363</v>
      </c>
      <c r="J1466" s="174">
        <v>26.497148363636366</v>
      </c>
      <c r="K1466" s="174">
        <v>26.546683136363637</v>
      </c>
      <c r="L1466" s="174">
        <v>25.74023095454546</v>
      </c>
      <c r="M1466" s="174">
        <v>25.275823545454546</v>
      </c>
      <c r="N1466" s="174">
        <v>25.82405604545454</v>
      </c>
      <c r="O1466" s="174">
        <v>27.249746999999999</v>
      </c>
      <c r="P1466" s="174">
        <v>26.29385390909091</v>
      </c>
      <c r="Q1466" s="174">
        <v>26.755981681818184</v>
      </c>
      <c r="R1466" s="174">
        <v>26.231596181818187</v>
      </c>
      <c r="S1466" s="174">
        <v>25.921143909090912</v>
      </c>
      <c r="T1466" s="176">
        <v>25.195001954545454</v>
      </c>
    </row>
    <row r="1467" spans="1:20" x14ac:dyDescent="0.2">
      <c r="A1467" s="182" t="s">
        <v>2630</v>
      </c>
      <c r="B1467" s="182" t="s">
        <v>73</v>
      </c>
      <c r="C1467" s="182" t="s">
        <v>1491</v>
      </c>
      <c r="D1467" s="174">
        <v>79.439284818181804</v>
      </c>
      <c r="E1467" s="174">
        <v>50.987128000000006</v>
      </c>
      <c r="F1467" s="174">
        <v>57.999714090909102</v>
      </c>
      <c r="G1467" s="174">
        <v>56.196625545454545</v>
      </c>
      <c r="H1467" s="174">
        <v>48.281716363636356</v>
      </c>
      <c r="I1467" s="174">
        <v>46.219718636363638</v>
      </c>
      <c r="J1467" s="174">
        <v>48.571378500000009</v>
      </c>
      <c r="K1467" s="174">
        <v>50.758572818181825</v>
      </c>
      <c r="L1467" s="174">
        <v>47.796041272727287</v>
      </c>
      <c r="M1467" s="174">
        <v>48.221159181818187</v>
      </c>
      <c r="N1467" s="174">
        <v>47.691210909090913</v>
      </c>
      <c r="O1467" s="174">
        <v>49.331013045454547</v>
      </c>
      <c r="P1467" s="174">
        <v>55.889305272727256</v>
      </c>
      <c r="Q1467" s="174">
        <v>66.002533909090914</v>
      </c>
      <c r="R1467" s="174">
        <v>56.346216818181809</v>
      </c>
      <c r="S1467" s="174">
        <v>52.385691681818187</v>
      </c>
      <c r="T1467" s="176">
        <v>49.657004636363645</v>
      </c>
    </row>
    <row r="1468" spans="1:20" x14ac:dyDescent="0.2">
      <c r="A1468" s="182" t="s">
        <v>2631</v>
      </c>
      <c r="B1468" s="182" t="s">
        <v>697</v>
      </c>
      <c r="C1468" s="182" t="s">
        <v>1491</v>
      </c>
      <c r="D1468" s="174">
        <v>26.707394363636364</v>
      </c>
      <c r="E1468" s="174">
        <v>24.426330181818177</v>
      </c>
      <c r="F1468" s="174">
        <v>24.246640500000002</v>
      </c>
      <c r="G1468" s="174">
        <v>24.201544727272722</v>
      </c>
      <c r="H1468" s="174">
        <v>24.086289409090909</v>
      </c>
      <c r="I1468" s="174">
        <v>24.069250954545453</v>
      </c>
      <c r="J1468" s="174">
        <v>24.060136227272725</v>
      </c>
      <c r="K1468" s="174">
        <v>24.65250718181818</v>
      </c>
      <c r="L1468" s="174">
        <v>25.241553590909088</v>
      </c>
      <c r="M1468" s="174">
        <v>24.440676454545454</v>
      </c>
      <c r="N1468" s="174">
        <v>24.510183909090912</v>
      </c>
      <c r="O1468" s="174">
        <v>24.988160409090906</v>
      </c>
      <c r="P1468" s="174">
        <v>24.114151590909092</v>
      </c>
      <c r="Q1468" s="174">
        <v>24.66919168181818</v>
      </c>
      <c r="R1468" s="174">
        <v>24.878676909090913</v>
      </c>
      <c r="S1468" s="174">
        <v>24.652761545454549</v>
      </c>
      <c r="T1468" s="176">
        <v>25.06973263636365</v>
      </c>
    </row>
    <row r="1469" spans="1:20" x14ac:dyDescent="0.2">
      <c r="A1469" s="182" t="s">
        <v>2632</v>
      </c>
      <c r="B1469" s="182" t="s">
        <v>407</v>
      </c>
      <c r="C1469" s="182" t="s">
        <v>1491</v>
      </c>
      <c r="D1469" s="174">
        <v>16.667655</v>
      </c>
      <c r="E1469" s="174">
        <v>14.401943863636363</v>
      </c>
      <c r="F1469" s="174">
        <v>13.736154227272722</v>
      </c>
      <c r="G1469" s="174">
        <v>13.19109759090909</v>
      </c>
      <c r="H1469" s="174">
        <v>13.305554454545451</v>
      </c>
      <c r="I1469" s="174">
        <v>12.598203227272728</v>
      </c>
      <c r="J1469" s="174">
        <v>12.636073045454545</v>
      </c>
      <c r="K1469" s="174">
        <v>12.832247454545454</v>
      </c>
      <c r="L1469" s="174">
        <v>13.114631318181818</v>
      </c>
      <c r="M1469" s="174">
        <v>13.10370472727273</v>
      </c>
      <c r="N1469" s="174">
        <v>12.963093727272728</v>
      </c>
      <c r="O1469" s="174">
        <v>14.438390499999997</v>
      </c>
      <c r="P1469" s="174">
        <v>13.90913372727273</v>
      </c>
      <c r="Q1469" s="174">
        <v>14.051076500000001</v>
      </c>
      <c r="R1469" s="174">
        <v>13.562653363636366</v>
      </c>
      <c r="S1469" s="174">
        <v>13.194610318181818</v>
      </c>
      <c r="T1469" s="176">
        <v>14.003092545454546</v>
      </c>
    </row>
    <row r="1470" spans="1:20" x14ac:dyDescent="0.2">
      <c r="A1470" s="182" t="s">
        <v>2633</v>
      </c>
      <c r="B1470" s="182" t="s">
        <v>213</v>
      </c>
      <c r="C1470" s="182" t="s">
        <v>1491</v>
      </c>
      <c r="D1470" s="174">
        <v>12.707689999999998</v>
      </c>
      <c r="E1470" s="174">
        <v>11.507570136363636</v>
      </c>
      <c r="F1470" s="174">
        <v>11.448584227272727</v>
      </c>
      <c r="G1470" s="174">
        <v>10.959380909090909</v>
      </c>
      <c r="H1470" s="174">
        <v>10.818290636363635</v>
      </c>
      <c r="I1470" s="174">
        <v>10.516477636363636</v>
      </c>
      <c r="J1470" s="174">
        <v>10.319346727272727</v>
      </c>
      <c r="K1470" s="174">
        <v>10.459148409090908</v>
      </c>
      <c r="L1470" s="174">
        <v>10.688852636363636</v>
      </c>
      <c r="M1470" s="174">
        <v>11.047945363636364</v>
      </c>
      <c r="N1470" s="174">
        <v>11.115977272727271</v>
      </c>
      <c r="O1470" s="174">
        <v>11.124746636363637</v>
      </c>
      <c r="P1470" s="174">
        <v>10.185924045454547</v>
      </c>
      <c r="Q1470" s="174">
        <v>10.705449818181817</v>
      </c>
      <c r="R1470" s="174">
        <v>10.834671954545454</v>
      </c>
      <c r="S1470" s="174">
        <v>10.123284727272727</v>
      </c>
      <c r="T1470" s="176">
        <v>10.387148727272729</v>
      </c>
    </row>
    <row r="1471" spans="1:20" x14ac:dyDescent="0.2">
      <c r="A1471" s="182" t="s">
        <v>2634</v>
      </c>
      <c r="B1471" s="182" t="s">
        <v>72</v>
      </c>
      <c r="C1471" s="182" t="s">
        <v>1491</v>
      </c>
      <c r="D1471" s="174">
        <v>132.66608663636362</v>
      </c>
      <c r="E1471" s="174">
        <v>92.933501272727298</v>
      </c>
      <c r="F1471" s="174">
        <v>79.856416181818176</v>
      </c>
      <c r="G1471" s="174">
        <v>76.486141590909085</v>
      </c>
      <c r="H1471" s="174">
        <v>69.534650681818178</v>
      </c>
      <c r="I1471" s="174">
        <v>67.629757227272734</v>
      </c>
      <c r="J1471" s="174">
        <v>71.486787590909088</v>
      </c>
      <c r="K1471" s="174">
        <v>74.035984545454539</v>
      </c>
      <c r="L1471" s="174">
        <v>71.437338045454553</v>
      </c>
      <c r="M1471" s="174">
        <v>68.017993636363641</v>
      </c>
      <c r="N1471" s="174">
        <v>66.1503005</v>
      </c>
      <c r="O1471" s="174">
        <v>66.697208363636335</v>
      </c>
      <c r="P1471" s="174">
        <v>66.124163909090896</v>
      </c>
      <c r="Q1471" s="174">
        <v>77.056118272727289</v>
      </c>
      <c r="R1471" s="174">
        <v>71.507700318181804</v>
      </c>
      <c r="S1471" s="174">
        <v>67.560776727272739</v>
      </c>
      <c r="T1471" s="176">
        <v>80.264599045454574</v>
      </c>
    </row>
    <row r="1472" spans="1:20" x14ac:dyDescent="0.2">
      <c r="A1472" s="182" t="s">
        <v>2635</v>
      </c>
      <c r="B1472" s="182" t="s">
        <v>1875</v>
      </c>
      <c r="C1472" s="182" t="s">
        <v>1491</v>
      </c>
      <c r="D1472" s="174">
        <v>31.475446772727274</v>
      </c>
      <c r="E1472" s="174">
        <v>26.375833954545456</v>
      </c>
      <c r="F1472" s="174">
        <v>26.239586545454543</v>
      </c>
      <c r="G1472" s="174">
        <v>25.491805909090907</v>
      </c>
      <c r="H1472" s="174">
        <v>26.380435227272731</v>
      </c>
      <c r="I1472" s="174">
        <v>25.89137518181818</v>
      </c>
      <c r="J1472" s="174">
        <v>26.255479318181823</v>
      </c>
      <c r="K1472" s="174">
        <v>25.298159318181821</v>
      </c>
      <c r="L1472" s="174">
        <v>27.748688500000004</v>
      </c>
      <c r="M1472" s="174">
        <v>27.016726045454547</v>
      </c>
      <c r="N1472" s="174">
        <v>29.464804999999998</v>
      </c>
      <c r="O1472" s="174">
        <v>33.958213045454549</v>
      </c>
      <c r="P1472" s="174">
        <v>33.128912500000006</v>
      </c>
      <c r="Q1472" s="174">
        <v>39.073416318181813</v>
      </c>
      <c r="R1472" s="174">
        <v>31.574650090909088</v>
      </c>
      <c r="S1472" s="174">
        <v>28.988304954545459</v>
      </c>
      <c r="T1472" s="176">
        <v>32.27108209090909</v>
      </c>
    </row>
    <row r="1473" spans="1:20" x14ac:dyDescent="0.2">
      <c r="A1473" s="182" t="s">
        <v>2636</v>
      </c>
      <c r="B1473" s="182" t="s">
        <v>604</v>
      </c>
      <c r="C1473" s="182" t="s">
        <v>1491</v>
      </c>
      <c r="D1473" s="174">
        <v>21.874254363636368</v>
      </c>
      <c r="E1473" s="174">
        <v>18.831601772727279</v>
      </c>
      <c r="F1473" s="174">
        <v>18.710743454545455</v>
      </c>
      <c r="G1473" s="174">
        <v>18.664629272727275</v>
      </c>
      <c r="H1473" s="174">
        <v>18.523155409090904</v>
      </c>
      <c r="I1473" s="174">
        <v>18.375778590909093</v>
      </c>
      <c r="J1473" s="174">
        <v>18.381658318181817</v>
      </c>
      <c r="K1473" s="174">
        <v>18.080113954545453</v>
      </c>
      <c r="L1473" s="174">
        <v>18.613175545454546</v>
      </c>
      <c r="M1473" s="174">
        <v>18.601603227272726</v>
      </c>
      <c r="N1473" s="174">
        <v>18.986887499999998</v>
      </c>
      <c r="O1473" s="174">
        <v>19.359288727272727</v>
      </c>
      <c r="P1473" s="174">
        <v>18.598987727272732</v>
      </c>
      <c r="Q1473" s="174">
        <v>19.136203181818182</v>
      </c>
      <c r="R1473" s="174">
        <v>19.151403545454546</v>
      </c>
      <c r="S1473" s="174">
        <v>18.262093818181821</v>
      </c>
      <c r="T1473" s="176">
        <v>18.961905818181815</v>
      </c>
    </row>
    <row r="1474" spans="1:20" x14ac:dyDescent="0.2">
      <c r="A1474" s="182" t="s">
        <v>2637</v>
      </c>
      <c r="B1474" s="182" t="s">
        <v>603</v>
      </c>
      <c r="C1474" s="182" t="s">
        <v>1491</v>
      </c>
      <c r="D1474" s="174">
        <v>31.135310545454537</v>
      </c>
      <c r="E1474" s="174">
        <v>24.718492090909084</v>
      </c>
      <c r="F1474" s="174">
        <v>24.969029409090908</v>
      </c>
      <c r="G1474" s="174">
        <v>27.043676045454546</v>
      </c>
      <c r="H1474" s="174">
        <v>28.70064786363637</v>
      </c>
      <c r="I1474" s="174">
        <v>27.046971045454544</v>
      </c>
      <c r="J1474" s="174">
        <v>27.840633590909089</v>
      </c>
      <c r="K1474" s="174">
        <v>28.722224909090905</v>
      </c>
      <c r="L1474" s="174">
        <v>27.617230045454541</v>
      </c>
      <c r="M1474" s="174">
        <v>26.839604000000005</v>
      </c>
      <c r="N1474" s="174">
        <v>26.738506090909087</v>
      </c>
      <c r="O1474" s="174">
        <v>27.999531545454541</v>
      </c>
      <c r="P1474" s="174">
        <v>27.712562545454549</v>
      </c>
      <c r="Q1474" s="174">
        <v>28.869156727272721</v>
      </c>
      <c r="R1474" s="174">
        <v>27.520452545454543</v>
      </c>
      <c r="S1474" s="174">
        <v>26.739436590909097</v>
      </c>
      <c r="T1474" s="176">
        <v>25.877983454545451</v>
      </c>
    </row>
    <row r="1475" spans="1:20" x14ac:dyDescent="0.2">
      <c r="A1475" s="182" t="s">
        <v>2638</v>
      </c>
      <c r="B1475" s="182" t="s">
        <v>882</v>
      </c>
      <c r="C1475" s="182" t="s">
        <v>1491</v>
      </c>
      <c r="D1475" s="174">
        <v>69.953544181818174</v>
      </c>
      <c r="E1475" s="174">
        <v>61.103623409090915</v>
      </c>
      <c r="F1475" s="174">
        <v>65.42094890909091</v>
      </c>
      <c r="G1475" s="174">
        <v>56.847892909090895</v>
      </c>
      <c r="H1475" s="174">
        <v>56.253485227272726</v>
      </c>
      <c r="I1475" s="174">
        <v>54.709682272727264</v>
      </c>
      <c r="J1475" s="174">
        <v>54.760290545454545</v>
      </c>
      <c r="K1475" s="174">
        <v>55.288797590909098</v>
      </c>
      <c r="L1475" s="174">
        <v>56.514331636363643</v>
      </c>
      <c r="M1475" s="174">
        <v>54.11954327272727</v>
      </c>
      <c r="N1475" s="174">
        <v>54.711425681818177</v>
      </c>
      <c r="O1475" s="174">
        <v>57.196956590909082</v>
      </c>
      <c r="P1475" s="174">
        <v>64.074225545454553</v>
      </c>
      <c r="Q1475" s="174">
        <v>59.931585590909087</v>
      </c>
      <c r="R1475" s="174">
        <v>58.185247318181816</v>
      </c>
      <c r="S1475" s="174">
        <v>58.395512000000004</v>
      </c>
      <c r="T1475" s="176">
        <v>62.395940590909113</v>
      </c>
    </row>
    <row r="1476" spans="1:20" x14ac:dyDescent="0.2">
      <c r="A1476" s="182" t="s">
        <v>2639</v>
      </c>
      <c r="B1476" s="182" t="s">
        <v>961</v>
      </c>
      <c r="C1476" s="182" t="s">
        <v>1491</v>
      </c>
      <c r="D1476" s="174">
        <v>22.198845590909091</v>
      </c>
      <c r="E1476" s="174">
        <v>17.042725409090909</v>
      </c>
      <c r="F1476" s="174">
        <v>16.957918818181813</v>
      </c>
      <c r="G1476" s="174">
        <v>15.60467272727273</v>
      </c>
      <c r="H1476" s="174">
        <v>16.464046772727276</v>
      </c>
      <c r="I1476" s="174">
        <v>16.361147000000003</v>
      </c>
      <c r="J1476" s="174">
        <v>16.434453545454545</v>
      </c>
      <c r="K1476" s="174">
        <v>16.160301818181821</v>
      </c>
      <c r="L1476" s="174">
        <v>16.390062727272731</v>
      </c>
      <c r="M1476" s="174">
        <v>15.429689681818179</v>
      </c>
      <c r="N1476" s="174">
        <v>15.745193136363634</v>
      </c>
      <c r="O1476" s="174">
        <v>15.986870045454548</v>
      </c>
      <c r="P1476" s="174">
        <v>16.11315031818182</v>
      </c>
      <c r="Q1476" s="174">
        <v>16.697838090909091</v>
      </c>
      <c r="R1476" s="174">
        <v>15.797719136363638</v>
      </c>
      <c r="S1476" s="174">
        <v>15.94289904545454</v>
      </c>
      <c r="T1476" s="176">
        <v>17.327741636363633</v>
      </c>
    </row>
    <row r="1477" spans="1:20" x14ac:dyDescent="0.2">
      <c r="A1477" s="182" t="s">
        <v>2640</v>
      </c>
      <c r="B1477" s="182" t="s">
        <v>1536</v>
      </c>
      <c r="C1477" s="182" t="s">
        <v>1491</v>
      </c>
      <c r="D1477" s="174">
        <v>47.071628000000004</v>
      </c>
      <c r="E1477" s="174">
        <v>43.880940590909091</v>
      </c>
      <c r="F1477" s="174">
        <v>43.734825227272722</v>
      </c>
      <c r="G1477" s="174">
        <v>43.903607409090917</v>
      </c>
      <c r="H1477" s="174">
        <v>43.874406090909083</v>
      </c>
      <c r="I1477" s="174">
        <v>43.866815272727273</v>
      </c>
      <c r="J1477" s="174">
        <v>43.402354409090904</v>
      </c>
      <c r="K1477" s="174">
        <v>43.384110954545463</v>
      </c>
      <c r="L1477" s="174">
        <v>43.219640818181823</v>
      </c>
      <c r="M1477" s="174">
        <v>42.873274636363639</v>
      </c>
      <c r="N1477" s="174">
        <v>43.427874181818176</v>
      </c>
      <c r="O1477" s="174">
        <v>43.688593545454545</v>
      </c>
      <c r="P1477" s="174">
        <v>43.513385636363637</v>
      </c>
      <c r="Q1477" s="174">
        <v>42.278820545454543</v>
      </c>
      <c r="R1477" s="174">
        <v>41.691479772727277</v>
      </c>
      <c r="S1477" s="174">
        <v>41.954384909090905</v>
      </c>
      <c r="T1477" s="176">
        <v>42.152712772727277</v>
      </c>
    </row>
    <row r="1478" spans="1:20" x14ac:dyDescent="0.2">
      <c r="A1478" s="182" t="s">
        <v>2641</v>
      </c>
      <c r="B1478" s="182" t="s">
        <v>1806</v>
      </c>
      <c r="C1478" s="182" t="s">
        <v>1491</v>
      </c>
      <c r="D1478" s="174">
        <v>103.67962790909091</v>
      </c>
      <c r="E1478" s="174">
        <v>95.602124863636377</v>
      </c>
      <c r="F1478" s="174">
        <v>92.90697181818183</v>
      </c>
      <c r="G1478" s="174">
        <v>92.482035863636369</v>
      </c>
      <c r="H1478" s="174">
        <v>90.88976145454545</v>
      </c>
      <c r="I1478" s="174">
        <v>89.811540136363661</v>
      </c>
      <c r="J1478" s="174">
        <v>90.109669045454538</v>
      </c>
      <c r="K1478" s="174">
        <v>90.296767772727279</v>
      </c>
      <c r="L1478" s="174">
        <v>90.685388181818183</v>
      </c>
      <c r="M1478" s="174">
        <v>89.271691499999989</v>
      </c>
      <c r="N1478" s="174">
        <v>90.320518454545478</v>
      </c>
      <c r="O1478" s="174">
        <v>94.847712136363668</v>
      </c>
      <c r="P1478" s="174">
        <v>90.165516818181828</v>
      </c>
      <c r="Q1478" s="174">
        <v>93.143972636363642</v>
      </c>
      <c r="R1478" s="174">
        <v>95.659847136363624</v>
      </c>
      <c r="S1478" s="174">
        <v>93.682985136363627</v>
      </c>
      <c r="T1478" s="176">
        <v>90.533985409090931</v>
      </c>
    </row>
    <row r="1479" spans="1:20" x14ac:dyDescent="0.2">
      <c r="A1479" s="182" t="s">
        <v>2642</v>
      </c>
      <c r="B1479" s="182" t="s">
        <v>590</v>
      </c>
      <c r="C1479" s="182" t="s">
        <v>1491</v>
      </c>
      <c r="D1479" s="174">
        <v>59.410881909090911</v>
      </c>
      <c r="E1479" s="174">
        <v>55.68669259090909</v>
      </c>
      <c r="F1479" s="174">
        <v>54.882411681818184</v>
      </c>
      <c r="G1479" s="174">
        <v>53.983562772727275</v>
      </c>
      <c r="H1479" s="174">
        <v>53.824169181818164</v>
      </c>
      <c r="I1479" s="174">
        <v>53.426071318181819</v>
      </c>
      <c r="J1479" s="174">
        <v>53.672150636363632</v>
      </c>
      <c r="K1479" s="174">
        <v>53.547632136363632</v>
      </c>
      <c r="L1479" s="174">
        <v>53.457699636363628</v>
      </c>
      <c r="M1479" s="174">
        <v>54.158070954545458</v>
      </c>
      <c r="N1479" s="174">
        <v>54.868224636363628</v>
      </c>
      <c r="O1479" s="174">
        <v>53.947276863636354</v>
      </c>
      <c r="P1479" s="174">
        <v>54.408356772727274</v>
      </c>
      <c r="Q1479" s="174">
        <v>54.25450063636363</v>
      </c>
      <c r="R1479" s="174">
        <v>53.542927499999998</v>
      </c>
      <c r="S1479" s="174">
        <v>53.550522636363645</v>
      </c>
      <c r="T1479" s="176">
        <v>53.318223363636363</v>
      </c>
    </row>
    <row r="1480" spans="1:20" x14ac:dyDescent="0.2">
      <c r="A1480" s="182" t="s">
        <v>3198</v>
      </c>
      <c r="B1480" s="182" t="s">
        <v>3199</v>
      </c>
      <c r="C1480" s="182" t="s">
        <v>1491</v>
      </c>
      <c r="D1480" s="174">
        <v>22.48593831818182</v>
      </c>
      <c r="E1480" s="174">
        <v>21.242470545454545</v>
      </c>
      <c r="F1480" s="174">
        <v>20.785205454545451</v>
      </c>
      <c r="G1480" s="174">
        <v>20.982303363636362</v>
      </c>
      <c r="H1480" s="174">
        <v>20.501973909090911</v>
      </c>
      <c r="I1480" s="174">
        <v>20.473594499999994</v>
      </c>
      <c r="J1480" s="174">
        <v>20.592676772727273</v>
      </c>
      <c r="K1480" s="174">
        <v>20.366182318181817</v>
      </c>
      <c r="L1480" s="174">
        <v>20.84427881818182</v>
      </c>
      <c r="M1480" s="174">
        <v>20.739246863636364</v>
      </c>
      <c r="N1480" s="174">
        <v>20.562208181818178</v>
      </c>
      <c r="O1480" s="174">
        <v>20.760362363636364</v>
      </c>
      <c r="P1480" s="174">
        <v>20.545554954545452</v>
      </c>
      <c r="Q1480" s="174">
        <v>20.745159863636363</v>
      </c>
      <c r="R1480" s="174">
        <v>20.294110545454547</v>
      </c>
      <c r="S1480" s="174">
        <v>20.707197727272728</v>
      </c>
      <c r="T1480" s="176">
        <v>21.351916181818179</v>
      </c>
    </row>
    <row r="1481" spans="1:20" x14ac:dyDescent="0.2">
      <c r="A1481" s="182" t="s">
        <v>2643</v>
      </c>
      <c r="B1481" s="182" t="s">
        <v>167</v>
      </c>
      <c r="C1481" s="182" t="s">
        <v>1491</v>
      </c>
      <c r="D1481" s="174">
        <v>10.043506681818183</v>
      </c>
      <c r="E1481" s="174">
        <v>7.9060274545454545</v>
      </c>
      <c r="F1481" s="174">
        <v>7.6645957727272735</v>
      </c>
      <c r="G1481" s="174">
        <v>7.3170306363636373</v>
      </c>
      <c r="H1481" s="174">
        <v>7.6207051363636369</v>
      </c>
      <c r="I1481" s="174">
        <v>7.5661871363636379</v>
      </c>
      <c r="J1481" s="174">
        <v>7.2642303181818173</v>
      </c>
      <c r="K1481" s="174">
        <v>7.2122573636363621</v>
      </c>
      <c r="L1481" s="174">
        <v>7.3356332272727256</v>
      </c>
      <c r="M1481" s="174">
        <v>7.3700849090909095</v>
      </c>
      <c r="N1481" s="174">
        <v>7.1388681363636373</v>
      </c>
      <c r="O1481" s="174">
        <v>7.446778318181817</v>
      </c>
      <c r="P1481" s="174">
        <v>7.3113153181818182</v>
      </c>
      <c r="Q1481" s="174">
        <v>7.3519389545454539</v>
      </c>
      <c r="R1481" s="174">
        <v>7.3057213181818161</v>
      </c>
      <c r="S1481" s="174">
        <v>6.8969237727272743</v>
      </c>
      <c r="T1481" s="176">
        <v>6.9311475909090925</v>
      </c>
    </row>
    <row r="1482" spans="1:20" x14ac:dyDescent="0.2">
      <c r="A1482" s="182" t="s">
        <v>2644</v>
      </c>
      <c r="B1482" s="182" t="s">
        <v>109</v>
      </c>
      <c r="C1482" s="182" t="s">
        <v>1491</v>
      </c>
      <c r="D1482" s="174">
        <v>8.6801673181818177</v>
      </c>
      <c r="E1482" s="174">
        <v>6.0074892727272733</v>
      </c>
      <c r="F1482" s="174">
        <v>5.8309743181818163</v>
      </c>
      <c r="G1482" s="174">
        <v>5.9401040454545457</v>
      </c>
      <c r="H1482" s="174">
        <v>5.8945946363636361</v>
      </c>
      <c r="I1482" s="174">
        <v>5.9565563181818169</v>
      </c>
      <c r="J1482" s="174">
        <v>5.6390112272727269</v>
      </c>
      <c r="K1482" s="174">
        <v>5.432648545454545</v>
      </c>
      <c r="L1482" s="174">
        <v>5.823230681818182</v>
      </c>
      <c r="M1482" s="174">
        <v>5.6131845909090918</v>
      </c>
      <c r="N1482" s="174">
        <v>5.4643175454545458</v>
      </c>
      <c r="O1482" s="174">
        <v>6.1690301363636362</v>
      </c>
      <c r="P1482" s="174">
        <v>6.1266693636363643</v>
      </c>
      <c r="Q1482" s="174">
        <v>5.9392776818181821</v>
      </c>
      <c r="R1482" s="174">
        <v>5.8502484545454534</v>
      </c>
      <c r="S1482" s="174">
        <v>5.1361969090909074</v>
      </c>
      <c r="T1482" s="176">
        <v>5.7778494999999985</v>
      </c>
    </row>
    <row r="1483" spans="1:20" x14ac:dyDescent="0.2">
      <c r="A1483" s="182" t="s">
        <v>2645</v>
      </c>
      <c r="B1483" s="182" t="s">
        <v>514</v>
      </c>
      <c r="C1483" s="182" t="s">
        <v>1491</v>
      </c>
      <c r="D1483" s="174">
        <v>55.381391545454541</v>
      </c>
      <c r="E1483" s="174">
        <v>35.630774181818182</v>
      </c>
      <c r="F1483" s="174">
        <v>35.558182772727271</v>
      </c>
      <c r="G1483" s="174">
        <v>33.23734913636364</v>
      </c>
      <c r="H1483" s="174">
        <v>32.778300363636362</v>
      </c>
      <c r="I1483" s="174">
        <v>32.443183227272726</v>
      </c>
      <c r="J1483" s="174">
        <v>33.952305772727271</v>
      </c>
      <c r="K1483" s="174">
        <v>33.844994590909089</v>
      </c>
      <c r="L1483" s="174">
        <v>35.792475363636363</v>
      </c>
      <c r="M1483" s="174">
        <v>32.951757181818188</v>
      </c>
      <c r="N1483" s="174">
        <v>35.41248090909091</v>
      </c>
      <c r="O1483" s="174">
        <v>37.807113181818188</v>
      </c>
      <c r="P1483" s="174">
        <v>33.753373636363627</v>
      </c>
      <c r="Q1483" s="174">
        <v>38.506141863636365</v>
      </c>
      <c r="R1483" s="174">
        <v>33.581399136363629</v>
      </c>
      <c r="S1483" s="174">
        <v>31.909267818181821</v>
      </c>
      <c r="T1483" s="176">
        <v>32.661869681818182</v>
      </c>
    </row>
    <row r="1484" spans="1:20" x14ac:dyDescent="0.2">
      <c r="A1484" s="182" t="s">
        <v>2646</v>
      </c>
      <c r="B1484" s="182" t="s">
        <v>734</v>
      </c>
      <c r="C1484" s="182" t="s">
        <v>1491</v>
      </c>
      <c r="D1484" s="174">
        <v>48.617642545454551</v>
      </c>
      <c r="E1484" s="174">
        <v>41.415521909090913</v>
      </c>
      <c r="F1484" s="174">
        <v>40.809126999999989</v>
      </c>
      <c r="G1484" s="174">
        <v>38.534183409090915</v>
      </c>
      <c r="H1484" s="174">
        <v>38.459580272727266</v>
      </c>
      <c r="I1484" s="174">
        <v>37.010039090909096</v>
      </c>
      <c r="J1484" s="174">
        <v>37.256362545454543</v>
      </c>
      <c r="K1484" s="174">
        <v>39.507720409090901</v>
      </c>
      <c r="L1484" s="174">
        <v>39.465615727272727</v>
      </c>
      <c r="M1484" s="174">
        <v>38.04869572727273</v>
      </c>
      <c r="N1484" s="174">
        <v>37.463045000000001</v>
      </c>
      <c r="O1484" s="174">
        <v>38.97609540909091</v>
      </c>
      <c r="P1484" s="174">
        <v>39.213626909090912</v>
      </c>
      <c r="Q1484" s="174">
        <v>39.073133727272733</v>
      </c>
      <c r="R1484" s="174">
        <v>38.032266499999999</v>
      </c>
      <c r="S1484" s="174">
        <v>38.835159045454546</v>
      </c>
      <c r="T1484" s="176">
        <v>41.22411418181818</v>
      </c>
    </row>
    <row r="1485" spans="1:20" x14ac:dyDescent="0.2">
      <c r="A1485" s="182" t="s">
        <v>2647</v>
      </c>
      <c r="B1485" s="182" t="s">
        <v>1154</v>
      </c>
      <c r="C1485" s="182" t="s">
        <v>1491</v>
      </c>
      <c r="D1485" s="174">
        <v>35.433292136363633</v>
      </c>
      <c r="E1485" s="174">
        <v>31.912951409090905</v>
      </c>
      <c r="F1485" s="174">
        <v>31.904013954545459</v>
      </c>
      <c r="G1485" s="174">
        <v>31.424494545454536</v>
      </c>
      <c r="H1485" s="174">
        <v>31.55959327272727</v>
      </c>
      <c r="I1485" s="174">
        <v>31.320576954545455</v>
      </c>
      <c r="J1485" s="174">
        <v>31.190347090909096</v>
      </c>
      <c r="K1485" s="174">
        <v>31.473108454545464</v>
      </c>
      <c r="L1485" s="174">
        <v>31.075590545454546</v>
      </c>
      <c r="M1485" s="174">
        <v>30.536964090909088</v>
      </c>
      <c r="N1485" s="174">
        <v>30.439453409090913</v>
      </c>
      <c r="O1485" s="174">
        <v>30.83097272727273</v>
      </c>
      <c r="P1485" s="174">
        <v>30.250093818181814</v>
      </c>
      <c r="Q1485" s="174">
        <v>30.043646090909093</v>
      </c>
      <c r="R1485" s="174">
        <v>29.357171727272728</v>
      </c>
      <c r="S1485" s="174">
        <v>30.096071000000006</v>
      </c>
      <c r="T1485" s="176">
        <v>31.138921590909092</v>
      </c>
    </row>
    <row r="1486" spans="1:20" x14ac:dyDescent="0.2">
      <c r="A1486" s="182" t="s">
        <v>2648</v>
      </c>
      <c r="B1486" s="182" t="s">
        <v>733</v>
      </c>
      <c r="C1486" s="182" t="s">
        <v>1491</v>
      </c>
      <c r="D1486" s="174">
        <v>17.604998772727274</v>
      </c>
      <c r="E1486" s="174">
        <v>14.590623727272726</v>
      </c>
      <c r="F1486" s="174">
        <v>13.87451772727273</v>
      </c>
      <c r="G1486" s="174">
        <v>13.32703618181818</v>
      </c>
      <c r="H1486" s="174">
        <v>13.325200772727271</v>
      </c>
      <c r="I1486" s="174">
        <v>13.759490999999997</v>
      </c>
      <c r="J1486" s="174">
        <v>14.464112500000001</v>
      </c>
      <c r="K1486" s="174">
        <v>14.258517681818182</v>
      </c>
      <c r="L1486" s="174">
        <v>14.345493136363636</v>
      </c>
      <c r="M1486" s="174">
        <v>14.290284454545455</v>
      </c>
      <c r="N1486" s="174">
        <v>14.048124636363639</v>
      </c>
      <c r="O1486" s="174">
        <v>14.566373000000004</v>
      </c>
      <c r="P1486" s="174">
        <v>14.391383045454544</v>
      </c>
      <c r="Q1486" s="174">
        <v>14.126552409090907</v>
      </c>
      <c r="R1486" s="174">
        <v>13.425428909090909</v>
      </c>
      <c r="S1486" s="174">
        <v>13.416244090909089</v>
      </c>
      <c r="T1486" s="176">
        <v>14.437046045454542</v>
      </c>
    </row>
    <row r="1487" spans="1:20" x14ac:dyDescent="0.2">
      <c r="A1487" s="182" t="s">
        <v>2649</v>
      </c>
      <c r="B1487" s="182" t="s">
        <v>74</v>
      </c>
      <c r="C1487" s="182" t="s">
        <v>1491</v>
      </c>
      <c r="D1487" s="174">
        <v>2.1309300454545452</v>
      </c>
      <c r="E1487" s="174">
        <v>1.8218770454545454</v>
      </c>
      <c r="F1487" s="174">
        <v>1.791863</v>
      </c>
      <c r="G1487" s="174">
        <v>1.7702325454545453</v>
      </c>
      <c r="H1487" s="174">
        <v>1.7628199090909091</v>
      </c>
      <c r="I1487" s="174">
        <v>1.8267449090909089</v>
      </c>
      <c r="J1487" s="174">
        <v>1.7869829090909091</v>
      </c>
      <c r="K1487" s="174">
        <v>1.732948818181818</v>
      </c>
      <c r="L1487" s="174">
        <v>2.1730117727272726</v>
      </c>
      <c r="M1487" s="174">
        <v>1.7575085909090904</v>
      </c>
      <c r="N1487" s="174">
        <v>1.7618743636363634</v>
      </c>
      <c r="O1487" s="174">
        <v>2.5016512272727272</v>
      </c>
      <c r="P1487" s="174">
        <v>1.7136124545454547</v>
      </c>
      <c r="Q1487" s="174">
        <v>1.7340548636363635</v>
      </c>
      <c r="R1487" s="174">
        <v>1.7321981818181813</v>
      </c>
      <c r="S1487" s="174">
        <v>1.7200281363636365</v>
      </c>
      <c r="T1487" s="176">
        <v>1.7940357272727274</v>
      </c>
    </row>
    <row r="1488" spans="1:20" x14ac:dyDescent="0.2">
      <c r="A1488" s="182" t="s">
        <v>2650</v>
      </c>
      <c r="B1488" s="182" t="s">
        <v>318</v>
      </c>
      <c r="C1488" s="182" t="s">
        <v>1491</v>
      </c>
      <c r="D1488" s="174">
        <v>3.1842992727272725</v>
      </c>
      <c r="E1488" s="174">
        <v>2.7916499090909097</v>
      </c>
      <c r="F1488" s="174">
        <v>2.734596909090909</v>
      </c>
      <c r="G1488" s="174">
        <v>2.7088128181818178</v>
      </c>
      <c r="H1488" s="174">
        <v>2.7059146363636368</v>
      </c>
      <c r="I1488" s="174">
        <v>2.7163271363636365</v>
      </c>
      <c r="J1488" s="174">
        <v>2.7120115454545455</v>
      </c>
      <c r="K1488" s="174">
        <v>2.7052540000000005</v>
      </c>
      <c r="L1488" s="174">
        <v>3.3974473636363638</v>
      </c>
      <c r="M1488" s="174">
        <v>2.8292275909090914</v>
      </c>
      <c r="N1488" s="174">
        <v>2.8093258636363641</v>
      </c>
      <c r="O1488" s="174">
        <v>3.267411136363636</v>
      </c>
      <c r="P1488" s="174">
        <v>2.7787347727272733</v>
      </c>
      <c r="Q1488" s="174">
        <v>2.7381074999999999</v>
      </c>
      <c r="R1488" s="174">
        <v>2.7609022272727275</v>
      </c>
      <c r="S1488" s="174">
        <v>2.7189427727272726</v>
      </c>
      <c r="T1488" s="176">
        <v>2.7413179999999997</v>
      </c>
    </row>
    <row r="1489" spans="1:20" x14ac:dyDescent="0.2">
      <c r="A1489" s="182" t="s">
        <v>2651</v>
      </c>
      <c r="B1489" s="182" t="s">
        <v>166</v>
      </c>
      <c r="C1489" s="182" t="s">
        <v>1491</v>
      </c>
      <c r="D1489" s="174">
        <v>31.276962272727278</v>
      </c>
      <c r="E1489" s="174">
        <v>20.136975136363635</v>
      </c>
      <c r="F1489" s="174">
        <v>19.030417454545457</v>
      </c>
      <c r="G1489" s="174">
        <v>17.575835409090903</v>
      </c>
      <c r="H1489" s="174">
        <v>18.742298818181819</v>
      </c>
      <c r="I1489" s="174">
        <v>17.388795727272726</v>
      </c>
      <c r="J1489" s="174">
        <v>17.887187181818181</v>
      </c>
      <c r="K1489" s="174">
        <v>17.422959500000001</v>
      </c>
      <c r="L1489" s="174">
        <v>18.854640590909089</v>
      </c>
      <c r="M1489" s="174">
        <v>19.323310590909088</v>
      </c>
      <c r="N1489" s="174">
        <v>19.637522136363632</v>
      </c>
      <c r="O1489" s="174">
        <v>21.228555136363635</v>
      </c>
      <c r="P1489" s="174">
        <v>18.74025940909091</v>
      </c>
      <c r="Q1489" s="174">
        <v>17.734213590909093</v>
      </c>
      <c r="R1489" s="174">
        <v>18.497328590909088</v>
      </c>
      <c r="S1489" s="174">
        <v>19.263633863636365</v>
      </c>
      <c r="T1489" s="176">
        <v>20.363602136363632</v>
      </c>
    </row>
    <row r="1490" spans="1:20" x14ac:dyDescent="0.2">
      <c r="A1490" s="182" t="s">
        <v>2652</v>
      </c>
      <c r="B1490" s="182" t="s">
        <v>596</v>
      </c>
      <c r="C1490" s="182" t="s">
        <v>1491</v>
      </c>
      <c r="D1490" s="174">
        <v>62.432168499999989</v>
      </c>
      <c r="E1490" s="174">
        <v>42.521242045454549</v>
      </c>
      <c r="F1490" s="174">
        <v>40.470821045454549</v>
      </c>
      <c r="G1490" s="174">
        <v>36.422389090909093</v>
      </c>
      <c r="H1490" s="174">
        <v>36.819893499999992</v>
      </c>
      <c r="I1490" s="174">
        <v>36.052261954545443</v>
      </c>
      <c r="J1490" s="174">
        <v>36.999418909090906</v>
      </c>
      <c r="K1490" s="174">
        <v>36.656933000000002</v>
      </c>
      <c r="L1490" s="174">
        <v>41.539034954545457</v>
      </c>
      <c r="M1490" s="174">
        <v>40.047745045454548</v>
      </c>
      <c r="N1490" s="174">
        <v>40.783518409090917</v>
      </c>
      <c r="O1490" s="174">
        <v>49.639154954545454</v>
      </c>
      <c r="P1490" s="174">
        <v>48.175684954545439</v>
      </c>
      <c r="Q1490" s="174">
        <v>45.515882500000004</v>
      </c>
      <c r="R1490" s="174">
        <v>41.351379090909091</v>
      </c>
      <c r="S1490" s="174">
        <v>41.307973227272733</v>
      </c>
      <c r="T1490" s="176">
        <v>41.936023500000005</v>
      </c>
    </row>
    <row r="1491" spans="1:20" x14ac:dyDescent="0.2">
      <c r="A1491" s="182" t="s">
        <v>2653</v>
      </c>
      <c r="B1491" s="182" t="s">
        <v>80</v>
      </c>
      <c r="C1491" s="182" t="s">
        <v>1491</v>
      </c>
      <c r="D1491" s="174">
        <v>2.9167958636363638</v>
      </c>
      <c r="E1491" s="174">
        <v>2.7807839090909088</v>
      </c>
      <c r="F1491" s="174">
        <v>2.7418833181818183</v>
      </c>
      <c r="G1491" s="174">
        <v>2.7281248636363631</v>
      </c>
      <c r="H1491" s="174">
        <v>2.7337546818181822</v>
      </c>
      <c r="I1491" s="174">
        <v>2.7868147727272725</v>
      </c>
      <c r="J1491" s="174">
        <v>2.7367260909090905</v>
      </c>
      <c r="K1491" s="174">
        <v>2.7045803181818182</v>
      </c>
      <c r="L1491" s="174">
        <v>2.7361151818181821</v>
      </c>
      <c r="M1491" s="174">
        <v>2.7461687727272732</v>
      </c>
      <c r="N1491" s="174">
        <v>2.6936985</v>
      </c>
      <c r="O1491" s="174">
        <v>2.8975087727272721</v>
      </c>
      <c r="P1491" s="174">
        <v>2.6807141818181814</v>
      </c>
      <c r="Q1491" s="174">
        <v>2.635023954545455</v>
      </c>
      <c r="R1491" s="174">
        <v>2.6490634090909091</v>
      </c>
      <c r="S1491" s="174">
        <v>2.6911679090909089</v>
      </c>
      <c r="T1491" s="176">
        <v>2.7891468636363634</v>
      </c>
    </row>
    <row r="1492" spans="1:20" x14ac:dyDescent="0.2">
      <c r="A1492" s="182" t="s">
        <v>2654</v>
      </c>
      <c r="B1492" s="182" t="s">
        <v>464</v>
      </c>
      <c r="C1492" s="182" t="s">
        <v>1491</v>
      </c>
      <c r="D1492" s="174">
        <v>4.6269215454545458</v>
      </c>
      <c r="E1492" s="174">
        <v>4.2864508636363636</v>
      </c>
      <c r="F1492" s="174">
        <v>4.1125789090909084</v>
      </c>
      <c r="G1492" s="174">
        <v>4.1147207272727284</v>
      </c>
      <c r="H1492" s="174">
        <v>4.3471912272727282</v>
      </c>
      <c r="I1492" s="174">
        <v>4.0749771363636365</v>
      </c>
      <c r="J1492" s="174">
        <v>4.0622397272727273</v>
      </c>
      <c r="K1492" s="174">
        <v>4.2646963181818185</v>
      </c>
      <c r="L1492" s="174">
        <v>4.3973264999999992</v>
      </c>
      <c r="M1492" s="174">
        <v>4.2414221363636351</v>
      </c>
      <c r="N1492" s="174">
        <v>4.0295808636363653</v>
      </c>
      <c r="O1492" s="174">
        <v>4.7983086818181828</v>
      </c>
      <c r="P1492" s="174">
        <v>3.9937128181818191</v>
      </c>
      <c r="Q1492" s="174">
        <v>4.3306870000000002</v>
      </c>
      <c r="R1492" s="174">
        <v>4.1079220454545462</v>
      </c>
      <c r="S1492" s="174">
        <v>3.804378863636364</v>
      </c>
      <c r="T1492" s="176">
        <v>3.7165124545454535</v>
      </c>
    </row>
    <row r="1493" spans="1:20" x14ac:dyDescent="0.2">
      <c r="A1493" s="182" t="s">
        <v>2655</v>
      </c>
      <c r="B1493" s="182" t="s">
        <v>81</v>
      </c>
      <c r="C1493" s="182" t="s">
        <v>1491</v>
      </c>
      <c r="D1493" s="174">
        <v>15.875836090909093</v>
      </c>
      <c r="E1493" s="174">
        <v>16.50987436363636</v>
      </c>
      <c r="F1493" s="174">
        <v>16.087057454545462</v>
      </c>
      <c r="G1493" s="174">
        <v>16.03432281818182</v>
      </c>
      <c r="H1493" s="174">
        <v>16.317053909090909</v>
      </c>
      <c r="I1493" s="174">
        <v>16.221058409090908</v>
      </c>
      <c r="J1493" s="174">
        <v>16.050780272727277</v>
      </c>
      <c r="K1493" s="174">
        <v>16.270348772727274</v>
      </c>
      <c r="L1493" s="174">
        <v>17.100105499999998</v>
      </c>
      <c r="M1493" s="174">
        <v>16.252694590909091</v>
      </c>
      <c r="N1493" s="174">
        <v>16.08968786363636</v>
      </c>
      <c r="O1493" s="174">
        <v>17.981369363636365</v>
      </c>
      <c r="P1493" s="174">
        <v>15.978667045454545</v>
      </c>
      <c r="Q1493" s="174">
        <v>16.254098954545452</v>
      </c>
      <c r="R1493" s="174">
        <v>16.57160009090909</v>
      </c>
      <c r="S1493" s="174">
        <v>16.583666136363632</v>
      </c>
      <c r="T1493" s="176">
        <v>16.358718909090914</v>
      </c>
    </row>
    <row r="1494" spans="1:20" x14ac:dyDescent="0.2">
      <c r="A1494" s="182" t="s">
        <v>2656</v>
      </c>
      <c r="B1494" s="182" t="s">
        <v>82</v>
      </c>
      <c r="C1494" s="182" t="s">
        <v>1491</v>
      </c>
      <c r="D1494" s="174">
        <v>14.516966863636362</v>
      </c>
      <c r="E1494" s="174">
        <v>14.019084636363637</v>
      </c>
      <c r="F1494" s="174">
        <v>13.930531636363639</v>
      </c>
      <c r="G1494" s="174">
        <v>13.635701454545455</v>
      </c>
      <c r="H1494" s="174">
        <v>14.006451045454543</v>
      </c>
      <c r="I1494" s="174">
        <v>13.90657972727273</v>
      </c>
      <c r="J1494" s="174">
        <v>13.826422363636361</v>
      </c>
      <c r="K1494" s="174">
        <v>13.875976772727277</v>
      </c>
      <c r="L1494" s="174">
        <v>14.412279272727272</v>
      </c>
      <c r="M1494" s="174">
        <v>14.248991590909087</v>
      </c>
      <c r="N1494" s="174">
        <v>13.937454727272728</v>
      </c>
      <c r="O1494" s="174">
        <v>15.070018363636365</v>
      </c>
      <c r="P1494" s="174">
        <v>13.962217909090908</v>
      </c>
      <c r="Q1494" s="174">
        <v>14.340559318181818</v>
      </c>
      <c r="R1494" s="174">
        <v>14.186109</v>
      </c>
      <c r="S1494" s="174">
        <v>14.268205863636364</v>
      </c>
      <c r="T1494" s="176">
        <v>14.967021045454546</v>
      </c>
    </row>
    <row r="1495" spans="1:20" x14ac:dyDescent="0.2">
      <c r="A1495" s="182" t="s">
        <v>2657</v>
      </c>
      <c r="B1495" s="182" t="s">
        <v>83</v>
      </c>
      <c r="C1495" s="182" t="s">
        <v>1491</v>
      </c>
      <c r="D1495" s="174">
        <v>4.0916290000000002</v>
      </c>
      <c r="E1495" s="174">
        <v>3.9946536363636369</v>
      </c>
      <c r="F1495" s="174">
        <v>3.9089543636363633</v>
      </c>
      <c r="G1495" s="174">
        <v>3.8208681363636363</v>
      </c>
      <c r="H1495" s="174">
        <v>3.8277023636363627</v>
      </c>
      <c r="I1495" s="174">
        <v>3.7976577727272729</v>
      </c>
      <c r="J1495" s="174">
        <v>3.8127155454545449</v>
      </c>
      <c r="K1495" s="174">
        <v>3.760429863636364</v>
      </c>
      <c r="L1495" s="174">
        <v>3.9629241363636365</v>
      </c>
      <c r="M1495" s="174">
        <v>3.866162045454546</v>
      </c>
      <c r="N1495" s="174">
        <v>3.6661204090909085</v>
      </c>
      <c r="O1495" s="174">
        <v>4.0387601818181809</v>
      </c>
      <c r="P1495" s="174">
        <v>3.6616324545454542</v>
      </c>
      <c r="Q1495" s="174">
        <v>3.7057319090909093</v>
      </c>
      <c r="R1495" s="174">
        <v>3.7128142727272735</v>
      </c>
      <c r="S1495" s="174">
        <v>3.8231905909090909</v>
      </c>
      <c r="T1495" s="176">
        <v>4.0606727272727277</v>
      </c>
    </row>
    <row r="1496" spans="1:20" x14ac:dyDescent="0.2">
      <c r="A1496" s="182" t="s">
        <v>2658</v>
      </c>
      <c r="B1496" s="182" t="s">
        <v>465</v>
      </c>
      <c r="C1496" s="182" t="s">
        <v>1491</v>
      </c>
      <c r="D1496" s="174">
        <v>4.5967734545454544</v>
      </c>
      <c r="E1496" s="174">
        <v>3.9959018636363637</v>
      </c>
      <c r="F1496" s="174">
        <v>3.7516457727272736</v>
      </c>
      <c r="G1496" s="174">
        <v>3.6611721818181824</v>
      </c>
      <c r="H1496" s="174">
        <v>3.9245254090909087</v>
      </c>
      <c r="I1496" s="174">
        <v>3.7717526363636362</v>
      </c>
      <c r="J1496" s="174">
        <v>3.6994141818181818</v>
      </c>
      <c r="K1496" s="174">
        <v>4.0029562727272729</v>
      </c>
      <c r="L1496" s="174">
        <v>4.4223136363636364</v>
      </c>
      <c r="M1496" s="174">
        <v>4.1692547727272729</v>
      </c>
      <c r="N1496" s="174">
        <v>3.8860055454545446</v>
      </c>
      <c r="O1496" s="174">
        <v>4.8142579090909088</v>
      </c>
      <c r="P1496" s="174">
        <v>4.029644363636363</v>
      </c>
      <c r="Q1496" s="174">
        <v>4.1289291818181821</v>
      </c>
      <c r="R1496" s="174">
        <v>3.9730498181818175</v>
      </c>
      <c r="S1496" s="174">
        <v>3.8057072727272727</v>
      </c>
      <c r="T1496" s="176">
        <v>3.7698265454545448</v>
      </c>
    </row>
    <row r="1497" spans="1:20" x14ac:dyDescent="0.2">
      <c r="A1497" s="182" t="s">
        <v>2659</v>
      </c>
      <c r="B1497" s="182" t="s">
        <v>84</v>
      </c>
      <c r="C1497" s="182" t="s">
        <v>1491</v>
      </c>
      <c r="D1497" s="174">
        <v>5.5386729090909084</v>
      </c>
      <c r="E1497" s="174">
        <v>5.058415227272727</v>
      </c>
      <c r="F1497" s="174">
        <v>5.0258117727272724</v>
      </c>
      <c r="G1497" s="174">
        <v>5.0695297727272726</v>
      </c>
      <c r="H1497" s="174">
        <v>5.0958274999999995</v>
      </c>
      <c r="I1497" s="174">
        <v>4.957129090909091</v>
      </c>
      <c r="J1497" s="174">
        <v>5.0857639090909084</v>
      </c>
      <c r="K1497" s="174">
        <v>4.9099710454545464</v>
      </c>
      <c r="L1497" s="174">
        <v>5.0244587272727275</v>
      </c>
      <c r="M1497" s="174">
        <v>5.1638004999999998</v>
      </c>
      <c r="N1497" s="174">
        <v>4.826888636363635</v>
      </c>
      <c r="O1497" s="174">
        <v>5.500112681818182</v>
      </c>
      <c r="P1497" s="174">
        <v>4.8382024999999995</v>
      </c>
      <c r="Q1497" s="174">
        <v>4.9852114999999992</v>
      </c>
      <c r="R1497" s="174">
        <v>4.8524571818181821</v>
      </c>
      <c r="S1497" s="174">
        <v>5.0190995454545453</v>
      </c>
      <c r="T1497" s="176">
        <v>4.9275447272727284</v>
      </c>
    </row>
    <row r="1498" spans="1:20" x14ac:dyDescent="0.2">
      <c r="A1498" s="182" t="s">
        <v>2660</v>
      </c>
      <c r="B1498" s="182" t="s">
        <v>85</v>
      </c>
      <c r="C1498" s="182" t="s">
        <v>1491</v>
      </c>
      <c r="D1498" s="174">
        <v>6.2820009999999993</v>
      </c>
      <c r="E1498" s="174">
        <v>4.6406459999999994</v>
      </c>
      <c r="F1498" s="174">
        <v>4.5387189545454536</v>
      </c>
      <c r="G1498" s="174">
        <v>4.5247328636363635</v>
      </c>
      <c r="H1498" s="174">
        <v>4.8216639999999993</v>
      </c>
      <c r="I1498" s="174">
        <v>4.5841280000000006</v>
      </c>
      <c r="J1498" s="174">
        <v>4.6187913636363627</v>
      </c>
      <c r="K1498" s="174">
        <v>4.6037142272727287</v>
      </c>
      <c r="L1498" s="174">
        <v>4.8852108636363631</v>
      </c>
      <c r="M1498" s="174">
        <v>4.7077661363636372</v>
      </c>
      <c r="N1498" s="174">
        <v>4.7413310454545465</v>
      </c>
      <c r="O1498" s="174">
        <v>5.5418388181818168</v>
      </c>
      <c r="P1498" s="174">
        <v>4.7699658636363642</v>
      </c>
      <c r="Q1498" s="174">
        <v>4.9256551363636358</v>
      </c>
      <c r="R1498" s="174">
        <v>4.7266975909090903</v>
      </c>
      <c r="S1498" s="174">
        <v>4.62630290909091</v>
      </c>
      <c r="T1498" s="176">
        <v>4.7724425454545445</v>
      </c>
    </row>
    <row r="1499" spans="1:20" x14ac:dyDescent="0.2">
      <c r="A1499" s="182" t="s">
        <v>2661</v>
      </c>
      <c r="B1499" s="182" t="s">
        <v>319</v>
      </c>
      <c r="C1499" s="182" t="s">
        <v>1491</v>
      </c>
      <c r="D1499" s="174">
        <v>31.579511227272725</v>
      </c>
      <c r="E1499" s="174">
        <v>29.355501636363638</v>
      </c>
      <c r="F1499" s="174">
        <v>28.534535545454549</v>
      </c>
      <c r="G1499" s="174">
        <v>27.607467681818182</v>
      </c>
      <c r="H1499" s="174">
        <v>28.194535181818182</v>
      </c>
      <c r="I1499" s="174">
        <v>28.304449090909092</v>
      </c>
      <c r="J1499" s="174">
        <v>28.681606363636373</v>
      </c>
      <c r="K1499" s="174">
        <v>28.051928363636367</v>
      </c>
      <c r="L1499" s="174">
        <v>27.178223499999998</v>
      </c>
      <c r="M1499" s="174">
        <v>27.837570954545459</v>
      </c>
      <c r="N1499" s="174">
        <v>27.165947772727272</v>
      </c>
      <c r="O1499" s="174">
        <v>28.180100590909092</v>
      </c>
      <c r="P1499" s="174">
        <v>27.269454500000005</v>
      </c>
      <c r="Q1499" s="174">
        <v>27.324101545454539</v>
      </c>
      <c r="R1499" s="174">
        <v>27.711237590909089</v>
      </c>
      <c r="S1499" s="174">
        <v>27.111288545454542</v>
      </c>
      <c r="T1499" s="176">
        <v>26.995445136363632</v>
      </c>
    </row>
    <row r="1500" spans="1:20" x14ac:dyDescent="0.2">
      <c r="A1500" s="182" t="s">
        <v>2662</v>
      </c>
      <c r="B1500" s="182" t="s">
        <v>86</v>
      </c>
      <c r="C1500" s="182" t="s">
        <v>1491</v>
      </c>
      <c r="D1500" s="174">
        <v>4.8387370454545442</v>
      </c>
      <c r="E1500" s="174">
        <v>4.0680973636363644</v>
      </c>
      <c r="F1500" s="174">
        <v>3.842937681818182</v>
      </c>
      <c r="G1500" s="174">
        <v>3.7247235909090906</v>
      </c>
      <c r="H1500" s="174">
        <v>3.9677443181818179</v>
      </c>
      <c r="I1500" s="174">
        <v>3.9347050454545451</v>
      </c>
      <c r="J1500" s="174">
        <v>3.910335363636364</v>
      </c>
      <c r="K1500" s="174">
        <v>3.8704383636363633</v>
      </c>
      <c r="L1500" s="174">
        <v>4.0867281363636367</v>
      </c>
      <c r="M1500" s="174">
        <v>4.1114595909090896</v>
      </c>
      <c r="N1500" s="174">
        <v>4.0131298181818176</v>
      </c>
      <c r="O1500" s="174">
        <v>4.5792188636363624</v>
      </c>
      <c r="P1500" s="174">
        <v>4.1660651818181806</v>
      </c>
      <c r="Q1500" s="174">
        <v>4.2836173636363633</v>
      </c>
      <c r="R1500" s="174">
        <v>4.0615598181818191</v>
      </c>
      <c r="S1500" s="174">
        <v>4.0917330454545455</v>
      </c>
      <c r="T1500" s="176">
        <v>4.2624821818181822</v>
      </c>
    </row>
    <row r="1501" spans="1:20" x14ac:dyDescent="0.2">
      <c r="A1501" s="182" t="s">
        <v>2663</v>
      </c>
      <c r="B1501" s="182" t="s">
        <v>460</v>
      </c>
      <c r="C1501" s="182" t="s">
        <v>1491</v>
      </c>
      <c r="D1501" s="174">
        <v>5.6968625000000008</v>
      </c>
      <c r="E1501" s="174">
        <v>4.7760510454545448</v>
      </c>
      <c r="F1501" s="174">
        <v>4.5354576818181807</v>
      </c>
      <c r="G1501" s="174">
        <v>4.5711194090909091</v>
      </c>
      <c r="H1501" s="174">
        <v>4.6633668636363632</v>
      </c>
      <c r="I1501" s="174">
        <v>4.4861508181818177</v>
      </c>
      <c r="J1501" s="174">
        <v>4.595044818181818</v>
      </c>
      <c r="K1501" s="174">
        <v>4.4175006818181828</v>
      </c>
      <c r="L1501" s="174">
        <v>4.6378050454545452</v>
      </c>
      <c r="M1501" s="174">
        <v>4.7388130909090913</v>
      </c>
      <c r="N1501" s="174">
        <v>4.6571213636363629</v>
      </c>
      <c r="O1501" s="174">
        <v>5.2033063636363641</v>
      </c>
      <c r="P1501" s="174">
        <v>4.7428642727272727</v>
      </c>
      <c r="Q1501" s="174">
        <v>4.6752182272727261</v>
      </c>
      <c r="R1501" s="174">
        <v>4.8235681363636367</v>
      </c>
      <c r="S1501" s="174">
        <v>4.8367675454545456</v>
      </c>
      <c r="T1501" s="176">
        <v>4.8905069999999995</v>
      </c>
    </row>
    <row r="1502" spans="1:20" x14ac:dyDescent="0.2">
      <c r="A1502" s="182" t="s">
        <v>2960</v>
      </c>
      <c r="B1502" s="182" t="s">
        <v>2961</v>
      </c>
      <c r="C1502" s="182" t="s">
        <v>1491</v>
      </c>
      <c r="D1502" s="174">
        <v>8.7568540909090924</v>
      </c>
      <c r="E1502" s="174">
        <v>8.282746363636365</v>
      </c>
      <c r="F1502" s="174">
        <v>7.825853772727271</v>
      </c>
      <c r="G1502" s="174">
        <v>7.6890800909090906</v>
      </c>
      <c r="H1502" s="174">
        <v>7.5548575454545466</v>
      </c>
      <c r="I1502" s="174">
        <v>6.9028049090909116</v>
      </c>
      <c r="J1502" s="174">
        <v>7.036107363636364</v>
      </c>
      <c r="K1502" s="174">
        <v>6.5531838181818181</v>
      </c>
      <c r="L1502" s="174">
        <v>7.1598704999999994</v>
      </c>
      <c r="M1502" s="174">
        <v>7.3838863181818173</v>
      </c>
      <c r="N1502" s="174">
        <v>7.6147453636363629</v>
      </c>
      <c r="O1502" s="174">
        <v>9.2338561818181812</v>
      </c>
      <c r="P1502" s="174">
        <v>6.7932587272727263</v>
      </c>
      <c r="Q1502" s="174">
        <v>6.9396388181818169</v>
      </c>
      <c r="R1502" s="174">
        <v>7.0843315454545461</v>
      </c>
      <c r="S1502" s="174">
        <v>6.7744220909090904</v>
      </c>
      <c r="T1502" s="176">
        <v>6.5665290454545442</v>
      </c>
    </row>
    <row r="1503" spans="1:20" x14ac:dyDescent="0.2">
      <c r="A1503" s="182" t="s">
        <v>2664</v>
      </c>
      <c r="B1503" s="182" t="s">
        <v>79</v>
      </c>
      <c r="C1503" s="182" t="s">
        <v>1491</v>
      </c>
      <c r="D1503" s="174">
        <v>10.031643045454546</v>
      </c>
      <c r="E1503" s="174">
        <v>8.4407948636363663</v>
      </c>
      <c r="F1503" s="174">
        <v>8.0616374545454548</v>
      </c>
      <c r="G1503" s="174">
        <v>8.1390472727272716</v>
      </c>
      <c r="H1503" s="174">
        <v>8.228228727272727</v>
      </c>
      <c r="I1503" s="174">
        <v>8.0727343636363624</v>
      </c>
      <c r="J1503" s="174">
        <v>7.7498475000000004</v>
      </c>
      <c r="K1503" s="174">
        <v>7.7358650454545455</v>
      </c>
      <c r="L1503" s="174">
        <v>8.9977914999999982</v>
      </c>
      <c r="M1503" s="174">
        <v>8.4198688181818184</v>
      </c>
      <c r="N1503" s="174">
        <v>7.9769077272727253</v>
      </c>
      <c r="O1503" s="174">
        <v>8.4808559545454543</v>
      </c>
      <c r="P1503" s="174">
        <v>8.2125824545454531</v>
      </c>
      <c r="Q1503" s="174">
        <v>7.9695007272727274</v>
      </c>
      <c r="R1503" s="174">
        <v>7.8250645000000025</v>
      </c>
      <c r="S1503" s="174">
        <v>7.818709136363637</v>
      </c>
      <c r="T1503" s="176">
        <v>8.1527282272727266</v>
      </c>
    </row>
    <row r="1504" spans="1:20" x14ac:dyDescent="0.2">
      <c r="A1504" s="182" t="s">
        <v>2665</v>
      </c>
      <c r="B1504" s="182" t="s">
        <v>93</v>
      </c>
      <c r="C1504" s="182" t="s">
        <v>1491</v>
      </c>
      <c r="D1504" s="174">
        <v>5.2047979090909084</v>
      </c>
      <c r="E1504" s="174">
        <v>5.1047867272727281</v>
      </c>
      <c r="F1504" s="174">
        <v>5.1802094545454542</v>
      </c>
      <c r="G1504" s="174">
        <v>5.1946963636363641</v>
      </c>
      <c r="H1504" s="174">
        <v>5.2076256363636366</v>
      </c>
      <c r="I1504" s="174">
        <v>5.1721788181818189</v>
      </c>
      <c r="J1504" s="174">
        <v>5.0993200909090923</v>
      </c>
      <c r="K1504" s="174">
        <v>5.1428454545454549</v>
      </c>
      <c r="L1504" s="174">
        <v>6.1907050000000003</v>
      </c>
      <c r="M1504" s="174">
        <v>5.6450520000000006</v>
      </c>
      <c r="N1504" s="174">
        <v>5.0203421363636345</v>
      </c>
      <c r="O1504" s="174">
        <v>5.4475299545454554</v>
      </c>
      <c r="P1504" s="174">
        <v>5.0682647727272734</v>
      </c>
      <c r="Q1504" s="174">
        <v>5.0375329545454548</v>
      </c>
      <c r="R1504" s="174">
        <v>5.2166466363636363</v>
      </c>
      <c r="S1504" s="174">
        <v>4.8375564999999989</v>
      </c>
      <c r="T1504" s="176">
        <v>4.8743294545454541</v>
      </c>
    </row>
    <row r="1505" spans="1:20" x14ac:dyDescent="0.2">
      <c r="A1505" s="182" t="s">
        <v>2666</v>
      </c>
      <c r="B1505" s="182" t="s">
        <v>107</v>
      </c>
      <c r="C1505" s="182" t="s">
        <v>1491</v>
      </c>
      <c r="D1505" s="174">
        <v>5.2763857727272718</v>
      </c>
      <c r="E1505" s="174">
        <v>4.9045898636363638</v>
      </c>
      <c r="F1505" s="174">
        <v>4.9121179090909086</v>
      </c>
      <c r="G1505" s="174">
        <v>4.9046329999999996</v>
      </c>
      <c r="H1505" s="174">
        <v>4.8834931818181824</v>
      </c>
      <c r="I1505" s="174">
        <v>4.9017431818181825</v>
      </c>
      <c r="J1505" s="174">
        <v>4.7518698181818175</v>
      </c>
      <c r="K1505" s="174">
        <v>4.8748421818181811</v>
      </c>
      <c r="L1505" s="174">
        <v>5.2022795454545454</v>
      </c>
      <c r="M1505" s="174">
        <v>5.0034052727272718</v>
      </c>
      <c r="N1505" s="174">
        <v>4.7794863636363631</v>
      </c>
      <c r="O1505" s="174">
        <v>5.5645825454545461</v>
      </c>
      <c r="P1505" s="174">
        <v>4.8465334545454546</v>
      </c>
      <c r="Q1505" s="174">
        <v>5.0334848181818179</v>
      </c>
      <c r="R1505" s="174">
        <v>4.9749002727272726</v>
      </c>
      <c r="S1505" s="174">
        <v>4.7772459090909081</v>
      </c>
      <c r="T1505" s="176">
        <v>4.6166175000000003</v>
      </c>
    </row>
    <row r="1506" spans="1:20" x14ac:dyDescent="0.2">
      <c r="A1506" s="182" t="s">
        <v>2667</v>
      </c>
      <c r="B1506" s="182" t="s">
        <v>461</v>
      </c>
      <c r="C1506" s="182" t="s">
        <v>1491</v>
      </c>
      <c r="D1506" s="174">
        <v>6.5383980454545449</v>
      </c>
      <c r="E1506" s="174">
        <v>5.6278395454545453</v>
      </c>
      <c r="F1506" s="174">
        <v>5.5055036818181824</v>
      </c>
      <c r="G1506" s="174">
        <v>5.3827768181818181</v>
      </c>
      <c r="H1506" s="174">
        <v>5.3206366363636368</v>
      </c>
      <c r="I1506" s="174">
        <v>5.3086514999999999</v>
      </c>
      <c r="J1506" s="174">
        <v>5.3751164545454539</v>
      </c>
      <c r="K1506" s="174">
        <v>5.1449622727272732</v>
      </c>
      <c r="L1506" s="174">
        <v>5.498643636363636</v>
      </c>
      <c r="M1506" s="174">
        <v>5.541367136363637</v>
      </c>
      <c r="N1506" s="174">
        <v>5.457066136363637</v>
      </c>
      <c r="O1506" s="174">
        <v>6.1769880000000006</v>
      </c>
      <c r="P1506" s="174">
        <v>5.5335749090909099</v>
      </c>
      <c r="Q1506" s="174">
        <v>5.5775783181818177</v>
      </c>
      <c r="R1506" s="174">
        <v>5.4293050454545462</v>
      </c>
      <c r="S1506" s="174">
        <v>5.467476636363636</v>
      </c>
      <c r="T1506" s="176">
        <v>5.5401375909090911</v>
      </c>
    </row>
    <row r="1507" spans="1:20" x14ac:dyDescent="0.2">
      <c r="A1507" s="182" t="s">
        <v>2668</v>
      </c>
      <c r="B1507" s="182" t="s">
        <v>106</v>
      </c>
      <c r="C1507" s="182" t="s">
        <v>1491</v>
      </c>
      <c r="D1507" s="174">
        <v>7.0743505909090914</v>
      </c>
      <c r="E1507" s="174">
        <v>6.5366369545454566</v>
      </c>
      <c r="F1507" s="174">
        <v>6.3323275909090917</v>
      </c>
      <c r="G1507" s="174">
        <v>6.349167545454546</v>
      </c>
      <c r="H1507" s="174">
        <v>6.4292748636363646</v>
      </c>
      <c r="I1507" s="174">
        <v>6.1953704090909074</v>
      </c>
      <c r="J1507" s="174">
        <v>6.1414232727272715</v>
      </c>
      <c r="K1507" s="174">
        <v>6.4117846818181814</v>
      </c>
      <c r="L1507" s="174">
        <v>6.7665318181818188</v>
      </c>
      <c r="M1507" s="174">
        <v>6.6363938181818192</v>
      </c>
      <c r="N1507" s="174">
        <v>6.5213105000000011</v>
      </c>
      <c r="O1507" s="174">
        <v>7.0935190909090897</v>
      </c>
      <c r="P1507" s="174">
        <v>6.4898863181818172</v>
      </c>
      <c r="Q1507" s="174">
        <v>6.6418831363636368</v>
      </c>
      <c r="R1507" s="174">
        <v>6.400598454545456</v>
      </c>
      <c r="S1507" s="174">
        <v>6.5456729090909107</v>
      </c>
      <c r="T1507" s="176">
        <v>6.2976179545454558</v>
      </c>
    </row>
    <row r="1508" spans="1:20" x14ac:dyDescent="0.2">
      <c r="A1508" s="182" t="s">
        <v>2669</v>
      </c>
      <c r="B1508" s="182" t="s">
        <v>669</v>
      </c>
      <c r="C1508" s="182" t="s">
        <v>1491</v>
      </c>
      <c r="D1508" s="174">
        <v>37.959242863636369</v>
      </c>
      <c r="E1508" s="174">
        <v>33.475187363636365</v>
      </c>
      <c r="F1508" s="174">
        <v>33.801485285714286</v>
      </c>
      <c r="G1508" s="174">
        <v>33.225969818181824</v>
      </c>
      <c r="H1508" s="174">
        <v>32.021465045454548</v>
      </c>
      <c r="I1508" s="174">
        <v>30.962760227272728</v>
      </c>
      <c r="J1508" s="174">
        <v>31.499856681818176</v>
      </c>
      <c r="K1508" s="174">
        <v>30.123904727272727</v>
      </c>
      <c r="L1508" s="174">
        <v>30.52439795454546</v>
      </c>
      <c r="M1508" s="174">
        <v>30.967239000000006</v>
      </c>
      <c r="N1508" s="174">
        <v>30.35465286363636</v>
      </c>
      <c r="O1508" s="174">
        <v>32.58174113636364</v>
      </c>
      <c r="P1508" s="174">
        <v>32.7229405</v>
      </c>
      <c r="Q1508" s="174">
        <v>33.650393909090901</v>
      </c>
      <c r="R1508" s="174">
        <v>33.035974818181813</v>
      </c>
      <c r="S1508" s="174">
        <v>32.024939545454551</v>
      </c>
      <c r="T1508" s="176">
        <v>33.212679772727277</v>
      </c>
    </row>
    <row r="1509" spans="1:20" x14ac:dyDescent="0.2">
      <c r="A1509" s="182" t="s">
        <v>2670</v>
      </c>
      <c r="B1509" s="182" t="s">
        <v>670</v>
      </c>
      <c r="C1509" s="182" t="s">
        <v>1491</v>
      </c>
      <c r="D1509" s="174">
        <v>31.046825454545456</v>
      </c>
      <c r="E1509" s="174">
        <v>23.58123909090909</v>
      </c>
      <c r="F1509" s="174">
        <v>22.295590590909089</v>
      </c>
      <c r="G1509" s="174">
        <v>21.763433545454543</v>
      </c>
      <c r="H1509" s="174">
        <v>21.256321090909093</v>
      </c>
      <c r="I1509" s="174">
        <v>20.623998954545456</v>
      </c>
      <c r="J1509" s="174">
        <v>20.737928681818179</v>
      </c>
      <c r="K1509" s="174">
        <v>20.251659772727269</v>
      </c>
      <c r="L1509" s="174">
        <v>19.824272000000004</v>
      </c>
      <c r="M1509" s="174">
        <v>20.403645272727267</v>
      </c>
      <c r="N1509" s="174">
        <v>19.924668181818177</v>
      </c>
      <c r="O1509" s="174">
        <v>21.517449681818185</v>
      </c>
      <c r="P1509" s="174">
        <v>20.080315227272724</v>
      </c>
      <c r="Q1509" s="174">
        <v>20.367380818181822</v>
      </c>
      <c r="R1509" s="174">
        <v>19.549494454545449</v>
      </c>
      <c r="S1509" s="174">
        <v>19.416722499999995</v>
      </c>
      <c r="T1509" s="176">
        <v>20.779526681818183</v>
      </c>
    </row>
    <row r="1510" spans="1:20" x14ac:dyDescent="0.2">
      <c r="A1510" s="182" t="s">
        <v>2671</v>
      </c>
      <c r="B1510" s="182" t="s">
        <v>316</v>
      </c>
      <c r="C1510" s="182" t="s">
        <v>1491</v>
      </c>
      <c r="D1510" s="174">
        <v>14.753767227272727</v>
      </c>
      <c r="E1510" s="174">
        <v>10.817706318181818</v>
      </c>
      <c r="F1510" s="174">
        <v>10.46466518181818</v>
      </c>
      <c r="G1510" s="174">
        <v>10.109992863636363</v>
      </c>
      <c r="H1510" s="174">
        <v>9.1460482727272723</v>
      </c>
      <c r="I1510" s="174">
        <v>9.0071433636363629</v>
      </c>
      <c r="J1510" s="174">
        <v>9.6512809545454541</v>
      </c>
      <c r="K1510" s="174">
        <v>9.3109376363636347</v>
      </c>
      <c r="L1510" s="174">
        <v>9.5865266363636366</v>
      </c>
      <c r="M1510" s="174">
        <v>9.4887491818181804</v>
      </c>
      <c r="N1510" s="174">
        <v>9.64428159090909</v>
      </c>
      <c r="O1510" s="174">
        <v>10.688655727272725</v>
      </c>
      <c r="P1510" s="174">
        <v>10.146519181818181</v>
      </c>
      <c r="Q1510" s="174">
        <v>10.346414090909091</v>
      </c>
      <c r="R1510" s="174">
        <v>10.006495000000001</v>
      </c>
      <c r="S1510" s="174">
        <v>10.640867863636363</v>
      </c>
      <c r="T1510" s="176">
        <v>12.302653499999998</v>
      </c>
    </row>
    <row r="1511" spans="1:20" x14ac:dyDescent="0.2">
      <c r="A1511" s="182" t="s">
        <v>2672</v>
      </c>
      <c r="B1511" s="182" t="s">
        <v>466</v>
      </c>
      <c r="C1511" s="182" t="s">
        <v>1491</v>
      </c>
      <c r="D1511" s="174">
        <v>17.649746409090909</v>
      </c>
      <c r="E1511" s="174">
        <v>12.810564318181816</v>
      </c>
      <c r="F1511" s="174">
        <v>12.995188454545451</v>
      </c>
      <c r="G1511" s="174">
        <v>12.669657045454544</v>
      </c>
      <c r="H1511" s="174">
        <v>12.773436818181818</v>
      </c>
      <c r="I1511" s="174">
        <v>12.317460454545454</v>
      </c>
      <c r="J1511" s="174">
        <v>12.296419499999997</v>
      </c>
      <c r="K1511" s="174">
        <v>11.954344727272725</v>
      </c>
      <c r="L1511" s="174">
        <v>12.903409272727272</v>
      </c>
      <c r="M1511" s="174">
        <v>13.176636772727273</v>
      </c>
      <c r="N1511" s="174">
        <v>12.735472954545456</v>
      </c>
      <c r="O1511" s="174">
        <v>14.26990868181818</v>
      </c>
      <c r="P1511" s="174">
        <v>13.32073968181818</v>
      </c>
      <c r="Q1511" s="174">
        <v>12.935591136363637</v>
      </c>
      <c r="R1511" s="174">
        <v>13.036423727272727</v>
      </c>
      <c r="S1511" s="174">
        <v>13.460552454545455</v>
      </c>
      <c r="T1511" s="176">
        <v>14.422674818181816</v>
      </c>
    </row>
    <row r="1512" spans="1:20" x14ac:dyDescent="0.2">
      <c r="A1512" s="182" t="s">
        <v>2673</v>
      </c>
      <c r="B1512" s="182" t="s">
        <v>568</v>
      </c>
      <c r="C1512" s="182" t="s">
        <v>1491</v>
      </c>
      <c r="D1512" s="174">
        <v>25.203955181818184</v>
      </c>
      <c r="E1512" s="174">
        <v>22.332609590909094</v>
      </c>
      <c r="F1512" s="174">
        <v>22.468773499999998</v>
      </c>
      <c r="G1512" s="174">
        <v>22.395427545454542</v>
      </c>
      <c r="H1512" s="174">
        <v>22.645119454545455</v>
      </c>
      <c r="I1512" s="174">
        <v>22.752665636363634</v>
      </c>
      <c r="J1512" s="174">
        <v>23.000194045454545</v>
      </c>
      <c r="K1512" s="174">
        <v>22.959556499999998</v>
      </c>
      <c r="L1512" s="174">
        <v>23.414382409090909</v>
      </c>
      <c r="M1512" s="174">
        <v>24.365837863636365</v>
      </c>
      <c r="N1512" s="174">
        <v>23.981159136363637</v>
      </c>
      <c r="O1512" s="174">
        <v>25.474611727272734</v>
      </c>
      <c r="P1512" s="174">
        <v>24.102899636363635</v>
      </c>
      <c r="Q1512" s="174">
        <v>23.681844363636365</v>
      </c>
      <c r="R1512" s="174">
        <v>23.158013181818177</v>
      </c>
      <c r="S1512" s="174">
        <v>22.490081590909089</v>
      </c>
      <c r="T1512" s="176">
        <v>22.992865772727274</v>
      </c>
    </row>
    <row r="1513" spans="1:20" x14ac:dyDescent="0.2">
      <c r="A1513" s="182" t="s">
        <v>2674</v>
      </c>
      <c r="B1513" s="182" t="s">
        <v>87</v>
      </c>
      <c r="C1513" s="182" t="s">
        <v>1491</v>
      </c>
      <c r="D1513" s="174">
        <v>23.987541318181819</v>
      </c>
      <c r="E1513" s="174">
        <v>17.170570909090909</v>
      </c>
      <c r="F1513" s="174">
        <v>16.635253909090906</v>
      </c>
      <c r="G1513" s="174">
        <v>16.521406772727271</v>
      </c>
      <c r="H1513" s="174">
        <v>16.46753309090909</v>
      </c>
      <c r="I1513" s="174">
        <v>15.981800090909092</v>
      </c>
      <c r="J1513" s="174">
        <v>16.394283181818182</v>
      </c>
      <c r="K1513" s="174">
        <v>16.337233090909091</v>
      </c>
      <c r="L1513" s="174">
        <v>17.286440454545446</v>
      </c>
      <c r="M1513" s="174">
        <v>17.072232545454543</v>
      </c>
      <c r="N1513" s="174">
        <v>17.23098509090909</v>
      </c>
      <c r="O1513" s="174">
        <v>18.10454345454546</v>
      </c>
      <c r="P1513" s="174">
        <v>17.32980668181818</v>
      </c>
      <c r="Q1513" s="174">
        <v>17.198091909090909</v>
      </c>
      <c r="R1513" s="174">
        <v>16.71280704545455</v>
      </c>
      <c r="S1513" s="174">
        <v>16.369263</v>
      </c>
      <c r="T1513" s="176">
        <v>17.233735636363637</v>
      </c>
    </row>
    <row r="1514" spans="1:20" x14ac:dyDescent="0.2">
      <c r="A1514" s="182" t="s">
        <v>2675</v>
      </c>
      <c r="B1514" s="182" t="s">
        <v>599</v>
      </c>
      <c r="C1514" s="182" t="s">
        <v>1491</v>
      </c>
      <c r="D1514" s="174">
        <v>29.025958636363644</v>
      </c>
      <c r="E1514" s="174">
        <v>19.917474272727276</v>
      </c>
      <c r="F1514" s="174">
        <v>19.439938545454542</v>
      </c>
      <c r="G1514" s="174">
        <v>19.120490727272728</v>
      </c>
      <c r="H1514" s="174">
        <v>19.260714636363641</v>
      </c>
      <c r="I1514" s="174">
        <v>19.024373363636361</v>
      </c>
      <c r="J1514" s="174">
        <v>19.281888818181816</v>
      </c>
      <c r="K1514" s="174">
        <v>19.029544045454543</v>
      </c>
      <c r="L1514" s="174">
        <v>19.761728909090916</v>
      </c>
      <c r="M1514" s="174">
        <v>19.586003181818182</v>
      </c>
      <c r="N1514" s="174">
        <v>19.504298954545458</v>
      </c>
      <c r="O1514" s="174">
        <v>20.066955727272731</v>
      </c>
      <c r="P1514" s="174">
        <v>19.004001227272727</v>
      </c>
      <c r="Q1514" s="174">
        <v>19.279626590909093</v>
      </c>
      <c r="R1514" s="174">
        <v>18.826429363636365</v>
      </c>
      <c r="S1514" s="174">
        <v>18.599302954545454</v>
      </c>
      <c r="T1514" s="176">
        <v>19.16485077272727</v>
      </c>
    </row>
    <row r="1515" spans="1:20" x14ac:dyDescent="0.2">
      <c r="A1515" s="182" t="s">
        <v>2676</v>
      </c>
      <c r="B1515" s="182" t="s">
        <v>569</v>
      </c>
      <c r="C1515" s="182" t="s">
        <v>1491</v>
      </c>
      <c r="D1515" s="174">
        <v>34.691279409090903</v>
      </c>
      <c r="E1515" s="174">
        <v>21.12350754545454</v>
      </c>
      <c r="F1515" s="174">
        <v>20.233201727272728</v>
      </c>
      <c r="G1515" s="174">
        <v>20.328683136363637</v>
      </c>
      <c r="H1515" s="174">
        <v>20.106218863636364</v>
      </c>
      <c r="I1515" s="174">
        <v>19.846202772727271</v>
      </c>
      <c r="J1515" s="174">
        <v>20.53121086363636</v>
      </c>
      <c r="K1515" s="174">
        <v>20.176051590909093</v>
      </c>
      <c r="L1515" s="174">
        <v>20.811897409090907</v>
      </c>
      <c r="M1515" s="174">
        <v>20.481051499999996</v>
      </c>
      <c r="N1515" s="174">
        <v>20.615085818181825</v>
      </c>
      <c r="O1515" s="174">
        <v>20.797110272727277</v>
      </c>
      <c r="P1515" s="174">
        <v>20.086442136363637</v>
      </c>
      <c r="Q1515" s="174">
        <v>20.480272227272724</v>
      </c>
      <c r="R1515" s="174">
        <v>20.227382863636365</v>
      </c>
      <c r="S1515" s="174">
        <v>20.334680181818182</v>
      </c>
      <c r="T1515" s="176">
        <v>21.496543272727273</v>
      </c>
    </row>
    <row r="1516" spans="1:20" x14ac:dyDescent="0.2">
      <c r="A1516" s="182" t="s">
        <v>2677</v>
      </c>
      <c r="B1516" s="182" t="s">
        <v>781</v>
      </c>
      <c r="C1516" s="182" t="s">
        <v>1491</v>
      </c>
      <c r="D1516" s="174">
        <v>54.509675409090896</v>
      </c>
      <c r="E1516" s="174">
        <v>49.355183681818183</v>
      </c>
      <c r="F1516" s="174">
        <v>49.021962227272731</v>
      </c>
      <c r="G1516" s="174">
        <v>46.556922227272729</v>
      </c>
      <c r="H1516" s="174">
        <v>45.980481772727281</v>
      </c>
      <c r="I1516" s="174">
        <v>46.102565636363643</v>
      </c>
      <c r="J1516" s="174">
        <v>45.87950290909091</v>
      </c>
      <c r="K1516" s="174">
        <v>45.556667909090912</v>
      </c>
      <c r="L1516" s="174">
        <v>47.271656818181825</v>
      </c>
      <c r="M1516" s="174">
        <v>47.05252040909091</v>
      </c>
      <c r="N1516" s="174">
        <v>48.022833863636357</v>
      </c>
      <c r="O1516" s="174">
        <v>49.144833454545456</v>
      </c>
      <c r="P1516" s="174">
        <v>48.188088090909076</v>
      </c>
      <c r="Q1516" s="174">
        <v>50.976999454545442</v>
      </c>
      <c r="R1516" s="174">
        <v>50.864509272727283</v>
      </c>
      <c r="S1516" s="174">
        <v>51.37627995454546</v>
      </c>
      <c r="T1516" s="176">
        <v>55.198465318181803</v>
      </c>
    </row>
    <row r="1517" spans="1:20" x14ac:dyDescent="0.2">
      <c r="A1517" s="182" t="s">
        <v>2678</v>
      </c>
      <c r="B1517" s="182" t="s">
        <v>570</v>
      </c>
      <c r="C1517" s="182" t="s">
        <v>1491</v>
      </c>
      <c r="D1517" s="174">
        <v>4.9971842727272726</v>
      </c>
      <c r="E1517" s="174">
        <v>4.3468252727272736</v>
      </c>
      <c r="F1517" s="174">
        <v>4.2650581363636357</v>
      </c>
      <c r="G1517" s="174">
        <v>4.3172105454545457</v>
      </c>
      <c r="H1517" s="174">
        <v>4.4363317727272733</v>
      </c>
      <c r="I1517" s="174">
        <v>4.133944681818182</v>
      </c>
      <c r="J1517" s="174">
        <v>4.0757914545454543</v>
      </c>
      <c r="K1517" s="174">
        <v>3.9762614545454551</v>
      </c>
      <c r="L1517" s="174">
        <v>4.0855167272727266</v>
      </c>
      <c r="M1517" s="174">
        <v>4.3558712727272724</v>
      </c>
      <c r="N1517" s="174">
        <v>3.7742419999999997</v>
      </c>
      <c r="O1517" s="174">
        <v>4.2472897272727268</v>
      </c>
      <c r="P1517" s="174">
        <v>3.9020674090909093</v>
      </c>
      <c r="Q1517" s="174">
        <v>3.9541725909090903</v>
      </c>
      <c r="R1517" s="174">
        <v>3.8932488181818186</v>
      </c>
      <c r="S1517" s="174">
        <v>3.9840993636363633</v>
      </c>
      <c r="T1517" s="176">
        <v>3.8755409545454551</v>
      </c>
    </row>
    <row r="1518" spans="1:20" x14ac:dyDescent="0.2">
      <c r="A1518" s="182" t="s">
        <v>2679</v>
      </c>
      <c r="B1518" s="182" t="s">
        <v>600</v>
      </c>
      <c r="C1518" s="182" t="s">
        <v>1491</v>
      </c>
      <c r="D1518" s="174">
        <v>5.4480387272727269</v>
      </c>
      <c r="E1518" s="174">
        <v>5.1804722727272727</v>
      </c>
      <c r="F1518" s="174">
        <v>5.0511674090909091</v>
      </c>
      <c r="G1518" s="174">
        <v>5.0212327727272719</v>
      </c>
      <c r="H1518" s="174">
        <v>5.0491241363636359</v>
      </c>
      <c r="I1518" s="174">
        <v>5.0407110909090909</v>
      </c>
      <c r="J1518" s="174">
        <v>4.9288068636363631</v>
      </c>
      <c r="K1518" s="174">
        <v>5.0565785909090906</v>
      </c>
      <c r="L1518" s="174">
        <v>5.3850218636363634</v>
      </c>
      <c r="M1518" s="174">
        <v>5.202812863636364</v>
      </c>
      <c r="N1518" s="174">
        <v>5.032402318181818</v>
      </c>
      <c r="O1518" s="174">
        <v>5.5080114545454544</v>
      </c>
      <c r="P1518" s="174">
        <v>5.210329727272728</v>
      </c>
      <c r="Q1518" s="174">
        <v>5.0934490000000006</v>
      </c>
      <c r="R1518" s="174">
        <v>5.025506136363636</v>
      </c>
      <c r="S1518" s="174">
        <v>5.0072022727272731</v>
      </c>
      <c r="T1518" s="176">
        <v>4.9493887727272723</v>
      </c>
    </row>
    <row r="1519" spans="1:20" x14ac:dyDescent="0.2">
      <c r="A1519" s="182" t="s">
        <v>2680</v>
      </c>
      <c r="B1519" s="182" t="s">
        <v>164</v>
      </c>
      <c r="C1519" s="182" t="s">
        <v>1491</v>
      </c>
      <c r="D1519" s="174">
        <v>6.1548545000000017</v>
      </c>
      <c r="E1519" s="174">
        <v>5.0151440454545462</v>
      </c>
      <c r="F1519" s="174">
        <v>4.8404678181818159</v>
      </c>
      <c r="G1519" s="174">
        <v>4.8233565000000009</v>
      </c>
      <c r="H1519" s="174">
        <v>4.9934071363636372</v>
      </c>
      <c r="I1519" s="174">
        <v>4.7293285909090903</v>
      </c>
      <c r="J1519" s="174">
        <v>4.803520772727274</v>
      </c>
      <c r="K1519" s="174">
        <v>4.8649644090909083</v>
      </c>
      <c r="L1519" s="174">
        <v>5.2376304999999999</v>
      </c>
      <c r="M1519" s="174">
        <v>5.096955454545455</v>
      </c>
      <c r="N1519" s="174">
        <v>5.0278340909090904</v>
      </c>
      <c r="O1519" s="174">
        <v>6.0048709090909105</v>
      </c>
      <c r="P1519" s="174">
        <v>4.9006332727272728</v>
      </c>
      <c r="Q1519" s="174">
        <v>5.1457705000000002</v>
      </c>
      <c r="R1519" s="174">
        <v>5.1655566363636369</v>
      </c>
      <c r="S1519" s="174">
        <v>5.2299128636363639</v>
      </c>
      <c r="T1519" s="176">
        <v>5.5087128181818192</v>
      </c>
    </row>
    <row r="1520" spans="1:20" x14ac:dyDescent="0.2">
      <c r="A1520" s="182" t="s">
        <v>2681</v>
      </c>
      <c r="B1520" s="182" t="s">
        <v>597</v>
      </c>
      <c r="C1520" s="182" t="s">
        <v>1491</v>
      </c>
      <c r="D1520" s="174">
        <v>6.8184851818181818</v>
      </c>
      <c r="E1520" s="174">
        <v>5.8791850454545456</v>
      </c>
      <c r="F1520" s="174">
        <v>5.733166954545454</v>
      </c>
      <c r="G1520" s="174">
        <v>5.6803964090909096</v>
      </c>
      <c r="H1520" s="174">
        <v>5.8363928636363624</v>
      </c>
      <c r="I1520" s="174">
        <v>5.7309789090909087</v>
      </c>
      <c r="J1520" s="174">
        <v>5.6198973181818168</v>
      </c>
      <c r="K1520" s="174">
        <v>5.8057048636363637</v>
      </c>
      <c r="L1520" s="174">
        <v>5.914181227272727</v>
      </c>
      <c r="M1520" s="174">
        <v>5.960624454545453</v>
      </c>
      <c r="N1520" s="174">
        <v>5.6919134999999992</v>
      </c>
      <c r="O1520" s="174">
        <v>6.7884101363636367</v>
      </c>
      <c r="P1520" s="174">
        <v>6.0571840000000012</v>
      </c>
      <c r="Q1520" s="174">
        <v>6.1755665909090904</v>
      </c>
      <c r="R1520" s="174">
        <v>6.0019745454545452</v>
      </c>
      <c r="S1520" s="174">
        <v>5.8400191363636358</v>
      </c>
      <c r="T1520" s="176">
        <v>5.9801019090909078</v>
      </c>
    </row>
    <row r="1521" spans="1:20" x14ac:dyDescent="0.2">
      <c r="A1521" s="182" t="s">
        <v>2682</v>
      </c>
      <c r="B1521" s="182" t="s">
        <v>78</v>
      </c>
      <c r="C1521" s="182" t="s">
        <v>1491</v>
      </c>
      <c r="D1521" s="174">
        <v>43.608314318181819</v>
      </c>
      <c r="E1521" s="174">
        <v>37.257378590909099</v>
      </c>
      <c r="F1521" s="174">
        <v>37.189921318181803</v>
      </c>
      <c r="G1521" s="174">
        <v>37.29574968181818</v>
      </c>
      <c r="H1521" s="174">
        <v>37.449269636363631</v>
      </c>
      <c r="I1521" s="174">
        <v>36.340083363636367</v>
      </c>
      <c r="J1521" s="174">
        <v>36.535206045454537</v>
      </c>
      <c r="K1521" s="174">
        <v>34.105535045454545</v>
      </c>
      <c r="L1521" s="174">
        <v>36.404803590909097</v>
      </c>
      <c r="M1521" s="174">
        <v>36.011829590909095</v>
      </c>
      <c r="N1521" s="174">
        <v>34.933493181818186</v>
      </c>
      <c r="O1521" s="174">
        <v>35.327474272727279</v>
      </c>
      <c r="P1521" s="174">
        <v>35.251026045454545</v>
      </c>
      <c r="Q1521" s="174">
        <v>35.331684727272723</v>
      </c>
      <c r="R1521" s="174">
        <v>34.733023318181822</v>
      </c>
      <c r="S1521" s="174">
        <v>35.026662272727272</v>
      </c>
      <c r="T1521" s="176">
        <v>36.403974863636364</v>
      </c>
    </row>
    <row r="1522" spans="1:20" x14ac:dyDescent="0.2">
      <c r="A1522" s="182" t="s">
        <v>2683</v>
      </c>
      <c r="B1522" s="182" t="s">
        <v>598</v>
      </c>
      <c r="C1522" s="182" t="s">
        <v>1491</v>
      </c>
      <c r="D1522" s="174">
        <v>57.509066045454553</v>
      </c>
      <c r="E1522" s="174">
        <v>55.787926272727283</v>
      </c>
      <c r="F1522" s="174">
        <v>55.595425909090906</v>
      </c>
      <c r="G1522" s="174">
        <v>55.506953090909093</v>
      </c>
      <c r="H1522" s="174">
        <v>55.596791454545453</v>
      </c>
      <c r="I1522" s="174">
        <v>55.47724631818182</v>
      </c>
      <c r="J1522" s="174">
        <v>55.660287909090904</v>
      </c>
      <c r="K1522" s="174">
        <v>55.594268909090921</v>
      </c>
      <c r="L1522" s="174">
        <v>55.577663999999999</v>
      </c>
      <c r="M1522" s="174">
        <v>55.596691409090909</v>
      </c>
      <c r="N1522" s="174">
        <v>55.820506499999986</v>
      </c>
      <c r="O1522" s="174">
        <v>55.745678318181824</v>
      </c>
      <c r="P1522" s="174">
        <v>55.690271000000003</v>
      </c>
      <c r="Q1522" s="174">
        <v>55.691785454545446</v>
      </c>
      <c r="R1522" s="174">
        <v>55.855597772727258</v>
      </c>
      <c r="S1522" s="174">
        <v>55.684409772727278</v>
      </c>
      <c r="T1522" s="176">
        <v>55.655581863636364</v>
      </c>
    </row>
    <row r="1523" spans="1:20" x14ac:dyDescent="0.2">
      <c r="A1523" s="182" t="s">
        <v>2684</v>
      </c>
      <c r="B1523" s="182" t="s">
        <v>505</v>
      </c>
      <c r="C1523" s="182" t="s">
        <v>1491</v>
      </c>
      <c r="D1523" s="174">
        <v>7.0347268636363625</v>
      </c>
      <c r="E1523" s="174">
        <v>6.9119773181818172</v>
      </c>
      <c r="F1523" s="174">
        <v>6.5241478636363617</v>
      </c>
      <c r="G1523" s="174">
        <v>6.5446689999999998</v>
      </c>
      <c r="H1523" s="174">
        <v>7.0362948636363623</v>
      </c>
      <c r="I1523" s="174">
        <v>7.7648729545454538</v>
      </c>
      <c r="J1523" s="174">
        <v>7.4315559545454537</v>
      </c>
      <c r="K1523" s="174">
        <v>6.6472900909090917</v>
      </c>
      <c r="L1523" s="174">
        <v>7.1437786818181817</v>
      </c>
      <c r="M1523" s="174">
        <v>8.4244257272727268</v>
      </c>
      <c r="N1523" s="174">
        <v>7.9519438181818174</v>
      </c>
      <c r="O1523" s="174">
        <v>8.1072821818181797</v>
      </c>
      <c r="P1523" s="174">
        <v>6.8520129545454544</v>
      </c>
      <c r="Q1523" s="174">
        <v>6.9105737727272727</v>
      </c>
      <c r="R1523" s="174">
        <v>6.7078724545454547</v>
      </c>
      <c r="S1523" s="174">
        <v>6.7898850909090918</v>
      </c>
      <c r="T1523" s="176">
        <v>6.6818909090909102</v>
      </c>
    </row>
    <row r="1524" spans="1:20" x14ac:dyDescent="0.2">
      <c r="A1524" s="182" t="s">
        <v>2685</v>
      </c>
      <c r="B1524" s="182" t="s">
        <v>88</v>
      </c>
      <c r="C1524" s="182" t="s">
        <v>1491</v>
      </c>
      <c r="D1524" s="174">
        <v>40.726112727272735</v>
      </c>
      <c r="E1524" s="174">
        <v>38.806896000000002</v>
      </c>
      <c r="F1524" s="174">
        <v>39.440009272727266</v>
      </c>
      <c r="G1524" s="174">
        <v>39.523849681818184</v>
      </c>
      <c r="H1524" s="174">
        <v>40.001389681818182</v>
      </c>
      <c r="I1524" s="174">
        <v>39.26106654545454</v>
      </c>
      <c r="J1524" s="174">
        <v>39.217906499999998</v>
      </c>
      <c r="K1524" s="174">
        <v>39.262806454545455</v>
      </c>
      <c r="L1524" s="174">
        <v>38.977796090909095</v>
      </c>
      <c r="M1524" s="174">
        <v>38.900094590909099</v>
      </c>
      <c r="N1524" s="174">
        <v>38.877355181818182</v>
      </c>
      <c r="O1524" s="174">
        <v>37.954181363636366</v>
      </c>
      <c r="P1524" s="174">
        <v>37.529753454545464</v>
      </c>
      <c r="Q1524" s="174">
        <v>37.528410272727278</v>
      </c>
      <c r="R1524" s="174">
        <v>37.992542136363625</v>
      </c>
      <c r="S1524" s="174">
        <v>38.233150999999992</v>
      </c>
      <c r="T1524" s="176">
        <v>38.012409318181817</v>
      </c>
    </row>
    <row r="1525" spans="1:20" x14ac:dyDescent="0.2">
      <c r="A1525" s="182" t="s">
        <v>2686</v>
      </c>
      <c r="B1525" s="182" t="s">
        <v>89</v>
      </c>
      <c r="C1525" s="182" t="s">
        <v>1491</v>
      </c>
      <c r="D1525" s="174">
        <v>39.454569545454547</v>
      </c>
      <c r="E1525" s="174">
        <v>37.896800545454539</v>
      </c>
      <c r="F1525" s="174">
        <v>36.983953727272734</v>
      </c>
      <c r="G1525" s="174">
        <v>36.901112818181815</v>
      </c>
      <c r="H1525" s="174">
        <v>36.772457681818175</v>
      </c>
      <c r="I1525" s="174">
        <v>37.507491272727279</v>
      </c>
      <c r="J1525" s="174">
        <v>36.70974690909091</v>
      </c>
      <c r="K1525" s="174">
        <v>36.326633954545457</v>
      </c>
      <c r="L1525" s="174">
        <v>36.363374499999999</v>
      </c>
      <c r="M1525" s="174">
        <v>36.553987454545457</v>
      </c>
      <c r="N1525" s="174">
        <v>36.705762954545463</v>
      </c>
      <c r="O1525" s="174">
        <v>36.997441363636362</v>
      </c>
      <c r="P1525" s="174">
        <v>36.770328954545455</v>
      </c>
      <c r="Q1525" s="174">
        <v>37.154066181818187</v>
      </c>
      <c r="R1525" s="174">
        <v>37.835406863636365</v>
      </c>
      <c r="S1525" s="174">
        <v>37.58978795454545</v>
      </c>
      <c r="T1525" s="176">
        <v>38.057161954545457</v>
      </c>
    </row>
    <row r="1526" spans="1:20" x14ac:dyDescent="0.2">
      <c r="A1526" s="182" t="s">
        <v>2687</v>
      </c>
      <c r="B1526" s="182" t="s">
        <v>90</v>
      </c>
      <c r="C1526" s="182" t="s">
        <v>1491</v>
      </c>
      <c r="D1526" s="174">
        <v>50.652866227272732</v>
      </c>
      <c r="E1526" s="174">
        <v>47.811017772727268</v>
      </c>
      <c r="F1526" s="174">
        <v>49.053201272727279</v>
      </c>
      <c r="G1526" s="174">
        <v>48.117573227272736</v>
      </c>
      <c r="H1526" s="174">
        <v>47.869154045454543</v>
      </c>
      <c r="I1526" s="174">
        <v>47.396819363636361</v>
      </c>
      <c r="J1526" s="174">
        <v>47.63108813636363</v>
      </c>
      <c r="K1526" s="174">
        <v>47.625100590909092</v>
      </c>
      <c r="L1526" s="174">
        <v>47.476073772727275</v>
      </c>
      <c r="M1526" s="174">
        <v>48.114852545454546</v>
      </c>
      <c r="N1526" s="174">
        <v>48.794983454545445</v>
      </c>
      <c r="O1526" s="174">
        <v>50.072267636363634</v>
      </c>
      <c r="P1526" s="174">
        <v>49.221690090909085</v>
      </c>
      <c r="Q1526" s="174">
        <v>49.299883136363633</v>
      </c>
      <c r="R1526" s="174">
        <v>49.324389727272731</v>
      </c>
      <c r="S1526" s="174">
        <v>48.840542863636365</v>
      </c>
      <c r="T1526" s="176">
        <v>48.920337181818176</v>
      </c>
    </row>
    <row r="1527" spans="1:20" x14ac:dyDescent="0.2">
      <c r="A1527" s="182" t="s">
        <v>2688</v>
      </c>
      <c r="B1527" s="182" t="s">
        <v>595</v>
      </c>
      <c r="C1527" s="182" t="s">
        <v>1491</v>
      </c>
      <c r="D1527" s="174">
        <v>12.239324227272725</v>
      </c>
      <c r="E1527" s="174">
        <v>9.9246883181818184</v>
      </c>
      <c r="F1527" s="174">
        <v>9.6448667272727295</v>
      </c>
      <c r="G1527" s="174">
        <v>9.2986574090909091</v>
      </c>
      <c r="H1527" s="174">
        <v>9.481031454545457</v>
      </c>
      <c r="I1527" s="174">
        <v>9.6241690454545452</v>
      </c>
      <c r="J1527" s="174">
        <v>9.6272109999999991</v>
      </c>
      <c r="K1527" s="174">
        <v>9.693298772727271</v>
      </c>
      <c r="L1527" s="174">
        <v>10.289649090909093</v>
      </c>
      <c r="M1527" s="174">
        <v>10.158919227272726</v>
      </c>
      <c r="N1527" s="174">
        <v>10.401168045454545</v>
      </c>
      <c r="O1527" s="174">
        <v>10.722764863636364</v>
      </c>
      <c r="P1527" s="174">
        <v>9.9273743181818173</v>
      </c>
      <c r="Q1527" s="174">
        <v>10.254880954545454</v>
      </c>
      <c r="R1527" s="174">
        <v>10.020879227272728</v>
      </c>
      <c r="S1527" s="174">
        <v>10.231112</v>
      </c>
      <c r="T1527" s="176">
        <v>10.491173636363634</v>
      </c>
    </row>
    <row r="1528" spans="1:20" x14ac:dyDescent="0.2">
      <c r="A1528" s="182" t="s">
        <v>2689</v>
      </c>
      <c r="B1528" s="182" t="s">
        <v>887</v>
      </c>
      <c r="C1528" s="182" t="s">
        <v>1491</v>
      </c>
      <c r="D1528" s="174">
        <v>5.65918868181818</v>
      </c>
      <c r="E1528" s="174">
        <v>5.8422348636363637</v>
      </c>
      <c r="F1528" s="174">
        <v>5.6882644545454548</v>
      </c>
      <c r="G1528" s="174">
        <v>5.6519146363636361</v>
      </c>
      <c r="H1528" s="174">
        <v>5.6838484545454557</v>
      </c>
      <c r="I1528" s="174">
        <v>5.7050333636363639</v>
      </c>
      <c r="J1528" s="174">
        <v>5.7281126363636368</v>
      </c>
      <c r="K1528" s="174">
        <v>5.6580494090909097</v>
      </c>
      <c r="L1528" s="174">
        <v>6.6972850909090909</v>
      </c>
      <c r="M1528" s="174">
        <v>5.6830356818181826</v>
      </c>
      <c r="N1528" s="174">
        <v>5.7487661818181817</v>
      </c>
      <c r="O1528" s="174">
        <v>7.035283545454547</v>
      </c>
      <c r="P1528" s="174">
        <v>5.6242129545454551</v>
      </c>
      <c r="Q1528" s="174">
        <v>5.7317750454545466</v>
      </c>
      <c r="R1528" s="174">
        <v>5.7146492272727283</v>
      </c>
      <c r="S1528" s="174">
        <v>5.7017006818181821</v>
      </c>
      <c r="T1528" s="176">
        <v>5.6976274545454553</v>
      </c>
    </row>
    <row r="1529" spans="1:20" x14ac:dyDescent="0.2">
      <c r="A1529" s="182" t="s">
        <v>2690</v>
      </c>
      <c r="B1529" s="182" t="s">
        <v>849</v>
      </c>
      <c r="C1529" s="182" t="s">
        <v>1491</v>
      </c>
      <c r="D1529" s="174">
        <v>6.2866764090909095</v>
      </c>
      <c r="E1529" s="174">
        <v>5.956630727272727</v>
      </c>
      <c r="F1529" s="174">
        <v>5.7134979090909086</v>
      </c>
      <c r="G1529" s="174">
        <v>5.8288206818181827</v>
      </c>
      <c r="H1529" s="174">
        <v>5.9176131818181821</v>
      </c>
      <c r="I1529" s="174">
        <v>6.1384897727272714</v>
      </c>
      <c r="J1529" s="174">
        <v>6.276995272727274</v>
      </c>
      <c r="K1529" s="174">
        <v>6.2304966818181819</v>
      </c>
      <c r="L1529" s="174">
        <v>7.0646979545454567</v>
      </c>
      <c r="M1529" s="174">
        <v>6.1904480909090918</v>
      </c>
      <c r="N1529" s="174">
        <v>6.3188622272727262</v>
      </c>
      <c r="O1529" s="174">
        <v>7.6053214090909087</v>
      </c>
      <c r="P1529" s="174">
        <v>6.2452311363636364</v>
      </c>
      <c r="Q1529" s="174">
        <v>6.3365299545454548</v>
      </c>
      <c r="R1529" s="174">
        <v>6.1834084999999988</v>
      </c>
      <c r="S1529" s="174">
        <v>6.3017042727272718</v>
      </c>
      <c r="T1529" s="176">
        <v>6.6103280909090927</v>
      </c>
    </row>
    <row r="1530" spans="1:20" x14ac:dyDescent="0.2">
      <c r="A1530" s="182" t="s">
        <v>2691</v>
      </c>
      <c r="B1530" s="182" t="s">
        <v>1078</v>
      </c>
      <c r="C1530" s="182" t="s">
        <v>1491</v>
      </c>
      <c r="D1530" s="174">
        <v>6.9964734090909078</v>
      </c>
      <c r="E1530" s="174">
        <v>6.7010424999999998</v>
      </c>
      <c r="F1530" s="174">
        <v>6.6572003181818182</v>
      </c>
      <c r="G1530" s="174">
        <v>6.648474227272728</v>
      </c>
      <c r="H1530" s="174">
        <v>6.6325049545454542</v>
      </c>
      <c r="I1530" s="174">
        <v>6.5566431363636362</v>
      </c>
      <c r="J1530" s="174">
        <v>6.7169409545454535</v>
      </c>
      <c r="K1530" s="174">
        <v>6.7064741363636378</v>
      </c>
      <c r="L1530" s="174">
        <v>7.1879347272727268</v>
      </c>
      <c r="M1530" s="174">
        <v>6.6554445454545457</v>
      </c>
      <c r="N1530" s="174">
        <v>6.7543521818181809</v>
      </c>
      <c r="O1530" s="174">
        <v>7.0984579545454558</v>
      </c>
      <c r="P1530" s="174">
        <v>6.7357012727272716</v>
      </c>
      <c r="Q1530" s="174">
        <v>6.7933396818181819</v>
      </c>
      <c r="R1530" s="174">
        <v>6.6053564999999992</v>
      </c>
      <c r="S1530" s="174">
        <v>6.1129141818181809</v>
      </c>
      <c r="T1530" s="176">
        <v>6.9126276363636343</v>
      </c>
    </row>
    <row r="1531" spans="1:20" x14ac:dyDescent="0.2">
      <c r="A1531" s="182" t="s">
        <v>2692</v>
      </c>
      <c r="B1531" s="182" t="s">
        <v>1019</v>
      </c>
      <c r="C1531" s="182" t="s">
        <v>1491</v>
      </c>
      <c r="D1531" s="174">
        <v>80.181048999999973</v>
      </c>
      <c r="E1531" s="174">
        <v>78.075551272727267</v>
      </c>
      <c r="F1531" s="174">
        <v>76.932197272727294</v>
      </c>
      <c r="G1531" s="174">
        <v>75.816321954545444</v>
      </c>
      <c r="H1531" s="174">
        <v>76.059188090909089</v>
      </c>
      <c r="I1531" s="174">
        <v>75.842599772727283</v>
      </c>
      <c r="J1531" s="174">
        <v>76.059571272727283</v>
      </c>
      <c r="K1531" s="174">
        <v>75.826635363636356</v>
      </c>
      <c r="L1531" s="174">
        <v>76.265358272727269</v>
      </c>
      <c r="M1531" s="174">
        <v>77.598863863636367</v>
      </c>
      <c r="N1531" s="174">
        <v>77.615471136363638</v>
      </c>
      <c r="O1531" s="174">
        <v>82.166758818181805</v>
      </c>
      <c r="P1531" s="174">
        <v>80.777141045454542</v>
      </c>
      <c r="Q1531" s="174">
        <v>78.26429940909091</v>
      </c>
      <c r="R1531" s="174">
        <v>77.627470545454543</v>
      </c>
      <c r="S1531" s="174">
        <v>76.639412136363646</v>
      </c>
      <c r="T1531" s="176">
        <v>83.436561954545439</v>
      </c>
    </row>
    <row r="1532" spans="1:20" x14ac:dyDescent="0.2">
      <c r="A1532" s="182" t="s">
        <v>2693</v>
      </c>
      <c r="B1532" s="182" t="s">
        <v>224</v>
      </c>
      <c r="C1532" s="182" t="s">
        <v>1491</v>
      </c>
      <c r="D1532" s="174">
        <v>71.531425909090913</v>
      </c>
      <c r="E1532" s="174">
        <v>55.770353954545456</v>
      </c>
      <c r="F1532" s="174">
        <v>50.245961454545458</v>
      </c>
      <c r="G1532" s="174">
        <v>50.69994490909091</v>
      </c>
      <c r="H1532" s="174">
        <v>50.571230636363637</v>
      </c>
      <c r="I1532" s="174">
        <v>48.837223363636355</v>
      </c>
      <c r="J1532" s="174">
        <v>49.879053136363638</v>
      </c>
      <c r="K1532" s="174">
        <v>51.393247045454537</v>
      </c>
      <c r="L1532" s="174">
        <v>49.676182590909093</v>
      </c>
      <c r="M1532" s="174">
        <v>46.975249181818185</v>
      </c>
      <c r="N1532" s="174">
        <v>47.222925318181822</v>
      </c>
      <c r="O1532" s="174">
        <v>55.12201300000001</v>
      </c>
      <c r="P1532" s="174">
        <v>51.915533545454537</v>
      </c>
      <c r="Q1532" s="174">
        <v>56.325599454545447</v>
      </c>
      <c r="R1532" s="174">
        <v>53.714251363636365</v>
      </c>
      <c r="S1532" s="174">
        <v>50.190353772727278</v>
      </c>
      <c r="T1532" s="176">
        <v>50.048112363636371</v>
      </c>
    </row>
    <row r="1533" spans="1:20" x14ac:dyDescent="0.2">
      <c r="A1533" s="182" t="s">
        <v>2962</v>
      </c>
      <c r="B1533" s="182" t="s">
        <v>2963</v>
      </c>
      <c r="C1533" s="182" t="s">
        <v>1491</v>
      </c>
      <c r="D1533" s="174">
        <v>33.350393409090913</v>
      </c>
      <c r="E1533" s="174">
        <v>37.364497</v>
      </c>
      <c r="F1533" s="174">
        <v>30.5496585</v>
      </c>
      <c r="G1533" s="174">
        <v>28.615629681818181</v>
      </c>
      <c r="H1533" s="174">
        <v>29.55681800000001</v>
      </c>
      <c r="I1533" s="174">
        <v>29.830368590909085</v>
      </c>
      <c r="J1533" s="174">
        <v>27.660681409090902</v>
      </c>
      <c r="K1533" s="174">
        <v>29.486278727272726</v>
      </c>
      <c r="L1533" s="174">
        <v>32.68743663636365</v>
      </c>
      <c r="M1533" s="174">
        <v>32.263611590909093</v>
      </c>
      <c r="N1533" s="174">
        <v>38.737580272727278</v>
      </c>
      <c r="O1533" s="174">
        <v>65.791261454545449</v>
      </c>
      <c r="P1533" s="174">
        <v>47.867162909090901</v>
      </c>
      <c r="Q1533" s="174">
        <v>52.323762818181812</v>
      </c>
      <c r="R1533" s="174">
        <v>48.329665454545463</v>
      </c>
      <c r="S1533" s="174">
        <v>46.747765636363631</v>
      </c>
      <c r="T1533" s="176">
        <v>35.812651681818188</v>
      </c>
    </row>
    <row r="1534" spans="1:20" x14ac:dyDescent="0.2">
      <c r="A1534" s="182" t="s">
        <v>2694</v>
      </c>
      <c r="B1534" s="182" t="s">
        <v>1709</v>
      </c>
      <c r="C1534" s="182" t="s">
        <v>1491</v>
      </c>
      <c r="D1534" s="174">
        <v>34.425043181818175</v>
      </c>
      <c r="E1534" s="174">
        <v>32.929849954545446</v>
      </c>
      <c r="F1534" s="174">
        <v>27.63413854545454</v>
      </c>
      <c r="G1534" s="174">
        <v>26.060314545454549</v>
      </c>
      <c r="H1534" s="174">
        <v>27.408336909090909</v>
      </c>
      <c r="I1534" s="174">
        <v>27.516217363636372</v>
      </c>
      <c r="J1534" s="174">
        <v>27.511060909090908</v>
      </c>
      <c r="K1534" s="174">
        <v>26.940277227272727</v>
      </c>
      <c r="L1534" s="174">
        <v>29.844570272727275</v>
      </c>
      <c r="M1534" s="174">
        <v>28.579472045454544</v>
      </c>
      <c r="N1534" s="174">
        <v>37.226718318181817</v>
      </c>
      <c r="O1534" s="174">
        <v>56.755744636363652</v>
      </c>
      <c r="P1534" s="174">
        <v>41.775952045454545</v>
      </c>
      <c r="Q1534" s="174">
        <v>45.107581045454545</v>
      </c>
      <c r="R1534" s="174">
        <v>39.192791590909088</v>
      </c>
      <c r="S1534" s="174">
        <v>34.759881999999998</v>
      </c>
      <c r="T1534" s="176">
        <v>39.87765063636364</v>
      </c>
    </row>
    <row r="1535" spans="1:20" x14ac:dyDescent="0.2">
      <c r="A1535" s="182" t="s">
        <v>2695</v>
      </c>
      <c r="B1535" s="182" t="s">
        <v>77</v>
      </c>
      <c r="C1535" s="182" t="s">
        <v>1491</v>
      </c>
      <c r="D1535" s="174">
        <v>4.143060272727273</v>
      </c>
      <c r="E1535" s="174">
        <v>4.0874505000000001</v>
      </c>
      <c r="F1535" s="174">
        <v>4.0342481818181817</v>
      </c>
      <c r="G1535" s="174">
        <v>4.0419470454545445</v>
      </c>
      <c r="H1535" s="174">
        <v>4.0646769090909096</v>
      </c>
      <c r="I1535" s="174">
        <v>4.057734</v>
      </c>
      <c r="J1535" s="174">
        <v>4.0498256818181808</v>
      </c>
      <c r="K1535" s="174">
        <v>4.0404840454545452</v>
      </c>
      <c r="L1535" s="174">
        <v>4.3503338181818183</v>
      </c>
      <c r="M1535" s="174">
        <v>4.272009818181818</v>
      </c>
      <c r="N1535" s="174">
        <v>4.1773956818181821</v>
      </c>
      <c r="O1535" s="174">
        <v>4.8560135000000013</v>
      </c>
      <c r="P1535" s="174">
        <v>4.0338533181818184</v>
      </c>
      <c r="Q1535" s="174">
        <v>4.0346384545454548</v>
      </c>
      <c r="R1535" s="174">
        <v>3.9871232272727268</v>
      </c>
      <c r="S1535" s="174">
        <v>4.033751681818182</v>
      </c>
      <c r="T1535" s="176">
        <v>4.076812409090909</v>
      </c>
    </row>
    <row r="1536" spans="1:20" x14ac:dyDescent="0.2">
      <c r="A1536" s="182" t="s">
        <v>2696</v>
      </c>
      <c r="B1536" s="182" t="s">
        <v>759</v>
      </c>
      <c r="C1536" s="182" t="s">
        <v>1491</v>
      </c>
      <c r="D1536" s="174">
        <v>26.502771136363638</v>
      </c>
      <c r="E1536" s="174">
        <v>18.097091000000002</v>
      </c>
      <c r="F1536" s="174">
        <v>15.196708545454543</v>
      </c>
      <c r="G1536" s="174">
        <v>15.393178409090909</v>
      </c>
      <c r="H1536" s="174">
        <v>14.818839181818181</v>
      </c>
      <c r="I1536" s="174">
        <v>14.455965181818184</v>
      </c>
      <c r="J1536" s="174">
        <v>14.868264181818184</v>
      </c>
      <c r="K1536" s="174">
        <v>14.82847881818182</v>
      </c>
      <c r="L1536" s="174">
        <v>15.12520372727273</v>
      </c>
      <c r="M1536" s="174">
        <v>14.209353954545458</v>
      </c>
      <c r="N1536" s="174">
        <v>13.844126227272726</v>
      </c>
      <c r="O1536" s="174">
        <v>14.213105590909089</v>
      </c>
      <c r="P1536" s="174">
        <v>13.412456454545456</v>
      </c>
      <c r="Q1536" s="174">
        <v>14.758512863636366</v>
      </c>
      <c r="R1536" s="174">
        <v>16.60326631818182</v>
      </c>
      <c r="S1536" s="174">
        <v>15.896497636363636</v>
      </c>
      <c r="T1536" s="176">
        <v>16.360549136363638</v>
      </c>
    </row>
    <row r="1537" spans="1:20" x14ac:dyDescent="0.2">
      <c r="A1537" s="182" t="s">
        <v>2697</v>
      </c>
      <c r="B1537" s="182" t="s">
        <v>760</v>
      </c>
      <c r="C1537" s="182" t="s">
        <v>1491</v>
      </c>
      <c r="D1537" s="174">
        <v>24.813891863636364</v>
      </c>
      <c r="E1537" s="174">
        <v>18.309673136363639</v>
      </c>
      <c r="F1537" s="174">
        <v>15.939967090909095</v>
      </c>
      <c r="G1537" s="174">
        <v>15.596443045454548</v>
      </c>
      <c r="H1537" s="174">
        <v>15.891777863636365</v>
      </c>
      <c r="I1537" s="174">
        <v>15.987453318181821</v>
      </c>
      <c r="J1537" s="174">
        <v>16.792206545454544</v>
      </c>
      <c r="K1537" s="174">
        <v>16.640508545454548</v>
      </c>
      <c r="L1537" s="174">
        <v>16.773176954545459</v>
      </c>
      <c r="M1537" s="174">
        <v>16.515979318181817</v>
      </c>
      <c r="N1537" s="174">
        <v>17.157345909090907</v>
      </c>
      <c r="O1537" s="174">
        <v>16.825885409090908</v>
      </c>
      <c r="P1537" s="174">
        <v>15.940691636363637</v>
      </c>
      <c r="Q1537" s="174">
        <v>15.679982681818181</v>
      </c>
      <c r="R1537" s="174">
        <v>15.3256085</v>
      </c>
      <c r="S1537" s="174">
        <v>15.203256499999998</v>
      </c>
      <c r="T1537" s="176">
        <v>16.197241363636362</v>
      </c>
    </row>
    <row r="1538" spans="1:20" x14ac:dyDescent="0.2">
      <c r="A1538" s="182" t="s">
        <v>2698</v>
      </c>
      <c r="B1538" s="182" t="s">
        <v>428</v>
      </c>
      <c r="C1538" s="182" t="s">
        <v>1491</v>
      </c>
      <c r="D1538" s="174">
        <v>6.9275064090909098</v>
      </c>
      <c r="E1538" s="174">
        <v>5.7849406818181812</v>
      </c>
      <c r="F1538" s="174">
        <v>5.5347794545454541</v>
      </c>
      <c r="G1538" s="174">
        <v>5.5177323636363642</v>
      </c>
      <c r="H1538" s="174">
        <v>5.6261475454545451</v>
      </c>
      <c r="I1538" s="174">
        <v>5.2663914090909101</v>
      </c>
      <c r="J1538" s="174">
        <v>5.3377696818181821</v>
      </c>
      <c r="K1538" s="174">
        <v>5.3051215454545462</v>
      </c>
      <c r="L1538" s="174">
        <v>5.41228340909091</v>
      </c>
      <c r="M1538" s="174">
        <v>5.6325450454545454</v>
      </c>
      <c r="N1538" s="174">
        <v>5.3577401363636357</v>
      </c>
      <c r="O1538" s="174">
        <v>5.7518736818181813</v>
      </c>
      <c r="P1538" s="174">
        <v>5.0877585909090906</v>
      </c>
      <c r="Q1538" s="174">
        <v>6.1122575909090919</v>
      </c>
      <c r="R1538" s="174">
        <v>5.5690395454545447</v>
      </c>
      <c r="S1538" s="174">
        <v>5.2703098636363626</v>
      </c>
      <c r="T1538" s="176">
        <v>5.2662918636363649</v>
      </c>
    </row>
    <row r="1539" spans="1:20" x14ac:dyDescent="0.2">
      <c r="A1539" s="182" t="s">
        <v>2699</v>
      </c>
      <c r="B1539" s="182" t="s">
        <v>94</v>
      </c>
      <c r="C1539" s="182" t="s">
        <v>1491</v>
      </c>
      <c r="D1539" s="174">
        <v>20.296037954545451</v>
      </c>
      <c r="E1539" s="174">
        <v>14.846356590909089</v>
      </c>
      <c r="F1539" s="174">
        <v>16.952288999999997</v>
      </c>
      <c r="G1539" s="174">
        <v>15.833710318181819</v>
      </c>
      <c r="H1539" s="174">
        <v>15.542726863636362</v>
      </c>
      <c r="I1539" s="174">
        <v>15.418995454545454</v>
      </c>
      <c r="J1539" s="174">
        <v>15.759661181818183</v>
      </c>
      <c r="K1539" s="174">
        <v>16.005754136363638</v>
      </c>
      <c r="L1539" s="174">
        <v>15.60767490909091</v>
      </c>
      <c r="M1539" s="174">
        <v>15.105163636363637</v>
      </c>
      <c r="N1539" s="174">
        <v>18.087802045454541</v>
      </c>
      <c r="O1539" s="174">
        <v>19.372928045454543</v>
      </c>
      <c r="P1539" s="174">
        <v>21.042557181818179</v>
      </c>
      <c r="Q1539" s="174">
        <v>23.290359045454544</v>
      </c>
      <c r="R1539" s="174">
        <v>20.160160863636364</v>
      </c>
      <c r="S1539" s="174">
        <v>20.502177681818182</v>
      </c>
      <c r="T1539" s="176">
        <v>21.698101363636365</v>
      </c>
    </row>
    <row r="1540" spans="1:20" x14ac:dyDescent="0.2">
      <c r="A1540" s="182" t="s">
        <v>2700</v>
      </c>
      <c r="B1540" s="182" t="s">
        <v>282</v>
      </c>
      <c r="C1540" s="182" t="s">
        <v>1491</v>
      </c>
      <c r="D1540" s="174">
        <v>15.218550545454541</v>
      </c>
      <c r="E1540" s="174">
        <v>13.688043409090909</v>
      </c>
      <c r="F1540" s="174">
        <v>15.249228909090904</v>
      </c>
      <c r="G1540" s="174">
        <v>14.796664227272725</v>
      </c>
      <c r="H1540" s="174">
        <v>14.550069545454544</v>
      </c>
      <c r="I1540" s="174">
        <v>15.414437318181818</v>
      </c>
      <c r="J1540" s="174">
        <v>15.318138727272727</v>
      </c>
      <c r="K1540" s="174">
        <v>14.66752745454545</v>
      </c>
      <c r="L1540" s="174">
        <v>14.43115090909091</v>
      </c>
      <c r="M1540" s="174">
        <v>15.369138136363636</v>
      </c>
      <c r="N1540" s="174">
        <v>15.344158818181818</v>
      </c>
      <c r="O1540" s="174">
        <v>15.859838772727274</v>
      </c>
      <c r="P1540" s="174">
        <v>15.442888318181817</v>
      </c>
      <c r="Q1540" s="174">
        <v>15.736551363636368</v>
      </c>
      <c r="R1540" s="174">
        <v>15.168847272727271</v>
      </c>
      <c r="S1540" s="174">
        <v>15.644434045454547</v>
      </c>
      <c r="T1540" s="176">
        <v>16.051850590909094</v>
      </c>
    </row>
    <row r="1541" spans="1:20" x14ac:dyDescent="0.2">
      <c r="A1541" s="182" t="s">
        <v>2701</v>
      </c>
      <c r="B1541" s="182" t="s">
        <v>645</v>
      </c>
      <c r="C1541" s="182" t="s">
        <v>1491</v>
      </c>
      <c r="D1541" s="174">
        <v>10.122084454545456</v>
      </c>
      <c r="E1541" s="174">
        <v>9.4524825454545454</v>
      </c>
      <c r="F1541" s="174">
        <v>9.399027454545454</v>
      </c>
      <c r="G1541" s="174">
        <v>9.1029955454545473</v>
      </c>
      <c r="H1541" s="174">
        <v>9.9022602272727269</v>
      </c>
      <c r="I1541" s="174">
        <v>9.7404301818181818</v>
      </c>
      <c r="J1541" s="174">
        <v>9.3078830454545471</v>
      </c>
      <c r="K1541" s="174">
        <v>9.3998926818181818</v>
      </c>
      <c r="L1541" s="174">
        <v>10.249294136363636</v>
      </c>
      <c r="M1541" s="174">
        <v>9.5814247272727311</v>
      </c>
      <c r="N1541" s="174">
        <v>9.8387238636363659</v>
      </c>
      <c r="O1541" s="174">
        <v>11.953723545454546</v>
      </c>
      <c r="P1541" s="174">
        <v>11.653122454545455</v>
      </c>
      <c r="Q1541" s="174">
        <v>12.656561499999999</v>
      </c>
      <c r="R1541" s="174">
        <v>11.025220545454546</v>
      </c>
      <c r="S1541" s="174">
        <v>11.13321227272727</v>
      </c>
      <c r="T1541" s="176">
        <v>11.069061409090907</v>
      </c>
    </row>
    <row r="1542" spans="1:20" x14ac:dyDescent="0.2">
      <c r="A1542" s="182" t="s">
        <v>2702</v>
      </c>
      <c r="B1542" s="182" t="s">
        <v>438</v>
      </c>
      <c r="C1542" s="182" t="s">
        <v>1491</v>
      </c>
      <c r="D1542" s="174">
        <v>164.69664568181818</v>
      </c>
      <c r="E1542" s="174">
        <v>111.80989668181815</v>
      </c>
      <c r="F1542" s="174">
        <v>102.17999863636364</v>
      </c>
      <c r="G1542" s="174">
        <v>99.294344954545465</v>
      </c>
      <c r="H1542" s="174">
        <v>98.211544545454544</v>
      </c>
      <c r="I1542" s="174">
        <v>96.497264363636361</v>
      </c>
      <c r="J1542" s="174">
        <v>93.677630409090895</v>
      </c>
      <c r="K1542" s="174">
        <v>102.03479795454543</v>
      </c>
      <c r="L1542" s="174">
        <v>99.111037863636341</v>
      </c>
      <c r="M1542" s="174">
        <v>99.053012772727257</v>
      </c>
      <c r="N1542" s="174">
        <v>93.709735045454551</v>
      </c>
      <c r="O1542" s="174">
        <v>98.0240409090909</v>
      </c>
      <c r="P1542" s="174">
        <v>106.96701131818182</v>
      </c>
      <c r="Q1542" s="174">
        <v>142.65615640909093</v>
      </c>
      <c r="R1542" s="174">
        <v>110.19206795454546</v>
      </c>
      <c r="S1542" s="174">
        <v>120.10119040909093</v>
      </c>
      <c r="T1542" s="176">
        <v>111.55475859090906</v>
      </c>
    </row>
    <row r="1543" spans="1:20" x14ac:dyDescent="0.2">
      <c r="A1543" s="182" t="s">
        <v>2703</v>
      </c>
      <c r="B1543" s="182" t="s">
        <v>95</v>
      </c>
      <c r="C1543" s="182" t="s">
        <v>1491</v>
      </c>
      <c r="D1543" s="174">
        <v>56.049921636363621</v>
      </c>
      <c r="E1543" s="174">
        <v>44.871353636363636</v>
      </c>
      <c r="F1543" s="174">
        <v>44.805464636363638</v>
      </c>
      <c r="G1543" s="174">
        <v>42.519107772727267</v>
      </c>
      <c r="H1543" s="174">
        <v>42.71366740909091</v>
      </c>
      <c r="I1543" s="174">
        <v>42.113220181818185</v>
      </c>
      <c r="J1543" s="174">
        <v>40.894378045454538</v>
      </c>
      <c r="K1543" s="174">
        <v>40.128411590909089</v>
      </c>
      <c r="L1543" s="174">
        <v>43.766391772727275</v>
      </c>
      <c r="M1543" s="174">
        <v>46.376950318181805</v>
      </c>
      <c r="N1543" s="174">
        <v>60.919157136363644</v>
      </c>
      <c r="O1543" s="174">
        <v>39.281225954545455</v>
      </c>
      <c r="P1543" s="174">
        <v>64.443645045454545</v>
      </c>
      <c r="Q1543" s="174">
        <v>42.702943227272733</v>
      </c>
      <c r="R1543" s="174">
        <v>36.641651136363642</v>
      </c>
      <c r="S1543" s="174">
        <v>35.713782772727278</v>
      </c>
      <c r="T1543" s="176">
        <v>36.449249136363633</v>
      </c>
    </row>
    <row r="1544" spans="1:20" x14ac:dyDescent="0.2">
      <c r="A1544" s="182" t="s">
        <v>2704</v>
      </c>
      <c r="B1544" s="182" t="s">
        <v>408</v>
      </c>
      <c r="C1544" s="182" t="s">
        <v>1491</v>
      </c>
      <c r="D1544" s="174">
        <v>18.918580000000006</v>
      </c>
      <c r="E1544" s="174">
        <v>17.973443681818182</v>
      </c>
      <c r="F1544" s="174">
        <v>17.545237181818184</v>
      </c>
      <c r="G1544" s="174">
        <v>17.531599863636366</v>
      </c>
      <c r="H1544" s="174">
        <v>17.586500272727275</v>
      </c>
      <c r="I1544" s="174">
        <v>17.258944272727277</v>
      </c>
      <c r="J1544" s="174">
        <v>16.89725027272727</v>
      </c>
      <c r="K1544" s="174">
        <v>16.871067500000002</v>
      </c>
      <c r="L1544" s="174">
        <v>17.785407409090912</v>
      </c>
      <c r="M1544" s="174">
        <v>17.743543409090911</v>
      </c>
      <c r="N1544" s="174">
        <v>19.543370681818182</v>
      </c>
      <c r="O1544" s="174">
        <v>19.246037272727268</v>
      </c>
      <c r="P1544" s="174">
        <v>28.124490045454547</v>
      </c>
      <c r="Q1544" s="174">
        <v>21.69143459090909</v>
      </c>
      <c r="R1544" s="174">
        <v>16.97231831818182</v>
      </c>
      <c r="S1544" s="174">
        <v>16.907225363636364</v>
      </c>
      <c r="T1544" s="176">
        <v>16.579203954545452</v>
      </c>
    </row>
    <row r="1545" spans="1:20" x14ac:dyDescent="0.2">
      <c r="A1545" s="182" t="s">
        <v>2705</v>
      </c>
      <c r="B1545" s="182" t="s">
        <v>442</v>
      </c>
      <c r="C1545" s="182" t="s">
        <v>1491</v>
      </c>
      <c r="D1545" s="174">
        <v>21.190794363636368</v>
      </c>
      <c r="E1545" s="174">
        <v>19.696173772727274</v>
      </c>
      <c r="F1545" s="174">
        <v>21.884068181818179</v>
      </c>
      <c r="G1545" s="174">
        <v>23.428156545454545</v>
      </c>
      <c r="H1545" s="174">
        <v>22.290249181818186</v>
      </c>
      <c r="I1545" s="174">
        <v>19.972182818181818</v>
      </c>
      <c r="J1545" s="174">
        <v>19.839423499999999</v>
      </c>
      <c r="K1545" s="174">
        <v>20.05792559090909</v>
      </c>
      <c r="L1545" s="174">
        <v>20.529152727272727</v>
      </c>
      <c r="M1545" s="174">
        <v>20.354477045454544</v>
      </c>
      <c r="N1545" s="174">
        <v>21.186483590909088</v>
      </c>
      <c r="O1545" s="174">
        <v>20.964287045454544</v>
      </c>
      <c r="P1545" s="174">
        <v>21.243405590909084</v>
      </c>
      <c r="Q1545" s="174">
        <v>19.74499740909091</v>
      </c>
      <c r="R1545" s="174">
        <v>19.243503772727276</v>
      </c>
      <c r="S1545" s="174">
        <v>19.63908186363636</v>
      </c>
      <c r="T1545" s="176">
        <v>20.38933731818182</v>
      </c>
    </row>
    <row r="1546" spans="1:20" x14ac:dyDescent="0.2">
      <c r="A1546" s="182" t="s">
        <v>2706</v>
      </c>
      <c r="B1546" s="182" t="s">
        <v>96</v>
      </c>
      <c r="C1546" s="182" t="s">
        <v>1491</v>
      </c>
      <c r="D1546" s="174">
        <v>15.621558318181821</v>
      </c>
      <c r="E1546" s="174">
        <v>14.975089999999996</v>
      </c>
      <c r="F1546" s="174">
        <v>16.071275818181821</v>
      </c>
      <c r="G1546" s="174">
        <v>16.390361318181814</v>
      </c>
      <c r="H1546" s="174">
        <v>15.450548863636367</v>
      </c>
      <c r="I1546" s="174">
        <v>15.938829454545454</v>
      </c>
      <c r="J1546" s="174">
        <v>15.934623045454545</v>
      </c>
      <c r="K1546" s="174">
        <v>16.166027045454548</v>
      </c>
      <c r="L1546" s="174">
        <v>15.743292272727269</v>
      </c>
      <c r="M1546" s="174">
        <v>15.631482227272729</v>
      </c>
      <c r="N1546" s="174">
        <v>16.169157681818184</v>
      </c>
      <c r="O1546" s="174">
        <v>17.359930863636368</v>
      </c>
      <c r="P1546" s="174">
        <v>16.970181681818186</v>
      </c>
      <c r="Q1546" s="174">
        <v>16.741070590909086</v>
      </c>
      <c r="R1546" s="174">
        <v>14.872875318181816</v>
      </c>
      <c r="S1546" s="174">
        <v>15.073041000000002</v>
      </c>
      <c r="T1546" s="176">
        <v>15.332507636363641</v>
      </c>
    </row>
    <row r="1547" spans="1:20" x14ac:dyDescent="0.2">
      <c r="A1547" s="182" t="s">
        <v>3640</v>
      </c>
      <c r="B1547" s="182" t="s">
        <v>3641</v>
      </c>
      <c r="C1547" s="182" t="s">
        <v>1491</v>
      </c>
      <c r="D1547" s="174">
        <v>34.303784272727277</v>
      </c>
      <c r="E1547" s="174">
        <v>30.625628909090906</v>
      </c>
      <c r="F1547" s="174">
        <v>40.180316954545454</v>
      </c>
      <c r="G1547" s="174">
        <v>30.320944681818187</v>
      </c>
      <c r="H1547" s="174">
        <v>28.277147272727269</v>
      </c>
      <c r="I1547" s="174">
        <v>27.554738772727276</v>
      </c>
      <c r="J1547" s="174">
        <v>27.938454772727269</v>
      </c>
      <c r="K1547" s="174">
        <v>28.2044705909091</v>
      </c>
      <c r="L1547" s="174">
        <v>32.178577727272732</v>
      </c>
      <c r="M1547" s="174">
        <v>29.994110499999998</v>
      </c>
      <c r="N1547" s="174">
        <v>29.888301227272731</v>
      </c>
      <c r="O1547" s="174">
        <v>32.68082972727273</v>
      </c>
      <c r="P1547" s="174">
        <v>41.696299272727259</v>
      </c>
      <c r="Q1547" s="174">
        <v>37.435594363636369</v>
      </c>
      <c r="R1547" s="174">
        <v>30.538315454545454</v>
      </c>
      <c r="S1547" s="174">
        <v>29.843026681818184</v>
      </c>
      <c r="T1547" s="176">
        <v>30.25751213636363</v>
      </c>
    </row>
    <row r="1548" spans="1:20" x14ac:dyDescent="0.2">
      <c r="A1548" s="182" t="s">
        <v>3715</v>
      </c>
      <c r="B1548" s="182" t="s">
        <v>97</v>
      </c>
      <c r="C1548" s="182" t="s">
        <v>1491</v>
      </c>
      <c r="D1548" s="174">
        <v>103.39528863636362</v>
      </c>
      <c r="E1548" s="174">
        <v>81.790117136363634</v>
      </c>
      <c r="F1548" s="174">
        <v>78.617176909090915</v>
      </c>
      <c r="G1548" s="174">
        <v>79.405446590909079</v>
      </c>
      <c r="H1548" s="174">
        <v>76.693795363636369</v>
      </c>
      <c r="I1548" s="174">
        <v>75.61645709090908</v>
      </c>
      <c r="J1548" s="174">
        <v>75.553979681818177</v>
      </c>
      <c r="K1548" s="174">
        <v>76.488271999999995</v>
      </c>
      <c r="L1548" s="174">
        <v>76.885448409090927</v>
      </c>
      <c r="M1548" s="174">
        <v>78.291898045454545</v>
      </c>
      <c r="N1548" s="174">
        <v>78.121348090909109</v>
      </c>
      <c r="O1548" s="174">
        <v>80.857728136363647</v>
      </c>
      <c r="P1548" s="174">
        <v>83.842204636363633</v>
      </c>
      <c r="Q1548" s="174">
        <v>100.6620988181818</v>
      </c>
      <c r="R1548" s="174">
        <v>83.495127863636355</v>
      </c>
      <c r="S1548" s="174">
        <v>80.94253786363636</v>
      </c>
      <c r="T1548" s="176">
        <v>88.785120363636381</v>
      </c>
    </row>
    <row r="1549" spans="1:20" x14ac:dyDescent="0.2">
      <c r="A1549" s="182" t="s">
        <v>3716</v>
      </c>
      <c r="B1549" s="182" t="s">
        <v>98</v>
      </c>
      <c r="C1549" s="182" t="s">
        <v>1491</v>
      </c>
      <c r="D1549" s="174">
        <v>113.57122386363635</v>
      </c>
      <c r="E1549" s="174">
        <v>87.307213136363643</v>
      </c>
      <c r="F1549" s="174">
        <v>81.170296500000006</v>
      </c>
      <c r="G1549" s="174">
        <v>79.118684363636376</v>
      </c>
      <c r="H1549" s="174">
        <v>77.912491045454559</v>
      </c>
      <c r="I1549" s="174">
        <v>77.787597863636378</v>
      </c>
      <c r="J1549" s="174">
        <v>76.965431545454535</v>
      </c>
      <c r="K1549" s="174">
        <v>76.940069909090909</v>
      </c>
      <c r="L1549" s="174">
        <v>75.663196818181817</v>
      </c>
      <c r="M1549" s="174">
        <v>80.195405090909091</v>
      </c>
      <c r="N1549" s="174">
        <v>85.563142000000013</v>
      </c>
      <c r="O1549" s="174">
        <v>63.525948454545457</v>
      </c>
      <c r="P1549" s="174">
        <v>90.077249363636369</v>
      </c>
      <c r="Q1549" s="174">
        <v>72.723696000000018</v>
      </c>
      <c r="R1549" s="174">
        <v>60.973757954545469</v>
      </c>
      <c r="S1549" s="174">
        <v>60.061834318181816</v>
      </c>
      <c r="T1549" s="176">
        <v>59.699291590909091</v>
      </c>
    </row>
    <row r="1550" spans="1:20" x14ac:dyDescent="0.2">
      <c r="A1550" s="182" t="s">
        <v>3146</v>
      </c>
      <c r="B1550" s="182" t="s">
        <v>2265</v>
      </c>
      <c r="C1550" s="182" t="s">
        <v>1491</v>
      </c>
      <c r="D1550" s="174">
        <v>23.569607636363632</v>
      </c>
      <c r="E1550" s="174">
        <v>18.605468636363639</v>
      </c>
      <c r="F1550" s="174">
        <v>18.295371818181824</v>
      </c>
      <c r="G1550" s="174">
        <v>17.753797636363633</v>
      </c>
      <c r="H1550" s="174">
        <v>18.032845181818178</v>
      </c>
      <c r="I1550" s="174">
        <v>17.738352227272728</v>
      </c>
      <c r="J1550" s="174">
        <v>16.432617272727271</v>
      </c>
      <c r="K1550" s="174">
        <v>16.728410499999999</v>
      </c>
      <c r="L1550" s="174">
        <v>17.592440136363635</v>
      </c>
      <c r="M1550" s="174">
        <v>17.155179227272725</v>
      </c>
      <c r="N1550" s="174">
        <v>17.26025045454546</v>
      </c>
      <c r="O1550" s="174">
        <v>18.427280818181821</v>
      </c>
      <c r="P1550" s="174">
        <v>19.611115681818177</v>
      </c>
      <c r="Q1550" s="174">
        <v>23.875688318181822</v>
      </c>
      <c r="R1550" s="174">
        <v>17.990679818181817</v>
      </c>
      <c r="S1550" s="174">
        <v>17.257715727272725</v>
      </c>
      <c r="T1550" s="176">
        <v>19.045492999999997</v>
      </c>
    </row>
    <row r="1551" spans="1:20" x14ac:dyDescent="0.2">
      <c r="A1551" s="182" t="s">
        <v>2707</v>
      </c>
      <c r="B1551" s="182" t="s">
        <v>99</v>
      </c>
      <c r="C1551" s="182" t="s">
        <v>1491</v>
      </c>
      <c r="D1551" s="174">
        <v>13.193061590909092</v>
      </c>
      <c r="E1551" s="174">
        <v>12.2761125</v>
      </c>
      <c r="F1551" s="174">
        <v>12.330510000000002</v>
      </c>
      <c r="G1551" s="174">
        <v>11.996861500000001</v>
      </c>
      <c r="H1551" s="174">
        <v>11.779838045454545</v>
      </c>
      <c r="I1551" s="174">
        <v>11.858601136363637</v>
      </c>
      <c r="J1551" s="174">
        <v>11.826637636363637</v>
      </c>
      <c r="K1551" s="174">
        <v>11.703096227272727</v>
      </c>
      <c r="L1551" s="174">
        <v>12.115893999999999</v>
      </c>
      <c r="M1551" s="174">
        <v>12.143522590909093</v>
      </c>
      <c r="N1551" s="174">
        <v>12.276452090909091</v>
      </c>
      <c r="O1551" s="174">
        <v>12.905787181818182</v>
      </c>
      <c r="P1551" s="174">
        <v>13.045947863636364</v>
      </c>
      <c r="Q1551" s="174">
        <v>14.853870136363634</v>
      </c>
      <c r="R1551" s="174">
        <v>12.898618772727273</v>
      </c>
      <c r="S1551" s="174">
        <v>12.229650909090909</v>
      </c>
      <c r="T1551" s="176">
        <v>12.531178454545454</v>
      </c>
    </row>
    <row r="1552" spans="1:20" x14ac:dyDescent="0.2">
      <c r="A1552" s="182" t="s">
        <v>2708</v>
      </c>
      <c r="B1552" s="182" t="s">
        <v>1232</v>
      </c>
      <c r="C1552" s="182" t="s">
        <v>1491</v>
      </c>
      <c r="D1552" s="174">
        <v>9.5651302727272736</v>
      </c>
      <c r="E1552" s="174">
        <v>8.4650443636363626</v>
      </c>
      <c r="F1552" s="174">
        <v>8.6078614545454535</v>
      </c>
      <c r="G1552" s="174">
        <v>7.9427465909090902</v>
      </c>
      <c r="H1552" s="174">
        <v>8.1132755909090903</v>
      </c>
      <c r="I1552" s="174">
        <v>8.255222818181819</v>
      </c>
      <c r="J1552" s="174">
        <v>7.7166559090909086</v>
      </c>
      <c r="K1552" s="174">
        <v>7.6554063636363647</v>
      </c>
      <c r="L1552" s="174">
        <v>7.6697476818181824</v>
      </c>
      <c r="M1552" s="174">
        <v>8.0982963636363632</v>
      </c>
      <c r="N1552" s="174">
        <v>8.3228974999999998</v>
      </c>
      <c r="O1552" s="174">
        <v>8.5274815909090904</v>
      </c>
      <c r="P1552" s="174">
        <v>8.5170116363636357</v>
      </c>
      <c r="Q1552" s="174">
        <v>9.4533942272727263</v>
      </c>
      <c r="R1552" s="174">
        <v>8.3920757727272743</v>
      </c>
      <c r="S1552" s="174">
        <v>8.0992977272727256</v>
      </c>
      <c r="T1552" s="176">
        <v>8.4254364545454532</v>
      </c>
    </row>
    <row r="1553" spans="1:20" x14ac:dyDescent="0.2">
      <c r="A1553" s="182" t="s">
        <v>3542</v>
      </c>
      <c r="B1553" s="182" t="s">
        <v>3543</v>
      </c>
      <c r="C1553" s="182" t="s">
        <v>1491</v>
      </c>
      <c r="D1553" s="174">
        <v>28.063233409090913</v>
      </c>
      <c r="E1553" s="174">
        <v>26.067576409090915</v>
      </c>
      <c r="F1553" s="174">
        <v>25.528715409090907</v>
      </c>
      <c r="G1553" s="174">
        <v>25.194724454545451</v>
      </c>
      <c r="H1553" s="174">
        <v>24.461601090909088</v>
      </c>
      <c r="I1553" s="174">
        <v>24.088556272727271</v>
      </c>
      <c r="J1553" s="174">
        <v>24.183538090909085</v>
      </c>
      <c r="K1553" s="174">
        <v>26.193958454545452</v>
      </c>
      <c r="L1553" s="174">
        <v>24.479895863636361</v>
      </c>
      <c r="M1553" s="174">
        <v>24.350986409090911</v>
      </c>
      <c r="N1553" s="174">
        <v>24.251383045454546</v>
      </c>
      <c r="O1553" s="174">
        <v>25.23385718181818</v>
      </c>
      <c r="P1553" s="174">
        <v>24.323042045454546</v>
      </c>
      <c r="Q1553" s="174">
        <v>27.970765227272729</v>
      </c>
      <c r="R1553" s="174">
        <v>26.235500863636357</v>
      </c>
      <c r="S1553" s="174">
        <v>25.921343363636357</v>
      </c>
      <c r="T1553" s="176">
        <v>26.397454318181818</v>
      </c>
    </row>
    <row r="1554" spans="1:20" x14ac:dyDescent="0.2">
      <c r="A1554" s="182" t="s">
        <v>2709</v>
      </c>
      <c r="B1554" s="182" t="s">
        <v>1070</v>
      </c>
      <c r="C1554" s="182" t="s">
        <v>1491</v>
      </c>
      <c r="D1554" s="174">
        <v>25.423706227272728</v>
      </c>
      <c r="E1554" s="174">
        <v>22.902455454545454</v>
      </c>
      <c r="F1554" s="174">
        <v>22.310257136363635</v>
      </c>
      <c r="G1554" s="174">
        <v>22.449072272727271</v>
      </c>
      <c r="H1554" s="174">
        <v>22.233568090909088</v>
      </c>
      <c r="I1554" s="174">
        <v>22.24761936363636</v>
      </c>
      <c r="J1554" s="174">
        <v>22.938966909090905</v>
      </c>
      <c r="K1554" s="174">
        <v>23.304847681818181</v>
      </c>
      <c r="L1554" s="174">
        <v>23.232506045454542</v>
      </c>
      <c r="M1554" s="174">
        <v>22.094199045454545</v>
      </c>
      <c r="N1554" s="174">
        <v>21.934685545454542</v>
      </c>
      <c r="O1554" s="174">
        <v>22.3448475</v>
      </c>
      <c r="P1554" s="174">
        <v>21.779266863636369</v>
      </c>
      <c r="Q1554" s="174">
        <v>22.360702318181819</v>
      </c>
      <c r="R1554" s="174">
        <v>22.66244309090909</v>
      </c>
      <c r="S1554" s="174">
        <v>22.840157227272723</v>
      </c>
      <c r="T1554" s="176">
        <v>22.731343681818178</v>
      </c>
    </row>
    <row r="1555" spans="1:20" x14ac:dyDescent="0.2">
      <c r="A1555" s="182" t="s">
        <v>2710</v>
      </c>
      <c r="B1555" s="182" t="s">
        <v>512</v>
      </c>
      <c r="C1555" s="182" t="s">
        <v>1491</v>
      </c>
      <c r="D1555" s="174">
        <v>8.6032283181818183</v>
      </c>
      <c r="E1555" s="174">
        <v>6.7572281363636364</v>
      </c>
      <c r="F1555" s="174">
        <v>6.5237621818181815</v>
      </c>
      <c r="G1555" s="174">
        <v>6.4103617272727265</v>
      </c>
      <c r="H1555" s="174">
        <v>6.6644473636363646</v>
      </c>
      <c r="I1555" s="174">
        <v>6.2352418181818194</v>
      </c>
      <c r="J1555" s="174">
        <v>6.257884954545454</v>
      </c>
      <c r="K1555" s="174">
        <v>6.2618236363636361</v>
      </c>
      <c r="L1555" s="174">
        <v>6.6725363181818178</v>
      </c>
      <c r="M1555" s="174">
        <v>6.5446234090909092</v>
      </c>
      <c r="N1555" s="174">
        <v>6.4522209545454539</v>
      </c>
      <c r="O1555" s="174">
        <v>7.1700277272727257</v>
      </c>
      <c r="P1555" s="174">
        <v>6.5777058181818173</v>
      </c>
      <c r="Q1555" s="174">
        <v>6.4297985000000004</v>
      </c>
      <c r="R1555" s="174">
        <v>6.3603035454545447</v>
      </c>
      <c r="S1555" s="174">
        <v>6.1445987272727276</v>
      </c>
      <c r="T1555" s="176">
        <v>6.4190224545454555</v>
      </c>
    </row>
    <row r="1556" spans="1:20" x14ac:dyDescent="0.2">
      <c r="A1556" s="182" t="s">
        <v>3147</v>
      </c>
      <c r="B1556" s="182" t="s">
        <v>1705</v>
      </c>
      <c r="C1556" s="182" t="s">
        <v>1491</v>
      </c>
      <c r="D1556" s="174">
        <v>17.068410318181819</v>
      </c>
      <c r="E1556" s="174">
        <v>13.131546818181818</v>
      </c>
      <c r="F1556" s="174">
        <v>12.815299590909092</v>
      </c>
      <c r="G1556" s="174">
        <v>11.936232</v>
      </c>
      <c r="H1556" s="174">
        <v>12.553246818181817</v>
      </c>
      <c r="I1556" s="174">
        <v>11.725167318181819</v>
      </c>
      <c r="J1556" s="174">
        <v>11.244029818181817</v>
      </c>
      <c r="K1556" s="174">
        <v>11.712041863636365</v>
      </c>
      <c r="L1556" s="174">
        <v>12.921616454545456</v>
      </c>
      <c r="M1556" s="174">
        <v>12.166269772727274</v>
      </c>
      <c r="N1556" s="174">
        <v>12.66764686363636</v>
      </c>
      <c r="O1556" s="174">
        <v>13.161848909090908</v>
      </c>
      <c r="P1556" s="174">
        <v>13.514125136363633</v>
      </c>
      <c r="Q1556" s="174">
        <v>12.829858727272727</v>
      </c>
      <c r="R1556" s="174">
        <v>12.00890786363636</v>
      </c>
      <c r="S1556" s="174">
        <v>11.703188590909093</v>
      </c>
      <c r="T1556" s="176">
        <v>13.605690136363638</v>
      </c>
    </row>
    <row r="1557" spans="1:20" x14ac:dyDescent="0.2">
      <c r="A1557" s="182" t="s">
        <v>2711</v>
      </c>
      <c r="B1557" s="182" t="s">
        <v>184</v>
      </c>
      <c r="C1557" s="182" t="s">
        <v>1491</v>
      </c>
      <c r="D1557" s="174">
        <v>34.101544999999994</v>
      </c>
      <c r="E1557" s="174">
        <v>33.758482818181818</v>
      </c>
      <c r="F1557" s="174">
        <v>32.957257954545454</v>
      </c>
      <c r="G1557" s="174">
        <v>32.737515863636368</v>
      </c>
      <c r="H1557" s="174">
        <v>33.207611863636366</v>
      </c>
      <c r="I1557" s="174">
        <v>32.362375045454549</v>
      </c>
      <c r="J1557" s="174">
        <v>32.421308545454536</v>
      </c>
      <c r="K1557" s="174">
        <v>33.218657136363632</v>
      </c>
      <c r="L1557" s="174">
        <v>34.066515681818174</v>
      </c>
      <c r="M1557" s="174">
        <v>33.109352818181826</v>
      </c>
      <c r="N1557" s="174">
        <v>32.729016772727277</v>
      </c>
      <c r="O1557" s="174">
        <v>34.580408590909087</v>
      </c>
      <c r="P1557" s="174">
        <v>33.242856772727272</v>
      </c>
      <c r="Q1557" s="174">
        <v>36.420758454545449</v>
      </c>
      <c r="R1557" s="174">
        <v>35.349413954545462</v>
      </c>
      <c r="S1557" s="174">
        <v>37.59646877272727</v>
      </c>
      <c r="T1557" s="176">
        <v>43.769019318181819</v>
      </c>
    </row>
    <row r="1558" spans="1:20" x14ac:dyDescent="0.2">
      <c r="A1558" s="182" t="s">
        <v>2712</v>
      </c>
      <c r="B1558" s="182" t="s">
        <v>185</v>
      </c>
      <c r="C1558" s="182" t="s">
        <v>1491</v>
      </c>
      <c r="D1558" s="174">
        <v>17.172615</v>
      </c>
      <c r="E1558" s="174">
        <v>15.407572863636362</v>
      </c>
      <c r="F1558" s="174">
        <v>15.074831454545459</v>
      </c>
      <c r="G1558" s="174">
        <v>15.025977636363638</v>
      </c>
      <c r="H1558" s="174">
        <v>15.657740227272727</v>
      </c>
      <c r="I1558" s="174">
        <v>15.075096954545451</v>
      </c>
      <c r="J1558" s="174">
        <v>15.165238772727271</v>
      </c>
      <c r="K1558" s="174">
        <v>14.486504909090913</v>
      </c>
      <c r="L1558" s="174">
        <v>15.162639227272729</v>
      </c>
      <c r="M1558" s="174">
        <v>15.147016999999998</v>
      </c>
      <c r="N1558" s="174">
        <v>15.488052863636369</v>
      </c>
      <c r="O1558" s="174">
        <v>16.754368727272723</v>
      </c>
      <c r="P1558" s="174">
        <v>16.561021818181818</v>
      </c>
      <c r="Q1558" s="174">
        <v>16.948925045454541</v>
      </c>
      <c r="R1558" s="174">
        <v>15.567457272727273</v>
      </c>
      <c r="S1558" s="174">
        <v>15.155482454545455</v>
      </c>
      <c r="T1558" s="176">
        <v>15.849236454545457</v>
      </c>
    </row>
    <row r="1559" spans="1:20" x14ac:dyDescent="0.2">
      <c r="A1559" s="182" t="s">
        <v>2713</v>
      </c>
      <c r="B1559" s="182" t="s">
        <v>186</v>
      </c>
      <c r="C1559" s="182" t="s">
        <v>1491</v>
      </c>
      <c r="D1559" s="174">
        <v>9.152540181818182</v>
      </c>
      <c r="E1559" s="174">
        <v>7.5560342272727272</v>
      </c>
      <c r="F1559" s="174">
        <v>7.4094916363636347</v>
      </c>
      <c r="G1559" s="174">
        <v>7.5751053181818202</v>
      </c>
      <c r="H1559" s="174">
        <v>7.9900355454545435</v>
      </c>
      <c r="I1559" s="174">
        <v>7.5682538181818169</v>
      </c>
      <c r="J1559" s="174">
        <v>7.551131727272729</v>
      </c>
      <c r="K1559" s="174">
        <v>7.4653133181818188</v>
      </c>
      <c r="L1559" s="174">
        <v>7.8721152727272719</v>
      </c>
      <c r="M1559" s="174">
        <v>7.6814977272727276</v>
      </c>
      <c r="N1559" s="174">
        <v>7.7207628636363657</v>
      </c>
      <c r="O1559" s="174">
        <v>8.7277228181818192</v>
      </c>
      <c r="P1559" s="174">
        <v>7.8284092272727266</v>
      </c>
      <c r="Q1559" s="174">
        <v>8.167679636363637</v>
      </c>
      <c r="R1559" s="174">
        <v>7.9676860000000014</v>
      </c>
      <c r="S1559" s="174">
        <v>7.8098290454545456</v>
      </c>
      <c r="T1559" s="176">
        <v>9.0508310909090923</v>
      </c>
    </row>
    <row r="1560" spans="1:20" x14ac:dyDescent="0.2">
      <c r="A1560" s="182" t="s">
        <v>2714</v>
      </c>
      <c r="B1560" s="182" t="s">
        <v>825</v>
      </c>
      <c r="C1560" s="182" t="s">
        <v>1491</v>
      </c>
      <c r="D1560" s="174">
        <v>16.677603227272726</v>
      </c>
      <c r="E1560" s="174">
        <v>14.623627727272725</v>
      </c>
      <c r="F1560" s="174">
        <v>14.705670909090907</v>
      </c>
      <c r="G1560" s="174">
        <v>14.891540818181818</v>
      </c>
      <c r="H1560" s="174">
        <v>14.836364409090907</v>
      </c>
      <c r="I1560" s="174">
        <v>14.256544409090909</v>
      </c>
      <c r="J1560" s="174">
        <v>14.310631454545454</v>
      </c>
      <c r="K1560" s="174">
        <v>14.093712727272726</v>
      </c>
      <c r="L1560" s="174">
        <v>14.337766681818183</v>
      </c>
      <c r="M1560" s="174">
        <v>14.492247409090908</v>
      </c>
      <c r="N1560" s="174">
        <v>14.729695818181819</v>
      </c>
      <c r="O1560" s="174">
        <v>15.604616954545458</v>
      </c>
      <c r="P1560" s="174">
        <v>14.367004090909093</v>
      </c>
      <c r="Q1560" s="174">
        <v>15.653988772727272</v>
      </c>
      <c r="R1560" s="174">
        <v>15.655412272727272</v>
      </c>
      <c r="S1560" s="174">
        <v>15.355699545454543</v>
      </c>
      <c r="T1560" s="176">
        <v>16.047815181818176</v>
      </c>
    </row>
    <row r="1561" spans="1:20" x14ac:dyDescent="0.2">
      <c r="A1561" s="182" t="s">
        <v>2715</v>
      </c>
      <c r="B1561" s="182" t="s">
        <v>409</v>
      </c>
      <c r="C1561" s="182" t="s">
        <v>1491</v>
      </c>
      <c r="D1561" s="174">
        <v>25.252006818181815</v>
      </c>
      <c r="E1561" s="174">
        <v>22.182223499999996</v>
      </c>
      <c r="F1561" s="174">
        <v>21.833285227272725</v>
      </c>
      <c r="G1561" s="174">
        <v>21.913315409090906</v>
      </c>
      <c r="H1561" s="174">
        <v>21.993838954545453</v>
      </c>
      <c r="I1561" s="174">
        <v>21.78824509090909</v>
      </c>
      <c r="J1561" s="174">
        <v>22.420413499999999</v>
      </c>
      <c r="K1561" s="174">
        <v>22.408955136363634</v>
      </c>
      <c r="L1561" s="174">
        <v>24.421979136363632</v>
      </c>
      <c r="M1561" s="174">
        <v>22.386221545454543</v>
      </c>
      <c r="N1561" s="174">
        <v>22.155044409090905</v>
      </c>
      <c r="O1561" s="174">
        <v>22.478714090909087</v>
      </c>
      <c r="P1561" s="174">
        <v>23.785497954545452</v>
      </c>
      <c r="Q1561" s="174">
        <v>25.561826863636362</v>
      </c>
      <c r="R1561" s="174">
        <v>22.88794859090909</v>
      </c>
      <c r="S1561" s="174">
        <v>22.816550000000003</v>
      </c>
      <c r="T1561" s="176">
        <v>24.170406727272724</v>
      </c>
    </row>
    <row r="1562" spans="1:20" x14ac:dyDescent="0.2">
      <c r="A1562" s="182" t="s">
        <v>2716</v>
      </c>
      <c r="B1562" s="182" t="s">
        <v>742</v>
      </c>
      <c r="C1562" s="182" t="s">
        <v>1491</v>
      </c>
      <c r="D1562" s="174">
        <v>161.07276068181818</v>
      </c>
      <c r="E1562" s="174">
        <v>132.87182195454545</v>
      </c>
      <c r="F1562" s="174">
        <v>126.65650368181818</v>
      </c>
      <c r="G1562" s="174">
        <v>127.21472945454543</v>
      </c>
      <c r="H1562" s="174">
        <v>130.21017195454544</v>
      </c>
      <c r="I1562" s="174">
        <v>132.91063595454546</v>
      </c>
      <c r="J1562" s="174">
        <v>129.86285004545454</v>
      </c>
      <c r="K1562" s="174">
        <v>129.26314013636366</v>
      </c>
      <c r="L1562" s="174">
        <v>130.47212377272729</v>
      </c>
      <c r="M1562" s="174">
        <v>131.81624959090911</v>
      </c>
      <c r="N1562" s="174">
        <v>171.73271909090911</v>
      </c>
      <c r="O1562" s="174">
        <v>136.86850331818184</v>
      </c>
      <c r="P1562" s="174">
        <v>140.09190159090906</v>
      </c>
      <c r="Q1562" s="174">
        <v>155.85226204545455</v>
      </c>
      <c r="R1562" s="174">
        <v>138.26898918181817</v>
      </c>
      <c r="S1562" s="174">
        <v>136.31250390909088</v>
      </c>
      <c r="T1562" s="176">
        <v>140.19492431818182</v>
      </c>
    </row>
    <row r="1563" spans="1:20" x14ac:dyDescent="0.2">
      <c r="A1563" s="182" t="s">
        <v>2717</v>
      </c>
      <c r="B1563" s="182" t="s">
        <v>441</v>
      </c>
      <c r="C1563" s="182" t="s">
        <v>1491</v>
      </c>
      <c r="D1563" s="174">
        <v>36.73478281818182</v>
      </c>
      <c r="E1563" s="174">
        <v>30.260986272727269</v>
      </c>
      <c r="F1563" s="174">
        <v>30.590122499999996</v>
      </c>
      <c r="G1563" s="174">
        <v>29.330949272727267</v>
      </c>
      <c r="H1563" s="174">
        <v>28.303096409090905</v>
      </c>
      <c r="I1563" s="174">
        <v>27.685879954545452</v>
      </c>
      <c r="J1563" s="174">
        <v>25.790044636363632</v>
      </c>
      <c r="K1563" s="174">
        <v>25.399660545454541</v>
      </c>
      <c r="L1563" s="174">
        <v>24.100046772727275</v>
      </c>
      <c r="M1563" s="174">
        <v>24.573230590909091</v>
      </c>
      <c r="N1563" s="174">
        <v>21.889521954545458</v>
      </c>
      <c r="O1563" s="174">
        <v>25.538407636363637</v>
      </c>
      <c r="P1563" s="174">
        <v>25.94330831818182</v>
      </c>
      <c r="Q1563" s="174">
        <v>29.993160000000003</v>
      </c>
      <c r="R1563" s="174">
        <v>26.701923909090912</v>
      </c>
      <c r="S1563" s="174">
        <v>25.878365681818185</v>
      </c>
      <c r="T1563" s="176">
        <v>26.812685272727268</v>
      </c>
    </row>
    <row r="1564" spans="1:20" x14ac:dyDescent="0.2">
      <c r="A1564" s="182" t="s">
        <v>2718</v>
      </c>
      <c r="B1564" s="182" t="s">
        <v>91</v>
      </c>
      <c r="C1564" s="182" t="s">
        <v>1491</v>
      </c>
      <c r="D1564" s="174">
        <v>69.253247090909099</v>
      </c>
      <c r="E1564" s="174">
        <v>55.925413181818179</v>
      </c>
      <c r="F1564" s="174">
        <v>60.161105818181838</v>
      </c>
      <c r="G1564" s="174">
        <v>51.773749909090903</v>
      </c>
      <c r="H1564" s="174">
        <v>49.883149136363635</v>
      </c>
      <c r="I1564" s="174">
        <v>54.854178454545448</v>
      </c>
      <c r="J1564" s="174">
        <v>49.872600681818192</v>
      </c>
      <c r="K1564" s="174">
        <v>49.304333772727269</v>
      </c>
      <c r="L1564" s="174">
        <v>52.797480227272722</v>
      </c>
      <c r="M1564" s="174">
        <v>50.706426000000008</v>
      </c>
      <c r="N1564" s="174">
        <v>50.535525727272734</v>
      </c>
      <c r="O1564" s="174">
        <v>52.595031454545463</v>
      </c>
      <c r="P1564" s="174">
        <v>58.689420681818206</v>
      </c>
      <c r="Q1564" s="174">
        <v>54.808492909090916</v>
      </c>
      <c r="R1564" s="174">
        <v>52.67222131818184</v>
      </c>
      <c r="S1564" s="174">
        <v>50.409829545454542</v>
      </c>
      <c r="T1564" s="176">
        <v>52.638971727272725</v>
      </c>
    </row>
    <row r="1565" spans="1:20" x14ac:dyDescent="0.2">
      <c r="A1565" s="182" t="s">
        <v>3148</v>
      </c>
      <c r="B1565" s="182" t="s">
        <v>1704</v>
      </c>
      <c r="C1565" s="182" t="s">
        <v>1491</v>
      </c>
      <c r="D1565" s="174">
        <v>22.309079000000001</v>
      </c>
      <c r="E1565" s="174">
        <v>16.516146681818181</v>
      </c>
      <c r="F1565" s="174">
        <v>16.684439090909091</v>
      </c>
      <c r="G1565" s="174">
        <v>16.719304590909093</v>
      </c>
      <c r="H1565" s="174">
        <v>17.358841090909088</v>
      </c>
      <c r="I1565" s="174">
        <v>15.714634909090909</v>
      </c>
      <c r="J1565" s="174">
        <v>15.820933636363636</v>
      </c>
      <c r="K1565" s="174">
        <v>16.350681181818182</v>
      </c>
      <c r="L1565" s="174">
        <v>17.19486845454545</v>
      </c>
      <c r="M1565" s="174">
        <v>16.393154863636365</v>
      </c>
      <c r="N1565" s="174">
        <v>17.573388363636361</v>
      </c>
      <c r="O1565" s="174">
        <v>17.572085000000001</v>
      </c>
      <c r="P1565" s="174">
        <v>17.458304272727275</v>
      </c>
      <c r="Q1565" s="174">
        <v>19.868996227272728</v>
      </c>
      <c r="R1565" s="174">
        <v>16.466655909090907</v>
      </c>
      <c r="S1565" s="174">
        <v>17.579125000000001</v>
      </c>
      <c r="T1565" s="176">
        <v>19.390397454545454</v>
      </c>
    </row>
    <row r="1566" spans="1:20" x14ac:dyDescent="0.2">
      <c r="A1566" s="182" t="s">
        <v>2719</v>
      </c>
      <c r="B1566" s="182" t="s">
        <v>187</v>
      </c>
      <c r="C1566" s="182" t="s">
        <v>1491</v>
      </c>
      <c r="D1566" s="174">
        <v>13.222352318181818</v>
      </c>
      <c r="E1566" s="174">
        <v>8.9726129090909108</v>
      </c>
      <c r="F1566" s="174">
        <v>8.4075229545454544</v>
      </c>
      <c r="G1566" s="174">
        <v>7.7681268636363621</v>
      </c>
      <c r="H1566" s="174">
        <v>7.9810506818181812</v>
      </c>
      <c r="I1566" s="174">
        <v>7.3688968181818177</v>
      </c>
      <c r="J1566" s="174">
        <v>7.4497337727272734</v>
      </c>
      <c r="K1566" s="174">
        <v>7.6636715000000004</v>
      </c>
      <c r="L1566" s="174">
        <v>7.938672272727274</v>
      </c>
      <c r="M1566" s="174">
        <v>7.7241782272727271</v>
      </c>
      <c r="N1566" s="174">
        <v>7.9640689545454544</v>
      </c>
      <c r="O1566" s="174">
        <v>8.6780356363636368</v>
      </c>
      <c r="P1566" s="174">
        <v>7.5821212272727285</v>
      </c>
      <c r="Q1566" s="174">
        <v>8.4498544090909107</v>
      </c>
      <c r="R1566" s="174">
        <v>8.2647607727272732</v>
      </c>
      <c r="S1566" s="174">
        <v>7.9089080909090912</v>
      </c>
      <c r="T1566" s="176">
        <v>8.2279362272727283</v>
      </c>
    </row>
    <row r="1567" spans="1:20" x14ac:dyDescent="0.2">
      <c r="A1567" s="182" t="s">
        <v>2720</v>
      </c>
      <c r="B1567" s="182" t="s">
        <v>504</v>
      </c>
      <c r="C1567" s="182" t="s">
        <v>1491</v>
      </c>
      <c r="D1567" s="174">
        <v>17.270043818181815</v>
      </c>
      <c r="E1567" s="174">
        <v>13.165676000000001</v>
      </c>
      <c r="F1567" s="174">
        <v>12.040329818181817</v>
      </c>
      <c r="G1567" s="174">
        <v>11.517335454545453</v>
      </c>
      <c r="H1567" s="174">
        <v>12.109896454545456</v>
      </c>
      <c r="I1567" s="174">
        <v>11.69239009090909</v>
      </c>
      <c r="J1567" s="174">
        <v>11.614520227272729</v>
      </c>
      <c r="K1567" s="174">
        <v>11.367172590909091</v>
      </c>
      <c r="L1567" s="174">
        <v>12.008579818181818</v>
      </c>
      <c r="M1567" s="174">
        <v>11.755485045454543</v>
      </c>
      <c r="N1567" s="174">
        <v>12.442627090909088</v>
      </c>
      <c r="O1567" s="174">
        <v>12.635767090909088</v>
      </c>
      <c r="P1567" s="174">
        <v>12.038227727272728</v>
      </c>
      <c r="Q1567" s="174">
        <v>12.68669640909091</v>
      </c>
      <c r="R1567" s="174">
        <v>12.712057136363633</v>
      </c>
      <c r="S1567" s="174">
        <v>12.64423859090909</v>
      </c>
      <c r="T1567" s="176">
        <v>13.74925168181818</v>
      </c>
    </row>
    <row r="1568" spans="1:20" x14ac:dyDescent="0.2">
      <c r="A1568" s="182" t="s">
        <v>2721</v>
      </c>
      <c r="B1568" s="182" t="s">
        <v>188</v>
      </c>
      <c r="C1568" s="182" t="s">
        <v>1491</v>
      </c>
      <c r="D1568" s="174">
        <v>50.736828363636363</v>
      </c>
      <c r="E1568" s="174">
        <v>43.800934363636365</v>
      </c>
      <c r="F1568" s="174">
        <v>44.994658181818181</v>
      </c>
      <c r="G1568" s="174">
        <v>43.367340818181816</v>
      </c>
      <c r="H1568" s="174">
        <v>30.835312272727275</v>
      </c>
      <c r="I1568" s="174">
        <v>26.546779227272726</v>
      </c>
      <c r="J1568" s="174">
        <v>29.070131590909089</v>
      </c>
      <c r="K1568" s="174">
        <v>29.505289090909084</v>
      </c>
      <c r="L1568" s="174">
        <v>29.252062909090906</v>
      </c>
      <c r="M1568" s="174">
        <v>29.790288590909089</v>
      </c>
      <c r="N1568" s="174">
        <v>32.231797954545456</v>
      </c>
      <c r="O1568" s="174">
        <v>30.548234000000001</v>
      </c>
      <c r="P1568" s="174">
        <v>30.643916818181818</v>
      </c>
      <c r="Q1568" s="174">
        <v>40.751383045454538</v>
      </c>
      <c r="R1568" s="174">
        <v>31.894263863636368</v>
      </c>
      <c r="S1568" s="174">
        <v>30.11084363636364</v>
      </c>
      <c r="T1568" s="176">
        <v>32.825087818181821</v>
      </c>
    </row>
    <row r="1569" spans="1:20" x14ac:dyDescent="0.2">
      <c r="A1569" s="182" t="s">
        <v>2722</v>
      </c>
      <c r="B1569" s="182" t="s">
        <v>439</v>
      </c>
      <c r="C1569" s="182" t="s">
        <v>1491</v>
      </c>
      <c r="D1569" s="174">
        <v>125.03597968181818</v>
      </c>
      <c r="E1569" s="174">
        <v>97.9029785909091</v>
      </c>
      <c r="F1569" s="174">
        <v>95.106757272727251</v>
      </c>
      <c r="G1569" s="174">
        <v>97.784657772727272</v>
      </c>
      <c r="H1569" s="174">
        <v>94.533498636363632</v>
      </c>
      <c r="I1569" s="174">
        <v>93.604122999999987</v>
      </c>
      <c r="J1569" s="174">
        <v>93.863348727272708</v>
      </c>
      <c r="K1569" s="174">
        <v>95.05620681818182</v>
      </c>
      <c r="L1569" s="174">
        <v>95.03604399999999</v>
      </c>
      <c r="M1569" s="174">
        <v>95.493639090909085</v>
      </c>
      <c r="N1569" s="174">
        <v>95.009918318181818</v>
      </c>
      <c r="O1569" s="174">
        <v>96.482004772727265</v>
      </c>
      <c r="P1569" s="174">
        <v>95.926613045454573</v>
      </c>
      <c r="Q1569" s="174">
        <v>103.61579300000002</v>
      </c>
      <c r="R1569" s="174">
        <v>103.47717154545457</v>
      </c>
      <c r="S1569" s="174">
        <v>100.10196068181821</v>
      </c>
      <c r="T1569" s="176">
        <v>97.728209409090908</v>
      </c>
    </row>
    <row r="1570" spans="1:20" x14ac:dyDescent="0.2">
      <c r="A1570" s="182" t="s">
        <v>2723</v>
      </c>
      <c r="B1570" s="182" t="s">
        <v>410</v>
      </c>
      <c r="C1570" s="182" t="s">
        <v>1491</v>
      </c>
      <c r="D1570" s="174">
        <v>73.588758636363636</v>
      </c>
      <c r="E1570" s="174">
        <v>50.644965863636365</v>
      </c>
      <c r="F1570" s="174">
        <v>44.836580499999997</v>
      </c>
      <c r="G1570" s="174">
        <v>43.764862454545451</v>
      </c>
      <c r="H1570" s="174">
        <v>42.979178590909093</v>
      </c>
      <c r="I1570" s="174">
        <v>42.352425636363634</v>
      </c>
      <c r="J1570" s="174">
        <v>41.415477454545453</v>
      </c>
      <c r="K1570" s="174">
        <v>42.782115772727266</v>
      </c>
      <c r="L1570" s="174">
        <v>42.625530772727267</v>
      </c>
      <c r="M1570" s="174">
        <v>43.069016727272725</v>
      </c>
      <c r="N1570" s="174">
        <v>44.609222318181814</v>
      </c>
      <c r="O1570" s="174">
        <v>45.8977845</v>
      </c>
      <c r="P1570" s="174">
        <v>54.012945045454551</v>
      </c>
      <c r="Q1570" s="174">
        <v>64.201858772727277</v>
      </c>
      <c r="R1570" s="174">
        <v>49.693576409090909</v>
      </c>
      <c r="S1570" s="174">
        <v>46.62672790909091</v>
      </c>
      <c r="T1570" s="176">
        <v>47.393850136363632</v>
      </c>
    </row>
    <row r="1571" spans="1:20" x14ac:dyDescent="0.2">
      <c r="A1571" s="182" t="s">
        <v>2724</v>
      </c>
      <c r="B1571" s="182" t="s">
        <v>585</v>
      </c>
      <c r="C1571" s="182" t="s">
        <v>1491</v>
      </c>
      <c r="D1571" s="174">
        <v>30.453686318181816</v>
      </c>
      <c r="E1571" s="174">
        <v>22.910052500000003</v>
      </c>
      <c r="F1571" s="174">
        <v>22.469512681818181</v>
      </c>
      <c r="G1571" s="174">
        <v>21.141140636363641</v>
      </c>
      <c r="H1571" s="174">
        <v>21.682132090909089</v>
      </c>
      <c r="I1571" s="174">
        <v>20.342973636363638</v>
      </c>
      <c r="J1571" s="174">
        <v>21.565149363636365</v>
      </c>
      <c r="K1571" s="174">
        <v>20.927116090909092</v>
      </c>
      <c r="L1571" s="174">
        <v>22.167030363636364</v>
      </c>
      <c r="M1571" s="174">
        <v>22.809121318181813</v>
      </c>
      <c r="N1571" s="174">
        <v>23.609323409090909</v>
      </c>
      <c r="O1571" s="174">
        <v>25.602390454545457</v>
      </c>
      <c r="P1571" s="174">
        <v>24.855204318181816</v>
      </c>
      <c r="Q1571" s="174">
        <v>25.162152409090904</v>
      </c>
      <c r="R1571" s="174">
        <v>22.545949954545453</v>
      </c>
      <c r="S1571" s="174">
        <v>21.19376086363636</v>
      </c>
      <c r="T1571" s="176">
        <v>27.289366909090912</v>
      </c>
    </row>
    <row r="1572" spans="1:20" x14ac:dyDescent="0.2">
      <c r="A1572" s="182" t="s">
        <v>2725</v>
      </c>
      <c r="B1572" s="182" t="s">
        <v>644</v>
      </c>
      <c r="C1572" s="182" t="s">
        <v>1491</v>
      </c>
      <c r="D1572" s="174">
        <v>32.039565318181822</v>
      </c>
      <c r="E1572" s="174">
        <v>26.286808181818184</v>
      </c>
      <c r="F1572" s="174">
        <v>27.893523318181824</v>
      </c>
      <c r="G1572" s="174">
        <v>26.238915409090907</v>
      </c>
      <c r="H1572" s="174">
        <v>27.309963772727269</v>
      </c>
      <c r="I1572" s="174">
        <v>26.265184363636365</v>
      </c>
      <c r="J1572" s="174">
        <v>25.13125722727273</v>
      </c>
      <c r="K1572" s="174">
        <v>24.96279463636364</v>
      </c>
      <c r="L1572" s="174">
        <v>26.102719409090913</v>
      </c>
      <c r="M1572" s="174">
        <v>25.059364954545455</v>
      </c>
      <c r="N1572" s="174">
        <v>28.670543818181816</v>
      </c>
      <c r="O1572" s="174">
        <v>30.10386495454545</v>
      </c>
      <c r="P1572" s="174">
        <v>40.878594681818186</v>
      </c>
      <c r="Q1572" s="174">
        <v>37.902529272727278</v>
      </c>
      <c r="R1572" s="174">
        <v>30.048263772727275</v>
      </c>
      <c r="S1572" s="174">
        <v>29.269589818181817</v>
      </c>
      <c r="T1572" s="176">
        <v>31.177061363636366</v>
      </c>
    </row>
    <row r="1573" spans="1:20" x14ac:dyDescent="0.2">
      <c r="A1573" s="182" t="s">
        <v>2726</v>
      </c>
      <c r="B1573" s="182" t="s">
        <v>281</v>
      </c>
      <c r="C1573" s="182" t="s">
        <v>1491</v>
      </c>
      <c r="D1573" s="174">
        <v>22.332383227272729</v>
      </c>
      <c r="E1573" s="174">
        <v>20.014439772727272</v>
      </c>
      <c r="F1573" s="174">
        <v>20.345354227272733</v>
      </c>
      <c r="G1573" s="174">
        <v>21.829410318181818</v>
      </c>
      <c r="H1573" s="174">
        <v>21.54428495454545</v>
      </c>
      <c r="I1573" s="174">
        <v>21.35001777272727</v>
      </c>
      <c r="J1573" s="174">
        <v>20.162983318181819</v>
      </c>
      <c r="K1573" s="174">
        <v>19.810592500000002</v>
      </c>
      <c r="L1573" s="174">
        <v>20.158035681818181</v>
      </c>
      <c r="M1573" s="174">
        <v>19.452206909090908</v>
      </c>
      <c r="N1573" s="174">
        <v>20.022362045454546</v>
      </c>
      <c r="O1573" s="174">
        <v>21.21834086363636</v>
      </c>
      <c r="P1573" s="174">
        <v>19.913475727272733</v>
      </c>
      <c r="Q1573" s="174">
        <v>19.712958045454545</v>
      </c>
      <c r="R1573" s="174">
        <v>19.215789272727271</v>
      </c>
      <c r="S1573" s="174">
        <v>19.553387363636364</v>
      </c>
      <c r="T1573" s="176">
        <v>20.474545227272728</v>
      </c>
    </row>
    <row r="1574" spans="1:20" x14ac:dyDescent="0.2">
      <c r="A1574" s="182" t="s">
        <v>2727</v>
      </c>
      <c r="B1574" s="182" t="s">
        <v>503</v>
      </c>
      <c r="C1574" s="182" t="s">
        <v>1491</v>
      </c>
      <c r="D1574" s="174">
        <v>165.96188205000001</v>
      </c>
      <c r="E1574" s="174">
        <v>151.60691027272728</v>
      </c>
      <c r="F1574" s="174">
        <v>142.5250801818182</v>
      </c>
      <c r="G1574" s="174">
        <v>139.59718972727271</v>
      </c>
      <c r="H1574" s="174">
        <v>142.50296413636363</v>
      </c>
      <c r="I1574" s="174">
        <v>135.78247759090905</v>
      </c>
      <c r="J1574" s="174">
        <v>139.36168550000002</v>
      </c>
      <c r="K1574" s="174">
        <v>140.12105154545452</v>
      </c>
      <c r="L1574" s="174">
        <v>132.64353145454547</v>
      </c>
      <c r="M1574" s="174">
        <v>130.60998659090907</v>
      </c>
      <c r="N1574" s="174">
        <v>129.60710054545453</v>
      </c>
      <c r="O1574" s="174">
        <v>133.34925899999999</v>
      </c>
      <c r="P1574" s="174">
        <v>130.81536436363638</v>
      </c>
      <c r="Q1574" s="174">
        <v>152.91902736363633</v>
      </c>
      <c r="R1574" s="174">
        <v>129.96586304545457</v>
      </c>
      <c r="S1574" s="174">
        <v>133.76268886363636</v>
      </c>
      <c r="T1574" s="176">
        <v>151.5414615</v>
      </c>
    </row>
    <row r="1575" spans="1:20" x14ac:dyDescent="0.2">
      <c r="A1575" s="182" t="s">
        <v>2728</v>
      </c>
      <c r="B1575" s="182" t="s">
        <v>502</v>
      </c>
      <c r="C1575" s="182" t="s">
        <v>1491</v>
      </c>
      <c r="D1575" s="174">
        <v>114.55985699999998</v>
      </c>
      <c r="E1575" s="174">
        <v>91.261385681818197</v>
      </c>
      <c r="F1575" s="174">
        <v>88.213555636363623</v>
      </c>
      <c r="G1575" s="174">
        <v>86.314539727272731</v>
      </c>
      <c r="H1575" s="174">
        <v>80.207918545454561</v>
      </c>
      <c r="I1575" s="174">
        <v>79.037191772727269</v>
      </c>
      <c r="J1575" s="174">
        <v>76.737834181818187</v>
      </c>
      <c r="K1575" s="174">
        <v>77.419697818181817</v>
      </c>
      <c r="L1575" s="174">
        <v>75.020544454545444</v>
      </c>
      <c r="M1575" s="174">
        <v>73.438303363636365</v>
      </c>
      <c r="N1575" s="174">
        <v>72.683396136363626</v>
      </c>
      <c r="O1575" s="174">
        <v>77.950122454545451</v>
      </c>
      <c r="P1575" s="174">
        <v>84.191643409090915</v>
      </c>
      <c r="Q1575" s="174">
        <v>102.89717813636365</v>
      </c>
      <c r="R1575" s="174">
        <v>87.25848686363635</v>
      </c>
      <c r="S1575" s="174">
        <v>83.346161772727257</v>
      </c>
      <c r="T1575" s="176">
        <v>94.123173136363633</v>
      </c>
    </row>
    <row r="1576" spans="1:20" x14ac:dyDescent="0.2">
      <c r="A1576" s="182" t="s">
        <v>2729</v>
      </c>
      <c r="B1576" s="182" t="s">
        <v>204</v>
      </c>
      <c r="C1576" s="182" t="s">
        <v>1491</v>
      </c>
      <c r="D1576" s="174">
        <v>53.651941590909082</v>
      </c>
      <c r="E1576" s="174">
        <v>36.735889863636359</v>
      </c>
      <c r="F1576" s="174">
        <v>32.838604454545454</v>
      </c>
      <c r="G1576" s="174">
        <v>32.956741909090915</v>
      </c>
      <c r="H1576" s="174">
        <v>33.362817045454548</v>
      </c>
      <c r="I1576" s="174">
        <v>33.799279681818184</v>
      </c>
      <c r="J1576" s="174">
        <v>32.089320636363624</v>
      </c>
      <c r="K1576" s="174">
        <v>30.658231727272721</v>
      </c>
      <c r="L1576" s="174">
        <v>35.581389181818174</v>
      </c>
      <c r="M1576" s="174">
        <v>31.998510772727283</v>
      </c>
      <c r="N1576" s="174">
        <v>31.808251045454544</v>
      </c>
      <c r="O1576" s="174">
        <v>34.076476727272727</v>
      </c>
      <c r="P1576" s="174">
        <v>33.167991454545458</v>
      </c>
      <c r="Q1576" s="174">
        <v>34.494230681818181</v>
      </c>
      <c r="R1576" s="174">
        <v>37.610802454545457</v>
      </c>
      <c r="S1576" s="174">
        <v>35.830985045454547</v>
      </c>
      <c r="T1576" s="176">
        <v>38.226516954545446</v>
      </c>
    </row>
    <row r="1577" spans="1:20" x14ac:dyDescent="0.2">
      <c r="A1577" s="182" t="s">
        <v>2730</v>
      </c>
      <c r="B1577" s="182" t="s">
        <v>501</v>
      </c>
      <c r="C1577" s="182" t="s">
        <v>1491</v>
      </c>
      <c r="D1577" s="174">
        <v>34.946786409090912</v>
      </c>
      <c r="E1577" s="174">
        <v>28.049475818181818</v>
      </c>
      <c r="F1577" s="174">
        <v>30.895006499999997</v>
      </c>
      <c r="G1577" s="174">
        <v>26.856578909090913</v>
      </c>
      <c r="H1577" s="174">
        <v>24.175768545454549</v>
      </c>
      <c r="I1577" s="174">
        <v>24.102920818181815</v>
      </c>
      <c r="J1577" s="174">
        <v>22.460246363636358</v>
      </c>
      <c r="K1577" s="174">
        <v>22.105087681818187</v>
      </c>
      <c r="L1577" s="174">
        <v>23.550564500000004</v>
      </c>
      <c r="M1577" s="174">
        <v>21.222612363636362</v>
      </c>
      <c r="N1577" s="174">
        <v>22.74859045454545</v>
      </c>
      <c r="O1577" s="174">
        <v>24.923051954545453</v>
      </c>
      <c r="P1577" s="174">
        <v>26.32028345454545</v>
      </c>
      <c r="Q1577" s="174">
        <v>24.498660863636363</v>
      </c>
      <c r="R1577" s="174">
        <v>23.803748727272726</v>
      </c>
      <c r="S1577" s="174">
        <v>23.90769518181818</v>
      </c>
      <c r="T1577" s="176">
        <v>24.043064818181815</v>
      </c>
    </row>
    <row r="1578" spans="1:20" x14ac:dyDescent="0.2">
      <c r="A1578" s="182" t="s">
        <v>2731</v>
      </c>
      <c r="B1578" s="182" t="s">
        <v>205</v>
      </c>
      <c r="C1578" s="182" t="s">
        <v>1491</v>
      </c>
      <c r="D1578" s="174">
        <v>39.801336363636366</v>
      </c>
      <c r="E1578" s="174">
        <v>27.142259090909093</v>
      </c>
      <c r="F1578" s="174">
        <v>25.771338909090911</v>
      </c>
      <c r="G1578" s="174">
        <v>24.891691636363635</v>
      </c>
      <c r="H1578" s="174">
        <v>24.761453409090908</v>
      </c>
      <c r="I1578" s="174">
        <v>24.576410318181818</v>
      </c>
      <c r="J1578" s="174">
        <v>25.212145954545448</v>
      </c>
      <c r="K1578" s="174">
        <v>27.3066925</v>
      </c>
      <c r="L1578" s="174">
        <v>26.022477954545455</v>
      </c>
      <c r="M1578" s="174">
        <v>25.171178454545451</v>
      </c>
      <c r="N1578" s="174">
        <v>26.065169045454546</v>
      </c>
      <c r="O1578" s="174">
        <v>26.640618681818186</v>
      </c>
      <c r="P1578" s="174">
        <v>27.980938363636366</v>
      </c>
      <c r="Q1578" s="174">
        <v>32.310950272727275</v>
      </c>
      <c r="R1578" s="174">
        <v>27.867151590909089</v>
      </c>
      <c r="S1578" s="174">
        <v>28.054953136363636</v>
      </c>
      <c r="T1578" s="176">
        <v>29.690124227272715</v>
      </c>
    </row>
    <row r="1579" spans="1:20" x14ac:dyDescent="0.2">
      <c r="A1579" s="182" t="s">
        <v>2732</v>
      </c>
      <c r="B1579" s="182" t="s">
        <v>440</v>
      </c>
      <c r="C1579" s="182" t="s">
        <v>1491</v>
      </c>
      <c r="D1579" s="174">
        <v>106.23273113636364</v>
      </c>
      <c r="E1579" s="174">
        <v>96.663258318181818</v>
      </c>
      <c r="F1579" s="174">
        <v>92.847153499999976</v>
      </c>
      <c r="G1579" s="174">
        <v>92.729353545454558</v>
      </c>
      <c r="H1579" s="174">
        <v>88.914367863636372</v>
      </c>
      <c r="I1579" s="174">
        <v>93.566176181818179</v>
      </c>
      <c r="J1579" s="174">
        <v>93.978755772727254</v>
      </c>
      <c r="K1579" s="174">
        <v>95.087729272727259</v>
      </c>
      <c r="L1579" s="174">
        <v>93.549303318181828</v>
      </c>
      <c r="M1579" s="174">
        <v>94.535849772727261</v>
      </c>
      <c r="N1579" s="174">
        <v>94.391639954545468</v>
      </c>
      <c r="O1579" s="174">
        <v>99.239950909090894</v>
      </c>
      <c r="P1579" s="174">
        <v>101.37589281818181</v>
      </c>
      <c r="Q1579" s="174">
        <v>107.88148422727274</v>
      </c>
      <c r="R1579" s="174">
        <v>100.38111790909089</v>
      </c>
      <c r="S1579" s="174">
        <v>96.397228863636343</v>
      </c>
      <c r="T1579" s="176">
        <v>103.76882690909092</v>
      </c>
    </row>
    <row r="1580" spans="1:20" x14ac:dyDescent="0.2">
      <c r="A1580" s="182" t="s">
        <v>3503</v>
      </c>
      <c r="B1580" s="182" t="s">
        <v>71</v>
      </c>
      <c r="C1580" s="182" t="s">
        <v>1491</v>
      </c>
      <c r="D1580" s="174">
        <v>25.218315272727274</v>
      </c>
      <c r="E1580" s="174">
        <v>22.293832636363636</v>
      </c>
      <c r="F1580" s="174">
        <v>21.05860331818182</v>
      </c>
      <c r="G1580" s="174">
        <v>20.89423186363636</v>
      </c>
      <c r="H1580" s="174">
        <v>22.000066454545451</v>
      </c>
      <c r="I1580" s="174">
        <v>20.762824590909094</v>
      </c>
      <c r="J1580" s="174">
        <v>20.816296636363635</v>
      </c>
      <c r="K1580" s="174">
        <v>20.406856000000001</v>
      </c>
      <c r="L1580" s="174">
        <v>22.769164772727269</v>
      </c>
      <c r="M1580" s="174">
        <v>21.93751940909091</v>
      </c>
      <c r="N1580" s="174">
        <v>21.816010227272731</v>
      </c>
      <c r="O1580" s="174">
        <v>23.136752454545451</v>
      </c>
      <c r="P1580" s="174">
        <v>21.965295545454538</v>
      </c>
      <c r="Q1580" s="174">
        <v>22.830272909090912</v>
      </c>
      <c r="R1580" s="174">
        <v>20.946497863636363</v>
      </c>
      <c r="S1580" s="174">
        <v>20.587685772727266</v>
      </c>
      <c r="T1580" s="176">
        <v>22.15830290909091</v>
      </c>
    </row>
    <row r="1581" spans="1:20" x14ac:dyDescent="0.2">
      <c r="A1581" s="182" t="s">
        <v>3544</v>
      </c>
      <c r="B1581" s="182" t="s">
        <v>3545</v>
      </c>
      <c r="C1581" s="182" t="s">
        <v>1491</v>
      </c>
      <c r="D1581" s="174">
        <v>42.461554727272727</v>
      </c>
      <c r="E1581" s="174">
        <v>36.674207999999993</v>
      </c>
      <c r="F1581" s="174">
        <v>36.303882681818187</v>
      </c>
      <c r="G1581" s="174">
        <v>36.637696318181831</v>
      </c>
      <c r="H1581" s="174">
        <v>35.985625045454533</v>
      </c>
      <c r="I1581" s="174">
        <v>35.384816590909097</v>
      </c>
      <c r="J1581" s="174">
        <v>35.554207272727268</v>
      </c>
      <c r="K1581" s="174">
        <v>37.703780999999999</v>
      </c>
      <c r="L1581" s="174">
        <v>36.280419318181821</v>
      </c>
      <c r="M1581" s="174">
        <v>36.050385045454554</v>
      </c>
      <c r="N1581" s="174">
        <v>36.181906136363637</v>
      </c>
      <c r="O1581" s="174">
        <v>37.334091863636374</v>
      </c>
      <c r="P1581" s="174">
        <v>48.087979136363636</v>
      </c>
      <c r="Q1581" s="174">
        <v>57.044238045454541</v>
      </c>
      <c r="R1581" s="174">
        <v>40.599562772727275</v>
      </c>
      <c r="S1581" s="174">
        <v>39.764786863636367</v>
      </c>
      <c r="T1581" s="176">
        <v>39.336275090909105</v>
      </c>
    </row>
    <row r="1582" spans="1:20" x14ac:dyDescent="0.2">
      <c r="A1582" s="182" t="s">
        <v>2733</v>
      </c>
      <c r="B1582" s="182" t="s">
        <v>1319</v>
      </c>
      <c r="C1582" s="182" t="s">
        <v>1491</v>
      </c>
      <c r="D1582" s="174">
        <v>28.108265863636362</v>
      </c>
      <c r="E1582" s="174">
        <v>24.01782422727273</v>
      </c>
      <c r="F1582" s="174">
        <v>24.225070318181825</v>
      </c>
      <c r="G1582" s="174">
        <v>22.995383772727269</v>
      </c>
      <c r="H1582" s="174">
        <v>23.06670104545455</v>
      </c>
      <c r="I1582" s="174">
        <v>23.047862409090911</v>
      </c>
      <c r="J1582" s="174">
        <v>23.088615090909091</v>
      </c>
      <c r="K1582" s="174">
        <v>23.210948999999996</v>
      </c>
      <c r="L1582" s="174">
        <v>24.160018454545455</v>
      </c>
      <c r="M1582" s="174">
        <v>23.560452090909095</v>
      </c>
      <c r="N1582" s="174">
        <v>24.000427318181821</v>
      </c>
      <c r="O1582" s="174">
        <v>24.447734318181823</v>
      </c>
      <c r="P1582" s="174">
        <v>27.188986727272724</v>
      </c>
      <c r="Q1582" s="174">
        <v>28.370839772727276</v>
      </c>
      <c r="R1582" s="174">
        <v>21.883071181818181</v>
      </c>
      <c r="S1582" s="174">
        <v>21.467786499999995</v>
      </c>
      <c r="T1582" s="176">
        <v>21.486136818181819</v>
      </c>
    </row>
    <row r="1583" spans="1:20" x14ac:dyDescent="0.2">
      <c r="A1583" s="182" t="s">
        <v>2734</v>
      </c>
      <c r="B1583" s="182" t="s">
        <v>1320</v>
      </c>
      <c r="C1583" s="182" t="s">
        <v>1491</v>
      </c>
      <c r="D1583" s="174">
        <v>30.881140363636362</v>
      </c>
      <c r="E1583" s="174">
        <v>25.155974000000001</v>
      </c>
      <c r="F1583" s="174">
        <v>25.245782909090909</v>
      </c>
      <c r="G1583" s="174">
        <v>24.413300181818183</v>
      </c>
      <c r="H1583" s="174">
        <v>24.168767136363638</v>
      </c>
      <c r="I1583" s="174">
        <v>23.703442045454551</v>
      </c>
      <c r="J1583" s="174">
        <v>23.763428999999995</v>
      </c>
      <c r="K1583" s="174">
        <v>23.047111272727275</v>
      </c>
      <c r="L1583" s="174">
        <v>24.295875863636368</v>
      </c>
      <c r="M1583" s="174">
        <v>23.750478727272728</v>
      </c>
      <c r="N1583" s="174">
        <v>23.707139818181819</v>
      </c>
      <c r="O1583" s="174">
        <v>24.028831045454545</v>
      </c>
      <c r="P1583" s="174">
        <v>26.405173954545454</v>
      </c>
      <c r="Q1583" s="174">
        <v>21.012016500000001</v>
      </c>
      <c r="R1583" s="174">
        <v>14.598046181818184</v>
      </c>
      <c r="S1583" s="174">
        <v>14.675494909090908</v>
      </c>
      <c r="T1583" s="176">
        <v>15.090265863636365</v>
      </c>
    </row>
    <row r="1584" spans="1:20" x14ac:dyDescent="0.2">
      <c r="A1584" s="182" t="s">
        <v>2735</v>
      </c>
      <c r="B1584" s="182" t="s">
        <v>1322</v>
      </c>
      <c r="C1584" s="182" t="s">
        <v>1491</v>
      </c>
      <c r="D1584" s="174">
        <v>53.82391281818181</v>
      </c>
      <c r="E1584" s="174">
        <v>42.610549681818185</v>
      </c>
      <c r="F1584" s="174">
        <v>40.428768499999997</v>
      </c>
      <c r="G1584" s="174">
        <v>41.2929295</v>
      </c>
      <c r="H1584" s="174">
        <v>40.491342227272725</v>
      </c>
      <c r="I1584" s="174">
        <v>38.456439045454545</v>
      </c>
      <c r="J1584" s="174">
        <v>37.753415227272733</v>
      </c>
      <c r="K1584" s="174">
        <v>38.40959304545455</v>
      </c>
      <c r="L1584" s="174">
        <v>37.014138863636354</v>
      </c>
      <c r="M1584" s="174">
        <v>36.131120409090919</v>
      </c>
      <c r="N1584" s="174">
        <v>41.368861409090911</v>
      </c>
      <c r="O1584" s="174">
        <v>42.593657318181826</v>
      </c>
      <c r="P1584" s="174">
        <v>42.180916954545467</v>
      </c>
      <c r="Q1584" s="174">
        <v>30.540526909090911</v>
      </c>
      <c r="R1584" s="174">
        <v>23.991554818181818</v>
      </c>
      <c r="S1584" s="174">
        <v>22.335093954545453</v>
      </c>
      <c r="T1584" s="176">
        <v>21.009329681818187</v>
      </c>
    </row>
    <row r="1585" spans="1:20" x14ac:dyDescent="0.2">
      <c r="A1585" s="182" t="s">
        <v>3149</v>
      </c>
      <c r="B1585" s="182" t="s">
        <v>1703</v>
      </c>
      <c r="C1585" s="182" t="s">
        <v>1491</v>
      </c>
      <c r="D1585" s="174">
        <v>15.398752</v>
      </c>
      <c r="E1585" s="174">
        <v>11.739919954545455</v>
      </c>
      <c r="F1585" s="174">
        <v>11.824189045454546</v>
      </c>
      <c r="G1585" s="174">
        <v>11.193636090909092</v>
      </c>
      <c r="H1585" s="174">
        <v>11.517018181818184</v>
      </c>
      <c r="I1585" s="174">
        <v>10.930864590909088</v>
      </c>
      <c r="J1585" s="174">
        <v>10.664659227272729</v>
      </c>
      <c r="K1585" s="174">
        <v>10.834051363636364</v>
      </c>
      <c r="L1585" s="174">
        <v>11.165091181818182</v>
      </c>
      <c r="M1585" s="174">
        <v>10.979575181818182</v>
      </c>
      <c r="N1585" s="174">
        <v>11.588795954545454</v>
      </c>
      <c r="O1585" s="174">
        <v>12.520381545454546</v>
      </c>
      <c r="P1585" s="174">
        <v>12.293295863636365</v>
      </c>
      <c r="Q1585" s="174">
        <v>16.166715500000002</v>
      </c>
      <c r="R1585" s="174">
        <v>10.981529409090911</v>
      </c>
      <c r="S1585" s="174">
        <v>10.667154590909091</v>
      </c>
      <c r="T1585" s="176">
        <v>10.848833681818181</v>
      </c>
    </row>
    <row r="1586" spans="1:20" x14ac:dyDescent="0.2">
      <c r="A1586" s="182" t="s">
        <v>2736</v>
      </c>
      <c r="B1586" s="182" t="s">
        <v>1318</v>
      </c>
      <c r="C1586" s="182" t="s">
        <v>1491</v>
      </c>
      <c r="D1586" s="174">
        <v>31.714777909090909</v>
      </c>
      <c r="E1586" s="174">
        <v>26.31061159090909</v>
      </c>
      <c r="F1586" s="174">
        <v>28.897624363636371</v>
      </c>
      <c r="G1586" s="174">
        <v>27.931610590909091</v>
      </c>
      <c r="H1586" s="174">
        <v>26.56808881818182</v>
      </c>
      <c r="I1586" s="174">
        <v>25.719841181818182</v>
      </c>
      <c r="J1586" s="174">
        <v>26.165993500000003</v>
      </c>
      <c r="K1586" s="174">
        <v>25.927004545454544</v>
      </c>
      <c r="L1586" s="174">
        <v>25.866937318181815</v>
      </c>
      <c r="M1586" s="174">
        <v>25.96186563636364</v>
      </c>
      <c r="N1586" s="174">
        <v>30.336450681818178</v>
      </c>
      <c r="O1586" s="174">
        <v>34.005270227272717</v>
      </c>
      <c r="P1586" s="174">
        <v>34.660511454545457</v>
      </c>
      <c r="Q1586" s="174">
        <v>30.604106954545458</v>
      </c>
      <c r="R1586" s="174">
        <v>26.905146454545459</v>
      </c>
      <c r="S1586" s="174">
        <v>26.466086636363638</v>
      </c>
      <c r="T1586" s="176">
        <v>27.930579454545466</v>
      </c>
    </row>
    <row r="1587" spans="1:20" x14ac:dyDescent="0.2">
      <c r="A1587" s="182" t="s">
        <v>2737</v>
      </c>
      <c r="B1587" s="182" t="s">
        <v>1321</v>
      </c>
      <c r="C1587" s="182" t="s">
        <v>1491</v>
      </c>
      <c r="D1587" s="174">
        <v>32.015513636363636</v>
      </c>
      <c r="E1587" s="174">
        <v>24.219457863636364</v>
      </c>
      <c r="F1587" s="174">
        <v>23.12649318181818</v>
      </c>
      <c r="G1587" s="174">
        <v>23.366227545454539</v>
      </c>
      <c r="H1587" s="174">
        <v>24.48273786363637</v>
      </c>
      <c r="I1587" s="174">
        <v>22.782566590909095</v>
      </c>
      <c r="J1587" s="174">
        <v>22.583176545454549</v>
      </c>
      <c r="K1587" s="174">
        <v>22.006367909090912</v>
      </c>
      <c r="L1587" s="174">
        <v>22.970511136363633</v>
      </c>
      <c r="M1587" s="174">
        <v>23.154510590909094</v>
      </c>
      <c r="N1587" s="174">
        <v>23.924686181818185</v>
      </c>
      <c r="O1587" s="174">
        <v>24.760889227272727</v>
      </c>
      <c r="P1587" s="174">
        <v>25.416832318181818</v>
      </c>
      <c r="Q1587" s="174">
        <v>22.914313318181819</v>
      </c>
      <c r="R1587" s="174">
        <v>15.262263772727273</v>
      </c>
      <c r="S1587" s="174">
        <v>14.677554818181818</v>
      </c>
      <c r="T1587" s="176">
        <v>18.783655818181817</v>
      </c>
    </row>
    <row r="1588" spans="1:20" x14ac:dyDescent="0.2">
      <c r="A1588" s="182" t="s">
        <v>3546</v>
      </c>
      <c r="B1588" s="182" t="s">
        <v>3547</v>
      </c>
      <c r="C1588" s="182" t="s">
        <v>1491</v>
      </c>
      <c r="D1588" s="174">
        <v>42.162413454545451</v>
      </c>
      <c r="E1588" s="174">
        <v>37.661303136363635</v>
      </c>
      <c r="F1588" s="174">
        <v>37.019051090909095</v>
      </c>
      <c r="G1588" s="174">
        <v>37.458627727272734</v>
      </c>
      <c r="H1588" s="174">
        <v>36.884830545454541</v>
      </c>
      <c r="I1588" s="174">
        <v>36.583070863636358</v>
      </c>
      <c r="J1588" s="174">
        <v>36.583224727272729</v>
      </c>
      <c r="K1588" s="174">
        <v>37.950207363636373</v>
      </c>
      <c r="L1588" s="174">
        <v>37.01164868181818</v>
      </c>
      <c r="M1588" s="174">
        <v>36.994692499999992</v>
      </c>
      <c r="N1588" s="174">
        <v>36.91588854545455</v>
      </c>
      <c r="O1588" s="174">
        <v>37.809105090909092</v>
      </c>
      <c r="P1588" s="174">
        <v>42.472412954545455</v>
      </c>
      <c r="Q1588" s="174">
        <v>47.258602045454538</v>
      </c>
      <c r="R1588" s="174">
        <v>40.324514000000008</v>
      </c>
      <c r="S1588" s="174">
        <v>36.378390095238103</v>
      </c>
      <c r="T1588" s="176">
        <v>35.788791619047615</v>
      </c>
    </row>
    <row r="1589" spans="1:20" x14ac:dyDescent="0.2">
      <c r="A1589" s="182" t="s">
        <v>2738</v>
      </c>
      <c r="B1589" s="182" t="s">
        <v>1323</v>
      </c>
      <c r="C1589" s="182" t="s">
        <v>1491</v>
      </c>
      <c r="D1589" s="174">
        <v>20.966208772727274</v>
      </c>
      <c r="E1589" s="174">
        <v>15.084545000000002</v>
      </c>
      <c r="F1589" s="174">
        <v>15.141828727272726</v>
      </c>
      <c r="G1589" s="174">
        <v>15.008470363636365</v>
      </c>
      <c r="H1589" s="174">
        <v>14.294419227272726</v>
      </c>
      <c r="I1589" s="174">
        <v>14.333481454545455</v>
      </c>
      <c r="J1589" s="174">
        <v>14.521410318181815</v>
      </c>
      <c r="K1589" s="174">
        <v>14.24679231818182</v>
      </c>
      <c r="L1589" s="174">
        <v>14.162500818181819</v>
      </c>
      <c r="M1589" s="174">
        <v>13.965620454545455</v>
      </c>
      <c r="N1589" s="174">
        <v>15.15211518181818</v>
      </c>
      <c r="O1589" s="174">
        <v>16.61536922727273</v>
      </c>
      <c r="P1589" s="174">
        <v>16.927181136363636</v>
      </c>
      <c r="Q1589" s="174">
        <v>18.844313681818182</v>
      </c>
      <c r="R1589" s="174">
        <v>12.61951709090909</v>
      </c>
      <c r="S1589" s="174">
        <v>11.434928590909092</v>
      </c>
      <c r="T1589" s="176">
        <v>11.759134045454546</v>
      </c>
    </row>
    <row r="1590" spans="1:20" x14ac:dyDescent="0.2">
      <c r="A1590" s="182" t="s">
        <v>2739</v>
      </c>
      <c r="B1590" s="182" t="s">
        <v>206</v>
      </c>
      <c r="C1590" s="182" t="s">
        <v>1491</v>
      </c>
      <c r="D1590" s="174">
        <v>10.02464709090909</v>
      </c>
      <c r="E1590" s="174">
        <v>7.9095110454545443</v>
      </c>
      <c r="F1590" s="174">
        <v>8.0762585909090916</v>
      </c>
      <c r="G1590" s="174">
        <v>7.7006437272727286</v>
      </c>
      <c r="H1590" s="174">
        <v>7.9646790909090903</v>
      </c>
      <c r="I1590" s="174">
        <v>7.4407006363636352</v>
      </c>
      <c r="J1590" s="174">
        <v>7.8696574090909106</v>
      </c>
      <c r="K1590" s="174">
        <v>7.5650939545454525</v>
      </c>
      <c r="L1590" s="174">
        <v>7.6452809545454556</v>
      </c>
      <c r="M1590" s="174">
        <v>7.9889985454545442</v>
      </c>
      <c r="N1590" s="174">
        <v>8.1945558636363636</v>
      </c>
      <c r="O1590" s="174">
        <v>8.7289030000000007</v>
      </c>
      <c r="P1590" s="174">
        <v>8.0167414545454534</v>
      </c>
      <c r="Q1590" s="174">
        <v>12.204878590909091</v>
      </c>
      <c r="R1590" s="174">
        <v>9.5256315909090912</v>
      </c>
      <c r="S1590" s="174">
        <v>9.1340238636363615</v>
      </c>
      <c r="T1590" s="176">
        <v>8.865656863636362</v>
      </c>
    </row>
    <row r="1591" spans="1:20" x14ac:dyDescent="0.2">
      <c r="A1591" s="182" t="s">
        <v>2740</v>
      </c>
      <c r="B1591" s="182" t="s">
        <v>672</v>
      </c>
      <c r="C1591" s="182" t="s">
        <v>1491</v>
      </c>
      <c r="D1591" s="174">
        <v>9.2826142272727274</v>
      </c>
      <c r="E1591" s="174">
        <v>6.8452607272727271</v>
      </c>
      <c r="F1591" s="174">
        <v>6.8880162727272731</v>
      </c>
      <c r="G1591" s="174">
        <v>6.6294500000000003</v>
      </c>
      <c r="H1591" s="174">
        <v>6.6727715454545455</v>
      </c>
      <c r="I1591" s="174">
        <v>6.4612697727272739</v>
      </c>
      <c r="J1591" s="174">
        <v>6.5514929999999989</v>
      </c>
      <c r="K1591" s="174">
        <v>6.5678696818181814</v>
      </c>
      <c r="L1591" s="174">
        <v>7.057127636363635</v>
      </c>
      <c r="M1591" s="174">
        <v>7.0682029999999996</v>
      </c>
      <c r="N1591" s="174">
        <v>7.4422451363636375</v>
      </c>
      <c r="O1591" s="174">
        <v>8.1925783181818197</v>
      </c>
      <c r="P1591" s="174">
        <v>7.453940318181818</v>
      </c>
      <c r="Q1591" s="174">
        <v>13.475920772727276</v>
      </c>
      <c r="R1591" s="174">
        <v>9.7025964545454535</v>
      </c>
      <c r="S1591" s="174">
        <v>9.0182900454545472</v>
      </c>
      <c r="T1591" s="176">
        <v>8.7459442272727266</v>
      </c>
    </row>
    <row r="1592" spans="1:20" x14ac:dyDescent="0.2">
      <c r="A1592" s="182" t="s">
        <v>3583</v>
      </c>
      <c r="B1592" s="182" t="s">
        <v>3584</v>
      </c>
      <c r="C1592" s="182" t="s">
        <v>1491</v>
      </c>
      <c r="D1592" s="174">
        <v>62.827493863636363</v>
      </c>
      <c r="E1592" s="174">
        <v>60.44678018181817</v>
      </c>
      <c r="F1592" s="174">
        <v>60.436656136363624</v>
      </c>
      <c r="G1592" s="174">
        <v>60.515399363636355</v>
      </c>
      <c r="H1592" s="174">
        <v>60.387252863636355</v>
      </c>
      <c r="I1592" s="174">
        <v>60.186468727272739</v>
      </c>
      <c r="J1592" s="174">
        <v>60.909775454545461</v>
      </c>
      <c r="K1592" s="174">
        <v>62.999304454545452</v>
      </c>
      <c r="L1592" s="174">
        <v>60.276054272727272</v>
      </c>
      <c r="M1592" s="174">
        <v>60.26406795454546</v>
      </c>
      <c r="N1592" s="174">
        <v>60.009804681818174</v>
      </c>
      <c r="O1592" s="174">
        <v>60.976567090909086</v>
      </c>
      <c r="P1592" s="174">
        <v>60.848347045454553</v>
      </c>
      <c r="Q1592" s="174">
        <v>67.987588727272723</v>
      </c>
      <c r="R1592" s="174">
        <v>63.297219545454524</v>
      </c>
      <c r="S1592" s="174">
        <v>63.034673454545448</v>
      </c>
      <c r="T1592" s="176">
        <v>62.424630090909091</v>
      </c>
    </row>
    <row r="1593" spans="1:20" x14ac:dyDescent="0.2">
      <c r="A1593" s="182" t="s">
        <v>2741</v>
      </c>
      <c r="B1593" s="182" t="s">
        <v>1699</v>
      </c>
      <c r="C1593" s="182" t="s">
        <v>1491</v>
      </c>
      <c r="D1593" s="174">
        <v>16.656189227272726</v>
      </c>
      <c r="E1593" s="174">
        <v>15.576497090909088</v>
      </c>
      <c r="F1593" s="174">
        <v>16.155536090909091</v>
      </c>
      <c r="G1593" s="174">
        <v>15.446650999999996</v>
      </c>
      <c r="H1593" s="174">
        <v>15.939726818181818</v>
      </c>
      <c r="I1593" s="174">
        <v>15.949709045454545</v>
      </c>
      <c r="J1593" s="174">
        <v>15.859663090909088</v>
      </c>
      <c r="K1593" s="174">
        <v>15.908734136363632</v>
      </c>
      <c r="L1593" s="174">
        <v>16.357461454545458</v>
      </c>
      <c r="M1593" s="174">
        <v>15.9656585</v>
      </c>
      <c r="N1593" s="174">
        <v>17.408940272727275</v>
      </c>
      <c r="O1593" s="174">
        <v>18.018681772727266</v>
      </c>
      <c r="P1593" s="174">
        <v>17.805488499999999</v>
      </c>
      <c r="Q1593" s="174">
        <v>19.402735000000003</v>
      </c>
      <c r="R1593" s="174">
        <v>17.477632727272731</v>
      </c>
      <c r="S1593" s="174">
        <v>17.512932045454544</v>
      </c>
      <c r="T1593" s="176">
        <v>18.517029363636361</v>
      </c>
    </row>
    <row r="1594" spans="1:20" x14ac:dyDescent="0.2">
      <c r="A1594" s="182" t="s">
        <v>2742</v>
      </c>
      <c r="B1594" s="182" t="s">
        <v>878</v>
      </c>
      <c r="C1594" s="182" t="s">
        <v>1491</v>
      </c>
      <c r="D1594" s="174">
        <v>17.860871499999998</v>
      </c>
      <c r="E1594" s="174">
        <v>12.822703181818179</v>
      </c>
      <c r="F1594" s="174">
        <v>13.413648590909093</v>
      </c>
      <c r="G1594" s="174">
        <v>13.377285772727271</v>
      </c>
      <c r="H1594" s="174">
        <v>13.435325863636365</v>
      </c>
      <c r="I1594" s="174">
        <v>13.110866727272729</v>
      </c>
      <c r="J1594" s="174">
        <v>13.256587909090909</v>
      </c>
      <c r="K1594" s="174">
        <v>13.813318818181818</v>
      </c>
      <c r="L1594" s="174">
        <v>14.212356181818187</v>
      </c>
      <c r="M1594" s="174">
        <v>13.661409772727275</v>
      </c>
      <c r="N1594" s="174">
        <v>15.982031363636368</v>
      </c>
      <c r="O1594" s="174">
        <v>17.297603272727272</v>
      </c>
      <c r="P1594" s="174">
        <v>17.46865868181818</v>
      </c>
      <c r="Q1594" s="174">
        <v>17.002409954545456</v>
      </c>
      <c r="R1594" s="174">
        <v>14.175704272727273</v>
      </c>
      <c r="S1594" s="174">
        <v>13.809335454545453</v>
      </c>
      <c r="T1594" s="176">
        <v>14.794777318181817</v>
      </c>
    </row>
    <row r="1595" spans="1:20" x14ac:dyDescent="0.2">
      <c r="A1595" s="182" t="s">
        <v>2743</v>
      </c>
      <c r="B1595" s="182" t="s">
        <v>876</v>
      </c>
      <c r="C1595" s="182" t="s">
        <v>1491</v>
      </c>
      <c r="D1595" s="174">
        <v>23.949527954545452</v>
      </c>
      <c r="E1595" s="174">
        <v>18.084062090909089</v>
      </c>
      <c r="F1595" s="174">
        <v>19.213285272727273</v>
      </c>
      <c r="G1595" s="174">
        <v>18.153840318181818</v>
      </c>
      <c r="H1595" s="174">
        <v>18.336482636363641</v>
      </c>
      <c r="I1595" s="174">
        <v>18.064636136363639</v>
      </c>
      <c r="J1595" s="174">
        <v>18.627988181818182</v>
      </c>
      <c r="K1595" s="174">
        <v>18.426963090909087</v>
      </c>
      <c r="L1595" s="174">
        <v>19.253499727272729</v>
      </c>
      <c r="M1595" s="174">
        <v>18.004202909090914</v>
      </c>
      <c r="N1595" s="174">
        <v>18.279452363636366</v>
      </c>
      <c r="O1595" s="174">
        <v>20.328606318181819</v>
      </c>
      <c r="P1595" s="174">
        <v>21.390643090909094</v>
      </c>
      <c r="Q1595" s="174">
        <v>23.56264581818181</v>
      </c>
      <c r="R1595" s="174">
        <v>18.069431863636364</v>
      </c>
      <c r="S1595" s="174">
        <v>17.657674727272727</v>
      </c>
      <c r="T1595" s="176">
        <v>18.155013818181825</v>
      </c>
    </row>
    <row r="1596" spans="1:20" x14ac:dyDescent="0.2">
      <c r="A1596" s="182" t="s">
        <v>2744</v>
      </c>
      <c r="B1596" s="182" t="s">
        <v>875</v>
      </c>
      <c r="C1596" s="182" t="s">
        <v>1491</v>
      </c>
      <c r="D1596" s="174">
        <v>17.882888863636367</v>
      </c>
      <c r="E1596" s="174">
        <v>13.449101000000006</v>
      </c>
      <c r="F1596" s="174">
        <v>13.47362604545455</v>
      </c>
      <c r="G1596" s="174">
        <v>13.396599136363641</v>
      </c>
      <c r="H1596" s="174">
        <v>13.689121772727276</v>
      </c>
      <c r="I1596" s="174">
        <v>13.394131409090908</v>
      </c>
      <c r="J1596" s="174">
        <v>12.967248454545455</v>
      </c>
      <c r="K1596" s="174">
        <v>13.436894499999999</v>
      </c>
      <c r="L1596" s="174">
        <v>15.097627727272727</v>
      </c>
      <c r="M1596" s="174">
        <v>14.387144727272727</v>
      </c>
      <c r="N1596" s="174">
        <v>14.689012090909092</v>
      </c>
      <c r="O1596" s="174">
        <v>15.385869409090907</v>
      </c>
      <c r="P1596" s="174">
        <v>15.552552909090911</v>
      </c>
      <c r="Q1596" s="174">
        <v>16.104753181818186</v>
      </c>
      <c r="R1596" s="174">
        <v>13.961430909090909</v>
      </c>
      <c r="S1596" s="174">
        <v>14.04989890909091</v>
      </c>
      <c r="T1596" s="176">
        <v>15.450716045454545</v>
      </c>
    </row>
    <row r="1597" spans="1:20" x14ac:dyDescent="0.2">
      <c r="A1597" s="182" t="s">
        <v>2745</v>
      </c>
      <c r="B1597" s="182" t="s">
        <v>874</v>
      </c>
      <c r="C1597" s="182" t="s">
        <v>1491</v>
      </c>
      <c r="D1597" s="174">
        <v>27.174142181818183</v>
      </c>
      <c r="E1597" s="174">
        <v>21.760249545454545</v>
      </c>
      <c r="F1597" s="174">
        <v>21.124223954545457</v>
      </c>
      <c r="G1597" s="174">
        <v>21.244289954545454</v>
      </c>
      <c r="H1597" s="174">
        <v>20.926872636363637</v>
      </c>
      <c r="I1597" s="174">
        <v>21.174317909090913</v>
      </c>
      <c r="J1597" s="174">
        <v>21.241421772727275</v>
      </c>
      <c r="K1597" s="174">
        <v>20.443885772727274</v>
      </c>
      <c r="L1597" s="174">
        <v>19.326257999999999</v>
      </c>
      <c r="M1597" s="174">
        <v>18.823921545454546</v>
      </c>
      <c r="N1597" s="174">
        <v>21.38300213636364</v>
      </c>
      <c r="O1597" s="174">
        <v>23.04003181818182</v>
      </c>
      <c r="P1597" s="174">
        <v>24.643464272727272</v>
      </c>
      <c r="Q1597" s="174">
        <v>24.812172772727273</v>
      </c>
      <c r="R1597" s="174">
        <v>19.781659363636372</v>
      </c>
      <c r="S1597" s="174">
        <v>19.922178863636365</v>
      </c>
      <c r="T1597" s="176">
        <v>21.310601954545451</v>
      </c>
    </row>
    <row r="1598" spans="1:20" x14ac:dyDescent="0.2">
      <c r="A1598" s="182" t="s">
        <v>3150</v>
      </c>
      <c r="B1598" s="182" t="s">
        <v>1702</v>
      </c>
      <c r="C1598" s="182" t="s">
        <v>1491</v>
      </c>
      <c r="D1598" s="174">
        <v>13.854635090909092</v>
      </c>
      <c r="E1598" s="174">
        <v>11.107623227272727</v>
      </c>
      <c r="F1598" s="174">
        <v>11.349495363636363</v>
      </c>
      <c r="G1598" s="174">
        <v>10.840636818181819</v>
      </c>
      <c r="H1598" s="174">
        <v>11.435722590909092</v>
      </c>
      <c r="I1598" s="174">
        <v>11.054161181818182</v>
      </c>
      <c r="J1598" s="174">
        <v>10.632611681818183</v>
      </c>
      <c r="K1598" s="174">
        <v>10.587628909090911</v>
      </c>
      <c r="L1598" s="174">
        <v>10.66788840909091</v>
      </c>
      <c r="M1598" s="174">
        <v>10.720444909090908</v>
      </c>
      <c r="N1598" s="174">
        <v>11.62178940909091</v>
      </c>
      <c r="O1598" s="174">
        <v>11.935616818181819</v>
      </c>
      <c r="P1598" s="174">
        <v>12.595987000000001</v>
      </c>
      <c r="Q1598" s="174">
        <v>15.472148227272728</v>
      </c>
      <c r="R1598" s="174">
        <v>11.076518863636364</v>
      </c>
      <c r="S1598" s="174">
        <v>10.74719218181818</v>
      </c>
      <c r="T1598" s="176">
        <v>11.497886999999999</v>
      </c>
    </row>
    <row r="1599" spans="1:20" x14ac:dyDescent="0.2">
      <c r="A1599" s="182" t="s">
        <v>3612</v>
      </c>
      <c r="B1599" s="182" t="s">
        <v>3309</v>
      </c>
      <c r="C1599" s="182" t="s">
        <v>1491</v>
      </c>
      <c r="D1599" s="174">
        <v>28.526346227272732</v>
      </c>
      <c r="E1599" s="174">
        <v>26.211039227272728</v>
      </c>
      <c r="F1599" s="174">
        <v>24.973592590909085</v>
      </c>
      <c r="G1599" s="174">
        <v>25.017697090909095</v>
      </c>
      <c r="H1599" s="174">
        <v>24.847814181818183</v>
      </c>
      <c r="I1599" s="174">
        <v>24.628080772727277</v>
      </c>
      <c r="J1599" s="174">
        <v>24.18566145454545</v>
      </c>
      <c r="K1599" s="174">
        <v>24.167256272727265</v>
      </c>
      <c r="L1599" s="174">
        <v>25.3732215</v>
      </c>
      <c r="M1599" s="174">
        <v>25.303502363636365</v>
      </c>
      <c r="N1599" s="174">
        <v>26.338583227272718</v>
      </c>
      <c r="O1599" s="174">
        <v>27.376609409090907</v>
      </c>
      <c r="P1599" s="174">
        <v>27.107052909090907</v>
      </c>
      <c r="Q1599" s="174">
        <v>28.299623954545453</v>
      </c>
      <c r="R1599" s="174">
        <v>25.807797909090905</v>
      </c>
      <c r="S1599" s="174">
        <v>25.512733045454549</v>
      </c>
      <c r="T1599" s="176">
        <v>25.991711772727271</v>
      </c>
    </row>
    <row r="1600" spans="1:20" x14ac:dyDescent="0.2">
      <c r="A1600" s="182" t="s">
        <v>2746</v>
      </c>
      <c r="B1600" s="182" t="s">
        <v>873</v>
      </c>
      <c r="C1600" s="182" t="s">
        <v>1491</v>
      </c>
      <c r="D1600" s="174">
        <v>19.755929772727271</v>
      </c>
      <c r="E1600" s="174">
        <v>16.742105181818179</v>
      </c>
      <c r="F1600" s="174">
        <v>16.765899590909086</v>
      </c>
      <c r="G1600" s="174">
        <v>17.001529363636362</v>
      </c>
      <c r="H1600" s="174">
        <v>16.253486772727271</v>
      </c>
      <c r="I1600" s="174">
        <v>16.251392590909091</v>
      </c>
      <c r="J1600" s="174">
        <v>17.077119409090905</v>
      </c>
      <c r="K1600" s="174">
        <v>16.615705681818181</v>
      </c>
      <c r="L1600" s="174">
        <v>17.402371636363636</v>
      </c>
      <c r="M1600" s="174">
        <v>17.625538954545451</v>
      </c>
      <c r="N1600" s="174">
        <v>19.986492500000001</v>
      </c>
      <c r="O1600" s="174">
        <v>22.277078136363631</v>
      </c>
      <c r="P1600" s="174">
        <v>22.419255772727272</v>
      </c>
      <c r="Q1600" s="174">
        <v>22.133468227272722</v>
      </c>
      <c r="R1600" s="174">
        <v>19.983794681818178</v>
      </c>
      <c r="S1600" s="174">
        <v>19.51644445454545</v>
      </c>
      <c r="T1600" s="176">
        <v>19.062157636363636</v>
      </c>
    </row>
    <row r="1601" spans="1:20" x14ac:dyDescent="0.2">
      <c r="A1601" s="182" t="s">
        <v>2747</v>
      </c>
      <c r="B1601" s="182" t="s">
        <v>872</v>
      </c>
      <c r="C1601" s="182" t="s">
        <v>1491</v>
      </c>
      <c r="D1601" s="174">
        <v>15.65334472727273</v>
      </c>
      <c r="E1601" s="174">
        <v>13.116061</v>
      </c>
      <c r="F1601" s="174">
        <v>12.229863818181821</v>
      </c>
      <c r="G1601" s="174">
        <v>12.729275272727268</v>
      </c>
      <c r="H1601" s="174">
        <v>12.685077727272729</v>
      </c>
      <c r="I1601" s="174">
        <v>12.377625727272726</v>
      </c>
      <c r="J1601" s="174">
        <v>12.227828590909091</v>
      </c>
      <c r="K1601" s="174">
        <v>12.475731818181817</v>
      </c>
      <c r="L1601" s="174">
        <v>12.343753545454545</v>
      </c>
      <c r="M1601" s="174">
        <v>12.376717136363636</v>
      </c>
      <c r="N1601" s="174">
        <v>14.341856863636366</v>
      </c>
      <c r="O1601" s="174">
        <v>15.543020363636362</v>
      </c>
      <c r="P1601" s="174">
        <v>16.261544045454546</v>
      </c>
      <c r="Q1601" s="174">
        <v>15.645037409090911</v>
      </c>
      <c r="R1601" s="174">
        <v>11.56519372727273</v>
      </c>
      <c r="S1601" s="174">
        <v>11.545968727272726</v>
      </c>
      <c r="T1601" s="176">
        <v>12.481928545454547</v>
      </c>
    </row>
    <row r="1602" spans="1:20" x14ac:dyDescent="0.2">
      <c r="A1602" s="182" t="s">
        <v>2748</v>
      </c>
      <c r="B1602" s="182" t="s">
        <v>1567</v>
      </c>
      <c r="C1602" s="182" t="s">
        <v>1491</v>
      </c>
      <c r="D1602" s="174">
        <v>21.650351090909087</v>
      </c>
      <c r="E1602" s="174">
        <v>16.374232772727268</v>
      </c>
      <c r="F1602" s="174">
        <v>18.096409181818181</v>
      </c>
      <c r="G1602" s="174">
        <v>18.901368454545455</v>
      </c>
      <c r="H1602" s="174">
        <v>17.979700681818176</v>
      </c>
      <c r="I1602" s="174">
        <v>18.12310981818182</v>
      </c>
      <c r="J1602" s="174">
        <v>17.875851909090905</v>
      </c>
      <c r="K1602" s="174">
        <v>18.265310181818183</v>
      </c>
      <c r="L1602" s="174">
        <v>19.235378727272725</v>
      </c>
      <c r="M1602" s="174">
        <v>17.584330500000004</v>
      </c>
      <c r="N1602" s="174">
        <v>18.827706363636363</v>
      </c>
      <c r="O1602" s="174">
        <v>21.400970454545458</v>
      </c>
      <c r="P1602" s="174">
        <v>21.839086318181817</v>
      </c>
      <c r="Q1602" s="174">
        <v>25.49347295454546</v>
      </c>
      <c r="R1602" s="174">
        <v>19.954664636363638</v>
      </c>
      <c r="S1602" s="174">
        <v>20.860266136363638</v>
      </c>
      <c r="T1602" s="176">
        <v>20.221577318181819</v>
      </c>
    </row>
    <row r="1603" spans="1:20" x14ac:dyDescent="0.2">
      <c r="A1603" s="182" t="s">
        <v>2749</v>
      </c>
      <c r="B1603" s="182" t="s">
        <v>881</v>
      </c>
      <c r="C1603" s="182" t="s">
        <v>1491</v>
      </c>
      <c r="D1603" s="174">
        <v>19.126341454545454</v>
      </c>
      <c r="E1603" s="174">
        <v>14.850134499999998</v>
      </c>
      <c r="F1603" s="174">
        <v>15.302844863636365</v>
      </c>
      <c r="G1603" s="174">
        <v>15.144087545454544</v>
      </c>
      <c r="H1603" s="174">
        <v>15.60781131818182</v>
      </c>
      <c r="I1603" s="174">
        <v>15.241994590909087</v>
      </c>
      <c r="J1603" s="174">
        <v>15.073666545454547</v>
      </c>
      <c r="K1603" s="174">
        <v>14.947682000000004</v>
      </c>
      <c r="L1603" s="174">
        <v>15.113122772727275</v>
      </c>
      <c r="M1603" s="174">
        <v>15.304729136363635</v>
      </c>
      <c r="N1603" s="174">
        <v>17.204379909090907</v>
      </c>
      <c r="O1603" s="174">
        <v>18.982362545454549</v>
      </c>
      <c r="P1603" s="174">
        <v>19.752087909090911</v>
      </c>
      <c r="Q1603" s="174">
        <v>18.015563136363639</v>
      </c>
      <c r="R1603" s="174">
        <v>14.846568090909091</v>
      </c>
      <c r="S1603" s="174">
        <v>14.869819409090912</v>
      </c>
      <c r="T1603" s="176">
        <v>15.676772272727275</v>
      </c>
    </row>
    <row r="1604" spans="1:20" x14ac:dyDescent="0.2">
      <c r="A1604" s="182" t="s">
        <v>2750</v>
      </c>
      <c r="B1604" s="182" t="s">
        <v>880</v>
      </c>
      <c r="C1604" s="182" t="s">
        <v>1491</v>
      </c>
      <c r="D1604" s="174">
        <v>15.365595636363635</v>
      </c>
      <c r="E1604" s="174">
        <v>11.422817227272724</v>
      </c>
      <c r="F1604" s="174">
        <v>11.356476454545454</v>
      </c>
      <c r="G1604" s="174">
        <v>11.160393000000001</v>
      </c>
      <c r="H1604" s="174">
        <v>11.609249045454543</v>
      </c>
      <c r="I1604" s="174">
        <v>11.081417772727272</v>
      </c>
      <c r="J1604" s="174">
        <v>11.012286136363636</v>
      </c>
      <c r="K1604" s="174">
        <v>10.778585</v>
      </c>
      <c r="L1604" s="174">
        <v>11.57825518181818</v>
      </c>
      <c r="M1604" s="174">
        <v>11.250623272727273</v>
      </c>
      <c r="N1604" s="174">
        <v>12.052536000000002</v>
      </c>
      <c r="O1604" s="174">
        <v>13.758831863636367</v>
      </c>
      <c r="P1604" s="174">
        <v>13.595804181818183</v>
      </c>
      <c r="Q1604" s="174">
        <v>15.829029318181817</v>
      </c>
      <c r="R1604" s="174">
        <v>11.85671190909091</v>
      </c>
      <c r="S1604" s="174">
        <v>11.716610818181818</v>
      </c>
      <c r="T1604" s="176">
        <v>13.014220590909092</v>
      </c>
    </row>
    <row r="1605" spans="1:20" x14ac:dyDescent="0.2">
      <c r="A1605" s="182" t="s">
        <v>2751</v>
      </c>
      <c r="B1605" s="182" t="s">
        <v>879</v>
      </c>
      <c r="C1605" s="182" t="s">
        <v>1491</v>
      </c>
      <c r="D1605" s="174">
        <v>18.828834000000001</v>
      </c>
      <c r="E1605" s="174">
        <v>13.855443545454547</v>
      </c>
      <c r="F1605" s="174">
        <v>14.24547786363636</v>
      </c>
      <c r="G1605" s="174">
        <v>14.085319227272727</v>
      </c>
      <c r="H1605" s="174">
        <v>14.973795863636367</v>
      </c>
      <c r="I1605" s="174">
        <v>15.933042590909093</v>
      </c>
      <c r="J1605" s="174">
        <v>15.070909545454544</v>
      </c>
      <c r="K1605" s="174">
        <v>14.48327922727273</v>
      </c>
      <c r="L1605" s="174">
        <v>16.171603909090909</v>
      </c>
      <c r="M1605" s="174">
        <v>15.096282545454544</v>
      </c>
      <c r="N1605" s="174">
        <v>18.173422090909089</v>
      </c>
      <c r="O1605" s="174">
        <v>20.224463136363639</v>
      </c>
      <c r="P1605" s="174">
        <v>19.275424727272728</v>
      </c>
      <c r="Q1605" s="174">
        <v>19.281598227272728</v>
      </c>
      <c r="R1605" s="174">
        <v>16.25605659090909</v>
      </c>
      <c r="S1605" s="174">
        <v>15.981626499999999</v>
      </c>
      <c r="T1605" s="176">
        <v>18.177935818181819</v>
      </c>
    </row>
    <row r="1606" spans="1:20" x14ac:dyDescent="0.2">
      <c r="A1606" s="182" t="s">
        <v>2752</v>
      </c>
      <c r="B1606" s="182" t="s">
        <v>695</v>
      </c>
      <c r="C1606" s="182" t="s">
        <v>1491</v>
      </c>
      <c r="D1606" s="174">
        <v>18.894076363636369</v>
      </c>
      <c r="E1606" s="174">
        <v>12.27144690909091</v>
      </c>
      <c r="F1606" s="174">
        <v>12.69238840909091</v>
      </c>
      <c r="G1606" s="174">
        <v>12.268235409090908</v>
      </c>
      <c r="H1606" s="174">
        <v>12.963846954545454</v>
      </c>
      <c r="I1606" s="174">
        <v>12.307756818181817</v>
      </c>
      <c r="J1606" s="174">
        <v>12.227038772727271</v>
      </c>
      <c r="K1606" s="174">
        <v>12.029077681818183</v>
      </c>
      <c r="L1606" s="174">
        <v>12.105340272727268</v>
      </c>
      <c r="M1606" s="174">
        <v>11.884672499999999</v>
      </c>
      <c r="N1606" s="174">
        <v>12.491228136363635</v>
      </c>
      <c r="O1606" s="174">
        <v>13.714338681818184</v>
      </c>
      <c r="P1606" s="174">
        <v>13.877887454545453</v>
      </c>
      <c r="Q1606" s="174">
        <v>16.670997681818182</v>
      </c>
      <c r="R1606" s="174">
        <v>11.48084840909091</v>
      </c>
      <c r="S1606" s="174">
        <v>11.174758272727273</v>
      </c>
      <c r="T1606" s="176">
        <v>11.930768090909089</v>
      </c>
    </row>
    <row r="1607" spans="1:20" x14ac:dyDescent="0.2">
      <c r="A1607" s="182" t="s">
        <v>2753</v>
      </c>
      <c r="B1607" s="182" t="s">
        <v>696</v>
      </c>
      <c r="C1607" s="182" t="s">
        <v>1491</v>
      </c>
      <c r="D1607" s="174">
        <v>14.603546181818183</v>
      </c>
      <c r="E1607" s="174">
        <v>10.807545454545455</v>
      </c>
      <c r="F1607" s="174">
        <v>11.01917231818182</v>
      </c>
      <c r="G1607" s="174">
        <v>10.406597545454545</v>
      </c>
      <c r="H1607" s="174">
        <v>10.750616545454546</v>
      </c>
      <c r="I1607" s="174">
        <v>10.716673999999999</v>
      </c>
      <c r="J1607" s="174">
        <v>10.344960045454547</v>
      </c>
      <c r="K1607" s="174">
        <v>10.57976368181818</v>
      </c>
      <c r="L1607" s="174">
        <v>10.831873227272725</v>
      </c>
      <c r="M1607" s="174">
        <v>10.666779363636365</v>
      </c>
      <c r="N1607" s="174">
        <v>12.443334181818182</v>
      </c>
      <c r="O1607" s="174">
        <v>13.456368863636362</v>
      </c>
      <c r="P1607" s="174">
        <v>13.740799818181818</v>
      </c>
      <c r="Q1607" s="174">
        <v>15.38075040909091</v>
      </c>
      <c r="R1607" s="174">
        <v>11.844007999999997</v>
      </c>
      <c r="S1607" s="174">
        <v>11.551097454545454</v>
      </c>
      <c r="T1607" s="176">
        <v>11.820366499999999</v>
      </c>
    </row>
    <row r="1608" spans="1:20" x14ac:dyDescent="0.2">
      <c r="A1608" s="182" t="s">
        <v>2754</v>
      </c>
      <c r="B1608" s="182" t="s">
        <v>693</v>
      </c>
      <c r="C1608" s="182" t="s">
        <v>1491</v>
      </c>
      <c r="D1608" s="174">
        <v>14.740459818181819</v>
      </c>
      <c r="E1608" s="174">
        <v>10.73054759090909</v>
      </c>
      <c r="F1608" s="174">
        <v>10.896649318181819</v>
      </c>
      <c r="G1608" s="174">
        <v>10.273243409090908</v>
      </c>
      <c r="H1608" s="174">
        <v>10.352241045454544</v>
      </c>
      <c r="I1608" s="174">
        <v>9.7858244090909068</v>
      </c>
      <c r="J1608" s="174">
        <v>10.4525255</v>
      </c>
      <c r="K1608" s="174">
        <v>10.37941309090909</v>
      </c>
      <c r="L1608" s="174">
        <v>10.803130863636362</v>
      </c>
      <c r="M1608" s="174">
        <v>10.684606500000003</v>
      </c>
      <c r="N1608" s="174">
        <v>11.541246590909092</v>
      </c>
      <c r="O1608" s="174">
        <v>12.980356999999998</v>
      </c>
      <c r="P1608" s="174">
        <v>12.478475090909091</v>
      </c>
      <c r="Q1608" s="174">
        <v>14.263223909090913</v>
      </c>
      <c r="R1608" s="174">
        <v>11.430423727272727</v>
      </c>
      <c r="S1608" s="174">
        <v>10.951537590909091</v>
      </c>
      <c r="T1608" s="176">
        <v>11.699992136363635</v>
      </c>
    </row>
    <row r="1609" spans="1:20" x14ac:dyDescent="0.2">
      <c r="A1609" s="182" t="s">
        <v>2755</v>
      </c>
      <c r="B1609" s="182" t="s">
        <v>207</v>
      </c>
      <c r="C1609" s="182" t="s">
        <v>1491</v>
      </c>
      <c r="D1609" s="174">
        <v>9.2934062727272746</v>
      </c>
      <c r="E1609" s="174">
        <v>8.1716090454545451</v>
      </c>
      <c r="F1609" s="174">
        <v>8.5453185909090923</v>
      </c>
      <c r="G1609" s="174">
        <v>8.3027140454545485</v>
      </c>
      <c r="H1609" s="174">
        <v>8.2927327727272733</v>
      </c>
      <c r="I1609" s="174">
        <v>7.962653545454546</v>
      </c>
      <c r="J1609" s="174">
        <v>7.9802064090909104</v>
      </c>
      <c r="K1609" s="174">
        <v>7.9302915454545433</v>
      </c>
      <c r="L1609" s="174">
        <v>8.4812891363636354</v>
      </c>
      <c r="M1609" s="174">
        <v>8.7520097272727302</v>
      </c>
      <c r="N1609" s="174">
        <v>8.5145604090909082</v>
      </c>
      <c r="O1609" s="174">
        <v>9.3660770909090907</v>
      </c>
      <c r="P1609" s="174">
        <v>8.4434953181818209</v>
      </c>
      <c r="Q1609" s="174">
        <v>10.463413454545456</v>
      </c>
      <c r="R1609" s="174">
        <v>9.2032914999999988</v>
      </c>
      <c r="S1609" s="174">
        <v>8.7050615000000011</v>
      </c>
      <c r="T1609" s="176">
        <v>8.7068823636363639</v>
      </c>
    </row>
    <row r="1610" spans="1:20" x14ac:dyDescent="0.2">
      <c r="A1610" s="182" t="s">
        <v>3642</v>
      </c>
      <c r="B1610" s="182" t="s">
        <v>3643</v>
      </c>
      <c r="C1610" s="182" t="s">
        <v>1491</v>
      </c>
      <c r="D1610" s="174">
        <v>26.494553428571429</v>
      </c>
      <c r="E1610" s="174">
        <v>23.386333809523805</v>
      </c>
      <c r="F1610" s="174">
        <v>23.335865681818177</v>
      </c>
      <c r="G1610" s="174">
        <v>23.526985590909092</v>
      </c>
      <c r="H1610" s="174">
        <v>22.845818545454549</v>
      </c>
      <c r="I1610" s="174">
        <v>22.43006936363636</v>
      </c>
      <c r="J1610" s="174">
        <v>22.608281909090909</v>
      </c>
      <c r="K1610" s="174">
        <v>22.492569136363635</v>
      </c>
      <c r="L1610" s="174">
        <v>22.884772090909088</v>
      </c>
      <c r="M1610" s="174">
        <v>22.898806136363635</v>
      </c>
      <c r="N1610" s="174">
        <v>23.330946727272735</v>
      </c>
      <c r="O1610" s="174">
        <v>24.618783727272728</v>
      </c>
      <c r="P1610" s="174">
        <v>23.884266818181811</v>
      </c>
      <c r="Q1610" s="174">
        <v>29.989157181818179</v>
      </c>
      <c r="R1610" s="174">
        <v>24.984144000000001</v>
      </c>
      <c r="S1610" s="174">
        <v>24.674729636363637</v>
      </c>
      <c r="T1610" s="176">
        <v>24.526033681818184</v>
      </c>
    </row>
    <row r="1611" spans="1:20" x14ac:dyDescent="0.2">
      <c r="A1611" s="182" t="s">
        <v>2756</v>
      </c>
      <c r="B1611" s="182" t="s">
        <v>571</v>
      </c>
      <c r="C1611" s="182" t="s">
        <v>1491</v>
      </c>
      <c r="D1611" s="174">
        <v>9.66593381818182</v>
      </c>
      <c r="E1611" s="174">
        <v>8.4026462272727276</v>
      </c>
      <c r="F1611" s="174">
        <v>8.7557207272727293</v>
      </c>
      <c r="G1611" s="174">
        <v>8.4612719090909092</v>
      </c>
      <c r="H1611" s="174">
        <v>8.3018767272727274</v>
      </c>
      <c r="I1611" s="174">
        <v>8.0095852272727281</v>
      </c>
      <c r="J1611" s="174">
        <v>8.3130257272727288</v>
      </c>
      <c r="K1611" s="174">
        <v>8.0572430909090897</v>
      </c>
      <c r="L1611" s="174">
        <v>8.5199215000000006</v>
      </c>
      <c r="M1611" s="174">
        <v>8.3968925909090899</v>
      </c>
      <c r="N1611" s="174">
        <v>8.9523498636363641</v>
      </c>
      <c r="O1611" s="174">
        <v>10.170649363636365</v>
      </c>
      <c r="P1611" s="174">
        <v>9.3064269090909093</v>
      </c>
      <c r="Q1611" s="174">
        <v>10.663521954545452</v>
      </c>
      <c r="R1611" s="174">
        <v>9.2182922727272736</v>
      </c>
      <c r="S1611" s="174">
        <v>8.9587927727272731</v>
      </c>
      <c r="T1611" s="176">
        <v>10.055945090909091</v>
      </c>
    </row>
    <row r="1612" spans="1:20" x14ac:dyDescent="0.2">
      <c r="A1612" s="182" t="s">
        <v>2757</v>
      </c>
      <c r="B1612" s="182" t="s">
        <v>688</v>
      </c>
      <c r="C1612" s="182" t="s">
        <v>1491</v>
      </c>
      <c r="D1612" s="174">
        <v>12.008950045454544</v>
      </c>
      <c r="E1612" s="174">
        <v>10.392664090909092</v>
      </c>
      <c r="F1612" s="174">
        <v>11.080050590909092</v>
      </c>
      <c r="G1612" s="174">
        <v>10.438442090909092</v>
      </c>
      <c r="H1612" s="174">
        <v>9.9718977272727294</v>
      </c>
      <c r="I1612" s="174">
        <v>10.149537227272729</v>
      </c>
      <c r="J1612" s="174">
        <v>10.619680863636361</v>
      </c>
      <c r="K1612" s="174">
        <v>10.500940409090909</v>
      </c>
      <c r="L1612" s="174">
        <v>11.352165590909093</v>
      </c>
      <c r="M1612" s="174">
        <v>11.590644909090908</v>
      </c>
      <c r="N1612" s="174">
        <v>11.311732363636363</v>
      </c>
      <c r="O1612" s="174">
        <v>12.233063454545453</v>
      </c>
      <c r="P1612" s="174">
        <v>11.352691909090911</v>
      </c>
      <c r="Q1612" s="174">
        <v>14.015766681818183</v>
      </c>
      <c r="R1612" s="174">
        <v>13.228988227272726</v>
      </c>
      <c r="S1612" s="174">
        <v>12.488529545454544</v>
      </c>
      <c r="T1612" s="176">
        <v>12.331768136363637</v>
      </c>
    </row>
    <row r="1613" spans="1:20" x14ac:dyDescent="0.2">
      <c r="A1613" s="182" t="s">
        <v>2758</v>
      </c>
      <c r="B1613" s="182" t="s">
        <v>758</v>
      </c>
      <c r="C1613" s="182" t="s">
        <v>1491</v>
      </c>
      <c r="D1613" s="174">
        <v>9.503070772727277</v>
      </c>
      <c r="E1613" s="174">
        <v>8.1984018636363665</v>
      </c>
      <c r="F1613" s="174">
        <v>8.570045772727271</v>
      </c>
      <c r="G1613" s="174">
        <v>8.1383749090909099</v>
      </c>
      <c r="H1613" s="174">
        <v>8.189624499999999</v>
      </c>
      <c r="I1613" s="174">
        <v>8.2217049090909082</v>
      </c>
      <c r="J1613" s="174">
        <v>8.341575681818183</v>
      </c>
      <c r="K1613" s="174">
        <v>8.1712194999999994</v>
      </c>
      <c r="L1613" s="174">
        <v>8.3000661818181829</v>
      </c>
      <c r="M1613" s="174">
        <v>9.1563399090909101</v>
      </c>
      <c r="N1613" s="174">
        <v>8.7805218181818194</v>
      </c>
      <c r="O1613" s="174">
        <v>9.7000895909090907</v>
      </c>
      <c r="P1613" s="174">
        <v>8.7980030909090896</v>
      </c>
      <c r="Q1613" s="174">
        <v>10.298523318181818</v>
      </c>
      <c r="R1613" s="174">
        <v>9.4951929545454536</v>
      </c>
      <c r="S1613" s="174">
        <v>9.128056772727275</v>
      </c>
      <c r="T1613" s="176">
        <v>9.1790045454545446</v>
      </c>
    </row>
    <row r="1614" spans="1:20" x14ac:dyDescent="0.2">
      <c r="A1614" s="182" t="s">
        <v>2759</v>
      </c>
      <c r="B1614" s="182" t="s">
        <v>877</v>
      </c>
      <c r="C1614" s="182" t="s">
        <v>1491</v>
      </c>
      <c r="D1614" s="174">
        <v>20.912005772727273</v>
      </c>
      <c r="E1614" s="174">
        <v>15.880394363636366</v>
      </c>
      <c r="F1614" s="174">
        <v>16.038511409090912</v>
      </c>
      <c r="G1614" s="174">
        <v>15.936720136363634</v>
      </c>
      <c r="H1614" s="174">
        <v>15.604346909090914</v>
      </c>
      <c r="I1614" s="174">
        <v>15.305001090909087</v>
      </c>
      <c r="J1614" s="174">
        <v>15.211130045454546</v>
      </c>
      <c r="K1614" s="174">
        <v>15.324667</v>
      </c>
      <c r="L1614" s="174">
        <v>14.985190272727273</v>
      </c>
      <c r="M1614" s="174">
        <v>14.847780318181817</v>
      </c>
      <c r="N1614" s="174">
        <v>16.336197636363639</v>
      </c>
      <c r="O1614" s="174">
        <v>16.95239040909091</v>
      </c>
      <c r="P1614" s="174">
        <v>17.514391136363631</v>
      </c>
      <c r="Q1614" s="174">
        <v>21.685754272727273</v>
      </c>
      <c r="R1614" s="174">
        <v>17.498771545454549</v>
      </c>
      <c r="S1614" s="174">
        <v>16.360742454545456</v>
      </c>
      <c r="T1614" s="176">
        <v>17.67594804545454</v>
      </c>
    </row>
    <row r="1615" spans="1:20" x14ac:dyDescent="0.2">
      <c r="A1615" s="182" t="s">
        <v>2760</v>
      </c>
      <c r="B1615" s="182" t="s">
        <v>694</v>
      </c>
      <c r="C1615" s="182" t="s">
        <v>1491</v>
      </c>
      <c r="D1615" s="174">
        <v>15.992431454545454</v>
      </c>
      <c r="E1615" s="174">
        <v>11.419261000000001</v>
      </c>
      <c r="F1615" s="174">
        <v>11.534995636363634</v>
      </c>
      <c r="G1615" s="174">
        <v>11.268744590909092</v>
      </c>
      <c r="H1615" s="174">
        <v>11.982907409090906</v>
      </c>
      <c r="I1615" s="174">
        <v>11.774175045454546</v>
      </c>
      <c r="J1615" s="174">
        <v>11.924569318181819</v>
      </c>
      <c r="K1615" s="174">
        <v>11.818294363636364</v>
      </c>
      <c r="L1615" s="174">
        <v>12.189707954545456</v>
      </c>
      <c r="M1615" s="174">
        <v>11.76148772727273</v>
      </c>
      <c r="N1615" s="174">
        <v>12.156776409090911</v>
      </c>
      <c r="O1615" s="174">
        <v>13.497424863636361</v>
      </c>
      <c r="P1615" s="174">
        <v>13.327266772727278</v>
      </c>
      <c r="Q1615" s="174">
        <v>14.717098045454547</v>
      </c>
      <c r="R1615" s="174">
        <v>11.305820181818182</v>
      </c>
      <c r="S1615" s="174">
        <v>10.371582954545453</v>
      </c>
      <c r="T1615" s="176">
        <v>10.832502318181819</v>
      </c>
    </row>
    <row r="1616" spans="1:20" x14ac:dyDescent="0.2">
      <c r="A1616" s="182" t="s">
        <v>3593</v>
      </c>
      <c r="B1616" s="182" t="s">
        <v>3548</v>
      </c>
      <c r="C1616" s="182" t="s">
        <v>3549</v>
      </c>
      <c r="D1616" s="174">
        <v>26.761792636363644</v>
      </c>
      <c r="E1616" s="174">
        <v>23.028172090909091</v>
      </c>
      <c r="F1616" s="174">
        <v>22.126476136363646</v>
      </c>
      <c r="G1616" s="174">
        <v>22.512328818181821</v>
      </c>
      <c r="H1616" s="174">
        <v>21.582223045454541</v>
      </c>
      <c r="I1616" s="174">
        <v>20.857283090909092</v>
      </c>
      <c r="J1616" s="174">
        <v>21.471708954545452</v>
      </c>
      <c r="K1616" s="174">
        <v>22.437754409090914</v>
      </c>
      <c r="L1616" s="174">
        <v>21.88570204545454</v>
      </c>
      <c r="M1616" s="174">
        <v>21.86125209090909</v>
      </c>
      <c r="N1616" s="174">
        <v>22.277545499999999</v>
      </c>
      <c r="O1616" s="174">
        <v>24.775145681818177</v>
      </c>
      <c r="P1616" s="174">
        <v>24.612589727272734</v>
      </c>
      <c r="Q1616" s="174">
        <v>40.445142500000003</v>
      </c>
      <c r="R1616" s="174">
        <v>26.924675818181822</v>
      </c>
      <c r="S1616" s="174">
        <v>25.274175772727265</v>
      </c>
      <c r="T1616" s="176">
        <v>25.702466272727268</v>
      </c>
    </row>
    <row r="1617" spans="1:20" x14ac:dyDescent="0.2">
      <c r="A1617" s="182" t="s">
        <v>2761</v>
      </c>
      <c r="B1617" s="182" t="s">
        <v>209</v>
      </c>
      <c r="C1617" s="182" t="s">
        <v>1491</v>
      </c>
      <c r="D1617" s="174">
        <v>39.489275818181824</v>
      </c>
      <c r="E1617" s="174">
        <v>34.45257359090909</v>
      </c>
      <c r="F1617" s="174">
        <v>31.35569772727273</v>
      </c>
      <c r="G1617" s="174">
        <v>32.167724863636366</v>
      </c>
      <c r="H1617" s="174">
        <v>31.29733072727273</v>
      </c>
      <c r="I1617" s="174">
        <v>31.282988000000003</v>
      </c>
      <c r="J1617" s="174">
        <v>33.216255409090905</v>
      </c>
      <c r="K1617" s="174">
        <v>33.930177909090901</v>
      </c>
      <c r="L1617" s="174">
        <v>32.001630409090907</v>
      </c>
      <c r="M1617" s="174">
        <v>34.34089368181818</v>
      </c>
      <c r="N1617" s="174">
        <v>32.93977027272728</v>
      </c>
      <c r="O1617" s="174">
        <v>35.471542318181811</v>
      </c>
      <c r="P1617" s="174">
        <v>36.9657385</v>
      </c>
      <c r="Q1617" s="174">
        <v>46.001429772727271</v>
      </c>
      <c r="R1617" s="174">
        <v>39.167598681818177</v>
      </c>
      <c r="S1617" s="174">
        <v>39.197231045454551</v>
      </c>
      <c r="T1617" s="176">
        <v>43.236366727272724</v>
      </c>
    </row>
    <row r="1618" spans="1:20" x14ac:dyDescent="0.2">
      <c r="A1618" s="182" t="s">
        <v>3395</v>
      </c>
      <c r="B1618" s="182" t="s">
        <v>3396</v>
      </c>
      <c r="C1618" s="182" t="s">
        <v>1491</v>
      </c>
      <c r="D1618" s="174">
        <v>26.905545363636364</v>
      </c>
      <c r="E1618" s="174">
        <v>22.256018136363636</v>
      </c>
      <c r="F1618" s="174">
        <v>18.89775854545455</v>
      </c>
      <c r="G1618" s="174">
        <v>19.716898318181823</v>
      </c>
      <c r="H1618" s="174">
        <v>19.321863590909089</v>
      </c>
      <c r="I1618" s="174">
        <v>18.924219363636361</v>
      </c>
      <c r="J1618" s="174">
        <v>19.139053954545453</v>
      </c>
      <c r="K1618" s="174">
        <v>18.692109454545456</v>
      </c>
      <c r="L1618" s="174">
        <v>20.065558409090908</v>
      </c>
      <c r="M1618" s="174">
        <v>19.978039681818185</v>
      </c>
      <c r="N1618" s="174">
        <v>19.205935727272724</v>
      </c>
      <c r="O1618" s="174">
        <v>21.111354090909089</v>
      </c>
      <c r="P1618" s="174">
        <v>19.697712818181813</v>
      </c>
      <c r="Q1618" s="174">
        <v>20.814102863636364</v>
      </c>
      <c r="R1618" s="174">
        <v>23.493292409090909</v>
      </c>
      <c r="S1618" s="174">
        <v>24.2391155</v>
      </c>
      <c r="T1618" s="176">
        <v>26.791175181818179</v>
      </c>
    </row>
    <row r="1619" spans="1:20" x14ac:dyDescent="0.2">
      <c r="A1619" s="182" t="s">
        <v>2762</v>
      </c>
      <c r="B1619" s="182" t="s">
        <v>533</v>
      </c>
      <c r="C1619" s="182" t="s">
        <v>1491</v>
      </c>
      <c r="D1619" s="174">
        <v>12.391369772727273</v>
      </c>
      <c r="E1619" s="174">
        <v>10.381733500000001</v>
      </c>
      <c r="F1619" s="174">
        <v>9.599105045454543</v>
      </c>
      <c r="G1619" s="174">
        <v>8.9426345909090905</v>
      </c>
      <c r="H1619" s="174">
        <v>8.5850049999999971</v>
      </c>
      <c r="I1619" s="174">
        <v>8.6331198181818181</v>
      </c>
      <c r="J1619" s="174">
        <v>8.8012525454545472</v>
      </c>
      <c r="K1619" s="174">
        <v>8.6412704545454559</v>
      </c>
      <c r="L1619" s="174">
        <v>8.9241793636363624</v>
      </c>
      <c r="M1619" s="174">
        <v>8.5386259999999989</v>
      </c>
      <c r="N1619" s="174">
        <v>9.249175409090908</v>
      </c>
      <c r="O1619" s="174">
        <v>9.6742281818181812</v>
      </c>
      <c r="P1619" s="174">
        <v>8.6945858636363642</v>
      </c>
      <c r="Q1619" s="174">
        <v>9.9610903636363641</v>
      </c>
      <c r="R1619" s="174">
        <v>8.9885851818181806</v>
      </c>
      <c r="S1619" s="174">
        <v>8.7961927272727252</v>
      </c>
      <c r="T1619" s="176">
        <v>9.788850363636362</v>
      </c>
    </row>
    <row r="1620" spans="1:20" x14ac:dyDescent="0.2">
      <c r="A1620" s="182" t="s">
        <v>2763</v>
      </c>
      <c r="B1620" s="182" t="s">
        <v>1808</v>
      </c>
      <c r="C1620" s="182" t="s">
        <v>1491</v>
      </c>
      <c r="D1620" s="174">
        <v>21.854215681818179</v>
      </c>
      <c r="E1620" s="174">
        <v>16.955802227272731</v>
      </c>
      <c r="F1620" s="174">
        <v>14.419363409090909</v>
      </c>
      <c r="G1620" s="174">
        <v>14.343960909090908</v>
      </c>
      <c r="H1620" s="174">
        <v>14.036536999999999</v>
      </c>
      <c r="I1620" s="174">
        <v>13.924982954545452</v>
      </c>
      <c r="J1620" s="174">
        <v>13.653486318181818</v>
      </c>
      <c r="K1620" s="174">
        <v>13.748518454545456</v>
      </c>
      <c r="L1620" s="174">
        <v>14.388391272727272</v>
      </c>
      <c r="M1620" s="174">
        <v>13.875846318181818</v>
      </c>
      <c r="N1620" s="174">
        <v>14.159770499999997</v>
      </c>
      <c r="O1620" s="174">
        <v>14.82290818181818</v>
      </c>
      <c r="P1620" s="174">
        <v>13.82363909090909</v>
      </c>
      <c r="Q1620" s="174">
        <v>15.467655000000001</v>
      </c>
      <c r="R1620" s="174">
        <v>17.627214681818181</v>
      </c>
      <c r="S1620" s="174">
        <v>16.475856045454545</v>
      </c>
      <c r="T1620" s="176">
        <v>17.654468954545454</v>
      </c>
    </row>
    <row r="1621" spans="1:20" x14ac:dyDescent="0.2">
      <c r="A1621" s="182" t="s">
        <v>2764</v>
      </c>
      <c r="B1621" s="182" t="s">
        <v>267</v>
      </c>
      <c r="C1621" s="182" t="s">
        <v>1491</v>
      </c>
      <c r="D1621" s="174">
        <v>88.184586818181828</v>
      </c>
      <c r="E1621" s="174">
        <v>76.4165931818182</v>
      </c>
      <c r="F1621" s="174">
        <v>74.458229045454544</v>
      </c>
      <c r="G1621" s="174">
        <v>76.349755227272723</v>
      </c>
      <c r="H1621" s="174">
        <v>75.892498681818182</v>
      </c>
      <c r="I1621" s="174">
        <v>73.871653818181812</v>
      </c>
      <c r="J1621" s="174">
        <v>74.938144727272729</v>
      </c>
      <c r="K1621" s="174">
        <v>74.549236272727285</v>
      </c>
      <c r="L1621" s="174">
        <v>71.032167045454557</v>
      </c>
      <c r="M1621" s="174">
        <v>68.840918863636361</v>
      </c>
      <c r="N1621" s="174">
        <v>69.028668636363648</v>
      </c>
      <c r="O1621" s="174">
        <v>72.831836863636383</v>
      </c>
      <c r="P1621" s="174">
        <v>72.18959659090909</v>
      </c>
      <c r="Q1621" s="174">
        <v>87.84705709090909</v>
      </c>
      <c r="R1621" s="174">
        <v>79.766558954545459</v>
      </c>
      <c r="S1621" s="174">
        <v>79.189577090909083</v>
      </c>
      <c r="T1621" s="176">
        <v>83.538646636363652</v>
      </c>
    </row>
    <row r="1622" spans="1:20" x14ac:dyDescent="0.2">
      <c r="A1622" s="182" t="s">
        <v>2765</v>
      </c>
      <c r="B1622" s="182" t="s">
        <v>274</v>
      </c>
      <c r="C1622" s="182" t="s">
        <v>1491</v>
      </c>
      <c r="D1622" s="174">
        <v>44.468329136363636</v>
      </c>
      <c r="E1622" s="174">
        <v>33.714790499999999</v>
      </c>
      <c r="F1622" s="174">
        <v>32.837954772727272</v>
      </c>
      <c r="G1622" s="174">
        <v>31.796547181818184</v>
      </c>
      <c r="H1622" s="174">
        <v>31.365262863636371</v>
      </c>
      <c r="I1622" s="174">
        <v>29.99185959090909</v>
      </c>
      <c r="J1622" s="174">
        <v>29.985959409090903</v>
      </c>
      <c r="K1622" s="174">
        <v>29.853733818181812</v>
      </c>
      <c r="L1622" s="174">
        <v>32.896972499999997</v>
      </c>
      <c r="M1622" s="174">
        <v>30.806794681818179</v>
      </c>
      <c r="N1622" s="174">
        <v>30.428575227272724</v>
      </c>
      <c r="O1622" s="174">
        <v>32.176280181818179</v>
      </c>
      <c r="P1622" s="174">
        <v>32.220962045454534</v>
      </c>
      <c r="Q1622" s="174">
        <v>37.661932045454542</v>
      </c>
      <c r="R1622" s="174">
        <v>29.368023954545457</v>
      </c>
      <c r="S1622" s="174">
        <v>29.900579999999994</v>
      </c>
      <c r="T1622" s="176">
        <v>32.021534818181813</v>
      </c>
    </row>
    <row r="1623" spans="1:20" x14ac:dyDescent="0.2">
      <c r="A1623" s="182" t="s">
        <v>2766</v>
      </c>
      <c r="B1623" s="182" t="s">
        <v>753</v>
      </c>
      <c r="C1623" s="182" t="s">
        <v>1491</v>
      </c>
      <c r="D1623" s="174">
        <v>10.024623727272729</v>
      </c>
      <c r="E1623" s="174">
        <v>8.6876819090909088</v>
      </c>
      <c r="F1623" s="174">
        <v>8.6144695454545435</v>
      </c>
      <c r="G1623" s="174">
        <v>8.4518165909090914</v>
      </c>
      <c r="H1623" s="174">
        <v>8.3662534090909073</v>
      </c>
      <c r="I1623" s="174">
        <v>8.219637863636363</v>
      </c>
      <c r="J1623" s="174">
        <v>8.2798501363636365</v>
      </c>
      <c r="K1623" s="174">
        <v>8.152975636363637</v>
      </c>
      <c r="L1623" s="174">
        <v>8.154166045454545</v>
      </c>
      <c r="M1623" s="174">
        <v>8.4650878636363629</v>
      </c>
      <c r="N1623" s="174">
        <v>9.4337086363636367</v>
      </c>
      <c r="O1623" s="174">
        <v>11.397769227272727</v>
      </c>
      <c r="P1623" s="174">
        <v>8.9224995909090907</v>
      </c>
      <c r="Q1623" s="174">
        <v>10.51645281818182</v>
      </c>
      <c r="R1623" s="174">
        <v>8.9666879090909077</v>
      </c>
      <c r="S1623" s="174">
        <v>8.6241650454545447</v>
      </c>
      <c r="T1623" s="176">
        <v>9.0185324090909109</v>
      </c>
    </row>
    <row r="1624" spans="1:20" x14ac:dyDescent="0.2">
      <c r="A1624" s="182" t="s">
        <v>2767</v>
      </c>
      <c r="B1624" s="182" t="s">
        <v>754</v>
      </c>
      <c r="C1624" s="182" t="s">
        <v>1491</v>
      </c>
      <c r="D1624" s="174">
        <v>30.823760227272736</v>
      </c>
      <c r="E1624" s="174">
        <v>26.436174409090903</v>
      </c>
      <c r="F1624" s="174">
        <v>26.988267909090908</v>
      </c>
      <c r="G1624" s="174">
        <v>25.031457499999998</v>
      </c>
      <c r="H1624" s="174">
        <v>25.430463045454545</v>
      </c>
      <c r="I1624" s="174">
        <v>23.441105000000004</v>
      </c>
      <c r="J1624" s="174">
        <v>23.743838000000004</v>
      </c>
      <c r="K1624" s="174">
        <v>24.018213772727275</v>
      </c>
      <c r="L1624" s="174">
        <v>24.564185727272729</v>
      </c>
      <c r="M1624" s="174">
        <v>24.127809499999998</v>
      </c>
      <c r="N1624" s="174">
        <v>24.274848136363634</v>
      </c>
      <c r="O1624" s="174">
        <v>25.389797045454547</v>
      </c>
      <c r="P1624" s="174">
        <v>27.093946954545448</v>
      </c>
      <c r="Q1624" s="174">
        <v>27.437313454545457</v>
      </c>
      <c r="R1624" s="174">
        <v>17.003446454545454</v>
      </c>
      <c r="S1624" s="174">
        <v>16.735938999999998</v>
      </c>
      <c r="T1624" s="176">
        <v>19.100038863636367</v>
      </c>
    </row>
    <row r="1625" spans="1:20" x14ac:dyDescent="0.2">
      <c r="A1625" s="182" t="s">
        <v>2768</v>
      </c>
      <c r="B1625" s="182" t="s">
        <v>429</v>
      </c>
      <c r="C1625" s="182" t="s">
        <v>1491</v>
      </c>
      <c r="D1625" s="174">
        <v>20.424376409090907</v>
      </c>
      <c r="E1625" s="174">
        <v>15.030067318181818</v>
      </c>
      <c r="F1625" s="174">
        <v>14.498769409090908</v>
      </c>
      <c r="G1625" s="174">
        <v>14.390639090909092</v>
      </c>
      <c r="H1625" s="174">
        <v>15.1539065</v>
      </c>
      <c r="I1625" s="174">
        <v>14.476627272727272</v>
      </c>
      <c r="J1625" s="174">
        <v>14.774678954545452</v>
      </c>
      <c r="K1625" s="174">
        <v>14.554083818181818</v>
      </c>
      <c r="L1625" s="174">
        <v>14.966156863636364</v>
      </c>
      <c r="M1625" s="174">
        <v>16.073369909090911</v>
      </c>
      <c r="N1625" s="174">
        <v>15.909714045454546</v>
      </c>
      <c r="O1625" s="174">
        <v>16.545432090909092</v>
      </c>
      <c r="P1625" s="174">
        <v>15.326678909090909</v>
      </c>
      <c r="Q1625" s="174">
        <v>17.249020818181819</v>
      </c>
      <c r="R1625" s="174">
        <v>16.238203681818185</v>
      </c>
      <c r="S1625" s="174">
        <v>14.933160454545456</v>
      </c>
      <c r="T1625" s="176">
        <v>15.196937045454545</v>
      </c>
    </row>
    <row r="1626" spans="1:20" x14ac:dyDescent="0.2">
      <c r="A1626" s="182" t="s">
        <v>2769</v>
      </c>
      <c r="B1626" s="182" t="s">
        <v>430</v>
      </c>
      <c r="C1626" s="182" t="s">
        <v>1491</v>
      </c>
      <c r="D1626" s="174">
        <v>14.486183772727271</v>
      </c>
      <c r="E1626" s="174">
        <v>11.007091727272728</v>
      </c>
      <c r="F1626" s="174">
        <v>10.700113999999997</v>
      </c>
      <c r="G1626" s="174">
        <v>10.016364863636365</v>
      </c>
      <c r="H1626" s="174">
        <v>10.035992681818181</v>
      </c>
      <c r="I1626" s="174">
        <v>10.160929227272726</v>
      </c>
      <c r="J1626" s="174">
        <v>9.9988445909090906</v>
      </c>
      <c r="K1626" s="174">
        <v>9.7686714090909064</v>
      </c>
      <c r="L1626" s="174">
        <v>9.9820680909090918</v>
      </c>
      <c r="M1626" s="174">
        <v>10.714569363636363</v>
      </c>
      <c r="N1626" s="174">
        <v>11.455883318181817</v>
      </c>
      <c r="O1626" s="174">
        <v>11.770790500000002</v>
      </c>
      <c r="P1626" s="174">
        <v>11.426515818181819</v>
      </c>
      <c r="Q1626" s="174">
        <v>13.062916863636367</v>
      </c>
      <c r="R1626" s="174">
        <v>12.629028909090909</v>
      </c>
      <c r="S1626" s="174">
        <v>11.835613136363634</v>
      </c>
      <c r="T1626" s="176">
        <v>11.603859681818181</v>
      </c>
    </row>
    <row r="1627" spans="1:20" x14ac:dyDescent="0.2">
      <c r="A1627" s="182" t="s">
        <v>2770</v>
      </c>
      <c r="B1627" s="182" t="s">
        <v>687</v>
      </c>
      <c r="C1627" s="182" t="s">
        <v>1491</v>
      </c>
      <c r="D1627" s="174">
        <v>12.358926363636362</v>
      </c>
      <c r="E1627" s="174">
        <v>10.392255954545455</v>
      </c>
      <c r="F1627" s="174">
        <v>10.250368909090911</v>
      </c>
      <c r="G1627" s="174">
        <v>10.018312636363634</v>
      </c>
      <c r="H1627" s="174">
        <v>10.189804681818181</v>
      </c>
      <c r="I1627" s="174">
        <v>10.029722727272725</v>
      </c>
      <c r="J1627" s="174">
        <v>9.9841120000000014</v>
      </c>
      <c r="K1627" s="174">
        <v>9.8699368181818166</v>
      </c>
      <c r="L1627" s="174">
        <v>9.7055666363636366</v>
      </c>
      <c r="M1627" s="174">
        <v>9.3572553636363658</v>
      </c>
      <c r="N1627" s="174">
        <v>11.015070636363635</v>
      </c>
      <c r="O1627" s="174">
        <v>12.13845240909091</v>
      </c>
      <c r="P1627" s="174">
        <v>11.857394136363636</v>
      </c>
      <c r="Q1627" s="174">
        <v>13.308525863636367</v>
      </c>
      <c r="R1627" s="174">
        <v>9.7967088181818163</v>
      </c>
      <c r="S1627" s="174">
        <v>9.8646767727272717</v>
      </c>
      <c r="T1627" s="176">
        <v>10.086060909090911</v>
      </c>
    </row>
    <row r="1628" spans="1:20" x14ac:dyDescent="0.2">
      <c r="A1628" s="182" t="s">
        <v>2771</v>
      </c>
      <c r="B1628" s="182" t="s">
        <v>208</v>
      </c>
      <c r="C1628" s="182" t="s">
        <v>1491</v>
      </c>
      <c r="D1628" s="174">
        <v>7.0745059545454545</v>
      </c>
      <c r="E1628" s="174">
        <v>5.2957207727272726</v>
      </c>
      <c r="F1628" s="174">
        <v>5.0347908181818175</v>
      </c>
      <c r="G1628" s="174">
        <v>5.1222487727272741</v>
      </c>
      <c r="H1628" s="174">
        <v>5.0401446818181812</v>
      </c>
      <c r="I1628" s="174">
        <v>5.0661619545454544</v>
      </c>
      <c r="J1628" s="174">
        <v>4.9993006818181831</v>
      </c>
      <c r="K1628" s="174">
        <v>4.9475515454545462</v>
      </c>
      <c r="L1628" s="174">
        <v>5.0331953181818179</v>
      </c>
      <c r="M1628" s="174">
        <v>5.6003579090909099</v>
      </c>
      <c r="N1628" s="174">
        <v>5.646969454545455</v>
      </c>
      <c r="O1628" s="174">
        <v>6.0684845454545462</v>
      </c>
      <c r="P1628" s="174">
        <v>5.3343001818181826</v>
      </c>
      <c r="Q1628" s="174">
        <v>6.1154728181818179</v>
      </c>
      <c r="R1628" s="174">
        <v>5.8332624545454559</v>
      </c>
      <c r="S1628" s="174">
        <v>5.4753717727272724</v>
      </c>
      <c r="T1628" s="176">
        <v>5.4135624090909085</v>
      </c>
    </row>
    <row r="1629" spans="1:20" x14ac:dyDescent="0.2">
      <c r="A1629" s="182" t="s">
        <v>2772</v>
      </c>
      <c r="B1629" s="182" t="s">
        <v>411</v>
      </c>
      <c r="C1629" s="182" t="s">
        <v>1491</v>
      </c>
      <c r="D1629" s="174">
        <v>5.2717202727272729</v>
      </c>
      <c r="E1629" s="174">
        <v>3.9367720000000004</v>
      </c>
      <c r="F1629" s="174">
        <v>3.6234182272727278</v>
      </c>
      <c r="G1629" s="174">
        <v>3.4871646818181814</v>
      </c>
      <c r="H1629" s="174">
        <v>3.5508562727272728</v>
      </c>
      <c r="I1629" s="174">
        <v>3.5690756363636358</v>
      </c>
      <c r="J1629" s="174">
        <v>3.541844090909092</v>
      </c>
      <c r="K1629" s="174">
        <v>3.5019328636363642</v>
      </c>
      <c r="L1629" s="174">
        <v>3.526289863636364</v>
      </c>
      <c r="M1629" s="174">
        <v>3.6099741363636366</v>
      </c>
      <c r="N1629" s="174">
        <v>3.8079651363636362</v>
      </c>
      <c r="O1629" s="174">
        <v>4.6099959999999998</v>
      </c>
      <c r="P1629" s="174">
        <v>3.8046629545454547</v>
      </c>
      <c r="Q1629" s="174">
        <v>4.5371391363636366</v>
      </c>
      <c r="R1629" s="174">
        <v>4.2135905909090914</v>
      </c>
      <c r="S1629" s="174">
        <v>3.9179804090909101</v>
      </c>
      <c r="T1629" s="176">
        <v>3.8817741818181815</v>
      </c>
    </row>
    <row r="1630" spans="1:20" x14ac:dyDescent="0.2">
      <c r="A1630" s="182" t="s">
        <v>2773</v>
      </c>
      <c r="B1630" s="182" t="s">
        <v>752</v>
      </c>
      <c r="C1630" s="182" t="s">
        <v>1491</v>
      </c>
      <c r="D1630" s="174">
        <v>8.2184454090909078</v>
      </c>
      <c r="E1630" s="174">
        <v>6.7110969545454546</v>
      </c>
      <c r="F1630" s="174">
        <v>6.6202313636363632</v>
      </c>
      <c r="G1630" s="174">
        <v>6.5000860454545455</v>
      </c>
      <c r="H1630" s="174">
        <v>7.0423040454545438</v>
      </c>
      <c r="I1630" s="174">
        <v>6.1133037272727275</v>
      </c>
      <c r="J1630" s="174">
        <v>6.2406560909090905</v>
      </c>
      <c r="K1630" s="174">
        <v>5.9631463181818196</v>
      </c>
      <c r="L1630" s="174">
        <v>6.1641176818181824</v>
      </c>
      <c r="M1630" s="174">
        <v>6.1576553181818179</v>
      </c>
      <c r="N1630" s="174">
        <v>6.6310634545454548</v>
      </c>
      <c r="O1630" s="174">
        <v>7.7056283636363636</v>
      </c>
      <c r="P1630" s="174">
        <v>6.4344566818181823</v>
      </c>
      <c r="Q1630" s="174">
        <v>7.8182750909090908</v>
      </c>
      <c r="R1630" s="174">
        <v>7.2824216363636358</v>
      </c>
      <c r="S1630" s="174">
        <v>6.9271709545454545</v>
      </c>
      <c r="T1630" s="176">
        <v>6.9128214090909097</v>
      </c>
    </row>
    <row r="1631" spans="1:20" x14ac:dyDescent="0.2">
      <c r="A1631" s="182" t="s">
        <v>2774</v>
      </c>
      <c r="B1631" s="182" t="s">
        <v>1807</v>
      </c>
      <c r="C1631" s="182" t="s">
        <v>1491</v>
      </c>
      <c r="D1631" s="174">
        <v>20.78013186363636</v>
      </c>
      <c r="E1631" s="174">
        <v>18.986886000000002</v>
      </c>
      <c r="F1631" s="174">
        <v>19.401682500000003</v>
      </c>
      <c r="G1631" s="174">
        <v>19.834333863636367</v>
      </c>
      <c r="H1631" s="174">
        <v>21.809639636363634</v>
      </c>
      <c r="I1631" s="174">
        <v>19.33482990909091</v>
      </c>
      <c r="J1631" s="174">
        <v>20.268345863636366</v>
      </c>
      <c r="K1631" s="174">
        <v>19.359834045454544</v>
      </c>
      <c r="L1631" s="174">
        <v>19.905627318181818</v>
      </c>
      <c r="M1631" s="174">
        <v>19.587151363636362</v>
      </c>
      <c r="N1631" s="174">
        <v>21.746463454545456</v>
      </c>
      <c r="O1631" s="174">
        <v>20.255679318181816</v>
      </c>
      <c r="P1631" s="174">
        <v>19.915064818181818</v>
      </c>
      <c r="Q1631" s="174">
        <v>23.60068113636364</v>
      </c>
      <c r="R1631" s="174">
        <v>20.782038863636362</v>
      </c>
      <c r="S1631" s="174">
        <v>20.74490731818182</v>
      </c>
      <c r="T1631" s="176">
        <v>20.402513681818181</v>
      </c>
    </row>
    <row r="1632" spans="1:20" x14ac:dyDescent="0.2">
      <c r="A1632" s="182" t="s">
        <v>2775</v>
      </c>
      <c r="B1632" s="182" t="s">
        <v>212</v>
      </c>
      <c r="C1632" s="182" t="s">
        <v>1491</v>
      </c>
      <c r="D1632" s="174">
        <v>12.50325690909091</v>
      </c>
      <c r="E1632" s="174">
        <v>8.7084938181818163</v>
      </c>
      <c r="F1632" s="174">
        <v>8.7292817727272727</v>
      </c>
      <c r="G1632" s="174">
        <v>8.3393044090909108</v>
      </c>
      <c r="H1632" s="174">
        <v>8.27984859090909</v>
      </c>
      <c r="I1632" s="174">
        <v>8.2628486363636355</v>
      </c>
      <c r="J1632" s="174">
        <v>8.1411037727272753</v>
      </c>
      <c r="K1632" s="174">
        <v>7.8241206363636344</v>
      </c>
      <c r="L1632" s="174">
        <v>8.0233155000000007</v>
      </c>
      <c r="M1632" s="174">
        <v>8.0429081363636357</v>
      </c>
      <c r="N1632" s="174">
        <v>8.2116433636363624</v>
      </c>
      <c r="O1632" s="174">
        <v>8.6313913636363644</v>
      </c>
      <c r="P1632" s="174">
        <v>7.7476356818181822</v>
      </c>
      <c r="Q1632" s="174">
        <v>8.0157331818181827</v>
      </c>
      <c r="R1632" s="174">
        <v>7.659568181818182</v>
      </c>
      <c r="S1632" s="174">
        <v>7.7182450909090923</v>
      </c>
      <c r="T1632" s="176">
        <v>7.863310272727273</v>
      </c>
    </row>
    <row r="1633" spans="1:20" x14ac:dyDescent="0.2">
      <c r="A1633" s="182" t="s">
        <v>2776</v>
      </c>
      <c r="B1633" s="182" t="s">
        <v>1876</v>
      </c>
      <c r="C1633" s="182" t="s">
        <v>1491</v>
      </c>
      <c r="D1633" s="174">
        <v>29.893600045454544</v>
      </c>
      <c r="E1633" s="174">
        <v>26.555887545454542</v>
      </c>
      <c r="F1633" s="174">
        <v>26.832462727272727</v>
      </c>
      <c r="G1633" s="174">
        <v>27.005103363636362</v>
      </c>
      <c r="H1633" s="174">
        <v>27.347171363636367</v>
      </c>
      <c r="I1633" s="174">
        <v>27.356192136363635</v>
      </c>
      <c r="J1633" s="174">
        <v>27.826416818181812</v>
      </c>
      <c r="K1633" s="174">
        <v>29.569644045454542</v>
      </c>
      <c r="L1633" s="174">
        <v>28.303797272727277</v>
      </c>
      <c r="M1633" s="174">
        <v>27.505417181818185</v>
      </c>
      <c r="N1633" s="174">
        <v>27.632402954545451</v>
      </c>
      <c r="O1633" s="174">
        <v>28.676077909090907</v>
      </c>
      <c r="P1633" s="174">
        <v>28.831659545454546</v>
      </c>
      <c r="Q1633" s="174">
        <v>29.590720909090916</v>
      </c>
      <c r="R1633" s="174">
        <v>30.104717500000003</v>
      </c>
      <c r="S1633" s="174">
        <v>29.617312272727272</v>
      </c>
      <c r="T1633" s="176">
        <v>33.867784545454548</v>
      </c>
    </row>
    <row r="1634" spans="1:20" x14ac:dyDescent="0.2">
      <c r="A1634" s="182" t="s">
        <v>2777</v>
      </c>
      <c r="B1634" s="182" t="s">
        <v>210</v>
      </c>
      <c r="C1634" s="182" t="s">
        <v>1491</v>
      </c>
      <c r="D1634" s="174">
        <v>32.941263090909096</v>
      </c>
      <c r="E1634" s="174">
        <v>24.227631954545458</v>
      </c>
      <c r="F1634" s="174">
        <v>23.298119409090909</v>
      </c>
      <c r="G1634" s="174">
        <v>21.79394136363636</v>
      </c>
      <c r="H1634" s="174">
        <v>22.291797681818181</v>
      </c>
      <c r="I1634" s="174">
        <v>21.00326459090909</v>
      </c>
      <c r="J1634" s="174">
        <v>22.209037409090907</v>
      </c>
      <c r="K1634" s="174">
        <v>21.615427363636364</v>
      </c>
      <c r="L1634" s="174">
        <v>22.323243499999993</v>
      </c>
      <c r="M1634" s="174">
        <v>21.257102</v>
      </c>
      <c r="N1634" s="174">
        <v>23.294413000000006</v>
      </c>
      <c r="O1634" s="174">
        <v>24.831933454545457</v>
      </c>
      <c r="P1634" s="174">
        <v>25.61677127272727</v>
      </c>
      <c r="Q1634" s="174">
        <v>29.238666909090913</v>
      </c>
      <c r="R1634" s="174">
        <v>24.227370272727271</v>
      </c>
      <c r="S1634" s="174">
        <v>23.525276499999997</v>
      </c>
      <c r="T1634" s="176">
        <v>25.037807454545455</v>
      </c>
    </row>
    <row r="1635" spans="1:20" x14ac:dyDescent="0.2">
      <c r="A1635" s="182" t="s">
        <v>2778</v>
      </c>
      <c r="B1635" s="182" t="s">
        <v>211</v>
      </c>
      <c r="C1635" s="182" t="s">
        <v>1491</v>
      </c>
      <c r="D1635" s="174">
        <v>189.63676390476189</v>
      </c>
      <c r="E1635" s="174">
        <v>135.81521022727273</v>
      </c>
      <c r="F1635" s="174">
        <v>122.87993568181818</v>
      </c>
      <c r="G1635" s="174">
        <v>116.24746809090907</v>
      </c>
      <c r="H1635" s="174">
        <v>119.39101122727274</v>
      </c>
      <c r="I1635" s="174">
        <v>124.61472931818183</v>
      </c>
      <c r="J1635" s="174">
        <v>121.56882718181822</v>
      </c>
      <c r="K1635" s="174">
        <v>125.05958340909092</v>
      </c>
      <c r="L1635" s="174">
        <v>122.43194250000002</v>
      </c>
      <c r="M1635" s="174">
        <v>120.76659027272726</v>
      </c>
      <c r="N1635" s="174">
        <v>115.23950254545453</v>
      </c>
      <c r="O1635" s="174">
        <v>130.88950431818182</v>
      </c>
      <c r="P1635" s="174">
        <v>126.04053559090909</v>
      </c>
      <c r="Q1635" s="174">
        <v>154.76046854545456</v>
      </c>
      <c r="R1635" s="174">
        <v>135.67143536363639</v>
      </c>
      <c r="S1635" s="174">
        <v>130.16322149999999</v>
      </c>
      <c r="T1635" s="176">
        <v>135.34562454545457</v>
      </c>
    </row>
    <row r="1636" spans="1:20" x14ac:dyDescent="0.2">
      <c r="A1636" s="182" t="s">
        <v>2779</v>
      </c>
      <c r="B1636" s="182" t="s">
        <v>214</v>
      </c>
      <c r="C1636" s="182" t="s">
        <v>1491</v>
      </c>
      <c r="D1636" s="174">
        <v>4.5362799545454555</v>
      </c>
      <c r="E1636" s="174">
        <v>4.034472090909091</v>
      </c>
      <c r="F1636" s="174">
        <v>4.0196240909090895</v>
      </c>
      <c r="G1636" s="174">
        <v>4.0595512272727268</v>
      </c>
      <c r="H1636" s="174">
        <v>3.9687171363636367</v>
      </c>
      <c r="I1636" s="174">
        <v>3.885024772727272</v>
      </c>
      <c r="J1636" s="174">
        <v>3.8636849545454535</v>
      </c>
      <c r="K1636" s="174">
        <v>3.7897307727272733</v>
      </c>
      <c r="L1636" s="174">
        <v>3.8924161363636358</v>
      </c>
      <c r="M1636" s="174">
        <v>4.0500072272727285</v>
      </c>
      <c r="N1636" s="174">
        <v>3.9037995909090908</v>
      </c>
      <c r="O1636" s="174">
        <v>4.0114815454545445</v>
      </c>
      <c r="P1636" s="174">
        <v>3.8363047272727284</v>
      </c>
      <c r="Q1636" s="174">
        <v>4.1725484090909086</v>
      </c>
      <c r="R1636" s="174">
        <v>4.0939418636363634</v>
      </c>
      <c r="S1636" s="174">
        <v>3.8867602272727271</v>
      </c>
      <c r="T1636" s="176">
        <v>3.9340589090909095</v>
      </c>
    </row>
    <row r="1637" spans="1:20" x14ac:dyDescent="0.2">
      <c r="A1637" s="182" t="s">
        <v>2780</v>
      </c>
      <c r="B1637" s="182" t="s">
        <v>427</v>
      </c>
      <c r="C1637" s="182" t="s">
        <v>1491</v>
      </c>
      <c r="D1637" s="174">
        <v>7.2482789999999993</v>
      </c>
      <c r="E1637" s="174">
        <v>6.2770464090909091</v>
      </c>
      <c r="F1637" s="174">
        <v>6.0253584545454553</v>
      </c>
      <c r="G1637" s="174">
        <v>5.907649136363637</v>
      </c>
      <c r="H1637" s="174">
        <v>5.8841091363636373</v>
      </c>
      <c r="I1637" s="174">
        <v>5.6838064545454552</v>
      </c>
      <c r="J1637" s="174">
        <v>5.713271999999999</v>
      </c>
      <c r="K1637" s="174">
        <v>5.7363068181818182</v>
      </c>
      <c r="L1637" s="174">
        <v>5.836629454545454</v>
      </c>
      <c r="M1637" s="174">
        <v>5.951151454545454</v>
      </c>
      <c r="N1637" s="174">
        <v>5.7826724090909076</v>
      </c>
      <c r="O1637" s="174">
        <v>6.0301655454545449</v>
      </c>
      <c r="P1637" s="174">
        <v>5.5946663636363638</v>
      </c>
      <c r="Q1637" s="174">
        <v>6.1749435909090913</v>
      </c>
      <c r="R1637" s="174">
        <v>5.9058540909090906</v>
      </c>
      <c r="S1637" s="174">
        <v>5.766232590909091</v>
      </c>
      <c r="T1637" s="176">
        <v>5.6384427727272728</v>
      </c>
    </row>
    <row r="1638" spans="1:20" x14ac:dyDescent="0.2">
      <c r="A1638" s="182" t="s">
        <v>2781</v>
      </c>
      <c r="B1638" s="182" t="s">
        <v>215</v>
      </c>
      <c r="C1638" s="182" t="s">
        <v>1491</v>
      </c>
      <c r="D1638" s="174">
        <v>14.747224954545453</v>
      </c>
      <c r="E1638" s="174">
        <v>13.354724909090908</v>
      </c>
      <c r="F1638" s="174">
        <v>13.906653409090909</v>
      </c>
      <c r="G1638" s="174">
        <v>13.251725227272727</v>
      </c>
      <c r="H1638" s="174">
        <v>13.677916454545455</v>
      </c>
      <c r="I1638" s="174">
        <v>12.898449181818181</v>
      </c>
      <c r="J1638" s="174">
        <v>13.012205636363639</v>
      </c>
      <c r="K1638" s="174">
        <v>12.930095136363635</v>
      </c>
      <c r="L1638" s="174">
        <v>13.061518636363637</v>
      </c>
      <c r="M1638" s="174">
        <v>13.452003863636362</v>
      </c>
      <c r="N1638" s="174">
        <v>13.837020454545454</v>
      </c>
      <c r="O1638" s="174">
        <v>14.546720045454549</v>
      </c>
      <c r="P1638" s="174">
        <v>13.458809045454545</v>
      </c>
      <c r="Q1638" s="174">
        <v>13.538531136363634</v>
      </c>
      <c r="R1638" s="174">
        <v>13.478675454545458</v>
      </c>
      <c r="S1638" s="174">
        <v>13.764713636363638</v>
      </c>
      <c r="T1638" s="176">
        <v>16.281968545454546</v>
      </c>
    </row>
    <row r="1639" spans="1:20" x14ac:dyDescent="0.2">
      <c r="A1639" s="182" t="s">
        <v>2782</v>
      </c>
      <c r="B1639" s="182" t="s">
        <v>1238</v>
      </c>
      <c r="C1639" s="182" t="s">
        <v>1491</v>
      </c>
      <c r="D1639" s="174">
        <v>29.414027999999998</v>
      </c>
      <c r="E1639" s="174">
        <v>25.527071772727275</v>
      </c>
      <c r="F1639" s="174">
        <v>23.832836545454544</v>
      </c>
      <c r="G1639" s="174">
        <v>25.188945500000003</v>
      </c>
      <c r="H1639" s="174">
        <v>24.507450272727272</v>
      </c>
      <c r="I1639" s="174">
        <v>25.379406818181817</v>
      </c>
      <c r="J1639" s="174">
        <v>25.361788545454544</v>
      </c>
      <c r="K1639" s="174">
        <v>27.17500786363636</v>
      </c>
      <c r="L1639" s="174">
        <v>28.775895045454543</v>
      </c>
      <c r="M1639" s="174">
        <v>25.402448727272727</v>
      </c>
      <c r="N1639" s="174">
        <v>24.306150409090911</v>
      </c>
      <c r="O1639" s="174">
        <v>34.347874045454546</v>
      </c>
      <c r="P1639" s="174">
        <v>23.037512181818183</v>
      </c>
      <c r="Q1639" s="174">
        <v>25.323679227272724</v>
      </c>
      <c r="R1639" s="174">
        <v>27.560566909090902</v>
      </c>
      <c r="S1639" s="174">
        <v>24.104985454545453</v>
      </c>
      <c r="T1639" s="176">
        <v>28.727436681818187</v>
      </c>
    </row>
    <row r="1640" spans="1:20" x14ac:dyDescent="0.2">
      <c r="A1640" s="182" t="s">
        <v>2783</v>
      </c>
      <c r="B1640" s="182" t="s">
        <v>1239</v>
      </c>
      <c r="C1640" s="182" t="s">
        <v>1491</v>
      </c>
      <c r="D1640" s="174">
        <v>138.70102019047619</v>
      </c>
      <c r="E1640" s="174">
        <v>83.385186136363629</v>
      </c>
      <c r="F1640" s="174">
        <v>85.534619545454532</v>
      </c>
      <c r="G1640" s="174">
        <v>84.841129227272717</v>
      </c>
      <c r="H1640" s="174">
        <v>84.865184181818194</v>
      </c>
      <c r="I1640" s="174">
        <v>84.370685409090896</v>
      </c>
      <c r="J1640" s="174">
        <v>85.598769863636392</v>
      </c>
      <c r="K1640" s="174">
        <v>86.2235859090909</v>
      </c>
      <c r="L1640" s="174">
        <v>83.93319363636364</v>
      </c>
      <c r="M1640" s="174">
        <v>81.509817590909094</v>
      </c>
      <c r="N1640" s="174">
        <v>79.771916045454546</v>
      </c>
      <c r="O1640" s="174">
        <v>83.259162772727279</v>
      </c>
      <c r="P1640" s="174">
        <v>81.638717181818166</v>
      </c>
      <c r="Q1640" s="174">
        <v>90.120870409090912</v>
      </c>
      <c r="R1640" s="174">
        <v>94.635279318181816</v>
      </c>
      <c r="S1640" s="174">
        <v>88.178689999999989</v>
      </c>
      <c r="T1640" s="176">
        <v>88.832285636363636</v>
      </c>
    </row>
    <row r="1641" spans="1:20" x14ac:dyDescent="0.2">
      <c r="A1641" s="182" t="s">
        <v>2784</v>
      </c>
      <c r="B1641" s="182" t="s">
        <v>58</v>
      </c>
      <c r="C1641" s="182" t="s">
        <v>1491</v>
      </c>
      <c r="D1641" s="174">
        <v>17.527182636363634</v>
      </c>
      <c r="E1641" s="174">
        <v>14.782934000000001</v>
      </c>
      <c r="F1641" s="174">
        <v>14.728448045454547</v>
      </c>
      <c r="G1641" s="174">
        <v>14.485688136363637</v>
      </c>
      <c r="H1641" s="174">
        <v>14.711429181818186</v>
      </c>
      <c r="I1641" s="174">
        <v>14.348563863636365</v>
      </c>
      <c r="J1641" s="174">
        <v>14.204685636363633</v>
      </c>
      <c r="K1641" s="174">
        <v>14.45186690909091</v>
      </c>
      <c r="L1641" s="174">
        <v>14.807964136363639</v>
      </c>
      <c r="M1641" s="174">
        <v>14.485475863636365</v>
      </c>
      <c r="N1641" s="174">
        <v>14.262091227272727</v>
      </c>
      <c r="O1641" s="174">
        <v>14.877157590909093</v>
      </c>
      <c r="P1641" s="174">
        <v>14.615579318181817</v>
      </c>
      <c r="Q1641" s="174">
        <v>14.855555136363632</v>
      </c>
      <c r="R1641" s="174">
        <v>14.818954636363634</v>
      </c>
      <c r="S1641" s="174">
        <v>14.498826409090912</v>
      </c>
      <c r="T1641" s="176">
        <v>15.002319272727272</v>
      </c>
    </row>
    <row r="1642" spans="1:20" x14ac:dyDescent="0.2">
      <c r="A1642" s="182" t="s">
        <v>2785</v>
      </c>
      <c r="B1642" s="182" t="s">
        <v>59</v>
      </c>
      <c r="C1642" s="182" t="s">
        <v>1491</v>
      </c>
      <c r="D1642" s="174">
        <v>29.082815909090911</v>
      </c>
      <c r="E1642" s="174">
        <v>18.064118590909093</v>
      </c>
      <c r="F1642" s="174">
        <v>16.623701454545458</v>
      </c>
      <c r="G1642" s="174">
        <v>15.025185227272731</v>
      </c>
      <c r="H1642" s="174">
        <v>15.026236636363633</v>
      </c>
      <c r="I1642" s="174">
        <v>14.577737954545455</v>
      </c>
      <c r="J1642" s="174">
        <v>14.384912272727274</v>
      </c>
      <c r="K1642" s="174">
        <v>14.589232454545453</v>
      </c>
      <c r="L1642" s="174">
        <v>14.684738636363635</v>
      </c>
      <c r="M1642" s="174">
        <v>14.922562590909093</v>
      </c>
      <c r="N1642" s="174">
        <v>14.939825045454546</v>
      </c>
      <c r="O1642" s="174">
        <v>15.410953909090908</v>
      </c>
      <c r="P1642" s="174">
        <v>15.267656136363639</v>
      </c>
      <c r="Q1642" s="174">
        <v>15.787737181818185</v>
      </c>
      <c r="R1642" s="174">
        <v>16.235980545454549</v>
      </c>
      <c r="S1642" s="174">
        <v>15.855866318181819</v>
      </c>
      <c r="T1642" s="176">
        <v>16.700623954545453</v>
      </c>
    </row>
    <row r="1643" spans="1:20" x14ac:dyDescent="0.2">
      <c r="A1643" s="182" t="s">
        <v>2786</v>
      </c>
      <c r="B1643" s="182" t="s">
        <v>60</v>
      </c>
      <c r="C1643" s="182" t="s">
        <v>1491</v>
      </c>
      <c r="D1643" s="174">
        <v>10.791622727272726</v>
      </c>
      <c r="E1643" s="174">
        <v>10.182317545454545</v>
      </c>
      <c r="F1643" s="174">
        <v>10.093376227272728</v>
      </c>
      <c r="G1643" s="174">
        <v>10.061148863636364</v>
      </c>
      <c r="H1643" s="174">
        <v>10.265134590909092</v>
      </c>
      <c r="I1643" s="174">
        <v>10.147768999999998</v>
      </c>
      <c r="J1643" s="174">
        <v>10.128152954545454</v>
      </c>
      <c r="K1643" s="174">
        <v>10.337267409090911</v>
      </c>
      <c r="L1643" s="174">
        <v>10.218372227272727</v>
      </c>
      <c r="M1643" s="174">
        <v>10.702529590909093</v>
      </c>
      <c r="N1643" s="174">
        <v>10.843043681818182</v>
      </c>
      <c r="O1643" s="174">
        <v>11.353205272727275</v>
      </c>
      <c r="P1643" s="174">
        <v>10.619630454545456</v>
      </c>
      <c r="Q1643" s="174">
        <v>11.277094363636364</v>
      </c>
      <c r="R1643" s="174">
        <v>11.026939545454544</v>
      </c>
      <c r="S1643" s="174">
        <v>10.966823545454547</v>
      </c>
      <c r="T1643" s="176">
        <v>12.071097545454542</v>
      </c>
    </row>
    <row r="1644" spans="1:20" x14ac:dyDescent="0.2">
      <c r="A1644" s="182" t="s">
        <v>2787</v>
      </c>
      <c r="B1644" s="182" t="s">
        <v>61</v>
      </c>
      <c r="C1644" s="182" t="s">
        <v>1491</v>
      </c>
      <c r="D1644" s="174">
        <v>12.331073454545457</v>
      </c>
      <c r="E1644" s="174">
        <v>11.464869045454547</v>
      </c>
      <c r="F1644" s="174">
        <v>11.279460545454548</v>
      </c>
      <c r="G1644" s="174">
        <v>11.103147500000004</v>
      </c>
      <c r="H1644" s="174">
        <v>11.343114681818182</v>
      </c>
      <c r="I1644" s="174">
        <v>11.010187909090908</v>
      </c>
      <c r="J1644" s="174">
        <v>10.894610454545456</v>
      </c>
      <c r="K1644" s="174">
        <v>10.870988227272726</v>
      </c>
      <c r="L1644" s="174">
        <v>11.237972181818181</v>
      </c>
      <c r="M1644" s="174">
        <v>11.404598863636364</v>
      </c>
      <c r="N1644" s="174">
        <v>11.662187272727271</v>
      </c>
      <c r="O1644" s="174">
        <v>12.282488090909089</v>
      </c>
      <c r="P1644" s="174">
        <v>11.305836545454547</v>
      </c>
      <c r="Q1644" s="174">
        <v>12.052550227272729</v>
      </c>
      <c r="R1644" s="174">
        <v>12.103666318181819</v>
      </c>
      <c r="S1644" s="174">
        <v>11.553234772727274</v>
      </c>
      <c r="T1644" s="176">
        <v>14.156123181818181</v>
      </c>
    </row>
    <row r="1645" spans="1:20" x14ac:dyDescent="0.2">
      <c r="A1645" s="182" t="s">
        <v>2788</v>
      </c>
      <c r="B1645" s="182" t="s">
        <v>62</v>
      </c>
      <c r="C1645" s="182" t="s">
        <v>1491</v>
      </c>
      <c r="D1645" s="174">
        <v>19.748201045454547</v>
      </c>
      <c r="E1645" s="174">
        <v>16.859499863636366</v>
      </c>
      <c r="F1645" s="174">
        <v>16.156008636363637</v>
      </c>
      <c r="G1645" s="174">
        <v>16.090915499999998</v>
      </c>
      <c r="H1645" s="174">
        <v>15.622933136363635</v>
      </c>
      <c r="I1645" s="174">
        <v>15.073944181818179</v>
      </c>
      <c r="J1645" s="174">
        <v>14.639295227272727</v>
      </c>
      <c r="K1645" s="174">
        <v>14.629101272727274</v>
      </c>
      <c r="L1645" s="174">
        <v>14.505612318181818</v>
      </c>
      <c r="M1645" s="174">
        <v>14.688144227272732</v>
      </c>
      <c r="N1645" s="174">
        <v>14.292905363636361</v>
      </c>
      <c r="O1645" s="174">
        <v>15.232778000000001</v>
      </c>
      <c r="P1645" s="174">
        <v>14.403817636363636</v>
      </c>
      <c r="Q1645" s="174">
        <v>14.218391863636366</v>
      </c>
      <c r="R1645" s="174">
        <v>14.602860318181818</v>
      </c>
      <c r="S1645" s="174">
        <v>14.40806940909091</v>
      </c>
      <c r="T1645" s="176">
        <v>15.473674227272728</v>
      </c>
    </row>
    <row r="1646" spans="1:20" x14ac:dyDescent="0.2">
      <c r="A1646" s="182" t="s">
        <v>2789</v>
      </c>
      <c r="B1646" s="182" t="s">
        <v>63</v>
      </c>
      <c r="C1646" s="182" t="s">
        <v>1491</v>
      </c>
      <c r="D1646" s="174">
        <v>19.803007818181815</v>
      </c>
      <c r="E1646" s="174">
        <v>16.940713409090911</v>
      </c>
      <c r="F1646" s="174">
        <v>16.175532681818183</v>
      </c>
      <c r="G1646" s="174">
        <v>15.872429954545455</v>
      </c>
      <c r="H1646" s="174">
        <v>16.233101000000001</v>
      </c>
      <c r="I1646" s="174">
        <v>15.747753045454543</v>
      </c>
      <c r="J1646" s="174">
        <v>15.566316454545456</v>
      </c>
      <c r="K1646" s="174">
        <v>15.674430136363638</v>
      </c>
      <c r="L1646" s="174">
        <v>15.75492454545455</v>
      </c>
      <c r="M1646" s="174">
        <v>15.393894909090909</v>
      </c>
      <c r="N1646" s="174">
        <v>15.21552222727273</v>
      </c>
      <c r="O1646" s="174">
        <v>16.325667409090908</v>
      </c>
      <c r="P1646" s="174">
        <v>16.222576318181819</v>
      </c>
      <c r="Q1646" s="174">
        <v>15.808817954545454</v>
      </c>
      <c r="R1646" s="174">
        <v>16.005918136363636</v>
      </c>
      <c r="S1646" s="174">
        <v>16.765942272727276</v>
      </c>
      <c r="T1646" s="176">
        <v>17.579541454545453</v>
      </c>
    </row>
    <row r="1647" spans="1:20" x14ac:dyDescent="0.2">
      <c r="A1647" s="182" t="s">
        <v>2790</v>
      </c>
      <c r="B1647" s="182" t="s">
        <v>64</v>
      </c>
      <c r="C1647" s="182" t="s">
        <v>1491</v>
      </c>
      <c r="D1647" s="174">
        <v>18.4982945</v>
      </c>
      <c r="E1647" s="174">
        <v>16.042080500000001</v>
      </c>
      <c r="F1647" s="174">
        <v>15.535212454545452</v>
      </c>
      <c r="G1647" s="174">
        <v>15.065464409090909</v>
      </c>
      <c r="H1647" s="174">
        <v>15.123479272727273</v>
      </c>
      <c r="I1647" s="174">
        <v>14.60908990909091</v>
      </c>
      <c r="J1647" s="174">
        <v>14.781842590909092</v>
      </c>
      <c r="K1647" s="174">
        <v>14.964067909090909</v>
      </c>
      <c r="L1647" s="174">
        <v>15.092329499999998</v>
      </c>
      <c r="M1647" s="174">
        <v>15.07790577272727</v>
      </c>
      <c r="N1647" s="174">
        <v>15.047924818181814</v>
      </c>
      <c r="O1647" s="174">
        <v>16.147076636363632</v>
      </c>
      <c r="P1647" s="174">
        <v>15.050720454545456</v>
      </c>
      <c r="Q1647" s="174">
        <v>15.077198545454547</v>
      </c>
      <c r="R1647" s="174">
        <v>15.332064909090905</v>
      </c>
      <c r="S1647" s="174">
        <v>14.911275136363638</v>
      </c>
      <c r="T1647" s="176">
        <v>15.387884409090908</v>
      </c>
    </row>
    <row r="1648" spans="1:20" x14ac:dyDescent="0.2">
      <c r="A1648" s="182" t="s">
        <v>2791</v>
      </c>
      <c r="B1648" s="182" t="s">
        <v>65</v>
      </c>
      <c r="C1648" s="182" t="s">
        <v>1491</v>
      </c>
      <c r="D1648" s="174">
        <v>22.159605136363638</v>
      </c>
      <c r="E1648" s="174">
        <v>18.166648136363637</v>
      </c>
      <c r="F1648" s="174">
        <v>17.083450227272731</v>
      </c>
      <c r="G1648" s="174">
        <v>16.937519590909091</v>
      </c>
      <c r="H1648" s="174">
        <v>17.317407500000002</v>
      </c>
      <c r="I1648" s="174">
        <v>16.651971409090912</v>
      </c>
      <c r="J1648" s="174">
        <v>16.623688954545454</v>
      </c>
      <c r="K1648" s="174">
        <v>16.816611181818185</v>
      </c>
      <c r="L1648" s="174">
        <v>17.113141181818179</v>
      </c>
      <c r="M1648" s="174">
        <v>16.714323090909094</v>
      </c>
      <c r="N1648" s="174">
        <v>16.503238772727272</v>
      </c>
      <c r="O1648" s="174">
        <v>17.402475954545455</v>
      </c>
      <c r="P1648" s="174">
        <v>17.067487409090909</v>
      </c>
      <c r="Q1648" s="174">
        <v>16.769602863636365</v>
      </c>
      <c r="R1648" s="174">
        <v>16.62318086363636</v>
      </c>
      <c r="S1648" s="174">
        <v>16.622446545454544</v>
      </c>
      <c r="T1648" s="176">
        <v>16.972998818181818</v>
      </c>
    </row>
    <row r="1649" spans="1:20" x14ac:dyDescent="0.2">
      <c r="A1649" s="182" t="s">
        <v>3420</v>
      </c>
      <c r="B1649" s="182" t="s">
        <v>280</v>
      </c>
      <c r="C1649" s="182" t="s">
        <v>1491</v>
      </c>
      <c r="D1649" s="174">
        <v>10.615115000000001</v>
      </c>
      <c r="E1649" s="174">
        <v>9.3069111818181831</v>
      </c>
      <c r="F1649" s="174">
        <v>9.0298954090909085</v>
      </c>
      <c r="G1649" s="174">
        <v>8.7255626363636356</v>
      </c>
      <c r="H1649" s="174">
        <v>8.7372930000000011</v>
      </c>
      <c r="I1649" s="174">
        <v>8.4441074545454526</v>
      </c>
      <c r="J1649" s="174">
        <v>8.4044744090909091</v>
      </c>
      <c r="K1649" s="174">
        <v>8.5166779545454538</v>
      </c>
      <c r="L1649" s="174">
        <v>8.4209717272727289</v>
      </c>
      <c r="M1649" s="174">
        <v>8.5744721818181802</v>
      </c>
      <c r="N1649" s="174">
        <v>8.5936669090909081</v>
      </c>
      <c r="O1649" s="174">
        <v>8.970645409090908</v>
      </c>
      <c r="P1649" s="174">
        <v>9.1282609090909101</v>
      </c>
      <c r="Q1649" s="174">
        <v>9.1020943181818197</v>
      </c>
      <c r="R1649" s="174">
        <v>9.0001398181818182</v>
      </c>
      <c r="S1649" s="174">
        <v>9.0450493181818192</v>
      </c>
      <c r="T1649" s="176">
        <v>10.026882409090909</v>
      </c>
    </row>
    <row r="1650" spans="1:20" x14ac:dyDescent="0.2">
      <c r="A1650" s="182" t="s">
        <v>2792</v>
      </c>
      <c r="B1650" s="182" t="s">
        <v>1727</v>
      </c>
      <c r="C1650" s="182" t="s">
        <v>1491</v>
      </c>
      <c r="D1650" s="174">
        <v>24.482725136363637</v>
      </c>
      <c r="E1650" s="174">
        <v>21.128628590909091</v>
      </c>
      <c r="F1650" s="174">
        <v>20.379679863636362</v>
      </c>
      <c r="G1650" s="174">
        <v>19.704481227272723</v>
      </c>
      <c r="H1650" s="174">
        <v>19.442346636363638</v>
      </c>
      <c r="I1650" s="174">
        <v>19.422734500000001</v>
      </c>
      <c r="J1650" s="174">
        <v>19.525803499999999</v>
      </c>
      <c r="K1650" s="174">
        <v>20.188523772727276</v>
      </c>
      <c r="L1650" s="174">
        <v>22.169501227272729</v>
      </c>
      <c r="M1650" s="174">
        <v>19.874275727272728</v>
      </c>
      <c r="N1650" s="174">
        <v>19.922731000000002</v>
      </c>
      <c r="O1650" s="174">
        <v>20.519992636363639</v>
      </c>
      <c r="P1650" s="174">
        <v>22.352457863636364</v>
      </c>
      <c r="Q1650" s="174">
        <v>25.095696772727273</v>
      </c>
      <c r="R1650" s="174">
        <v>21.036716681818181</v>
      </c>
      <c r="S1650" s="174">
        <v>20.222910318181821</v>
      </c>
      <c r="T1650" s="176">
        <v>20.466758454545456</v>
      </c>
    </row>
    <row r="1651" spans="1:20" x14ac:dyDescent="0.2">
      <c r="A1651" s="182" t="s">
        <v>2793</v>
      </c>
      <c r="B1651" s="182" t="s">
        <v>66</v>
      </c>
      <c r="C1651" s="182" t="s">
        <v>1491</v>
      </c>
      <c r="D1651" s="174">
        <v>20.618766954545457</v>
      </c>
      <c r="E1651" s="174">
        <v>17.679446272727272</v>
      </c>
      <c r="F1651" s="174">
        <v>17.780425090909088</v>
      </c>
      <c r="G1651" s="174">
        <v>17.721315363636368</v>
      </c>
      <c r="H1651" s="174">
        <v>17.822289000000001</v>
      </c>
      <c r="I1651" s="174">
        <v>17.499084681818186</v>
      </c>
      <c r="J1651" s="174">
        <v>17.395118999999998</v>
      </c>
      <c r="K1651" s="174">
        <v>17.747823818181818</v>
      </c>
      <c r="L1651" s="174">
        <v>17.570470409090905</v>
      </c>
      <c r="M1651" s="174">
        <v>17.467043454545458</v>
      </c>
      <c r="N1651" s="174">
        <v>17.282694272727273</v>
      </c>
      <c r="O1651" s="174">
        <v>18.129109136363638</v>
      </c>
      <c r="P1651" s="174">
        <v>17.358909136363636</v>
      </c>
      <c r="Q1651" s="174">
        <v>17.842854045454544</v>
      </c>
      <c r="R1651" s="174">
        <v>17.644870454545455</v>
      </c>
      <c r="S1651" s="174">
        <v>17.259373681818179</v>
      </c>
      <c r="T1651" s="176">
        <v>17.769241090909091</v>
      </c>
    </row>
    <row r="1652" spans="1:20" x14ac:dyDescent="0.2">
      <c r="A1652" s="182" t="s">
        <v>3421</v>
      </c>
      <c r="B1652" s="182" t="s">
        <v>67</v>
      </c>
      <c r="C1652" s="182" t="s">
        <v>1491</v>
      </c>
      <c r="D1652" s="174">
        <v>21.217657272727273</v>
      </c>
      <c r="E1652" s="174">
        <v>17.487505863636361</v>
      </c>
      <c r="F1652" s="174">
        <v>18.173892863636361</v>
      </c>
      <c r="G1652" s="174">
        <v>18.152722818181818</v>
      </c>
      <c r="H1652" s="174">
        <v>18.303454045454547</v>
      </c>
      <c r="I1652" s="174">
        <v>17.831067681818183</v>
      </c>
      <c r="J1652" s="174">
        <v>17.944168954545457</v>
      </c>
      <c r="K1652" s="174">
        <v>18.128564181818181</v>
      </c>
      <c r="L1652" s="174">
        <v>18.213918</v>
      </c>
      <c r="M1652" s="174">
        <v>17.913122909090905</v>
      </c>
      <c r="N1652" s="174">
        <v>19.680123318181817</v>
      </c>
      <c r="O1652" s="174">
        <v>20.873682727272723</v>
      </c>
      <c r="P1652" s="174">
        <v>20.550268636363636</v>
      </c>
      <c r="Q1652" s="174">
        <v>23.382337454545453</v>
      </c>
      <c r="R1652" s="174">
        <v>18.569252045454544</v>
      </c>
      <c r="S1652" s="174">
        <v>17.909343272727273</v>
      </c>
      <c r="T1652" s="176">
        <v>18.567283681818182</v>
      </c>
    </row>
    <row r="1653" spans="1:20" x14ac:dyDescent="0.2">
      <c r="A1653" s="182" t="s">
        <v>2794</v>
      </c>
      <c r="B1653" s="182" t="s">
        <v>216</v>
      </c>
      <c r="C1653" s="182" t="s">
        <v>1491</v>
      </c>
      <c r="D1653" s="174">
        <v>10.510334181818182</v>
      </c>
      <c r="E1653" s="174">
        <v>9.5458018181818183</v>
      </c>
      <c r="F1653" s="174">
        <v>9.2592518181818164</v>
      </c>
      <c r="G1653" s="174">
        <v>9.0422531363636391</v>
      </c>
      <c r="H1653" s="174">
        <v>9.1105392272727279</v>
      </c>
      <c r="I1653" s="174">
        <v>8.8158104545454545</v>
      </c>
      <c r="J1653" s="174">
        <v>8.7394464545454529</v>
      </c>
      <c r="K1653" s="174">
        <v>8.7509565909090892</v>
      </c>
      <c r="L1653" s="174">
        <v>9.1743055454545459</v>
      </c>
      <c r="M1653" s="174">
        <v>9.2343053636363628</v>
      </c>
      <c r="N1653" s="174">
        <v>9.3771441363636381</v>
      </c>
      <c r="O1653" s="174">
        <v>10.421610818181819</v>
      </c>
      <c r="P1653" s="174">
        <v>9.4317815909090914</v>
      </c>
      <c r="Q1653" s="174">
        <v>9.6723916363636349</v>
      </c>
      <c r="R1653" s="174">
        <v>9.7982129545454555</v>
      </c>
      <c r="S1653" s="174">
        <v>8.9915379999999985</v>
      </c>
      <c r="T1653" s="176">
        <v>10.568357772727273</v>
      </c>
    </row>
    <row r="1654" spans="1:20" x14ac:dyDescent="0.2">
      <c r="A1654" s="182" t="s">
        <v>3304</v>
      </c>
      <c r="B1654" s="182" t="s">
        <v>3305</v>
      </c>
      <c r="C1654" s="182" t="s">
        <v>1491</v>
      </c>
      <c r="D1654" s="174">
        <v>10.562206954545456</v>
      </c>
      <c r="E1654" s="174">
        <v>7.8857775000000006</v>
      </c>
      <c r="F1654" s="174">
        <v>7.6028291363636376</v>
      </c>
      <c r="G1654" s="174">
        <v>7.6218648181818187</v>
      </c>
      <c r="H1654" s="174">
        <v>7.5745597727272722</v>
      </c>
      <c r="I1654" s="174">
        <v>7.5826272727272732</v>
      </c>
      <c r="J1654" s="174">
        <v>7.8214204545454544</v>
      </c>
      <c r="K1654" s="174">
        <v>7.573247227272728</v>
      </c>
      <c r="L1654" s="174">
        <v>7.7480859999999998</v>
      </c>
      <c r="M1654" s="174">
        <v>7.6975705454545453</v>
      </c>
      <c r="N1654" s="174">
        <v>7.9631574545454535</v>
      </c>
      <c r="O1654" s="174">
        <v>8.3413215454545462</v>
      </c>
      <c r="P1654" s="174">
        <v>7.6895741818181822</v>
      </c>
      <c r="Q1654" s="174">
        <v>7.6407383636363626</v>
      </c>
      <c r="R1654" s="174">
        <v>7.8263335454545455</v>
      </c>
      <c r="S1654" s="174">
        <v>7.5159875454545446</v>
      </c>
      <c r="T1654" s="176">
        <v>7.8519803636363639</v>
      </c>
    </row>
    <row r="1655" spans="1:20" x14ac:dyDescent="0.2">
      <c r="A1655" s="182" t="s">
        <v>3306</v>
      </c>
      <c r="B1655" s="182" t="s">
        <v>3307</v>
      </c>
      <c r="C1655" s="182" t="s">
        <v>1491</v>
      </c>
      <c r="D1655" s="174">
        <v>86.259113238095239</v>
      </c>
      <c r="E1655" s="174">
        <v>87.262236909090902</v>
      </c>
      <c r="F1655" s="174">
        <v>81.377665454545436</v>
      </c>
      <c r="G1655" s="174">
        <v>79.266695909090899</v>
      </c>
      <c r="H1655" s="174">
        <v>79.728916136363637</v>
      </c>
      <c r="I1655" s="174">
        <v>81.319280272727269</v>
      </c>
      <c r="J1655" s="174">
        <v>80.405435909090912</v>
      </c>
      <c r="K1655" s="174">
        <v>79.341847999999985</v>
      </c>
      <c r="L1655" s="174">
        <v>78.779955090909084</v>
      </c>
      <c r="M1655" s="174">
        <v>79.086136227272746</v>
      </c>
      <c r="N1655" s="174"/>
      <c r="O1655" s="174"/>
      <c r="P1655" s="174"/>
      <c r="Q1655" s="174"/>
      <c r="R1655" s="174"/>
      <c r="S1655" s="174"/>
      <c r="T1655" s="176"/>
    </row>
    <row r="1656" spans="1:20" x14ac:dyDescent="0.2">
      <c r="A1656" s="182" t="s">
        <v>2795</v>
      </c>
      <c r="B1656" s="182" t="s">
        <v>826</v>
      </c>
      <c r="C1656" s="182" t="s">
        <v>1491</v>
      </c>
      <c r="D1656" s="174">
        <v>20.067228363636364</v>
      </c>
      <c r="E1656" s="174">
        <v>16.842742954545454</v>
      </c>
      <c r="F1656" s="174">
        <v>16.497012818181819</v>
      </c>
      <c r="G1656" s="174">
        <v>16.347211363636362</v>
      </c>
      <c r="H1656" s="174">
        <v>17.12005613636364</v>
      </c>
      <c r="I1656" s="174">
        <v>16.578243818181818</v>
      </c>
      <c r="J1656" s="174">
        <v>16.037971863636365</v>
      </c>
      <c r="K1656" s="174">
        <v>16.034838000000004</v>
      </c>
      <c r="L1656" s="174">
        <v>16.830232863636365</v>
      </c>
      <c r="M1656" s="174">
        <v>16.500109227272723</v>
      </c>
      <c r="N1656" s="174">
        <v>17.376567727272725</v>
      </c>
      <c r="O1656" s="174">
        <v>20.334428727272726</v>
      </c>
      <c r="P1656" s="174">
        <v>17.111929318181822</v>
      </c>
      <c r="Q1656" s="174">
        <v>16.403303999999999</v>
      </c>
      <c r="R1656" s="174">
        <v>15.75141604545454</v>
      </c>
      <c r="S1656" s="174">
        <v>15.834165272727274</v>
      </c>
      <c r="T1656" s="176">
        <v>17.773508681818182</v>
      </c>
    </row>
    <row r="1657" spans="1:20" x14ac:dyDescent="0.2">
      <c r="A1657" s="182" t="s">
        <v>2796</v>
      </c>
      <c r="B1657" s="182" t="s">
        <v>871</v>
      </c>
      <c r="C1657" s="182" t="s">
        <v>1491</v>
      </c>
      <c r="D1657" s="174">
        <v>19.176102499999999</v>
      </c>
      <c r="E1657" s="174">
        <v>16.675200909090908</v>
      </c>
      <c r="F1657" s="174">
        <v>15.432495227272728</v>
      </c>
      <c r="G1657" s="174">
        <v>14.33276009090909</v>
      </c>
      <c r="H1657" s="174">
        <v>14.23209081818182</v>
      </c>
      <c r="I1657" s="174">
        <v>13.922196045454548</v>
      </c>
      <c r="J1657" s="174">
        <v>13.809720681818181</v>
      </c>
      <c r="K1657" s="174">
        <v>13.535414090909091</v>
      </c>
      <c r="L1657" s="174">
        <v>14.621453909090906</v>
      </c>
      <c r="M1657" s="174">
        <v>13.905262499999997</v>
      </c>
      <c r="N1657" s="174">
        <v>14.152421363636364</v>
      </c>
      <c r="O1657" s="174">
        <v>15.070347727272726</v>
      </c>
      <c r="P1657" s="174">
        <v>14.972636500000004</v>
      </c>
      <c r="Q1657" s="174">
        <v>15.195078818181816</v>
      </c>
      <c r="R1657" s="174">
        <v>14.143950863636361</v>
      </c>
      <c r="S1657" s="174">
        <v>14.838518727272726</v>
      </c>
      <c r="T1657" s="176">
        <v>15.556828909090909</v>
      </c>
    </row>
    <row r="1658" spans="1:20" x14ac:dyDescent="0.2">
      <c r="A1658" s="177" t="s">
        <v>2797</v>
      </c>
      <c r="B1658" s="187" t="s">
        <v>1508</v>
      </c>
      <c r="C1658" s="188" t="s">
        <v>1491</v>
      </c>
      <c r="D1658" s="178">
        <v>42.595632999999999</v>
      </c>
      <c r="E1658" s="178">
        <v>33.273354454545455</v>
      </c>
      <c r="F1658" s="178">
        <v>32.436664954545456</v>
      </c>
      <c r="G1658" s="178">
        <v>32.180714545454542</v>
      </c>
      <c r="H1658" s="178">
        <v>33.747819909090907</v>
      </c>
      <c r="I1658" s="178">
        <v>32.582530181818193</v>
      </c>
      <c r="J1658" s="178">
        <v>33.345240681818183</v>
      </c>
      <c r="K1658" s="178">
        <v>32.146612181818178</v>
      </c>
      <c r="L1658" s="178">
        <v>34.259741500000011</v>
      </c>
      <c r="M1658" s="178">
        <v>33.14224627272727</v>
      </c>
      <c r="N1658" s="178">
        <v>32.650334136363647</v>
      </c>
      <c r="O1658" s="178">
        <v>34.967557363636359</v>
      </c>
      <c r="P1658" s="178">
        <v>33.488760954545448</v>
      </c>
      <c r="Q1658" s="178">
        <v>34.631996227272722</v>
      </c>
      <c r="R1658" s="178">
        <v>33.471342863636366</v>
      </c>
      <c r="S1658" s="178">
        <v>33.292688909090913</v>
      </c>
      <c r="T1658" s="179">
        <v>35.793504045454547</v>
      </c>
    </row>
    <row r="1660" spans="1:20" x14ac:dyDescent="0.2">
      <c r="A1660" s="36"/>
    </row>
    <row r="1661" spans="1:20" x14ac:dyDescent="0.2">
      <c r="A1661" s="149" t="s">
        <v>3613</v>
      </c>
    </row>
    <row r="1664" spans="1:20" x14ac:dyDescent="0.2">
      <c r="D1664" s="154"/>
      <c r="E1664" s="154"/>
      <c r="F1664" s="154"/>
      <c r="G1664" s="154"/>
      <c r="H1664" s="154"/>
      <c r="I1664" s="154"/>
      <c r="J1664" s="154"/>
      <c r="K1664" s="154"/>
      <c r="L1664" s="154"/>
      <c r="M1664" s="154"/>
      <c r="N1664" s="154"/>
      <c r="O1664" s="154"/>
      <c r="P1664" s="154"/>
      <c r="Q1664" s="154"/>
      <c r="R1664" s="154"/>
      <c r="S1664" s="154"/>
      <c r="T1664" s="154"/>
    </row>
  </sheetData>
  <mergeCells count="1">
    <mergeCell ref="A2:C2"/>
  </mergeCells>
  <conditionalFormatting sqref="D1398:T1398">
    <cfRule type="colorScale" priority="1652">
      <colorScale>
        <cfvo type="min"/>
        <cfvo type="max"/>
        <color rgb="FFEAF3FA"/>
        <color theme="4" tint="0.39997558519241921"/>
      </colorScale>
    </cfRule>
  </conditionalFormatting>
  <conditionalFormatting sqref="D1397:T1397">
    <cfRule type="colorScale" priority="1651">
      <colorScale>
        <cfvo type="min"/>
        <cfvo type="max"/>
        <color rgb="FFEAF3FA"/>
        <color theme="4" tint="0.39997558519241921"/>
      </colorScale>
    </cfRule>
  </conditionalFormatting>
  <conditionalFormatting sqref="D1396:T1396">
    <cfRule type="colorScale" priority="1650">
      <colorScale>
        <cfvo type="min"/>
        <cfvo type="max"/>
        <color rgb="FFEAF3FA"/>
        <color theme="4" tint="0.39997558519241921"/>
      </colorScale>
    </cfRule>
  </conditionalFormatting>
  <conditionalFormatting sqref="D1395:T1395">
    <cfRule type="colorScale" priority="1649">
      <colorScale>
        <cfvo type="min"/>
        <cfvo type="max"/>
        <color rgb="FFEAF3FA"/>
        <color theme="4" tint="0.39997558519241921"/>
      </colorScale>
    </cfRule>
  </conditionalFormatting>
  <conditionalFormatting sqref="D1394:T1394">
    <cfRule type="colorScale" priority="1648">
      <colorScale>
        <cfvo type="min"/>
        <cfvo type="max"/>
        <color rgb="FFEAF3FA"/>
        <color theme="4" tint="0.39997558519241921"/>
      </colorScale>
    </cfRule>
  </conditionalFormatting>
  <conditionalFormatting sqref="D1393:T1393">
    <cfRule type="colorScale" priority="1647">
      <colorScale>
        <cfvo type="min"/>
        <cfvo type="max"/>
        <color rgb="FFEAF3FA"/>
        <color theme="4" tint="0.39997558519241921"/>
      </colorScale>
    </cfRule>
  </conditionalFormatting>
  <conditionalFormatting sqref="D1392:T1392">
    <cfRule type="colorScale" priority="1646">
      <colorScale>
        <cfvo type="min"/>
        <cfvo type="max"/>
        <color rgb="FFEAF3FA"/>
        <color theme="4" tint="0.39997558519241921"/>
      </colorScale>
    </cfRule>
  </conditionalFormatting>
  <conditionalFormatting sqref="D1391:T1391">
    <cfRule type="colorScale" priority="1645">
      <colorScale>
        <cfvo type="min"/>
        <cfvo type="max"/>
        <color rgb="FFEAF3FA"/>
        <color theme="4" tint="0.39997558519241921"/>
      </colorScale>
    </cfRule>
  </conditionalFormatting>
  <conditionalFormatting sqref="D1390:T1390">
    <cfRule type="colorScale" priority="1644">
      <colorScale>
        <cfvo type="min"/>
        <cfvo type="max"/>
        <color rgb="FFEAF3FA"/>
        <color theme="4" tint="0.39997558519241921"/>
      </colorScale>
    </cfRule>
  </conditionalFormatting>
  <conditionalFormatting sqref="D1389:T1389">
    <cfRule type="colorScale" priority="1643">
      <colorScale>
        <cfvo type="min"/>
        <cfvo type="max"/>
        <color rgb="FFEAF3FA"/>
        <color theme="4" tint="0.39997558519241921"/>
      </colorScale>
    </cfRule>
  </conditionalFormatting>
  <conditionalFormatting sqref="D1388:T1388">
    <cfRule type="colorScale" priority="1642">
      <colorScale>
        <cfvo type="min"/>
        <cfvo type="max"/>
        <color rgb="FFEAF3FA"/>
        <color theme="4" tint="0.39997558519241921"/>
      </colorScale>
    </cfRule>
  </conditionalFormatting>
  <conditionalFormatting sqref="D1387:T1387">
    <cfRule type="colorScale" priority="1641">
      <colorScale>
        <cfvo type="min"/>
        <cfvo type="max"/>
        <color rgb="FFEAF3FA"/>
        <color theme="4" tint="0.39997558519241921"/>
      </colorScale>
    </cfRule>
  </conditionalFormatting>
  <conditionalFormatting sqref="D1386:T1386">
    <cfRule type="colorScale" priority="1640">
      <colorScale>
        <cfvo type="min"/>
        <cfvo type="max"/>
        <color rgb="FFEAF3FA"/>
        <color theme="4" tint="0.39997558519241921"/>
      </colorScale>
    </cfRule>
  </conditionalFormatting>
  <conditionalFormatting sqref="D1385:T1385">
    <cfRule type="colorScale" priority="1639">
      <colorScale>
        <cfvo type="min"/>
        <cfvo type="max"/>
        <color rgb="FFEAF3FA"/>
        <color theme="4" tint="0.39997558519241921"/>
      </colorScale>
    </cfRule>
  </conditionalFormatting>
  <conditionalFormatting sqref="D1384:T1384">
    <cfRule type="colorScale" priority="1638">
      <colorScale>
        <cfvo type="min"/>
        <cfvo type="max"/>
        <color rgb="FFEAF3FA"/>
        <color theme="4" tint="0.39997558519241921"/>
      </colorScale>
    </cfRule>
  </conditionalFormatting>
  <conditionalFormatting sqref="D1383:T1383">
    <cfRule type="colorScale" priority="1637">
      <colorScale>
        <cfvo type="min"/>
        <cfvo type="max"/>
        <color rgb="FFEAF3FA"/>
        <color theme="4" tint="0.39997558519241921"/>
      </colorScale>
    </cfRule>
  </conditionalFormatting>
  <conditionalFormatting sqref="D1382:T1382">
    <cfRule type="colorScale" priority="1636">
      <colorScale>
        <cfvo type="min"/>
        <cfvo type="max"/>
        <color rgb="FFEAF3FA"/>
        <color theme="4" tint="0.39997558519241921"/>
      </colorScale>
    </cfRule>
  </conditionalFormatting>
  <conditionalFormatting sqref="D1381:T1381">
    <cfRule type="colorScale" priority="1635">
      <colorScale>
        <cfvo type="min"/>
        <cfvo type="max"/>
        <color rgb="FFEAF3FA"/>
        <color theme="4" tint="0.39997558519241921"/>
      </colorScale>
    </cfRule>
  </conditionalFormatting>
  <conditionalFormatting sqref="D1380:T1380">
    <cfRule type="colorScale" priority="1634">
      <colorScale>
        <cfvo type="min"/>
        <cfvo type="max"/>
        <color rgb="FFEAF3FA"/>
        <color theme="4" tint="0.39997558519241921"/>
      </colorScale>
    </cfRule>
  </conditionalFormatting>
  <conditionalFormatting sqref="D1379:T1379">
    <cfRule type="colorScale" priority="1633">
      <colorScale>
        <cfvo type="min"/>
        <cfvo type="max"/>
        <color rgb="FFEAF3FA"/>
        <color theme="4" tint="0.39997558519241921"/>
      </colorScale>
    </cfRule>
  </conditionalFormatting>
  <conditionalFormatting sqref="D1378:T1378">
    <cfRule type="colorScale" priority="1632">
      <colorScale>
        <cfvo type="min"/>
        <cfvo type="max"/>
        <color rgb="FFEAF3FA"/>
        <color theme="4" tint="0.39997558519241921"/>
      </colorScale>
    </cfRule>
  </conditionalFormatting>
  <conditionalFormatting sqref="D1377:T1377">
    <cfRule type="colorScale" priority="1631">
      <colorScale>
        <cfvo type="min"/>
        <cfvo type="max"/>
        <color rgb="FFEAF3FA"/>
        <color theme="4" tint="0.39997558519241921"/>
      </colorScale>
    </cfRule>
  </conditionalFormatting>
  <conditionalFormatting sqref="D1376:T1376">
    <cfRule type="colorScale" priority="1630">
      <colorScale>
        <cfvo type="min"/>
        <cfvo type="max"/>
        <color rgb="FFEAF3FA"/>
        <color theme="4" tint="0.39997558519241921"/>
      </colorScale>
    </cfRule>
  </conditionalFormatting>
  <conditionalFormatting sqref="D1375:T1375">
    <cfRule type="colorScale" priority="1629">
      <colorScale>
        <cfvo type="min"/>
        <cfvo type="max"/>
        <color rgb="FFEAF3FA"/>
        <color theme="4" tint="0.39997558519241921"/>
      </colorScale>
    </cfRule>
  </conditionalFormatting>
  <conditionalFormatting sqref="D1374:T1374">
    <cfRule type="colorScale" priority="1628">
      <colorScale>
        <cfvo type="min"/>
        <cfvo type="max"/>
        <color rgb="FFEAF3FA"/>
        <color theme="4" tint="0.39997558519241921"/>
      </colorScale>
    </cfRule>
  </conditionalFormatting>
  <conditionalFormatting sqref="D1373:T1373">
    <cfRule type="colorScale" priority="1627">
      <colorScale>
        <cfvo type="min"/>
        <cfvo type="max"/>
        <color rgb="FFEAF3FA"/>
        <color theme="4" tint="0.39997558519241921"/>
      </colorScale>
    </cfRule>
  </conditionalFormatting>
  <conditionalFormatting sqref="D1372:T1372">
    <cfRule type="colorScale" priority="1626">
      <colorScale>
        <cfvo type="min"/>
        <cfvo type="max"/>
        <color rgb="FFEAF3FA"/>
        <color theme="4" tint="0.39997558519241921"/>
      </colorScale>
    </cfRule>
  </conditionalFormatting>
  <conditionalFormatting sqref="D1371:T1371">
    <cfRule type="colorScale" priority="1625">
      <colorScale>
        <cfvo type="min"/>
        <cfvo type="max"/>
        <color rgb="FFEAF3FA"/>
        <color theme="4" tint="0.39997558519241921"/>
      </colorScale>
    </cfRule>
  </conditionalFormatting>
  <conditionalFormatting sqref="D1370:T1370">
    <cfRule type="colorScale" priority="1624">
      <colorScale>
        <cfvo type="min"/>
        <cfvo type="max"/>
        <color rgb="FFEAF3FA"/>
        <color theme="4" tint="0.39997558519241921"/>
      </colorScale>
    </cfRule>
  </conditionalFormatting>
  <conditionalFormatting sqref="D1369:T1369">
    <cfRule type="colorScale" priority="1623">
      <colorScale>
        <cfvo type="min"/>
        <cfvo type="max"/>
        <color rgb="FFEAF3FA"/>
        <color theme="4" tint="0.39997558519241921"/>
      </colorScale>
    </cfRule>
  </conditionalFormatting>
  <conditionalFormatting sqref="D1368:T1368">
    <cfRule type="colorScale" priority="1622">
      <colorScale>
        <cfvo type="min"/>
        <cfvo type="max"/>
        <color rgb="FFEAF3FA"/>
        <color theme="4" tint="0.39997558519241921"/>
      </colorScale>
    </cfRule>
  </conditionalFormatting>
  <conditionalFormatting sqref="D1367:T1367">
    <cfRule type="colorScale" priority="1621">
      <colorScale>
        <cfvo type="min"/>
        <cfvo type="max"/>
        <color rgb="FFEAF3FA"/>
        <color theme="4" tint="0.39997558519241921"/>
      </colorScale>
    </cfRule>
  </conditionalFormatting>
  <conditionalFormatting sqref="D1366:T1366">
    <cfRule type="colorScale" priority="1620">
      <colorScale>
        <cfvo type="min"/>
        <cfvo type="max"/>
        <color rgb="FFEAF3FA"/>
        <color theme="4" tint="0.39997558519241921"/>
      </colorScale>
    </cfRule>
  </conditionalFormatting>
  <conditionalFormatting sqref="D1365:T1365">
    <cfRule type="colorScale" priority="1619">
      <colorScale>
        <cfvo type="min"/>
        <cfvo type="max"/>
        <color rgb="FFEAF3FA"/>
        <color theme="4" tint="0.39997558519241921"/>
      </colorScale>
    </cfRule>
  </conditionalFormatting>
  <conditionalFormatting sqref="D1364:T1364">
    <cfRule type="colorScale" priority="1618">
      <colorScale>
        <cfvo type="min"/>
        <cfvo type="max"/>
        <color rgb="FFEAF3FA"/>
        <color theme="4" tint="0.39997558519241921"/>
      </colorScale>
    </cfRule>
  </conditionalFormatting>
  <conditionalFormatting sqref="D1363:T1363">
    <cfRule type="colorScale" priority="1617">
      <colorScale>
        <cfvo type="min"/>
        <cfvo type="max"/>
        <color rgb="FFEAF3FA"/>
        <color theme="4" tint="0.39997558519241921"/>
      </colorScale>
    </cfRule>
  </conditionalFormatting>
  <conditionalFormatting sqref="D1362:T1362">
    <cfRule type="colorScale" priority="1616">
      <colorScale>
        <cfvo type="min"/>
        <cfvo type="max"/>
        <color rgb="FFEAF3FA"/>
        <color theme="4" tint="0.39997558519241921"/>
      </colorScale>
    </cfRule>
  </conditionalFormatting>
  <conditionalFormatting sqref="D1361:T1361">
    <cfRule type="colorScale" priority="1615">
      <colorScale>
        <cfvo type="min"/>
        <cfvo type="max"/>
        <color rgb="FFEAF3FA"/>
        <color theme="4" tint="0.39997558519241921"/>
      </colorScale>
    </cfRule>
  </conditionalFormatting>
  <conditionalFormatting sqref="D1360:T1360">
    <cfRule type="colorScale" priority="1614">
      <colorScale>
        <cfvo type="min"/>
        <cfvo type="max"/>
        <color rgb="FFEAF3FA"/>
        <color theme="4" tint="0.39997558519241921"/>
      </colorScale>
    </cfRule>
  </conditionalFormatting>
  <conditionalFormatting sqref="D1359:T1359">
    <cfRule type="colorScale" priority="1613">
      <colorScale>
        <cfvo type="min"/>
        <cfvo type="max"/>
        <color rgb="FFEAF3FA"/>
        <color theme="4" tint="0.39997558519241921"/>
      </colorScale>
    </cfRule>
  </conditionalFormatting>
  <conditionalFormatting sqref="D1358:T1358">
    <cfRule type="colorScale" priority="1612">
      <colorScale>
        <cfvo type="min"/>
        <cfvo type="max"/>
        <color rgb="FFEAF3FA"/>
        <color theme="4" tint="0.39997558519241921"/>
      </colorScale>
    </cfRule>
  </conditionalFormatting>
  <conditionalFormatting sqref="D1357:T1357">
    <cfRule type="colorScale" priority="1611">
      <colorScale>
        <cfvo type="min"/>
        <cfvo type="max"/>
        <color rgb="FFEAF3FA"/>
        <color theme="4" tint="0.39997558519241921"/>
      </colorScale>
    </cfRule>
  </conditionalFormatting>
  <conditionalFormatting sqref="D1356:T1356">
    <cfRule type="colorScale" priority="1610">
      <colorScale>
        <cfvo type="min"/>
        <cfvo type="max"/>
        <color rgb="FFEAF3FA"/>
        <color theme="4" tint="0.39997558519241921"/>
      </colorScale>
    </cfRule>
  </conditionalFormatting>
  <conditionalFormatting sqref="D1355:T1355">
    <cfRule type="colorScale" priority="1609">
      <colorScale>
        <cfvo type="min"/>
        <cfvo type="max"/>
        <color rgb="FFEAF3FA"/>
        <color theme="4" tint="0.39997558519241921"/>
      </colorScale>
    </cfRule>
  </conditionalFormatting>
  <conditionalFormatting sqref="D1354:T1354">
    <cfRule type="colorScale" priority="1608">
      <colorScale>
        <cfvo type="min"/>
        <cfvo type="max"/>
        <color rgb="FFEAF3FA"/>
        <color theme="4" tint="0.39997558519241921"/>
      </colorScale>
    </cfRule>
  </conditionalFormatting>
  <conditionalFormatting sqref="D1353:T1353">
    <cfRule type="colorScale" priority="1607">
      <colorScale>
        <cfvo type="min"/>
        <cfvo type="max"/>
        <color rgb="FFEAF3FA"/>
        <color theme="4" tint="0.39997558519241921"/>
      </colorScale>
    </cfRule>
  </conditionalFormatting>
  <conditionalFormatting sqref="D1352:T1352">
    <cfRule type="colorScale" priority="1606">
      <colorScale>
        <cfvo type="min"/>
        <cfvo type="max"/>
        <color rgb="FFEAF3FA"/>
        <color theme="4" tint="0.39997558519241921"/>
      </colorScale>
    </cfRule>
  </conditionalFormatting>
  <conditionalFormatting sqref="D1351:T1351">
    <cfRule type="colorScale" priority="1605">
      <colorScale>
        <cfvo type="min"/>
        <cfvo type="max"/>
        <color rgb="FFEAF3FA"/>
        <color theme="4" tint="0.39997558519241921"/>
      </colorScale>
    </cfRule>
  </conditionalFormatting>
  <conditionalFormatting sqref="D1350:T1350">
    <cfRule type="colorScale" priority="1604">
      <colorScale>
        <cfvo type="min"/>
        <cfvo type="max"/>
        <color rgb="FFEAF3FA"/>
        <color theme="4" tint="0.39997558519241921"/>
      </colorScale>
    </cfRule>
  </conditionalFormatting>
  <conditionalFormatting sqref="D1349:T1349">
    <cfRule type="colorScale" priority="1603">
      <colorScale>
        <cfvo type="min"/>
        <cfvo type="max"/>
        <color rgb="FFEAF3FA"/>
        <color theme="4" tint="0.39997558519241921"/>
      </colorScale>
    </cfRule>
  </conditionalFormatting>
  <conditionalFormatting sqref="D1348:T1348">
    <cfRule type="colorScale" priority="1602">
      <colorScale>
        <cfvo type="min"/>
        <cfvo type="max"/>
        <color rgb="FFEAF3FA"/>
        <color theme="4" tint="0.39997558519241921"/>
      </colorScale>
    </cfRule>
  </conditionalFormatting>
  <conditionalFormatting sqref="D1347:T1347">
    <cfRule type="colorScale" priority="1601">
      <colorScale>
        <cfvo type="min"/>
        <cfvo type="max"/>
        <color rgb="FFEAF3FA"/>
        <color theme="4" tint="0.39997558519241921"/>
      </colorScale>
    </cfRule>
  </conditionalFormatting>
  <conditionalFormatting sqref="D1346:T1346">
    <cfRule type="colorScale" priority="1600">
      <colorScale>
        <cfvo type="min"/>
        <cfvo type="max"/>
        <color rgb="FFEAF3FA"/>
        <color theme="4" tint="0.39997558519241921"/>
      </colorScale>
    </cfRule>
  </conditionalFormatting>
  <conditionalFormatting sqref="D1345:T1345">
    <cfRule type="colorScale" priority="1599">
      <colorScale>
        <cfvo type="min"/>
        <cfvo type="max"/>
        <color rgb="FFEAF3FA"/>
        <color theme="4" tint="0.39997558519241921"/>
      </colorScale>
    </cfRule>
  </conditionalFormatting>
  <conditionalFormatting sqref="D1344:T1344">
    <cfRule type="colorScale" priority="1598">
      <colorScale>
        <cfvo type="min"/>
        <cfvo type="max"/>
        <color rgb="FFEAF3FA"/>
        <color theme="4" tint="0.39997558519241921"/>
      </colorScale>
    </cfRule>
  </conditionalFormatting>
  <conditionalFormatting sqref="D1343:T1343">
    <cfRule type="colorScale" priority="1597">
      <colorScale>
        <cfvo type="min"/>
        <cfvo type="max"/>
        <color rgb="FFEAF3FA"/>
        <color theme="4" tint="0.39997558519241921"/>
      </colorScale>
    </cfRule>
  </conditionalFormatting>
  <conditionalFormatting sqref="D1342:T1342">
    <cfRule type="colorScale" priority="1596">
      <colorScale>
        <cfvo type="min"/>
        <cfvo type="max"/>
        <color rgb="FFEAF3FA"/>
        <color theme="4" tint="0.39997558519241921"/>
      </colorScale>
    </cfRule>
  </conditionalFormatting>
  <conditionalFormatting sqref="D1341:T1341">
    <cfRule type="colorScale" priority="1595">
      <colorScale>
        <cfvo type="min"/>
        <cfvo type="max"/>
        <color rgb="FFEAF3FA"/>
        <color theme="4" tint="0.39997558519241921"/>
      </colorScale>
    </cfRule>
  </conditionalFormatting>
  <conditionalFormatting sqref="D1340:T1340">
    <cfRule type="colorScale" priority="1594">
      <colorScale>
        <cfvo type="min"/>
        <cfvo type="max"/>
        <color rgb="FFEAF3FA"/>
        <color theme="4" tint="0.39997558519241921"/>
      </colorScale>
    </cfRule>
  </conditionalFormatting>
  <conditionalFormatting sqref="D1339:T1339">
    <cfRule type="colorScale" priority="1593">
      <colorScale>
        <cfvo type="min"/>
        <cfvo type="max"/>
        <color rgb="FFEAF3FA"/>
        <color theme="4" tint="0.39997558519241921"/>
      </colorScale>
    </cfRule>
  </conditionalFormatting>
  <conditionalFormatting sqref="D1338:T1338">
    <cfRule type="colorScale" priority="1592">
      <colorScale>
        <cfvo type="min"/>
        <cfvo type="max"/>
        <color rgb="FFEAF3FA"/>
        <color theme="4" tint="0.39997558519241921"/>
      </colorScale>
    </cfRule>
  </conditionalFormatting>
  <conditionalFormatting sqref="D1337:T1337">
    <cfRule type="colorScale" priority="1591">
      <colorScale>
        <cfvo type="min"/>
        <cfvo type="max"/>
        <color rgb="FFEAF3FA"/>
        <color theme="4" tint="0.39997558519241921"/>
      </colorScale>
    </cfRule>
  </conditionalFormatting>
  <conditionalFormatting sqref="D1336:T1336">
    <cfRule type="colorScale" priority="1590">
      <colorScale>
        <cfvo type="min"/>
        <cfvo type="max"/>
        <color rgb="FFEAF3FA"/>
        <color theme="4" tint="0.39997558519241921"/>
      </colorScale>
    </cfRule>
  </conditionalFormatting>
  <conditionalFormatting sqref="D1335:T1335">
    <cfRule type="colorScale" priority="1589">
      <colorScale>
        <cfvo type="min"/>
        <cfvo type="max"/>
        <color rgb="FFEAF3FA"/>
        <color theme="4" tint="0.39997558519241921"/>
      </colorScale>
    </cfRule>
  </conditionalFormatting>
  <conditionalFormatting sqref="D1334:T1334">
    <cfRule type="colorScale" priority="1588">
      <colorScale>
        <cfvo type="min"/>
        <cfvo type="max"/>
        <color rgb="FFEAF3FA"/>
        <color theme="4" tint="0.39997558519241921"/>
      </colorScale>
    </cfRule>
  </conditionalFormatting>
  <conditionalFormatting sqref="D1333:T1333">
    <cfRule type="colorScale" priority="1587">
      <colorScale>
        <cfvo type="min"/>
        <cfvo type="max"/>
        <color rgb="FFEAF3FA"/>
        <color theme="4" tint="0.39997558519241921"/>
      </colorScale>
    </cfRule>
  </conditionalFormatting>
  <conditionalFormatting sqref="D1332:T1332">
    <cfRule type="colorScale" priority="1586">
      <colorScale>
        <cfvo type="min"/>
        <cfvo type="max"/>
        <color rgb="FFEAF3FA"/>
        <color theme="4" tint="0.39997558519241921"/>
      </colorScale>
    </cfRule>
  </conditionalFormatting>
  <conditionalFormatting sqref="D1331:T1331">
    <cfRule type="colorScale" priority="1585">
      <colorScale>
        <cfvo type="min"/>
        <cfvo type="max"/>
        <color rgb="FFEAF3FA"/>
        <color theme="4" tint="0.39997558519241921"/>
      </colorScale>
    </cfRule>
  </conditionalFormatting>
  <conditionalFormatting sqref="D1330:T1330">
    <cfRule type="colorScale" priority="1584">
      <colorScale>
        <cfvo type="min"/>
        <cfvo type="max"/>
        <color rgb="FFEAF3FA"/>
        <color theme="4" tint="0.39997558519241921"/>
      </colorScale>
    </cfRule>
  </conditionalFormatting>
  <conditionalFormatting sqref="D1329:T1329">
    <cfRule type="colorScale" priority="1583">
      <colorScale>
        <cfvo type="min"/>
        <cfvo type="max"/>
        <color rgb="FFEAF3FA"/>
        <color theme="4" tint="0.39997558519241921"/>
      </colorScale>
    </cfRule>
  </conditionalFormatting>
  <conditionalFormatting sqref="D1328:T1328">
    <cfRule type="colorScale" priority="1582">
      <colorScale>
        <cfvo type="min"/>
        <cfvo type="max"/>
        <color rgb="FFEAF3FA"/>
        <color theme="4" tint="0.39997558519241921"/>
      </colorScale>
    </cfRule>
  </conditionalFormatting>
  <conditionalFormatting sqref="D1327:T1327">
    <cfRule type="colorScale" priority="1581">
      <colorScale>
        <cfvo type="min"/>
        <cfvo type="max"/>
        <color rgb="FFEAF3FA"/>
        <color theme="4" tint="0.39997558519241921"/>
      </colorScale>
    </cfRule>
  </conditionalFormatting>
  <conditionalFormatting sqref="D1326:T1326">
    <cfRule type="colorScale" priority="1580">
      <colorScale>
        <cfvo type="min"/>
        <cfvo type="max"/>
        <color rgb="FFEAF3FA"/>
        <color theme="4" tint="0.39997558519241921"/>
      </colorScale>
    </cfRule>
  </conditionalFormatting>
  <conditionalFormatting sqref="D1325:T1325">
    <cfRule type="colorScale" priority="1579">
      <colorScale>
        <cfvo type="min"/>
        <cfvo type="max"/>
        <color rgb="FFEAF3FA"/>
        <color theme="4" tint="0.39997558519241921"/>
      </colorScale>
    </cfRule>
  </conditionalFormatting>
  <conditionalFormatting sqref="D1324:T1324">
    <cfRule type="colorScale" priority="1578">
      <colorScale>
        <cfvo type="min"/>
        <cfvo type="max"/>
        <color rgb="FFEAF3FA"/>
        <color theme="4" tint="0.39997558519241921"/>
      </colorScale>
    </cfRule>
  </conditionalFormatting>
  <conditionalFormatting sqref="D1323:T1323">
    <cfRule type="colorScale" priority="1577">
      <colorScale>
        <cfvo type="min"/>
        <cfvo type="max"/>
        <color rgb="FFEAF3FA"/>
        <color theme="4" tint="0.39997558519241921"/>
      </colorScale>
    </cfRule>
  </conditionalFormatting>
  <conditionalFormatting sqref="D1322:T1322">
    <cfRule type="colorScale" priority="1576">
      <colorScale>
        <cfvo type="min"/>
        <cfvo type="max"/>
        <color rgb="FFEAF3FA"/>
        <color theme="4" tint="0.39997558519241921"/>
      </colorScale>
    </cfRule>
  </conditionalFormatting>
  <conditionalFormatting sqref="D1321:T1321">
    <cfRule type="colorScale" priority="1575">
      <colorScale>
        <cfvo type="min"/>
        <cfvo type="max"/>
        <color rgb="FFEAF3FA"/>
        <color theme="4" tint="0.39997558519241921"/>
      </colorScale>
    </cfRule>
  </conditionalFormatting>
  <conditionalFormatting sqref="D1320:T1320">
    <cfRule type="colorScale" priority="1574">
      <colorScale>
        <cfvo type="min"/>
        <cfvo type="max"/>
        <color rgb="FFEAF3FA"/>
        <color theme="4" tint="0.39997558519241921"/>
      </colorScale>
    </cfRule>
  </conditionalFormatting>
  <conditionalFormatting sqref="D1319:T1319">
    <cfRule type="colorScale" priority="1573">
      <colorScale>
        <cfvo type="min"/>
        <cfvo type="max"/>
        <color rgb="FFEAF3FA"/>
        <color theme="4" tint="0.39997558519241921"/>
      </colorScale>
    </cfRule>
  </conditionalFormatting>
  <conditionalFormatting sqref="D1318:T1318">
    <cfRule type="colorScale" priority="1572">
      <colorScale>
        <cfvo type="min"/>
        <cfvo type="max"/>
        <color rgb="FFEAF3FA"/>
        <color theme="4" tint="0.39997558519241921"/>
      </colorScale>
    </cfRule>
  </conditionalFormatting>
  <conditionalFormatting sqref="D1317:T1317">
    <cfRule type="colorScale" priority="1571">
      <colorScale>
        <cfvo type="min"/>
        <cfvo type="max"/>
        <color rgb="FFEAF3FA"/>
        <color theme="4" tint="0.39997558519241921"/>
      </colorScale>
    </cfRule>
  </conditionalFormatting>
  <conditionalFormatting sqref="D1316:T1316">
    <cfRule type="colorScale" priority="1570">
      <colorScale>
        <cfvo type="min"/>
        <cfvo type="max"/>
        <color rgb="FFEAF3FA"/>
        <color theme="4" tint="0.39997558519241921"/>
      </colorScale>
    </cfRule>
  </conditionalFormatting>
  <conditionalFormatting sqref="D1315:T1315">
    <cfRule type="colorScale" priority="1569">
      <colorScale>
        <cfvo type="min"/>
        <cfvo type="max"/>
        <color rgb="FFEAF3FA"/>
        <color theme="4" tint="0.39997558519241921"/>
      </colorScale>
    </cfRule>
  </conditionalFormatting>
  <conditionalFormatting sqref="D1314:T1314">
    <cfRule type="colorScale" priority="1568">
      <colorScale>
        <cfvo type="min"/>
        <cfvo type="max"/>
        <color rgb="FFEAF3FA"/>
        <color theme="4" tint="0.39997558519241921"/>
      </colorScale>
    </cfRule>
  </conditionalFormatting>
  <conditionalFormatting sqref="D1313:T1313">
    <cfRule type="colorScale" priority="1567">
      <colorScale>
        <cfvo type="min"/>
        <cfvo type="max"/>
        <color rgb="FFEAF3FA"/>
        <color theme="4" tint="0.39997558519241921"/>
      </colorScale>
    </cfRule>
  </conditionalFormatting>
  <conditionalFormatting sqref="D1312:T1312">
    <cfRule type="colorScale" priority="1566">
      <colorScale>
        <cfvo type="min"/>
        <cfvo type="max"/>
        <color rgb="FFEAF3FA"/>
        <color theme="4" tint="0.39997558519241921"/>
      </colorScale>
    </cfRule>
  </conditionalFormatting>
  <conditionalFormatting sqref="D1311:T1311">
    <cfRule type="colorScale" priority="1565">
      <colorScale>
        <cfvo type="min"/>
        <cfvo type="max"/>
        <color rgb="FFEAF3FA"/>
        <color theme="4" tint="0.39997558519241921"/>
      </colorScale>
    </cfRule>
  </conditionalFormatting>
  <conditionalFormatting sqref="D1310:T1310">
    <cfRule type="colorScale" priority="1564">
      <colorScale>
        <cfvo type="min"/>
        <cfvo type="max"/>
        <color rgb="FFEAF3FA"/>
        <color theme="4" tint="0.39997558519241921"/>
      </colorScale>
    </cfRule>
  </conditionalFormatting>
  <conditionalFormatting sqref="D1309:T1309">
    <cfRule type="colorScale" priority="1563">
      <colorScale>
        <cfvo type="min"/>
        <cfvo type="max"/>
        <color rgb="FFEAF3FA"/>
        <color theme="4" tint="0.39997558519241921"/>
      </colorScale>
    </cfRule>
  </conditionalFormatting>
  <conditionalFormatting sqref="D1308:T1308">
    <cfRule type="colorScale" priority="1562">
      <colorScale>
        <cfvo type="min"/>
        <cfvo type="max"/>
        <color rgb="FFEAF3FA"/>
        <color theme="4" tint="0.39997558519241921"/>
      </colorScale>
    </cfRule>
  </conditionalFormatting>
  <conditionalFormatting sqref="D1307:T1307">
    <cfRule type="colorScale" priority="1561">
      <colorScale>
        <cfvo type="min"/>
        <cfvo type="max"/>
        <color rgb="FFEAF3FA"/>
        <color theme="4" tint="0.39997558519241921"/>
      </colorScale>
    </cfRule>
  </conditionalFormatting>
  <conditionalFormatting sqref="D1306:T1306">
    <cfRule type="colorScale" priority="1560">
      <colorScale>
        <cfvo type="min"/>
        <cfvo type="max"/>
        <color rgb="FFEAF3FA"/>
        <color theme="4" tint="0.39997558519241921"/>
      </colorScale>
    </cfRule>
  </conditionalFormatting>
  <conditionalFormatting sqref="D1305:T1305">
    <cfRule type="colorScale" priority="1559">
      <colorScale>
        <cfvo type="min"/>
        <cfvo type="max"/>
        <color rgb="FFEAF3FA"/>
        <color theme="4" tint="0.39997558519241921"/>
      </colorScale>
    </cfRule>
  </conditionalFormatting>
  <conditionalFormatting sqref="D1304:T1304">
    <cfRule type="colorScale" priority="1558">
      <colorScale>
        <cfvo type="min"/>
        <cfvo type="max"/>
        <color rgb="FFEAF3FA"/>
        <color theme="4" tint="0.39997558519241921"/>
      </colorScale>
    </cfRule>
  </conditionalFormatting>
  <conditionalFormatting sqref="D1303:T1303">
    <cfRule type="colorScale" priority="1557">
      <colorScale>
        <cfvo type="min"/>
        <cfvo type="max"/>
        <color rgb="FFEAF3FA"/>
        <color theme="4" tint="0.39997558519241921"/>
      </colorScale>
    </cfRule>
  </conditionalFormatting>
  <conditionalFormatting sqref="D1302:T1302">
    <cfRule type="colorScale" priority="1556">
      <colorScale>
        <cfvo type="min"/>
        <cfvo type="max"/>
        <color rgb="FFEAF3FA"/>
        <color theme="4" tint="0.39997558519241921"/>
      </colorScale>
    </cfRule>
  </conditionalFormatting>
  <conditionalFormatting sqref="D1301:T1301">
    <cfRule type="colorScale" priority="1555">
      <colorScale>
        <cfvo type="min"/>
        <cfvo type="max"/>
        <color rgb="FFEAF3FA"/>
        <color theme="4" tint="0.39997558519241921"/>
      </colorScale>
    </cfRule>
  </conditionalFormatting>
  <conditionalFormatting sqref="D1300:T1300">
    <cfRule type="colorScale" priority="1554">
      <colorScale>
        <cfvo type="min"/>
        <cfvo type="max"/>
        <color rgb="FFEAF3FA"/>
        <color theme="4" tint="0.39997558519241921"/>
      </colorScale>
    </cfRule>
  </conditionalFormatting>
  <conditionalFormatting sqref="D1299:T1299">
    <cfRule type="colorScale" priority="1553">
      <colorScale>
        <cfvo type="min"/>
        <cfvo type="max"/>
        <color rgb="FFEAF3FA"/>
        <color theme="4" tint="0.39997558519241921"/>
      </colorScale>
    </cfRule>
  </conditionalFormatting>
  <conditionalFormatting sqref="D1298:T1298">
    <cfRule type="colorScale" priority="1552">
      <colorScale>
        <cfvo type="min"/>
        <cfvo type="max"/>
        <color rgb="FFEAF3FA"/>
        <color theme="4" tint="0.39997558519241921"/>
      </colorScale>
    </cfRule>
  </conditionalFormatting>
  <conditionalFormatting sqref="D1297:T1297">
    <cfRule type="colorScale" priority="1551">
      <colorScale>
        <cfvo type="min"/>
        <cfvo type="max"/>
        <color rgb="FFEAF3FA"/>
        <color theme="4" tint="0.39997558519241921"/>
      </colorScale>
    </cfRule>
  </conditionalFormatting>
  <conditionalFormatting sqref="D1296:T1296">
    <cfRule type="colorScale" priority="1550">
      <colorScale>
        <cfvo type="min"/>
        <cfvo type="max"/>
        <color rgb="FFEAF3FA"/>
        <color theme="4" tint="0.39997558519241921"/>
      </colorScale>
    </cfRule>
  </conditionalFormatting>
  <conditionalFormatting sqref="D1295:T1295">
    <cfRule type="colorScale" priority="1549">
      <colorScale>
        <cfvo type="min"/>
        <cfvo type="max"/>
        <color rgb="FFEAF3FA"/>
        <color theme="4" tint="0.39997558519241921"/>
      </colorScale>
    </cfRule>
  </conditionalFormatting>
  <conditionalFormatting sqref="D1294:T1294">
    <cfRule type="colorScale" priority="1548">
      <colorScale>
        <cfvo type="min"/>
        <cfvo type="max"/>
        <color rgb="FFEAF3FA"/>
        <color theme="4" tint="0.39997558519241921"/>
      </colorScale>
    </cfRule>
  </conditionalFormatting>
  <conditionalFormatting sqref="D1293:T1293">
    <cfRule type="colorScale" priority="1547">
      <colorScale>
        <cfvo type="min"/>
        <cfvo type="max"/>
        <color rgb="FFEAF3FA"/>
        <color theme="4" tint="0.39997558519241921"/>
      </colorScale>
    </cfRule>
  </conditionalFormatting>
  <conditionalFormatting sqref="D1292:T1292">
    <cfRule type="colorScale" priority="1546">
      <colorScale>
        <cfvo type="min"/>
        <cfvo type="max"/>
        <color rgb="FFEAF3FA"/>
        <color theme="4" tint="0.39997558519241921"/>
      </colorScale>
    </cfRule>
  </conditionalFormatting>
  <conditionalFormatting sqref="D1291:T1291">
    <cfRule type="colorScale" priority="1545">
      <colorScale>
        <cfvo type="min"/>
        <cfvo type="max"/>
        <color rgb="FFEAF3FA"/>
        <color theme="4" tint="0.39997558519241921"/>
      </colorScale>
    </cfRule>
  </conditionalFormatting>
  <conditionalFormatting sqref="D1290:T1290">
    <cfRule type="colorScale" priority="1544">
      <colorScale>
        <cfvo type="min"/>
        <cfvo type="max"/>
        <color rgb="FFEAF3FA"/>
        <color theme="4" tint="0.39997558519241921"/>
      </colorScale>
    </cfRule>
  </conditionalFormatting>
  <conditionalFormatting sqref="D1289:T1289">
    <cfRule type="colorScale" priority="1543">
      <colorScale>
        <cfvo type="min"/>
        <cfvo type="max"/>
        <color rgb="FFEAF3FA"/>
        <color theme="4" tint="0.39997558519241921"/>
      </colorScale>
    </cfRule>
  </conditionalFormatting>
  <conditionalFormatting sqref="D1288:T1288">
    <cfRule type="colorScale" priority="1542">
      <colorScale>
        <cfvo type="min"/>
        <cfvo type="max"/>
        <color rgb="FFEAF3FA"/>
        <color theme="4" tint="0.39997558519241921"/>
      </colorScale>
    </cfRule>
  </conditionalFormatting>
  <conditionalFormatting sqref="D1287:T1287">
    <cfRule type="colorScale" priority="1541">
      <colorScale>
        <cfvo type="min"/>
        <cfvo type="max"/>
        <color rgb="FFEAF3FA"/>
        <color theme="4" tint="0.39997558519241921"/>
      </colorScale>
    </cfRule>
  </conditionalFormatting>
  <conditionalFormatting sqref="D1286:T1286">
    <cfRule type="colorScale" priority="1540">
      <colorScale>
        <cfvo type="min"/>
        <cfvo type="max"/>
        <color rgb="FFEAF3FA"/>
        <color theme="4" tint="0.39997558519241921"/>
      </colorScale>
    </cfRule>
  </conditionalFormatting>
  <conditionalFormatting sqref="D1285:T1285">
    <cfRule type="colorScale" priority="1539">
      <colorScale>
        <cfvo type="min"/>
        <cfvo type="max"/>
        <color rgb="FFEAF3FA"/>
        <color theme="4" tint="0.39997558519241921"/>
      </colorScale>
    </cfRule>
  </conditionalFormatting>
  <conditionalFormatting sqref="D1284:T1284">
    <cfRule type="colorScale" priority="1538">
      <colorScale>
        <cfvo type="min"/>
        <cfvo type="max"/>
        <color rgb="FFEAF3FA"/>
        <color theme="4" tint="0.39997558519241921"/>
      </colorScale>
    </cfRule>
  </conditionalFormatting>
  <conditionalFormatting sqref="D1283:T1283">
    <cfRule type="colorScale" priority="1537">
      <colorScale>
        <cfvo type="min"/>
        <cfvo type="max"/>
        <color rgb="FFEAF3FA"/>
        <color theme="4" tint="0.39997558519241921"/>
      </colorScale>
    </cfRule>
  </conditionalFormatting>
  <conditionalFormatting sqref="D1282:T1282">
    <cfRule type="colorScale" priority="1536">
      <colorScale>
        <cfvo type="min"/>
        <cfvo type="max"/>
        <color rgb="FFEAF3FA"/>
        <color theme="4" tint="0.39997558519241921"/>
      </colorScale>
    </cfRule>
  </conditionalFormatting>
  <conditionalFormatting sqref="D1281:T1281">
    <cfRule type="colorScale" priority="1535">
      <colorScale>
        <cfvo type="min"/>
        <cfvo type="max"/>
        <color rgb="FFEAF3FA"/>
        <color theme="4" tint="0.39997558519241921"/>
      </colorScale>
    </cfRule>
  </conditionalFormatting>
  <conditionalFormatting sqref="D1280:T1280">
    <cfRule type="colorScale" priority="1534">
      <colorScale>
        <cfvo type="min"/>
        <cfvo type="max"/>
        <color rgb="FFEAF3FA"/>
        <color theme="4" tint="0.39997558519241921"/>
      </colorScale>
    </cfRule>
  </conditionalFormatting>
  <conditionalFormatting sqref="D1279:T1279">
    <cfRule type="colorScale" priority="1533">
      <colorScale>
        <cfvo type="min"/>
        <cfvo type="max"/>
        <color rgb="FFEAF3FA"/>
        <color theme="4" tint="0.39997558519241921"/>
      </colorScale>
    </cfRule>
  </conditionalFormatting>
  <conditionalFormatting sqref="D1278:T1278">
    <cfRule type="colorScale" priority="1532">
      <colorScale>
        <cfvo type="min"/>
        <cfvo type="max"/>
        <color rgb="FFEAF3FA"/>
        <color theme="4" tint="0.39997558519241921"/>
      </colorScale>
    </cfRule>
  </conditionalFormatting>
  <conditionalFormatting sqref="D1277:T1277">
    <cfRule type="colorScale" priority="1531">
      <colorScale>
        <cfvo type="min"/>
        <cfvo type="max"/>
        <color rgb="FFEAF3FA"/>
        <color theme="4" tint="0.39997558519241921"/>
      </colorScale>
    </cfRule>
  </conditionalFormatting>
  <conditionalFormatting sqref="D1276:T1276">
    <cfRule type="colorScale" priority="1530">
      <colorScale>
        <cfvo type="min"/>
        <cfvo type="max"/>
        <color rgb="FFEAF3FA"/>
        <color theme="4" tint="0.39997558519241921"/>
      </colorScale>
    </cfRule>
  </conditionalFormatting>
  <conditionalFormatting sqref="D1275:T1275">
    <cfRule type="colorScale" priority="1529">
      <colorScale>
        <cfvo type="min"/>
        <cfvo type="max"/>
        <color rgb="FFEAF3FA"/>
        <color theme="4" tint="0.39997558519241921"/>
      </colorScale>
    </cfRule>
  </conditionalFormatting>
  <conditionalFormatting sqref="D1274:T1274">
    <cfRule type="colorScale" priority="1528">
      <colorScale>
        <cfvo type="min"/>
        <cfvo type="max"/>
        <color rgb="FFEAF3FA"/>
        <color theme="4" tint="0.39997558519241921"/>
      </colorScale>
    </cfRule>
  </conditionalFormatting>
  <conditionalFormatting sqref="D1273:T1273">
    <cfRule type="colorScale" priority="1527">
      <colorScale>
        <cfvo type="min"/>
        <cfvo type="max"/>
        <color rgb="FFEAF3FA"/>
        <color theme="4" tint="0.39997558519241921"/>
      </colorScale>
    </cfRule>
  </conditionalFormatting>
  <conditionalFormatting sqref="D1272:T1272">
    <cfRule type="colorScale" priority="1526">
      <colorScale>
        <cfvo type="min"/>
        <cfvo type="max"/>
        <color rgb="FFEAF3FA"/>
        <color theme="4" tint="0.39997558519241921"/>
      </colorScale>
    </cfRule>
  </conditionalFormatting>
  <conditionalFormatting sqref="D1271:T1271">
    <cfRule type="colorScale" priority="1525">
      <colorScale>
        <cfvo type="min"/>
        <cfvo type="max"/>
        <color rgb="FFEAF3FA"/>
        <color theme="4" tint="0.39997558519241921"/>
      </colorScale>
    </cfRule>
  </conditionalFormatting>
  <conditionalFormatting sqref="D1270:T1270">
    <cfRule type="colorScale" priority="1524">
      <colorScale>
        <cfvo type="min"/>
        <cfvo type="max"/>
        <color rgb="FFEAF3FA"/>
        <color theme="4" tint="0.39997558519241921"/>
      </colorScale>
    </cfRule>
  </conditionalFormatting>
  <conditionalFormatting sqref="D1269:T1269">
    <cfRule type="colorScale" priority="1523">
      <colorScale>
        <cfvo type="min"/>
        <cfvo type="max"/>
        <color rgb="FFEAF3FA"/>
        <color theme="4" tint="0.39997558519241921"/>
      </colorScale>
    </cfRule>
  </conditionalFormatting>
  <conditionalFormatting sqref="D1268:T1268">
    <cfRule type="colorScale" priority="1522">
      <colorScale>
        <cfvo type="min"/>
        <cfvo type="max"/>
        <color rgb="FFEAF3FA"/>
        <color theme="4" tint="0.39997558519241921"/>
      </colorScale>
    </cfRule>
  </conditionalFormatting>
  <conditionalFormatting sqref="D1267:T1267">
    <cfRule type="colorScale" priority="1521">
      <colorScale>
        <cfvo type="min"/>
        <cfvo type="max"/>
        <color rgb="FFEAF3FA"/>
        <color theme="4" tint="0.39997558519241921"/>
      </colorScale>
    </cfRule>
  </conditionalFormatting>
  <conditionalFormatting sqref="D1266:T1266">
    <cfRule type="colorScale" priority="1520">
      <colorScale>
        <cfvo type="min"/>
        <cfvo type="max"/>
        <color rgb="FFEAF3FA"/>
        <color theme="4" tint="0.39997558519241921"/>
      </colorScale>
    </cfRule>
  </conditionalFormatting>
  <conditionalFormatting sqref="D1265:T1265">
    <cfRule type="colorScale" priority="1519">
      <colorScale>
        <cfvo type="min"/>
        <cfvo type="max"/>
        <color rgb="FFEAF3FA"/>
        <color theme="4" tint="0.39997558519241921"/>
      </colorScale>
    </cfRule>
  </conditionalFormatting>
  <conditionalFormatting sqref="D1264:T1264">
    <cfRule type="colorScale" priority="1518">
      <colorScale>
        <cfvo type="min"/>
        <cfvo type="max"/>
        <color rgb="FFEAF3FA"/>
        <color theme="4" tint="0.39997558519241921"/>
      </colorScale>
    </cfRule>
  </conditionalFormatting>
  <conditionalFormatting sqref="D1263:T1263">
    <cfRule type="colorScale" priority="1517">
      <colorScale>
        <cfvo type="min"/>
        <cfvo type="max"/>
        <color rgb="FFEAF3FA"/>
        <color theme="4" tint="0.39997558519241921"/>
      </colorScale>
    </cfRule>
  </conditionalFormatting>
  <conditionalFormatting sqref="D1262:T1262">
    <cfRule type="colorScale" priority="1516">
      <colorScale>
        <cfvo type="min"/>
        <cfvo type="max"/>
        <color rgb="FFEAF3FA"/>
        <color theme="4" tint="0.39997558519241921"/>
      </colorScale>
    </cfRule>
  </conditionalFormatting>
  <conditionalFormatting sqref="D1261:T1261">
    <cfRule type="colorScale" priority="1515">
      <colorScale>
        <cfvo type="min"/>
        <cfvo type="max"/>
        <color rgb="FFEAF3FA"/>
        <color theme="4" tint="0.39997558519241921"/>
      </colorScale>
    </cfRule>
  </conditionalFormatting>
  <conditionalFormatting sqref="D1260:T1260">
    <cfRule type="colorScale" priority="1514">
      <colorScale>
        <cfvo type="min"/>
        <cfvo type="max"/>
        <color rgb="FFEAF3FA"/>
        <color theme="4" tint="0.39997558519241921"/>
      </colorScale>
    </cfRule>
  </conditionalFormatting>
  <conditionalFormatting sqref="D1259:T1259">
    <cfRule type="colorScale" priority="1513">
      <colorScale>
        <cfvo type="min"/>
        <cfvo type="max"/>
        <color rgb="FFEAF3FA"/>
        <color theme="4" tint="0.39997558519241921"/>
      </colorScale>
    </cfRule>
  </conditionalFormatting>
  <conditionalFormatting sqref="D1258:T1258">
    <cfRule type="colorScale" priority="1512">
      <colorScale>
        <cfvo type="min"/>
        <cfvo type="max"/>
        <color rgb="FFEAF3FA"/>
        <color theme="4" tint="0.39997558519241921"/>
      </colorScale>
    </cfRule>
  </conditionalFormatting>
  <conditionalFormatting sqref="D1257:T1257">
    <cfRule type="colorScale" priority="1511">
      <colorScale>
        <cfvo type="min"/>
        <cfvo type="max"/>
        <color rgb="FFEAF3FA"/>
        <color theme="4" tint="0.39997558519241921"/>
      </colorScale>
    </cfRule>
  </conditionalFormatting>
  <conditionalFormatting sqref="D1256:T1256">
    <cfRule type="colorScale" priority="1510">
      <colorScale>
        <cfvo type="min"/>
        <cfvo type="max"/>
        <color rgb="FFEAF3FA"/>
        <color theme="4" tint="0.39997558519241921"/>
      </colorScale>
    </cfRule>
  </conditionalFormatting>
  <conditionalFormatting sqref="D1255:T1255">
    <cfRule type="colorScale" priority="1509">
      <colorScale>
        <cfvo type="min"/>
        <cfvo type="max"/>
        <color rgb="FFEAF3FA"/>
        <color theme="4" tint="0.39997558519241921"/>
      </colorScale>
    </cfRule>
  </conditionalFormatting>
  <conditionalFormatting sqref="D1254:T1254">
    <cfRule type="colorScale" priority="1508">
      <colorScale>
        <cfvo type="min"/>
        <cfvo type="max"/>
        <color rgb="FFEAF3FA"/>
        <color theme="4" tint="0.39997558519241921"/>
      </colorScale>
    </cfRule>
  </conditionalFormatting>
  <conditionalFormatting sqref="D1253:T1253">
    <cfRule type="colorScale" priority="1507">
      <colorScale>
        <cfvo type="min"/>
        <cfvo type="max"/>
        <color rgb="FFEAF3FA"/>
        <color theme="4" tint="0.39997558519241921"/>
      </colorScale>
    </cfRule>
  </conditionalFormatting>
  <conditionalFormatting sqref="D1252:T1252">
    <cfRule type="colorScale" priority="1506">
      <colorScale>
        <cfvo type="min"/>
        <cfvo type="max"/>
        <color rgb="FFEAF3FA"/>
        <color theme="4" tint="0.39997558519241921"/>
      </colorScale>
    </cfRule>
  </conditionalFormatting>
  <conditionalFormatting sqref="D1251:T1251">
    <cfRule type="colorScale" priority="1505">
      <colorScale>
        <cfvo type="min"/>
        <cfvo type="max"/>
        <color rgb="FFEAF3FA"/>
        <color theme="4" tint="0.39997558519241921"/>
      </colorScale>
    </cfRule>
  </conditionalFormatting>
  <conditionalFormatting sqref="D1250:T1250">
    <cfRule type="colorScale" priority="1504">
      <colorScale>
        <cfvo type="min"/>
        <cfvo type="max"/>
        <color rgb="FFEAF3FA"/>
        <color theme="4" tint="0.39997558519241921"/>
      </colorScale>
    </cfRule>
  </conditionalFormatting>
  <conditionalFormatting sqref="D1249:T1249">
    <cfRule type="colorScale" priority="1503">
      <colorScale>
        <cfvo type="min"/>
        <cfvo type="max"/>
        <color rgb="FFEAF3FA"/>
        <color theme="4" tint="0.39997558519241921"/>
      </colorScale>
    </cfRule>
  </conditionalFormatting>
  <conditionalFormatting sqref="D1248:T1248">
    <cfRule type="colorScale" priority="1502">
      <colorScale>
        <cfvo type="min"/>
        <cfvo type="max"/>
        <color rgb="FFEAF3FA"/>
        <color theme="4" tint="0.39997558519241921"/>
      </colorScale>
    </cfRule>
  </conditionalFormatting>
  <conditionalFormatting sqref="D1247:T1247">
    <cfRule type="colorScale" priority="1501">
      <colorScale>
        <cfvo type="min"/>
        <cfvo type="max"/>
        <color rgb="FFEAF3FA"/>
        <color theme="4" tint="0.39997558519241921"/>
      </colorScale>
    </cfRule>
  </conditionalFormatting>
  <conditionalFormatting sqref="D1246:T1246">
    <cfRule type="colorScale" priority="1500">
      <colorScale>
        <cfvo type="min"/>
        <cfvo type="max"/>
        <color rgb="FFEAF3FA"/>
        <color theme="4" tint="0.39997558519241921"/>
      </colorScale>
    </cfRule>
  </conditionalFormatting>
  <conditionalFormatting sqref="D1245:T1245">
    <cfRule type="colorScale" priority="1499">
      <colorScale>
        <cfvo type="min"/>
        <cfvo type="max"/>
        <color rgb="FFEAF3FA"/>
        <color theme="4" tint="0.39997558519241921"/>
      </colorScale>
    </cfRule>
  </conditionalFormatting>
  <conditionalFormatting sqref="D1244:T1244">
    <cfRule type="colorScale" priority="1498">
      <colorScale>
        <cfvo type="min"/>
        <cfvo type="max"/>
        <color rgb="FFEAF3FA"/>
        <color theme="4" tint="0.39997558519241921"/>
      </colorScale>
    </cfRule>
  </conditionalFormatting>
  <conditionalFormatting sqref="D1243:T1243">
    <cfRule type="colorScale" priority="1497">
      <colorScale>
        <cfvo type="min"/>
        <cfvo type="max"/>
        <color rgb="FFEAF3FA"/>
        <color theme="4" tint="0.39997558519241921"/>
      </colorScale>
    </cfRule>
  </conditionalFormatting>
  <conditionalFormatting sqref="D1242:T1242">
    <cfRule type="colorScale" priority="1496">
      <colorScale>
        <cfvo type="min"/>
        <cfvo type="max"/>
        <color rgb="FFEAF3FA"/>
        <color theme="4" tint="0.39997558519241921"/>
      </colorScale>
    </cfRule>
  </conditionalFormatting>
  <conditionalFormatting sqref="D1241:T1241">
    <cfRule type="colorScale" priority="1495">
      <colorScale>
        <cfvo type="min"/>
        <cfvo type="max"/>
        <color rgb="FFEAF3FA"/>
        <color theme="4" tint="0.39997558519241921"/>
      </colorScale>
    </cfRule>
  </conditionalFormatting>
  <conditionalFormatting sqref="D1240:T1240">
    <cfRule type="colorScale" priority="1494">
      <colorScale>
        <cfvo type="min"/>
        <cfvo type="max"/>
        <color rgb="FFEAF3FA"/>
        <color theme="4" tint="0.39997558519241921"/>
      </colorScale>
    </cfRule>
  </conditionalFormatting>
  <conditionalFormatting sqref="D1239:T1239">
    <cfRule type="colorScale" priority="1493">
      <colorScale>
        <cfvo type="min"/>
        <cfvo type="max"/>
        <color rgb="FFEAF3FA"/>
        <color theme="4" tint="0.39997558519241921"/>
      </colorScale>
    </cfRule>
  </conditionalFormatting>
  <conditionalFormatting sqref="D1238:T1238">
    <cfRule type="colorScale" priority="1492">
      <colorScale>
        <cfvo type="min"/>
        <cfvo type="max"/>
        <color rgb="FFEAF3FA"/>
        <color theme="4" tint="0.39997558519241921"/>
      </colorScale>
    </cfRule>
  </conditionalFormatting>
  <conditionalFormatting sqref="D1237:T1237">
    <cfRule type="colorScale" priority="1491">
      <colorScale>
        <cfvo type="min"/>
        <cfvo type="max"/>
        <color rgb="FFEAF3FA"/>
        <color theme="4" tint="0.39997558519241921"/>
      </colorScale>
    </cfRule>
  </conditionalFormatting>
  <conditionalFormatting sqref="D1236:T1236">
    <cfRule type="colorScale" priority="1490">
      <colorScale>
        <cfvo type="min"/>
        <cfvo type="max"/>
        <color rgb="FFEAF3FA"/>
        <color theme="4" tint="0.39997558519241921"/>
      </colorScale>
    </cfRule>
  </conditionalFormatting>
  <conditionalFormatting sqref="D1235:T1235">
    <cfRule type="colorScale" priority="1489">
      <colorScale>
        <cfvo type="min"/>
        <cfvo type="max"/>
        <color rgb="FFEAF3FA"/>
        <color theme="4" tint="0.39997558519241921"/>
      </colorScale>
    </cfRule>
  </conditionalFormatting>
  <conditionalFormatting sqref="D1234:T1234">
    <cfRule type="colorScale" priority="1488">
      <colorScale>
        <cfvo type="min"/>
        <cfvo type="max"/>
        <color rgb="FFEAF3FA"/>
        <color theme="4" tint="0.39997558519241921"/>
      </colorScale>
    </cfRule>
  </conditionalFormatting>
  <conditionalFormatting sqref="D1233:T1233">
    <cfRule type="colorScale" priority="1487">
      <colorScale>
        <cfvo type="min"/>
        <cfvo type="max"/>
        <color rgb="FFEAF3FA"/>
        <color theme="4" tint="0.39997558519241921"/>
      </colorScale>
    </cfRule>
  </conditionalFormatting>
  <conditionalFormatting sqref="D1232:T1232">
    <cfRule type="colorScale" priority="1486">
      <colorScale>
        <cfvo type="min"/>
        <cfvo type="max"/>
        <color rgb="FFEAF3FA"/>
        <color theme="4" tint="0.39997558519241921"/>
      </colorScale>
    </cfRule>
  </conditionalFormatting>
  <conditionalFormatting sqref="D1231:T1231">
    <cfRule type="colorScale" priority="1485">
      <colorScale>
        <cfvo type="min"/>
        <cfvo type="max"/>
        <color rgb="FFEAF3FA"/>
        <color theme="4" tint="0.39997558519241921"/>
      </colorScale>
    </cfRule>
  </conditionalFormatting>
  <conditionalFormatting sqref="D1230:T1230">
    <cfRule type="colorScale" priority="1484">
      <colorScale>
        <cfvo type="min"/>
        <cfvo type="max"/>
        <color rgb="FFEAF3FA"/>
        <color theme="4" tint="0.39997558519241921"/>
      </colorScale>
    </cfRule>
  </conditionalFormatting>
  <conditionalFormatting sqref="D1229:T1229">
    <cfRule type="colorScale" priority="1483">
      <colorScale>
        <cfvo type="min"/>
        <cfvo type="max"/>
        <color rgb="FFEAF3FA"/>
        <color theme="4" tint="0.39997558519241921"/>
      </colorScale>
    </cfRule>
  </conditionalFormatting>
  <conditionalFormatting sqref="D1228:T1228">
    <cfRule type="colorScale" priority="1482">
      <colorScale>
        <cfvo type="min"/>
        <cfvo type="max"/>
        <color rgb="FFEAF3FA"/>
        <color theme="4" tint="0.39997558519241921"/>
      </colorScale>
    </cfRule>
  </conditionalFormatting>
  <conditionalFormatting sqref="D1227:T1227">
    <cfRule type="colorScale" priority="1481">
      <colorScale>
        <cfvo type="min"/>
        <cfvo type="max"/>
        <color rgb="FFEAF3FA"/>
        <color theme="4" tint="0.39997558519241921"/>
      </colorScale>
    </cfRule>
  </conditionalFormatting>
  <conditionalFormatting sqref="D1226:T1226">
    <cfRule type="colorScale" priority="1480">
      <colorScale>
        <cfvo type="min"/>
        <cfvo type="max"/>
        <color rgb="FFEAF3FA"/>
        <color theme="4" tint="0.39997558519241921"/>
      </colorScale>
    </cfRule>
  </conditionalFormatting>
  <conditionalFormatting sqref="D1225:T1225">
    <cfRule type="colorScale" priority="1479">
      <colorScale>
        <cfvo type="min"/>
        <cfvo type="max"/>
        <color rgb="FFEAF3FA"/>
        <color theme="4" tint="0.39997558519241921"/>
      </colorScale>
    </cfRule>
  </conditionalFormatting>
  <conditionalFormatting sqref="D1224:T1224">
    <cfRule type="colorScale" priority="1478">
      <colorScale>
        <cfvo type="min"/>
        <cfvo type="max"/>
        <color rgb="FFEAF3FA"/>
        <color theme="4" tint="0.39997558519241921"/>
      </colorScale>
    </cfRule>
  </conditionalFormatting>
  <conditionalFormatting sqref="D1223:T1223">
    <cfRule type="colorScale" priority="1477">
      <colorScale>
        <cfvo type="min"/>
        <cfvo type="max"/>
        <color rgb="FFEAF3FA"/>
        <color theme="4" tint="0.39997558519241921"/>
      </colorScale>
    </cfRule>
  </conditionalFormatting>
  <conditionalFormatting sqref="D1222:T1222">
    <cfRule type="colorScale" priority="1476">
      <colorScale>
        <cfvo type="min"/>
        <cfvo type="max"/>
        <color rgb="FFEAF3FA"/>
        <color theme="4" tint="0.39997558519241921"/>
      </colorScale>
    </cfRule>
  </conditionalFormatting>
  <conditionalFormatting sqref="D1221:T1221">
    <cfRule type="colorScale" priority="1475">
      <colorScale>
        <cfvo type="min"/>
        <cfvo type="max"/>
        <color rgb="FFEAF3FA"/>
        <color theme="4" tint="0.39997558519241921"/>
      </colorScale>
    </cfRule>
  </conditionalFormatting>
  <conditionalFormatting sqref="D1220:T1220">
    <cfRule type="colorScale" priority="1474">
      <colorScale>
        <cfvo type="min"/>
        <cfvo type="max"/>
        <color rgb="FFEAF3FA"/>
        <color theme="4" tint="0.39997558519241921"/>
      </colorScale>
    </cfRule>
  </conditionalFormatting>
  <conditionalFormatting sqref="D1219:T1219">
    <cfRule type="colorScale" priority="1473">
      <colorScale>
        <cfvo type="min"/>
        <cfvo type="max"/>
        <color rgb="FFEAF3FA"/>
        <color theme="4" tint="0.39997558519241921"/>
      </colorScale>
    </cfRule>
  </conditionalFormatting>
  <conditionalFormatting sqref="D1218:T1218">
    <cfRule type="colorScale" priority="1472">
      <colorScale>
        <cfvo type="min"/>
        <cfvo type="max"/>
        <color rgb="FFEAF3FA"/>
        <color theme="4" tint="0.39997558519241921"/>
      </colorScale>
    </cfRule>
  </conditionalFormatting>
  <conditionalFormatting sqref="D1217:T1217">
    <cfRule type="colorScale" priority="1471">
      <colorScale>
        <cfvo type="min"/>
        <cfvo type="max"/>
        <color rgb="FFEAF3FA"/>
        <color theme="4" tint="0.39997558519241921"/>
      </colorScale>
    </cfRule>
  </conditionalFormatting>
  <conditionalFormatting sqref="D1216:T1216">
    <cfRule type="colorScale" priority="1470">
      <colorScale>
        <cfvo type="min"/>
        <cfvo type="max"/>
        <color rgb="FFEAF3FA"/>
        <color theme="4" tint="0.39997558519241921"/>
      </colorScale>
    </cfRule>
  </conditionalFormatting>
  <conditionalFormatting sqref="D1215:T1215">
    <cfRule type="colorScale" priority="1469">
      <colorScale>
        <cfvo type="min"/>
        <cfvo type="max"/>
        <color rgb="FFEAF3FA"/>
        <color theme="4" tint="0.39997558519241921"/>
      </colorScale>
    </cfRule>
  </conditionalFormatting>
  <conditionalFormatting sqref="D1214:T1214">
    <cfRule type="colorScale" priority="1468">
      <colorScale>
        <cfvo type="min"/>
        <cfvo type="max"/>
        <color rgb="FFEAF3FA"/>
        <color theme="4" tint="0.39997558519241921"/>
      </colorScale>
    </cfRule>
  </conditionalFormatting>
  <conditionalFormatting sqref="D1213:T1213">
    <cfRule type="colorScale" priority="1467">
      <colorScale>
        <cfvo type="min"/>
        <cfvo type="max"/>
        <color rgb="FFEAF3FA"/>
        <color theme="4" tint="0.39997558519241921"/>
      </colorScale>
    </cfRule>
  </conditionalFormatting>
  <conditionalFormatting sqref="D1212:T1212">
    <cfRule type="colorScale" priority="1466">
      <colorScale>
        <cfvo type="min"/>
        <cfvo type="max"/>
        <color rgb="FFEAF3FA"/>
        <color theme="4" tint="0.39997558519241921"/>
      </colorScale>
    </cfRule>
  </conditionalFormatting>
  <conditionalFormatting sqref="D1211:T1211">
    <cfRule type="colorScale" priority="1465">
      <colorScale>
        <cfvo type="min"/>
        <cfvo type="max"/>
        <color rgb="FFEAF3FA"/>
        <color theme="4" tint="0.39997558519241921"/>
      </colorScale>
    </cfRule>
  </conditionalFormatting>
  <conditionalFormatting sqref="D1210:T1210">
    <cfRule type="colorScale" priority="1464">
      <colorScale>
        <cfvo type="min"/>
        <cfvo type="max"/>
        <color rgb="FFEAF3FA"/>
        <color theme="4" tint="0.39997558519241921"/>
      </colorScale>
    </cfRule>
  </conditionalFormatting>
  <conditionalFormatting sqref="D1209:T1209">
    <cfRule type="colorScale" priority="1463">
      <colorScale>
        <cfvo type="min"/>
        <cfvo type="max"/>
        <color rgb="FFEAF3FA"/>
        <color theme="4" tint="0.39997558519241921"/>
      </colorScale>
    </cfRule>
  </conditionalFormatting>
  <conditionalFormatting sqref="D1208:T1208">
    <cfRule type="colorScale" priority="1462">
      <colorScale>
        <cfvo type="min"/>
        <cfvo type="max"/>
        <color rgb="FFEAF3FA"/>
        <color theme="4" tint="0.39997558519241921"/>
      </colorScale>
    </cfRule>
  </conditionalFormatting>
  <conditionalFormatting sqref="D1207:T1207">
    <cfRule type="colorScale" priority="1461">
      <colorScale>
        <cfvo type="min"/>
        <cfvo type="max"/>
        <color rgb="FFEAF3FA"/>
        <color theme="4" tint="0.39997558519241921"/>
      </colorScale>
    </cfRule>
  </conditionalFormatting>
  <conditionalFormatting sqref="D1206:T1206">
    <cfRule type="colorScale" priority="1460">
      <colorScale>
        <cfvo type="min"/>
        <cfvo type="max"/>
        <color rgb="FFEAF3FA"/>
        <color theme="4" tint="0.39997558519241921"/>
      </colorScale>
    </cfRule>
  </conditionalFormatting>
  <conditionalFormatting sqref="D1205:T1205">
    <cfRule type="colorScale" priority="1459">
      <colorScale>
        <cfvo type="min"/>
        <cfvo type="max"/>
        <color rgb="FFEAF3FA"/>
        <color theme="4" tint="0.39997558519241921"/>
      </colorScale>
    </cfRule>
  </conditionalFormatting>
  <conditionalFormatting sqref="D1204:T1204">
    <cfRule type="colorScale" priority="1458">
      <colorScale>
        <cfvo type="min"/>
        <cfvo type="max"/>
        <color rgb="FFEAF3FA"/>
        <color theme="4" tint="0.39997558519241921"/>
      </colorScale>
    </cfRule>
  </conditionalFormatting>
  <conditionalFormatting sqref="D1203:T1203">
    <cfRule type="colorScale" priority="1457">
      <colorScale>
        <cfvo type="min"/>
        <cfvo type="max"/>
        <color rgb="FFEAF3FA"/>
        <color theme="4" tint="0.39997558519241921"/>
      </colorScale>
    </cfRule>
  </conditionalFormatting>
  <conditionalFormatting sqref="D1202:T1202">
    <cfRule type="colorScale" priority="1456">
      <colorScale>
        <cfvo type="min"/>
        <cfvo type="max"/>
        <color rgb="FFEAF3FA"/>
        <color theme="4" tint="0.39997558519241921"/>
      </colorScale>
    </cfRule>
  </conditionalFormatting>
  <conditionalFormatting sqref="D1201:T1201">
    <cfRule type="colorScale" priority="1455">
      <colorScale>
        <cfvo type="min"/>
        <cfvo type="max"/>
        <color rgb="FFEAF3FA"/>
        <color theme="4" tint="0.39997558519241921"/>
      </colorScale>
    </cfRule>
  </conditionalFormatting>
  <conditionalFormatting sqref="D1200:T1200">
    <cfRule type="colorScale" priority="1454">
      <colorScale>
        <cfvo type="min"/>
        <cfvo type="max"/>
        <color rgb="FFEAF3FA"/>
        <color theme="4" tint="0.39997558519241921"/>
      </colorScale>
    </cfRule>
  </conditionalFormatting>
  <conditionalFormatting sqref="D1199:T1199">
    <cfRule type="colorScale" priority="1453">
      <colorScale>
        <cfvo type="min"/>
        <cfvo type="max"/>
        <color rgb="FFEAF3FA"/>
        <color theme="4" tint="0.39997558519241921"/>
      </colorScale>
    </cfRule>
  </conditionalFormatting>
  <conditionalFormatting sqref="D1198:T1198">
    <cfRule type="colorScale" priority="1452">
      <colorScale>
        <cfvo type="min"/>
        <cfvo type="max"/>
        <color rgb="FFEAF3FA"/>
        <color theme="4" tint="0.39997558519241921"/>
      </colorScale>
    </cfRule>
  </conditionalFormatting>
  <conditionalFormatting sqref="D1197:T1197">
    <cfRule type="colorScale" priority="1451">
      <colorScale>
        <cfvo type="min"/>
        <cfvo type="max"/>
        <color rgb="FFEAF3FA"/>
        <color theme="4" tint="0.39997558519241921"/>
      </colorScale>
    </cfRule>
  </conditionalFormatting>
  <conditionalFormatting sqref="D1196:T1196">
    <cfRule type="colorScale" priority="1450">
      <colorScale>
        <cfvo type="min"/>
        <cfvo type="max"/>
        <color rgb="FFEAF3FA"/>
        <color theme="4" tint="0.39997558519241921"/>
      </colorScale>
    </cfRule>
  </conditionalFormatting>
  <conditionalFormatting sqref="D1195:T1195">
    <cfRule type="colorScale" priority="1449">
      <colorScale>
        <cfvo type="min"/>
        <cfvo type="max"/>
        <color rgb="FFEAF3FA"/>
        <color theme="4" tint="0.39997558519241921"/>
      </colorScale>
    </cfRule>
  </conditionalFormatting>
  <conditionalFormatting sqref="D1194:T1194">
    <cfRule type="colorScale" priority="1448">
      <colorScale>
        <cfvo type="min"/>
        <cfvo type="max"/>
        <color rgb="FFEAF3FA"/>
        <color theme="4" tint="0.39997558519241921"/>
      </colorScale>
    </cfRule>
  </conditionalFormatting>
  <conditionalFormatting sqref="D1193:T1193">
    <cfRule type="colorScale" priority="1447">
      <colorScale>
        <cfvo type="min"/>
        <cfvo type="max"/>
        <color rgb="FFEAF3FA"/>
        <color theme="4" tint="0.39997558519241921"/>
      </colorScale>
    </cfRule>
  </conditionalFormatting>
  <conditionalFormatting sqref="D1192:T1192">
    <cfRule type="colorScale" priority="1446">
      <colorScale>
        <cfvo type="min"/>
        <cfvo type="max"/>
        <color rgb="FFEAF3FA"/>
        <color theme="4" tint="0.39997558519241921"/>
      </colorScale>
    </cfRule>
  </conditionalFormatting>
  <conditionalFormatting sqref="D1191:T1191">
    <cfRule type="colorScale" priority="1445">
      <colorScale>
        <cfvo type="min"/>
        <cfvo type="max"/>
        <color rgb="FFEAF3FA"/>
        <color theme="4" tint="0.39997558519241921"/>
      </colorScale>
    </cfRule>
  </conditionalFormatting>
  <conditionalFormatting sqref="D1190:T1190">
    <cfRule type="colorScale" priority="1444">
      <colorScale>
        <cfvo type="min"/>
        <cfvo type="max"/>
        <color rgb="FFEAF3FA"/>
        <color theme="4" tint="0.39997558519241921"/>
      </colorScale>
    </cfRule>
  </conditionalFormatting>
  <conditionalFormatting sqref="D1189:T1189">
    <cfRule type="colorScale" priority="1443">
      <colorScale>
        <cfvo type="min"/>
        <cfvo type="max"/>
        <color rgb="FFEAF3FA"/>
        <color theme="4" tint="0.39997558519241921"/>
      </colorScale>
    </cfRule>
  </conditionalFormatting>
  <conditionalFormatting sqref="D1188:T1188">
    <cfRule type="colorScale" priority="1442">
      <colorScale>
        <cfvo type="min"/>
        <cfvo type="max"/>
        <color rgb="FFEAF3FA"/>
        <color theme="4" tint="0.39997558519241921"/>
      </colorScale>
    </cfRule>
  </conditionalFormatting>
  <conditionalFormatting sqref="D1187:T1187">
    <cfRule type="colorScale" priority="1441">
      <colorScale>
        <cfvo type="min"/>
        <cfvo type="max"/>
        <color rgb="FFEAF3FA"/>
        <color theme="4" tint="0.39997558519241921"/>
      </colorScale>
    </cfRule>
  </conditionalFormatting>
  <conditionalFormatting sqref="D1186:T1186">
    <cfRule type="colorScale" priority="1440">
      <colorScale>
        <cfvo type="min"/>
        <cfvo type="max"/>
        <color rgb="FFEAF3FA"/>
        <color theme="4" tint="0.39997558519241921"/>
      </colorScale>
    </cfRule>
  </conditionalFormatting>
  <conditionalFormatting sqref="D1185:T1185">
    <cfRule type="colorScale" priority="1439">
      <colorScale>
        <cfvo type="min"/>
        <cfvo type="max"/>
        <color rgb="FFEAF3FA"/>
        <color theme="4" tint="0.39997558519241921"/>
      </colorScale>
    </cfRule>
  </conditionalFormatting>
  <conditionalFormatting sqref="D1184:T1184">
    <cfRule type="colorScale" priority="1438">
      <colorScale>
        <cfvo type="min"/>
        <cfvo type="max"/>
        <color rgb="FFEAF3FA"/>
        <color theme="4" tint="0.39997558519241921"/>
      </colorScale>
    </cfRule>
  </conditionalFormatting>
  <conditionalFormatting sqref="D1183:T1183">
    <cfRule type="colorScale" priority="1437">
      <colorScale>
        <cfvo type="min"/>
        <cfvo type="max"/>
        <color rgb="FFEAF3FA"/>
        <color theme="4" tint="0.39997558519241921"/>
      </colorScale>
    </cfRule>
  </conditionalFormatting>
  <conditionalFormatting sqref="D1182:T1182">
    <cfRule type="colorScale" priority="1436">
      <colorScale>
        <cfvo type="min"/>
        <cfvo type="max"/>
        <color rgb="FFEAF3FA"/>
        <color theme="4" tint="0.39997558519241921"/>
      </colorScale>
    </cfRule>
  </conditionalFormatting>
  <conditionalFormatting sqref="D1181:T1181">
    <cfRule type="colorScale" priority="1435">
      <colorScale>
        <cfvo type="min"/>
        <cfvo type="max"/>
        <color rgb="FFEAF3FA"/>
        <color theme="4" tint="0.39997558519241921"/>
      </colorScale>
    </cfRule>
  </conditionalFormatting>
  <conditionalFormatting sqref="D1180:T1180">
    <cfRule type="colorScale" priority="1434">
      <colorScale>
        <cfvo type="min"/>
        <cfvo type="max"/>
        <color rgb="FFEAF3FA"/>
        <color theme="4" tint="0.39997558519241921"/>
      </colorScale>
    </cfRule>
  </conditionalFormatting>
  <conditionalFormatting sqref="D1179:T1179">
    <cfRule type="colorScale" priority="1433">
      <colorScale>
        <cfvo type="min"/>
        <cfvo type="max"/>
        <color rgb="FFEAF3FA"/>
        <color theme="4" tint="0.39997558519241921"/>
      </colorScale>
    </cfRule>
  </conditionalFormatting>
  <conditionalFormatting sqref="D1178:T1178">
    <cfRule type="colorScale" priority="1432">
      <colorScale>
        <cfvo type="min"/>
        <cfvo type="max"/>
        <color rgb="FFEAF3FA"/>
        <color theme="4" tint="0.39997558519241921"/>
      </colorScale>
    </cfRule>
  </conditionalFormatting>
  <conditionalFormatting sqref="D1177:T1177">
    <cfRule type="colorScale" priority="1431">
      <colorScale>
        <cfvo type="min"/>
        <cfvo type="max"/>
        <color rgb="FFEAF3FA"/>
        <color theme="4" tint="0.39997558519241921"/>
      </colorScale>
    </cfRule>
  </conditionalFormatting>
  <conditionalFormatting sqref="D1176:T1176">
    <cfRule type="colorScale" priority="1430">
      <colorScale>
        <cfvo type="min"/>
        <cfvo type="max"/>
        <color rgb="FFEAF3FA"/>
        <color theme="4" tint="0.39997558519241921"/>
      </colorScale>
    </cfRule>
  </conditionalFormatting>
  <conditionalFormatting sqref="D1175:T1175">
    <cfRule type="colorScale" priority="1429">
      <colorScale>
        <cfvo type="min"/>
        <cfvo type="max"/>
        <color rgb="FFEAF3FA"/>
        <color theme="4" tint="0.39997558519241921"/>
      </colorScale>
    </cfRule>
  </conditionalFormatting>
  <conditionalFormatting sqref="D1174:T1174">
    <cfRule type="colorScale" priority="1428">
      <colorScale>
        <cfvo type="min"/>
        <cfvo type="max"/>
        <color rgb="FFEAF3FA"/>
        <color theme="4" tint="0.39997558519241921"/>
      </colorScale>
    </cfRule>
  </conditionalFormatting>
  <conditionalFormatting sqref="D1173:T1173">
    <cfRule type="colorScale" priority="1427">
      <colorScale>
        <cfvo type="min"/>
        <cfvo type="max"/>
        <color rgb="FFEAF3FA"/>
        <color theme="4" tint="0.39997558519241921"/>
      </colorScale>
    </cfRule>
  </conditionalFormatting>
  <conditionalFormatting sqref="D1172:T1172">
    <cfRule type="colorScale" priority="1426">
      <colorScale>
        <cfvo type="min"/>
        <cfvo type="max"/>
        <color rgb="FFEAF3FA"/>
        <color theme="4" tint="0.39997558519241921"/>
      </colorScale>
    </cfRule>
  </conditionalFormatting>
  <conditionalFormatting sqref="D1171:T1171">
    <cfRule type="colorScale" priority="1425">
      <colorScale>
        <cfvo type="min"/>
        <cfvo type="max"/>
        <color rgb="FFEAF3FA"/>
        <color theme="4" tint="0.39997558519241921"/>
      </colorScale>
    </cfRule>
  </conditionalFormatting>
  <conditionalFormatting sqref="D1170:T1170">
    <cfRule type="colorScale" priority="1424">
      <colorScale>
        <cfvo type="min"/>
        <cfvo type="max"/>
        <color rgb="FFEAF3FA"/>
        <color theme="4" tint="0.39997558519241921"/>
      </colorScale>
    </cfRule>
  </conditionalFormatting>
  <conditionalFormatting sqref="D1169:T1169">
    <cfRule type="colorScale" priority="1423">
      <colorScale>
        <cfvo type="min"/>
        <cfvo type="max"/>
        <color rgb="FFEAF3FA"/>
        <color theme="4" tint="0.39997558519241921"/>
      </colorScale>
    </cfRule>
  </conditionalFormatting>
  <conditionalFormatting sqref="D1168:T1168">
    <cfRule type="colorScale" priority="1422">
      <colorScale>
        <cfvo type="min"/>
        <cfvo type="max"/>
        <color rgb="FFEAF3FA"/>
        <color theme="4" tint="0.39997558519241921"/>
      </colorScale>
    </cfRule>
  </conditionalFormatting>
  <conditionalFormatting sqref="D1167:T1167">
    <cfRule type="colorScale" priority="1421">
      <colorScale>
        <cfvo type="min"/>
        <cfvo type="max"/>
        <color rgb="FFEAF3FA"/>
        <color theme="4" tint="0.39997558519241921"/>
      </colorScale>
    </cfRule>
  </conditionalFormatting>
  <conditionalFormatting sqref="D1166:T1166">
    <cfRule type="colorScale" priority="1420">
      <colorScale>
        <cfvo type="min"/>
        <cfvo type="max"/>
        <color rgb="FFEAF3FA"/>
        <color theme="4" tint="0.39997558519241921"/>
      </colorScale>
    </cfRule>
  </conditionalFormatting>
  <conditionalFormatting sqref="D1165:T1165">
    <cfRule type="colorScale" priority="1419">
      <colorScale>
        <cfvo type="min"/>
        <cfvo type="max"/>
        <color rgb="FFEAF3FA"/>
        <color theme="4" tint="0.39997558519241921"/>
      </colorScale>
    </cfRule>
  </conditionalFormatting>
  <conditionalFormatting sqref="D1164:T1164">
    <cfRule type="colorScale" priority="1418">
      <colorScale>
        <cfvo type="min"/>
        <cfvo type="max"/>
        <color rgb="FFEAF3FA"/>
        <color theme="4" tint="0.39997558519241921"/>
      </colorScale>
    </cfRule>
  </conditionalFormatting>
  <conditionalFormatting sqref="D1163:T1163">
    <cfRule type="colorScale" priority="1417">
      <colorScale>
        <cfvo type="min"/>
        <cfvo type="max"/>
        <color rgb="FFEAF3FA"/>
        <color theme="4" tint="0.39997558519241921"/>
      </colorScale>
    </cfRule>
  </conditionalFormatting>
  <conditionalFormatting sqref="D1162:T1162">
    <cfRule type="colorScale" priority="1416">
      <colorScale>
        <cfvo type="min"/>
        <cfvo type="max"/>
        <color rgb="FFEAF3FA"/>
        <color theme="4" tint="0.39997558519241921"/>
      </colorScale>
    </cfRule>
  </conditionalFormatting>
  <conditionalFormatting sqref="D1161:T1161">
    <cfRule type="colorScale" priority="1415">
      <colorScale>
        <cfvo type="min"/>
        <cfvo type="max"/>
        <color rgb="FFEAF3FA"/>
        <color theme="4" tint="0.39997558519241921"/>
      </colorScale>
    </cfRule>
  </conditionalFormatting>
  <conditionalFormatting sqref="D1160:T1160">
    <cfRule type="colorScale" priority="1414">
      <colorScale>
        <cfvo type="min"/>
        <cfvo type="max"/>
        <color rgb="FFEAF3FA"/>
        <color theme="4" tint="0.39997558519241921"/>
      </colorScale>
    </cfRule>
  </conditionalFormatting>
  <conditionalFormatting sqref="D1159:T1159">
    <cfRule type="colorScale" priority="1413">
      <colorScale>
        <cfvo type="min"/>
        <cfvo type="max"/>
        <color rgb="FFEAF3FA"/>
        <color theme="4" tint="0.39997558519241921"/>
      </colorScale>
    </cfRule>
  </conditionalFormatting>
  <conditionalFormatting sqref="D1158:T1158">
    <cfRule type="colorScale" priority="1412">
      <colorScale>
        <cfvo type="min"/>
        <cfvo type="max"/>
        <color rgb="FFEAF3FA"/>
        <color theme="4" tint="0.39997558519241921"/>
      </colorScale>
    </cfRule>
  </conditionalFormatting>
  <conditionalFormatting sqref="D1157:T1157">
    <cfRule type="colorScale" priority="1411">
      <colorScale>
        <cfvo type="min"/>
        <cfvo type="max"/>
        <color rgb="FFEAF3FA"/>
        <color theme="4" tint="0.39997558519241921"/>
      </colorScale>
    </cfRule>
  </conditionalFormatting>
  <conditionalFormatting sqref="D1156:T1156">
    <cfRule type="colorScale" priority="1410">
      <colorScale>
        <cfvo type="min"/>
        <cfvo type="max"/>
        <color rgb="FFEAF3FA"/>
        <color theme="4" tint="0.39997558519241921"/>
      </colorScale>
    </cfRule>
  </conditionalFormatting>
  <conditionalFormatting sqref="D1155:T1155">
    <cfRule type="colorScale" priority="1409">
      <colorScale>
        <cfvo type="min"/>
        <cfvo type="max"/>
        <color rgb="FFEAF3FA"/>
        <color theme="4" tint="0.39997558519241921"/>
      </colorScale>
    </cfRule>
  </conditionalFormatting>
  <conditionalFormatting sqref="D1154:T1154">
    <cfRule type="colorScale" priority="1408">
      <colorScale>
        <cfvo type="min"/>
        <cfvo type="max"/>
        <color rgb="FFEAF3FA"/>
        <color theme="4" tint="0.39997558519241921"/>
      </colorScale>
    </cfRule>
  </conditionalFormatting>
  <conditionalFormatting sqref="D1153:T1153">
    <cfRule type="colorScale" priority="1407">
      <colorScale>
        <cfvo type="min"/>
        <cfvo type="max"/>
        <color rgb="FFEAF3FA"/>
        <color theme="4" tint="0.39997558519241921"/>
      </colorScale>
    </cfRule>
  </conditionalFormatting>
  <conditionalFormatting sqref="D1152:T1152">
    <cfRule type="colorScale" priority="1406">
      <colorScale>
        <cfvo type="min"/>
        <cfvo type="max"/>
        <color rgb="FFEAF3FA"/>
        <color theme="4" tint="0.39997558519241921"/>
      </colorScale>
    </cfRule>
  </conditionalFormatting>
  <conditionalFormatting sqref="D1151:T1151">
    <cfRule type="colorScale" priority="1405">
      <colorScale>
        <cfvo type="min"/>
        <cfvo type="max"/>
        <color rgb="FFEAF3FA"/>
        <color theme="4" tint="0.39997558519241921"/>
      </colorScale>
    </cfRule>
  </conditionalFormatting>
  <conditionalFormatting sqref="D1150:T1150">
    <cfRule type="colorScale" priority="1404">
      <colorScale>
        <cfvo type="min"/>
        <cfvo type="max"/>
        <color rgb="FFEAF3FA"/>
        <color theme="4" tint="0.39997558519241921"/>
      </colorScale>
    </cfRule>
  </conditionalFormatting>
  <conditionalFormatting sqref="D1149:T1149">
    <cfRule type="colorScale" priority="1403">
      <colorScale>
        <cfvo type="min"/>
        <cfvo type="max"/>
        <color rgb="FFEAF3FA"/>
        <color theme="4" tint="0.39997558519241921"/>
      </colorScale>
    </cfRule>
  </conditionalFormatting>
  <conditionalFormatting sqref="D1148:T1148">
    <cfRule type="colorScale" priority="1402">
      <colorScale>
        <cfvo type="min"/>
        <cfvo type="max"/>
        <color rgb="FFEAF3FA"/>
        <color theme="4" tint="0.39997558519241921"/>
      </colorScale>
    </cfRule>
  </conditionalFormatting>
  <conditionalFormatting sqref="D1147:T1147">
    <cfRule type="colorScale" priority="1401">
      <colorScale>
        <cfvo type="min"/>
        <cfvo type="max"/>
        <color rgb="FFEAF3FA"/>
        <color theme="4" tint="0.39997558519241921"/>
      </colorScale>
    </cfRule>
  </conditionalFormatting>
  <conditionalFormatting sqref="D1146:T1146">
    <cfRule type="colorScale" priority="1400">
      <colorScale>
        <cfvo type="min"/>
        <cfvo type="max"/>
        <color rgb="FFEAF3FA"/>
        <color theme="4" tint="0.39997558519241921"/>
      </colorScale>
    </cfRule>
  </conditionalFormatting>
  <conditionalFormatting sqref="D1145:T1145">
    <cfRule type="colorScale" priority="1399">
      <colorScale>
        <cfvo type="min"/>
        <cfvo type="max"/>
        <color rgb="FFEAF3FA"/>
        <color theme="4" tint="0.39997558519241921"/>
      </colorScale>
    </cfRule>
  </conditionalFormatting>
  <conditionalFormatting sqref="D1144:T1144">
    <cfRule type="colorScale" priority="1398">
      <colorScale>
        <cfvo type="min"/>
        <cfvo type="max"/>
        <color rgb="FFEAF3FA"/>
        <color theme="4" tint="0.39997558519241921"/>
      </colorScale>
    </cfRule>
  </conditionalFormatting>
  <conditionalFormatting sqref="D1143:T1143">
    <cfRule type="colorScale" priority="1397">
      <colorScale>
        <cfvo type="min"/>
        <cfvo type="max"/>
        <color rgb="FFEAF3FA"/>
        <color theme="4" tint="0.39997558519241921"/>
      </colorScale>
    </cfRule>
  </conditionalFormatting>
  <conditionalFormatting sqref="D1142:T1142">
    <cfRule type="colorScale" priority="1396">
      <colorScale>
        <cfvo type="min"/>
        <cfvo type="max"/>
        <color rgb="FFEAF3FA"/>
        <color theme="4" tint="0.39997558519241921"/>
      </colorScale>
    </cfRule>
  </conditionalFormatting>
  <conditionalFormatting sqref="D1141:T1141">
    <cfRule type="colorScale" priority="1395">
      <colorScale>
        <cfvo type="min"/>
        <cfvo type="max"/>
        <color rgb="FFEAF3FA"/>
        <color theme="4" tint="0.39997558519241921"/>
      </colorScale>
    </cfRule>
  </conditionalFormatting>
  <conditionalFormatting sqref="D1140:T1140">
    <cfRule type="colorScale" priority="1394">
      <colorScale>
        <cfvo type="min"/>
        <cfvo type="max"/>
        <color rgb="FFEAF3FA"/>
        <color theme="4" tint="0.39997558519241921"/>
      </colorScale>
    </cfRule>
  </conditionalFormatting>
  <conditionalFormatting sqref="D1139:T1139">
    <cfRule type="colorScale" priority="1393">
      <colorScale>
        <cfvo type="min"/>
        <cfvo type="max"/>
        <color rgb="FFEAF3FA"/>
        <color theme="4" tint="0.39997558519241921"/>
      </colorScale>
    </cfRule>
  </conditionalFormatting>
  <conditionalFormatting sqref="D1138:T1138">
    <cfRule type="colorScale" priority="1392">
      <colorScale>
        <cfvo type="min"/>
        <cfvo type="max"/>
        <color rgb="FFEAF3FA"/>
        <color theme="4" tint="0.39997558519241921"/>
      </colorScale>
    </cfRule>
  </conditionalFormatting>
  <conditionalFormatting sqref="D1137:T1137">
    <cfRule type="colorScale" priority="1391">
      <colorScale>
        <cfvo type="min"/>
        <cfvo type="max"/>
        <color rgb="FFEAF3FA"/>
        <color theme="4" tint="0.39997558519241921"/>
      </colorScale>
    </cfRule>
  </conditionalFormatting>
  <conditionalFormatting sqref="D1136:T1136">
    <cfRule type="colorScale" priority="1390">
      <colorScale>
        <cfvo type="min"/>
        <cfvo type="max"/>
        <color rgb="FFEAF3FA"/>
        <color theme="4" tint="0.39997558519241921"/>
      </colorScale>
    </cfRule>
  </conditionalFormatting>
  <conditionalFormatting sqref="D1135:T1135">
    <cfRule type="colorScale" priority="1389">
      <colorScale>
        <cfvo type="min"/>
        <cfvo type="max"/>
        <color rgb="FFEAF3FA"/>
        <color theme="4" tint="0.39997558519241921"/>
      </colorScale>
    </cfRule>
  </conditionalFormatting>
  <conditionalFormatting sqref="D1134:T1134">
    <cfRule type="colorScale" priority="1388">
      <colorScale>
        <cfvo type="min"/>
        <cfvo type="max"/>
        <color rgb="FFEAF3FA"/>
        <color theme="4" tint="0.39997558519241921"/>
      </colorScale>
    </cfRule>
  </conditionalFormatting>
  <conditionalFormatting sqref="D1133:T1133">
    <cfRule type="colorScale" priority="1387">
      <colorScale>
        <cfvo type="min"/>
        <cfvo type="max"/>
        <color rgb="FFEAF3FA"/>
        <color theme="4" tint="0.39997558519241921"/>
      </colorScale>
    </cfRule>
  </conditionalFormatting>
  <conditionalFormatting sqref="D1132:T1132">
    <cfRule type="colorScale" priority="1386">
      <colorScale>
        <cfvo type="min"/>
        <cfvo type="max"/>
        <color rgb="FFEAF3FA"/>
        <color theme="4" tint="0.39997558519241921"/>
      </colorScale>
    </cfRule>
  </conditionalFormatting>
  <conditionalFormatting sqref="D1131:T1131">
    <cfRule type="colorScale" priority="1385">
      <colorScale>
        <cfvo type="min"/>
        <cfvo type="max"/>
        <color rgb="FFEAF3FA"/>
        <color theme="4" tint="0.39997558519241921"/>
      </colorScale>
    </cfRule>
  </conditionalFormatting>
  <conditionalFormatting sqref="D1130:T1130">
    <cfRule type="colorScale" priority="1384">
      <colorScale>
        <cfvo type="min"/>
        <cfvo type="max"/>
        <color rgb="FFEAF3FA"/>
        <color theme="4" tint="0.39997558519241921"/>
      </colorScale>
    </cfRule>
  </conditionalFormatting>
  <conditionalFormatting sqref="D1129:T1129">
    <cfRule type="colorScale" priority="1383">
      <colorScale>
        <cfvo type="min"/>
        <cfvo type="max"/>
        <color rgb="FFEAF3FA"/>
        <color theme="4" tint="0.39997558519241921"/>
      </colorScale>
    </cfRule>
  </conditionalFormatting>
  <conditionalFormatting sqref="D1128:T1128">
    <cfRule type="colorScale" priority="1382">
      <colorScale>
        <cfvo type="min"/>
        <cfvo type="max"/>
        <color rgb="FFEAF3FA"/>
        <color theme="4" tint="0.39997558519241921"/>
      </colorScale>
    </cfRule>
  </conditionalFormatting>
  <conditionalFormatting sqref="D1127:T1127">
    <cfRule type="colorScale" priority="1381">
      <colorScale>
        <cfvo type="min"/>
        <cfvo type="max"/>
        <color rgb="FFEAF3FA"/>
        <color theme="4" tint="0.39997558519241921"/>
      </colorScale>
    </cfRule>
  </conditionalFormatting>
  <conditionalFormatting sqref="D1126:T1126">
    <cfRule type="colorScale" priority="1380">
      <colorScale>
        <cfvo type="min"/>
        <cfvo type="max"/>
        <color rgb="FFEAF3FA"/>
        <color theme="4" tint="0.39997558519241921"/>
      </colorScale>
    </cfRule>
  </conditionalFormatting>
  <conditionalFormatting sqref="D1125:T1125">
    <cfRule type="colorScale" priority="1379">
      <colorScale>
        <cfvo type="min"/>
        <cfvo type="max"/>
        <color rgb="FFEAF3FA"/>
        <color theme="4" tint="0.39997558519241921"/>
      </colorScale>
    </cfRule>
  </conditionalFormatting>
  <conditionalFormatting sqref="D1124:T1124">
    <cfRule type="colorScale" priority="1378">
      <colorScale>
        <cfvo type="min"/>
        <cfvo type="max"/>
        <color rgb="FFEAF3FA"/>
        <color theme="4" tint="0.39997558519241921"/>
      </colorScale>
    </cfRule>
  </conditionalFormatting>
  <conditionalFormatting sqref="D1123:T1123">
    <cfRule type="colorScale" priority="1377">
      <colorScale>
        <cfvo type="min"/>
        <cfvo type="max"/>
        <color rgb="FFEAF3FA"/>
        <color theme="4" tint="0.39997558519241921"/>
      </colorScale>
    </cfRule>
  </conditionalFormatting>
  <conditionalFormatting sqref="D1122:T1122">
    <cfRule type="colorScale" priority="1376">
      <colorScale>
        <cfvo type="min"/>
        <cfvo type="max"/>
        <color rgb="FFEAF3FA"/>
        <color theme="4" tint="0.39997558519241921"/>
      </colorScale>
    </cfRule>
  </conditionalFormatting>
  <conditionalFormatting sqref="D1121:T1121">
    <cfRule type="colorScale" priority="1375">
      <colorScale>
        <cfvo type="min"/>
        <cfvo type="max"/>
        <color rgb="FFEAF3FA"/>
        <color theme="4" tint="0.39997558519241921"/>
      </colorScale>
    </cfRule>
  </conditionalFormatting>
  <conditionalFormatting sqref="D1120:T1120">
    <cfRule type="colorScale" priority="1374">
      <colorScale>
        <cfvo type="min"/>
        <cfvo type="max"/>
        <color rgb="FFEAF3FA"/>
        <color theme="4" tint="0.39997558519241921"/>
      </colorScale>
    </cfRule>
  </conditionalFormatting>
  <conditionalFormatting sqref="D1119:T1119">
    <cfRule type="colorScale" priority="1373">
      <colorScale>
        <cfvo type="min"/>
        <cfvo type="max"/>
        <color rgb="FFEAF3FA"/>
        <color theme="4" tint="0.39997558519241921"/>
      </colorScale>
    </cfRule>
  </conditionalFormatting>
  <conditionalFormatting sqref="D1118:T1118">
    <cfRule type="colorScale" priority="1372">
      <colorScale>
        <cfvo type="min"/>
        <cfvo type="max"/>
        <color rgb="FFEAF3FA"/>
        <color theme="4" tint="0.39997558519241921"/>
      </colorScale>
    </cfRule>
  </conditionalFormatting>
  <conditionalFormatting sqref="D1117:T1117">
    <cfRule type="colorScale" priority="1371">
      <colorScale>
        <cfvo type="min"/>
        <cfvo type="max"/>
        <color rgb="FFEAF3FA"/>
        <color theme="4" tint="0.39997558519241921"/>
      </colorScale>
    </cfRule>
  </conditionalFormatting>
  <conditionalFormatting sqref="D1116:T1116">
    <cfRule type="colorScale" priority="1370">
      <colorScale>
        <cfvo type="min"/>
        <cfvo type="max"/>
        <color rgb="FFEAF3FA"/>
        <color theme="4" tint="0.39997558519241921"/>
      </colorScale>
    </cfRule>
  </conditionalFormatting>
  <conditionalFormatting sqref="D1115:T1115">
    <cfRule type="colorScale" priority="1369">
      <colorScale>
        <cfvo type="min"/>
        <cfvo type="max"/>
        <color rgb="FFEAF3FA"/>
        <color theme="4" tint="0.39997558519241921"/>
      </colorScale>
    </cfRule>
  </conditionalFormatting>
  <conditionalFormatting sqref="D1114:T1114">
    <cfRule type="colorScale" priority="1368">
      <colorScale>
        <cfvo type="min"/>
        <cfvo type="max"/>
        <color rgb="FFEAF3FA"/>
        <color theme="4" tint="0.39997558519241921"/>
      </colorScale>
    </cfRule>
  </conditionalFormatting>
  <conditionalFormatting sqref="D1113:T1113">
    <cfRule type="colorScale" priority="1367">
      <colorScale>
        <cfvo type="min"/>
        <cfvo type="max"/>
        <color rgb="FFEAF3FA"/>
        <color theme="4" tint="0.39997558519241921"/>
      </colorScale>
    </cfRule>
  </conditionalFormatting>
  <conditionalFormatting sqref="D1112:T1112">
    <cfRule type="colorScale" priority="1366">
      <colorScale>
        <cfvo type="min"/>
        <cfvo type="max"/>
        <color rgb="FFEAF3FA"/>
        <color theme="4" tint="0.39997558519241921"/>
      </colorScale>
    </cfRule>
  </conditionalFormatting>
  <conditionalFormatting sqref="D1111:T1111">
    <cfRule type="colorScale" priority="1365">
      <colorScale>
        <cfvo type="min"/>
        <cfvo type="max"/>
        <color rgb="FFEAF3FA"/>
        <color theme="4" tint="0.39997558519241921"/>
      </colorScale>
    </cfRule>
  </conditionalFormatting>
  <conditionalFormatting sqref="D1110:T1110">
    <cfRule type="colorScale" priority="1364">
      <colorScale>
        <cfvo type="min"/>
        <cfvo type="max"/>
        <color rgb="FFEAF3FA"/>
        <color theme="4" tint="0.39997558519241921"/>
      </colorScale>
    </cfRule>
  </conditionalFormatting>
  <conditionalFormatting sqref="D1109:T1109">
    <cfRule type="colorScale" priority="1363">
      <colorScale>
        <cfvo type="min"/>
        <cfvo type="max"/>
        <color rgb="FFEAF3FA"/>
        <color theme="4" tint="0.39997558519241921"/>
      </colorScale>
    </cfRule>
  </conditionalFormatting>
  <conditionalFormatting sqref="D1108:T1108">
    <cfRule type="colorScale" priority="1362">
      <colorScale>
        <cfvo type="min"/>
        <cfvo type="max"/>
        <color rgb="FFEAF3FA"/>
        <color theme="4" tint="0.39997558519241921"/>
      </colorScale>
    </cfRule>
  </conditionalFormatting>
  <conditionalFormatting sqref="D1107:T1107">
    <cfRule type="colorScale" priority="1361">
      <colorScale>
        <cfvo type="min"/>
        <cfvo type="max"/>
        <color rgb="FFEAF3FA"/>
        <color theme="4" tint="0.39997558519241921"/>
      </colorScale>
    </cfRule>
  </conditionalFormatting>
  <conditionalFormatting sqref="D1106:T1106">
    <cfRule type="colorScale" priority="1360">
      <colorScale>
        <cfvo type="min"/>
        <cfvo type="max"/>
        <color rgb="FFEAF3FA"/>
        <color theme="4" tint="0.39997558519241921"/>
      </colorScale>
    </cfRule>
  </conditionalFormatting>
  <conditionalFormatting sqref="D1105:T1105">
    <cfRule type="colorScale" priority="1359">
      <colorScale>
        <cfvo type="min"/>
        <cfvo type="max"/>
        <color rgb="FFEAF3FA"/>
        <color theme="4" tint="0.39997558519241921"/>
      </colorScale>
    </cfRule>
  </conditionalFormatting>
  <conditionalFormatting sqref="D1104:T1104">
    <cfRule type="colorScale" priority="1358">
      <colorScale>
        <cfvo type="min"/>
        <cfvo type="max"/>
        <color rgb="FFEAF3FA"/>
        <color theme="4" tint="0.39997558519241921"/>
      </colorScale>
    </cfRule>
  </conditionalFormatting>
  <conditionalFormatting sqref="D1103:T1103">
    <cfRule type="colorScale" priority="1357">
      <colorScale>
        <cfvo type="min"/>
        <cfvo type="max"/>
        <color rgb="FFEAF3FA"/>
        <color theme="4" tint="0.39997558519241921"/>
      </colorScale>
    </cfRule>
  </conditionalFormatting>
  <conditionalFormatting sqref="D1102:T1102">
    <cfRule type="colorScale" priority="1356">
      <colorScale>
        <cfvo type="min"/>
        <cfvo type="max"/>
        <color rgb="FFEAF3FA"/>
        <color theme="4" tint="0.39997558519241921"/>
      </colorScale>
    </cfRule>
  </conditionalFormatting>
  <conditionalFormatting sqref="D1101:T1101">
    <cfRule type="colorScale" priority="1355">
      <colorScale>
        <cfvo type="min"/>
        <cfvo type="max"/>
        <color rgb="FFEAF3FA"/>
        <color theme="4" tint="0.39997558519241921"/>
      </colorScale>
    </cfRule>
  </conditionalFormatting>
  <conditionalFormatting sqref="D1100:T1100">
    <cfRule type="colorScale" priority="1354">
      <colorScale>
        <cfvo type="min"/>
        <cfvo type="max"/>
        <color rgb="FFEAF3FA"/>
        <color theme="4" tint="0.39997558519241921"/>
      </colorScale>
    </cfRule>
  </conditionalFormatting>
  <conditionalFormatting sqref="D1099:T1099">
    <cfRule type="colorScale" priority="1353">
      <colorScale>
        <cfvo type="min"/>
        <cfvo type="max"/>
        <color rgb="FFEAF3FA"/>
        <color theme="4" tint="0.39997558519241921"/>
      </colorScale>
    </cfRule>
  </conditionalFormatting>
  <conditionalFormatting sqref="D1098:T1098">
    <cfRule type="colorScale" priority="1352">
      <colorScale>
        <cfvo type="min"/>
        <cfvo type="max"/>
        <color rgb="FFEAF3FA"/>
        <color theme="4" tint="0.39997558519241921"/>
      </colorScale>
    </cfRule>
  </conditionalFormatting>
  <conditionalFormatting sqref="D1097:T1097">
    <cfRule type="colorScale" priority="1351">
      <colorScale>
        <cfvo type="min"/>
        <cfvo type="max"/>
        <color rgb="FFEAF3FA"/>
        <color theme="4" tint="0.39997558519241921"/>
      </colorScale>
    </cfRule>
  </conditionalFormatting>
  <conditionalFormatting sqref="D1096:T1096">
    <cfRule type="colorScale" priority="1350">
      <colorScale>
        <cfvo type="min"/>
        <cfvo type="max"/>
        <color rgb="FFEAF3FA"/>
        <color theme="4" tint="0.39997558519241921"/>
      </colorScale>
    </cfRule>
  </conditionalFormatting>
  <conditionalFormatting sqref="D1095:T1095">
    <cfRule type="colorScale" priority="1349">
      <colorScale>
        <cfvo type="min"/>
        <cfvo type="max"/>
        <color rgb="FFEAF3FA"/>
        <color theme="4" tint="0.39997558519241921"/>
      </colorScale>
    </cfRule>
  </conditionalFormatting>
  <conditionalFormatting sqref="D1094:T1094">
    <cfRule type="colorScale" priority="1348">
      <colorScale>
        <cfvo type="min"/>
        <cfvo type="max"/>
        <color rgb="FFEAF3FA"/>
        <color theme="4" tint="0.39997558519241921"/>
      </colorScale>
    </cfRule>
  </conditionalFormatting>
  <conditionalFormatting sqref="D1093:T1093">
    <cfRule type="colorScale" priority="1347">
      <colorScale>
        <cfvo type="min"/>
        <cfvo type="max"/>
        <color rgb="FFEAF3FA"/>
        <color theme="4" tint="0.39997558519241921"/>
      </colorScale>
    </cfRule>
  </conditionalFormatting>
  <conditionalFormatting sqref="D1092:T1092">
    <cfRule type="colorScale" priority="1346">
      <colorScale>
        <cfvo type="min"/>
        <cfvo type="max"/>
        <color rgb="FFEAF3FA"/>
        <color theme="4" tint="0.39997558519241921"/>
      </colorScale>
    </cfRule>
  </conditionalFormatting>
  <conditionalFormatting sqref="D1091:T1091">
    <cfRule type="colorScale" priority="1345">
      <colorScale>
        <cfvo type="min"/>
        <cfvo type="max"/>
        <color rgb="FFEAF3FA"/>
        <color theme="4" tint="0.39997558519241921"/>
      </colorScale>
    </cfRule>
  </conditionalFormatting>
  <conditionalFormatting sqref="D1090:T1090">
    <cfRule type="colorScale" priority="1344">
      <colorScale>
        <cfvo type="min"/>
        <cfvo type="max"/>
        <color rgb="FFEAF3FA"/>
        <color theme="4" tint="0.39997558519241921"/>
      </colorScale>
    </cfRule>
  </conditionalFormatting>
  <conditionalFormatting sqref="D1089:T1089">
    <cfRule type="colorScale" priority="1343">
      <colorScale>
        <cfvo type="min"/>
        <cfvo type="max"/>
        <color rgb="FFEAF3FA"/>
        <color theme="4" tint="0.39997558519241921"/>
      </colorScale>
    </cfRule>
  </conditionalFormatting>
  <conditionalFormatting sqref="D1088:T1088">
    <cfRule type="colorScale" priority="1342">
      <colorScale>
        <cfvo type="min"/>
        <cfvo type="max"/>
        <color rgb="FFEAF3FA"/>
        <color theme="4" tint="0.39997558519241921"/>
      </colorScale>
    </cfRule>
  </conditionalFormatting>
  <conditionalFormatting sqref="D1087:T1087">
    <cfRule type="colorScale" priority="1341">
      <colorScale>
        <cfvo type="min"/>
        <cfvo type="max"/>
        <color rgb="FFEAF3FA"/>
        <color theme="4" tint="0.39997558519241921"/>
      </colorScale>
    </cfRule>
  </conditionalFormatting>
  <conditionalFormatting sqref="D1086:T1086">
    <cfRule type="colorScale" priority="1340">
      <colorScale>
        <cfvo type="min"/>
        <cfvo type="max"/>
        <color rgb="FFEAF3FA"/>
        <color theme="4" tint="0.39997558519241921"/>
      </colorScale>
    </cfRule>
  </conditionalFormatting>
  <conditionalFormatting sqref="D1085:T1085">
    <cfRule type="colorScale" priority="1339">
      <colorScale>
        <cfvo type="min"/>
        <cfvo type="max"/>
        <color rgb="FFEAF3FA"/>
        <color theme="4" tint="0.39997558519241921"/>
      </colorScale>
    </cfRule>
  </conditionalFormatting>
  <conditionalFormatting sqref="D1084:T1084">
    <cfRule type="colorScale" priority="1338">
      <colorScale>
        <cfvo type="min"/>
        <cfvo type="max"/>
        <color rgb="FFEAF3FA"/>
        <color theme="4" tint="0.39997558519241921"/>
      </colorScale>
    </cfRule>
  </conditionalFormatting>
  <conditionalFormatting sqref="D1083:T1083">
    <cfRule type="colorScale" priority="1337">
      <colorScale>
        <cfvo type="min"/>
        <cfvo type="max"/>
        <color rgb="FFEAF3FA"/>
        <color theme="4" tint="0.39997558519241921"/>
      </colorScale>
    </cfRule>
  </conditionalFormatting>
  <conditionalFormatting sqref="D1082:T1082">
    <cfRule type="colorScale" priority="1336">
      <colorScale>
        <cfvo type="min"/>
        <cfvo type="max"/>
        <color rgb="FFEAF3FA"/>
        <color theme="4" tint="0.39997558519241921"/>
      </colorScale>
    </cfRule>
  </conditionalFormatting>
  <conditionalFormatting sqref="D1081:T1081">
    <cfRule type="colorScale" priority="1335">
      <colorScale>
        <cfvo type="min"/>
        <cfvo type="max"/>
        <color rgb="FFEAF3FA"/>
        <color theme="4" tint="0.39997558519241921"/>
      </colorScale>
    </cfRule>
  </conditionalFormatting>
  <conditionalFormatting sqref="D1080:T1080">
    <cfRule type="colorScale" priority="1334">
      <colorScale>
        <cfvo type="min"/>
        <cfvo type="max"/>
        <color rgb="FFEAF3FA"/>
        <color theme="4" tint="0.39997558519241921"/>
      </colorScale>
    </cfRule>
  </conditionalFormatting>
  <conditionalFormatting sqref="D1079:T1079">
    <cfRule type="colorScale" priority="1333">
      <colorScale>
        <cfvo type="min"/>
        <cfvo type="max"/>
        <color rgb="FFEAF3FA"/>
        <color theme="4" tint="0.39997558519241921"/>
      </colorScale>
    </cfRule>
  </conditionalFormatting>
  <conditionalFormatting sqref="D1078:T1078">
    <cfRule type="colorScale" priority="1332">
      <colorScale>
        <cfvo type="min"/>
        <cfvo type="max"/>
        <color rgb="FFEAF3FA"/>
        <color theme="4" tint="0.39997558519241921"/>
      </colorScale>
    </cfRule>
  </conditionalFormatting>
  <conditionalFormatting sqref="D1077:T1077">
    <cfRule type="colorScale" priority="1331">
      <colorScale>
        <cfvo type="min"/>
        <cfvo type="max"/>
        <color rgb="FFEAF3FA"/>
        <color theme="4" tint="0.39997558519241921"/>
      </colorScale>
    </cfRule>
  </conditionalFormatting>
  <conditionalFormatting sqref="D1076:T1076">
    <cfRule type="colorScale" priority="1330">
      <colorScale>
        <cfvo type="min"/>
        <cfvo type="max"/>
        <color rgb="FFEAF3FA"/>
        <color theme="4" tint="0.39997558519241921"/>
      </colorScale>
    </cfRule>
  </conditionalFormatting>
  <conditionalFormatting sqref="D1075:T1075">
    <cfRule type="colorScale" priority="1329">
      <colorScale>
        <cfvo type="min"/>
        <cfvo type="max"/>
        <color rgb="FFEAF3FA"/>
        <color theme="4" tint="0.39997558519241921"/>
      </colorScale>
    </cfRule>
  </conditionalFormatting>
  <conditionalFormatting sqref="D1074:T1074">
    <cfRule type="colorScale" priority="1328">
      <colorScale>
        <cfvo type="min"/>
        <cfvo type="max"/>
        <color rgb="FFEAF3FA"/>
        <color theme="4" tint="0.39997558519241921"/>
      </colorScale>
    </cfRule>
  </conditionalFormatting>
  <conditionalFormatting sqref="D1073:T1073">
    <cfRule type="colorScale" priority="1327">
      <colorScale>
        <cfvo type="min"/>
        <cfvo type="max"/>
        <color rgb="FFEAF3FA"/>
        <color theme="4" tint="0.39997558519241921"/>
      </colorScale>
    </cfRule>
  </conditionalFormatting>
  <conditionalFormatting sqref="D1072:T1072">
    <cfRule type="colorScale" priority="1326">
      <colorScale>
        <cfvo type="min"/>
        <cfvo type="max"/>
        <color rgb="FFEAF3FA"/>
        <color theme="4" tint="0.39997558519241921"/>
      </colorScale>
    </cfRule>
  </conditionalFormatting>
  <conditionalFormatting sqref="D1071:T1071">
    <cfRule type="colorScale" priority="1325">
      <colorScale>
        <cfvo type="min"/>
        <cfvo type="max"/>
        <color rgb="FFEAF3FA"/>
        <color theme="4" tint="0.39997558519241921"/>
      </colorScale>
    </cfRule>
  </conditionalFormatting>
  <conditionalFormatting sqref="D1070:T1070">
    <cfRule type="colorScale" priority="1324">
      <colorScale>
        <cfvo type="min"/>
        <cfvo type="max"/>
        <color rgb="FFEAF3FA"/>
        <color theme="4" tint="0.39997558519241921"/>
      </colorScale>
    </cfRule>
  </conditionalFormatting>
  <conditionalFormatting sqref="D1069:T1069">
    <cfRule type="colorScale" priority="1323">
      <colorScale>
        <cfvo type="min"/>
        <cfvo type="max"/>
        <color rgb="FFEAF3FA"/>
        <color theme="4" tint="0.39997558519241921"/>
      </colorScale>
    </cfRule>
  </conditionalFormatting>
  <conditionalFormatting sqref="D1068:T1068">
    <cfRule type="colorScale" priority="1322">
      <colorScale>
        <cfvo type="min"/>
        <cfvo type="max"/>
        <color rgb="FFEAF3FA"/>
        <color theme="4" tint="0.39997558519241921"/>
      </colorScale>
    </cfRule>
  </conditionalFormatting>
  <conditionalFormatting sqref="D1067:T1067">
    <cfRule type="colorScale" priority="1321">
      <colorScale>
        <cfvo type="min"/>
        <cfvo type="max"/>
        <color rgb="FFEAF3FA"/>
        <color theme="4" tint="0.39997558519241921"/>
      </colorScale>
    </cfRule>
  </conditionalFormatting>
  <conditionalFormatting sqref="D1066:T1066">
    <cfRule type="colorScale" priority="1320">
      <colorScale>
        <cfvo type="min"/>
        <cfvo type="max"/>
        <color rgb="FFEAF3FA"/>
        <color theme="4" tint="0.39997558519241921"/>
      </colorScale>
    </cfRule>
  </conditionalFormatting>
  <conditionalFormatting sqref="D1065:T1065">
    <cfRule type="colorScale" priority="1319">
      <colorScale>
        <cfvo type="min"/>
        <cfvo type="max"/>
        <color rgb="FFEAF3FA"/>
        <color theme="4" tint="0.39997558519241921"/>
      </colorScale>
    </cfRule>
  </conditionalFormatting>
  <conditionalFormatting sqref="D1064:T1064">
    <cfRule type="colorScale" priority="1318">
      <colorScale>
        <cfvo type="min"/>
        <cfvo type="max"/>
        <color rgb="FFEAF3FA"/>
        <color theme="4" tint="0.39997558519241921"/>
      </colorScale>
    </cfRule>
  </conditionalFormatting>
  <conditionalFormatting sqref="D1063:T1063">
    <cfRule type="colorScale" priority="1317">
      <colorScale>
        <cfvo type="min"/>
        <cfvo type="max"/>
        <color rgb="FFEAF3FA"/>
        <color theme="4" tint="0.39997558519241921"/>
      </colorScale>
    </cfRule>
  </conditionalFormatting>
  <conditionalFormatting sqref="D1062:T1062">
    <cfRule type="colorScale" priority="1316">
      <colorScale>
        <cfvo type="min"/>
        <cfvo type="max"/>
        <color rgb="FFEAF3FA"/>
        <color theme="4" tint="0.39997558519241921"/>
      </colorScale>
    </cfRule>
  </conditionalFormatting>
  <conditionalFormatting sqref="D1061:T1061">
    <cfRule type="colorScale" priority="1315">
      <colorScale>
        <cfvo type="min"/>
        <cfvo type="max"/>
        <color rgb="FFEAF3FA"/>
        <color theme="4" tint="0.39997558519241921"/>
      </colorScale>
    </cfRule>
  </conditionalFormatting>
  <conditionalFormatting sqref="D1060:T1060">
    <cfRule type="colorScale" priority="1314">
      <colorScale>
        <cfvo type="min"/>
        <cfvo type="max"/>
        <color rgb="FFEAF3FA"/>
        <color theme="4" tint="0.39997558519241921"/>
      </colorScale>
    </cfRule>
  </conditionalFormatting>
  <conditionalFormatting sqref="D1059:T1059">
    <cfRule type="colorScale" priority="1313">
      <colorScale>
        <cfvo type="min"/>
        <cfvo type="max"/>
        <color rgb="FFEAF3FA"/>
        <color theme="4" tint="0.39997558519241921"/>
      </colorScale>
    </cfRule>
  </conditionalFormatting>
  <conditionalFormatting sqref="D1058:T1058">
    <cfRule type="colorScale" priority="1312">
      <colorScale>
        <cfvo type="min"/>
        <cfvo type="max"/>
        <color rgb="FFEAF3FA"/>
        <color theme="4" tint="0.39997558519241921"/>
      </colorScale>
    </cfRule>
  </conditionalFormatting>
  <conditionalFormatting sqref="D1057:T1057">
    <cfRule type="colorScale" priority="1311">
      <colorScale>
        <cfvo type="min"/>
        <cfvo type="max"/>
        <color rgb="FFEAF3FA"/>
        <color theme="4" tint="0.39997558519241921"/>
      </colorScale>
    </cfRule>
  </conditionalFormatting>
  <conditionalFormatting sqref="D1056:T1056">
    <cfRule type="colorScale" priority="1310">
      <colorScale>
        <cfvo type="min"/>
        <cfvo type="max"/>
        <color rgb="FFEAF3FA"/>
        <color theme="4" tint="0.39997558519241921"/>
      </colorScale>
    </cfRule>
  </conditionalFormatting>
  <conditionalFormatting sqref="D1055:T1055">
    <cfRule type="colorScale" priority="1309">
      <colorScale>
        <cfvo type="min"/>
        <cfvo type="max"/>
        <color rgb="FFEAF3FA"/>
        <color theme="4" tint="0.39997558519241921"/>
      </colorScale>
    </cfRule>
  </conditionalFormatting>
  <conditionalFormatting sqref="D1054:T1054">
    <cfRule type="colorScale" priority="1308">
      <colorScale>
        <cfvo type="min"/>
        <cfvo type="max"/>
        <color rgb="FFEAF3FA"/>
        <color theme="4" tint="0.39997558519241921"/>
      </colorScale>
    </cfRule>
  </conditionalFormatting>
  <conditionalFormatting sqref="D1053:T1053">
    <cfRule type="colorScale" priority="1307">
      <colorScale>
        <cfvo type="min"/>
        <cfvo type="max"/>
        <color rgb="FFEAF3FA"/>
        <color theme="4" tint="0.39997558519241921"/>
      </colorScale>
    </cfRule>
  </conditionalFormatting>
  <conditionalFormatting sqref="D1052:T1052">
    <cfRule type="colorScale" priority="1306">
      <colorScale>
        <cfvo type="min"/>
        <cfvo type="max"/>
        <color rgb="FFEAF3FA"/>
        <color theme="4" tint="0.39997558519241921"/>
      </colorScale>
    </cfRule>
  </conditionalFormatting>
  <conditionalFormatting sqref="D1051:T1051">
    <cfRule type="colorScale" priority="1305">
      <colorScale>
        <cfvo type="min"/>
        <cfvo type="max"/>
        <color rgb="FFEAF3FA"/>
        <color theme="4" tint="0.39997558519241921"/>
      </colorScale>
    </cfRule>
  </conditionalFormatting>
  <conditionalFormatting sqref="D1050:T1050">
    <cfRule type="colorScale" priority="1304">
      <colorScale>
        <cfvo type="min"/>
        <cfvo type="max"/>
        <color rgb="FFEAF3FA"/>
        <color theme="4" tint="0.39997558519241921"/>
      </colorScale>
    </cfRule>
  </conditionalFormatting>
  <conditionalFormatting sqref="D1049:T1049">
    <cfRule type="colorScale" priority="1303">
      <colorScale>
        <cfvo type="min"/>
        <cfvo type="max"/>
        <color rgb="FFEAF3FA"/>
        <color theme="4" tint="0.39997558519241921"/>
      </colorScale>
    </cfRule>
  </conditionalFormatting>
  <conditionalFormatting sqref="D1048:T1048">
    <cfRule type="colorScale" priority="1302">
      <colorScale>
        <cfvo type="min"/>
        <cfvo type="max"/>
        <color rgb="FFEAF3FA"/>
        <color theme="4" tint="0.39997558519241921"/>
      </colorScale>
    </cfRule>
  </conditionalFormatting>
  <conditionalFormatting sqref="D1047:T1047">
    <cfRule type="colorScale" priority="1301">
      <colorScale>
        <cfvo type="min"/>
        <cfvo type="max"/>
        <color rgb="FFEAF3FA"/>
        <color theme="4" tint="0.39997558519241921"/>
      </colorScale>
    </cfRule>
  </conditionalFormatting>
  <conditionalFormatting sqref="D1046:T1046">
    <cfRule type="colorScale" priority="1300">
      <colorScale>
        <cfvo type="min"/>
        <cfvo type="max"/>
        <color rgb="FFEAF3FA"/>
        <color theme="4" tint="0.39997558519241921"/>
      </colorScale>
    </cfRule>
  </conditionalFormatting>
  <conditionalFormatting sqref="D1045:T1045">
    <cfRule type="colorScale" priority="1299">
      <colorScale>
        <cfvo type="min"/>
        <cfvo type="max"/>
        <color rgb="FFEAF3FA"/>
        <color theme="4" tint="0.39997558519241921"/>
      </colorScale>
    </cfRule>
  </conditionalFormatting>
  <conditionalFormatting sqref="D1044:T1044">
    <cfRule type="colorScale" priority="1298">
      <colorScale>
        <cfvo type="min"/>
        <cfvo type="max"/>
        <color rgb="FFEAF3FA"/>
        <color theme="4" tint="0.39997558519241921"/>
      </colorScale>
    </cfRule>
  </conditionalFormatting>
  <conditionalFormatting sqref="D1043:T1043">
    <cfRule type="colorScale" priority="1297">
      <colorScale>
        <cfvo type="min"/>
        <cfvo type="max"/>
        <color rgb="FFEAF3FA"/>
        <color theme="4" tint="0.39997558519241921"/>
      </colorScale>
    </cfRule>
  </conditionalFormatting>
  <conditionalFormatting sqref="D1042:T1042">
    <cfRule type="colorScale" priority="1296">
      <colorScale>
        <cfvo type="min"/>
        <cfvo type="max"/>
        <color rgb="FFEAF3FA"/>
        <color theme="4" tint="0.39997558519241921"/>
      </colorScale>
    </cfRule>
  </conditionalFormatting>
  <conditionalFormatting sqref="D1041:T1041">
    <cfRule type="colorScale" priority="1295">
      <colorScale>
        <cfvo type="min"/>
        <cfvo type="max"/>
        <color rgb="FFEAF3FA"/>
        <color theme="4" tint="0.39997558519241921"/>
      </colorScale>
    </cfRule>
  </conditionalFormatting>
  <conditionalFormatting sqref="D1040:T1040">
    <cfRule type="colorScale" priority="1294">
      <colorScale>
        <cfvo type="min"/>
        <cfvo type="max"/>
        <color rgb="FFEAF3FA"/>
        <color theme="4" tint="0.39997558519241921"/>
      </colorScale>
    </cfRule>
  </conditionalFormatting>
  <conditionalFormatting sqref="D1039:T1039">
    <cfRule type="colorScale" priority="1293">
      <colorScale>
        <cfvo type="min"/>
        <cfvo type="max"/>
        <color rgb="FFEAF3FA"/>
        <color theme="4" tint="0.39997558519241921"/>
      </colorScale>
    </cfRule>
  </conditionalFormatting>
  <conditionalFormatting sqref="D1038:T1038">
    <cfRule type="colorScale" priority="1292">
      <colorScale>
        <cfvo type="min"/>
        <cfvo type="max"/>
        <color rgb="FFEAF3FA"/>
        <color theme="4" tint="0.39997558519241921"/>
      </colorScale>
    </cfRule>
  </conditionalFormatting>
  <conditionalFormatting sqref="D1037:T1037">
    <cfRule type="colorScale" priority="1291">
      <colorScale>
        <cfvo type="min"/>
        <cfvo type="max"/>
        <color rgb="FFEAF3FA"/>
        <color theme="4" tint="0.39997558519241921"/>
      </colorScale>
    </cfRule>
  </conditionalFormatting>
  <conditionalFormatting sqref="D1036:T1036">
    <cfRule type="colorScale" priority="1290">
      <colorScale>
        <cfvo type="min"/>
        <cfvo type="max"/>
        <color rgb="FFEAF3FA"/>
        <color theme="4" tint="0.39997558519241921"/>
      </colorScale>
    </cfRule>
  </conditionalFormatting>
  <conditionalFormatting sqref="D1035:T1035">
    <cfRule type="colorScale" priority="1289">
      <colorScale>
        <cfvo type="min"/>
        <cfvo type="max"/>
        <color rgb="FFEAF3FA"/>
        <color theme="4" tint="0.39997558519241921"/>
      </colorScale>
    </cfRule>
  </conditionalFormatting>
  <conditionalFormatting sqref="D1034:T1034">
    <cfRule type="colorScale" priority="1288">
      <colorScale>
        <cfvo type="min"/>
        <cfvo type="max"/>
        <color rgb="FFEAF3FA"/>
        <color theme="4" tint="0.39997558519241921"/>
      </colorScale>
    </cfRule>
  </conditionalFormatting>
  <conditionalFormatting sqref="D1033:T1033">
    <cfRule type="colorScale" priority="1287">
      <colorScale>
        <cfvo type="min"/>
        <cfvo type="max"/>
        <color rgb="FFEAF3FA"/>
        <color theme="4" tint="0.39997558519241921"/>
      </colorScale>
    </cfRule>
  </conditionalFormatting>
  <conditionalFormatting sqref="D1032:T1032">
    <cfRule type="colorScale" priority="1286">
      <colorScale>
        <cfvo type="min"/>
        <cfvo type="max"/>
        <color rgb="FFEAF3FA"/>
        <color theme="4" tint="0.39997558519241921"/>
      </colorScale>
    </cfRule>
  </conditionalFormatting>
  <conditionalFormatting sqref="D1031:T1031">
    <cfRule type="colorScale" priority="1285">
      <colorScale>
        <cfvo type="min"/>
        <cfvo type="max"/>
        <color rgb="FFEAF3FA"/>
        <color theme="4" tint="0.39997558519241921"/>
      </colorScale>
    </cfRule>
  </conditionalFormatting>
  <conditionalFormatting sqref="D1030:T1030">
    <cfRule type="colorScale" priority="1284">
      <colorScale>
        <cfvo type="min"/>
        <cfvo type="max"/>
        <color rgb="FFEAF3FA"/>
        <color theme="4" tint="0.39997558519241921"/>
      </colorScale>
    </cfRule>
  </conditionalFormatting>
  <conditionalFormatting sqref="D1029:T1029">
    <cfRule type="colorScale" priority="1283">
      <colorScale>
        <cfvo type="min"/>
        <cfvo type="max"/>
        <color rgb="FFEAF3FA"/>
        <color theme="4" tint="0.39997558519241921"/>
      </colorScale>
    </cfRule>
  </conditionalFormatting>
  <conditionalFormatting sqref="D1028:T1028">
    <cfRule type="colorScale" priority="1282">
      <colorScale>
        <cfvo type="min"/>
        <cfvo type="max"/>
        <color rgb="FFEAF3FA"/>
        <color theme="4" tint="0.39997558519241921"/>
      </colorScale>
    </cfRule>
  </conditionalFormatting>
  <conditionalFormatting sqref="D1027:T1027">
    <cfRule type="colorScale" priority="1281">
      <colorScale>
        <cfvo type="min"/>
        <cfvo type="max"/>
        <color rgb="FFEAF3FA"/>
        <color theme="4" tint="0.39997558519241921"/>
      </colorScale>
    </cfRule>
  </conditionalFormatting>
  <conditionalFormatting sqref="D1026:T1026">
    <cfRule type="colorScale" priority="1280">
      <colorScale>
        <cfvo type="min"/>
        <cfvo type="max"/>
        <color rgb="FFEAF3FA"/>
        <color theme="4" tint="0.39997558519241921"/>
      </colorScale>
    </cfRule>
  </conditionalFormatting>
  <conditionalFormatting sqref="D1025:T1025">
    <cfRule type="colorScale" priority="1279">
      <colorScale>
        <cfvo type="min"/>
        <cfvo type="max"/>
        <color rgb="FFEAF3FA"/>
        <color theme="4" tint="0.39997558519241921"/>
      </colorScale>
    </cfRule>
  </conditionalFormatting>
  <conditionalFormatting sqref="D1024:T1024">
    <cfRule type="colorScale" priority="1278">
      <colorScale>
        <cfvo type="min"/>
        <cfvo type="max"/>
        <color rgb="FFEAF3FA"/>
        <color theme="4" tint="0.39997558519241921"/>
      </colorScale>
    </cfRule>
  </conditionalFormatting>
  <conditionalFormatting sqref="D1023:T1023">
    <cfRule type="colorScale" priority="1277">
      <colorScale>
        <cfvo type="min"/>
        <cfvo type="max"/>
        <color rgb="FFEAF3FA"/>
        <color theme="4" tint="0.39997558519241921"/>
      </colorScale>
    </cfRule>
  </conditionalFormatting>
  <conditionalFormatting sqref="D1022:T1022">
    <cfRule type="colorScale" priority="1276">
      <colorScale>
        <cfvo type="min"/>
        <cfvo type="max"/>
        <color rgb="FFEAF3FA"/>
        <color theme="4" tint="0.39997558519241921"/>
      </colorScale>
    </cfRule>
  </conditionalFormatting>
  <conditionalFormatting sqref="D1021:T1021">
    <cfRule type="colorScale" priority="1275">
      <colorScale>
        <cfvo type="min"/>
        <cfvo type="max"/>
        <color rgb="FFEAF3FA"/>
        <color theme="4" tint="0.39997558519241921"/>
      </colorScale>
    </cfRule>
  </conditionalFormatting>
  <conditionalFormatting sqref="D1020:T1020">
    <cfRule type="colorScale" priority="1274">
      <colorScale>
        <cfvo type="min"/>
        <cfvo type="max"/>
        <color rgb="FFEAF3FA"/>
        <color theme="4" tint="0.39997558519241921"/>
      </colorScale>
    </cfRule>
  </conditionalFormatting>
  <conditionalFormatting sqref="D1019:T1019">
    <cfRule type="colorScale" priority="1273">
      <colorScale>
        <cfvo type="min"/>
        <cfvo type="max"/>
        <color rgb="FFEAF3FA"/>
        <color theme="4" tint="0.39997558519241921"/>
      </colorScale>
    </cfRule>
  </conditionalFormatting>
  <conditionalFormatting sqref="D1018:T1018">
    <cfRule type="colorScale" priority="1272">
      <colorScale>
        <cfvo type="min"/>
        <cfvo type="max"/>
        <color rgb="FFEAF3FA"/>
        <color theme="4" tint="0.39997558519241921"/>
      </colorScale>
    </cfRule>
  </conditionalFormatting>
  <conditionalFormatting sqref="D1017:T1017">
    <cfRule type="colorScale" priority="1271">
      <colorScale>
        <cfvo type="min"/>
        <cfvo type="max"/>
        <color rgb="FFEAF3FA"/>
        <color theme="4" tint="0.39997558519241921"/>
      </colorScale>
    </cfRule>
  </conditionalFormatting>
  <conditionalFormatting sqref="D1016:T1016">
    <cfRule type="colorScale" priority="1270">
      <colorScale>
        <cfvo type="min"/>
        <cfvo type="max"/>
        <color rgb="FFEAF3FA"/>
        <color theme="4" tint="0.39997558519241921"/>
      </colorScale>
    </cfRule>
  </conditionalFormatting>
  <conditionalFormatting sqref="D1015:T1015">
    <cfRule type="colorScale" priority="1269">
      <colorScale>
        <cfvo type="min"/>
        <cfvo type="max"/>
        <color rgb="FFEAF3FA"/>
        <color theme="4" tint="0.39997558519241921"/>
      </colorScale>
    </cfRule>
  </conditionalFormatting>
  <conditionalFormatting sqref="D1014:T1014">
    <cfRule type="colorScale" priority="1268">
      <colorScale>
        <cfvo type="min"/>
        <cfvo type="max"/>
        <color rgb="FFEAF3FA"/>
        <color theme="4" tint="0.39997558519241921"/>
      </colorScale>
    </cfRule>
  </conditionalFormatting>
  <conditionalFormatting sqref="D1013:T1013">
    <cfRule type="colorScale" priority="1267">
      <colorScale>
        <cfvo type="min"/>
        <cfvo type="max"/>
        <color rgb="FFEAF3FA"/>
        <color theme="4" tint="0.39997558519241921"/>
      </colorScale>
    </cfRule>
  </conditionalFormatting>
  <conditionalFormatting sqref="D1012:T1012">
    <cfRule type="colorScale" priority="1266">
      <colorScale>
        <cfvo type="min"/>
        <cfvo type="max"/>
        <color rgb="FFEAF3FA"/>
        <color theme="4" tint="0.39997558519241921"/>
      </colorScale>
    </cfRule>
  </conditionalFormatting>
  <conditionalFormatting sqref="D1011:T1011">
    <cfRule type="colorScale" priority="1265">
      <colorScale>
        <cfvo type="min"/>
        <cfvo type="max"/>
        <color rgb="FFEAF3FA"/>
        <color theme="4" tint="0.39997558519241921"/>
      </colorScale>
    </cfRule>
  </conditionalFormatting>
  <conditionalFormatting sqref="D1010:T1010">
    <cfRule type="colorScale" priority="1264">
      <colorScale>
        <cfvo type="min"/>
        <cfvo type="max"/>
        <color rgb="FFEAF3FA"/>
        <color theme="4" tint="0.39997558519241921"/>
      </colorScale>
    </cfRule>
  </conditionalFormatting>
  <conditionalFormatting sqref="D1009:T1009">
    <cfRule type="colorScale" priority="1263">
      <colorScale>
        <cfvo type="min"/>
        <cfvo type="max"/>
        <color rgb="FFEAF3FA"/>
        <color theme="4" tint="0.39997558519241921"/>
      </colorScale>
    </cfRule>
  </conditionalFormatting>
  <conditionalFormatting sqref="D1008:T1008">
    <cfRule type="colorScale" priority="1262">
      <colorScale>
        <cfvo type="min"/>
        <cfvo type="max"/>
        <color rgb="FFEAF3FA"/>
        <color theme="4" tint="0.39997558519241921"/>
      </colorScale>
    </cfRule>
  </conditionalFormatting>
  <conditionalFormatting sqref="D1007:T1007">
    <cfRule type="colorScale" priority="1261">
      <colorScale>
        <cfvo type="min"/>
        <cfvo type="max"/>
        <color rgb="FFEAF3FA"/>
        <color theme="4" tint="0.39997558519241921"/>
      </colorScale>
    </cfRule>
  </conditionalFormatting>
  <conditionalFormatting sqref="D1006:T1006">
    <cfRule type="colorScale" priority="1260">
      <colorScale>
        <cfvo type="min"/>
        <cfvo type="max"/>
        <color rgb="FFEAF3FA"/>
        <color theme="4" tint="0.39997558519241921"/>
      </colorScale>
    </cfRule>
  </conditionalFormatting>
  <conditionalFormatting sqref="D1005:T1005">
    <cfRule type="colorScale" priority="1259">
      <colorScale>
        <cfvo type="min"/>
        <cfvo type="max"/>
        <color rgb="FFEAF3FA"/>
        <color theme="4" tint="0.39997558519241921"/>
      </colorScale>
    </cfRule>
  </conditionalFormatting>
  <conditionalFormatting sqref="D1004:T1004">
    <cfRule type="colorScale" priority="1258">
      <colorScale>
        <cfvo type="min"/>
        <cfvo type="max"/>
        <color rgb="FFEAF3FA"/>
        <color theme="4" tint="0.39997558519241921"/>
      </colorScale>
    </cfRule>
  </conditionalFormatting>
  <conditionalFormatting sqref="D1003:T1003">
    <cfRule type="colorScale" priority="1257">
      <colorScale>
        <cfvo type="min"/>
        <cfvo type="max"/>
        <color rgb="FFEAF3FA"/>
        <color theme="4" tint="0.39997558519241921"/>
      </colorScale>
    </cfRule>
  </conditionalFormatting>
  <conditionalFormatting sqref="D1002:T1002">
    <cfRule type="colorScale" priority="1256">
      <colorScale>
        <cfvo type="min"/>
        <cfvo type="max"/>
        <color rgb="FFEAF3FA"/>
        <color theme="4" tint="0.39997558519241921"/>
      </colorScale>
    </cfRule>
  </conditionalFormatting>
  <conditionalFormatting sqref="D1001:T1001">
    <cfRule type="colorScale" priority="1255">
      <colorScale>
        <cfvo type="min"/>
        <cfvo type="max"/>
        <color rgb="FFEAF3FA"/>
        <color theme="4" tint="0.39997558519241921"/>
      </colorScale>
    </cfRule>
  </conditionalFormatting>
  <conditionalFormatting sqref="D1000:T1000">
    <cfRule type="colorScale" priority="1254">
      <colorScale>
        <cfvo type="min"/>
        <cfvo type="max"/>
        <color rgb="FFEAF3FA"/>
        <color theme="4" tint="0.39997558519241921"/>
      </colorScale>
    </cfRule>
  </conditionalFormatting>
  <conditionalFormatting sqref="D999:T999">
    <cfRule type="colorScale" priority="1253">
      <colorScale>
        <cfvo type="min"/>
        <cfvo type="max"/>
        <color rgb="FFEAF3FA"/>
        <color theme="4" tint="0.39997558519241921"/>
      </colorScale>
    </cfRule>
  </conditionalFormatting>
  <conditionalFormatting sqref="D998:T998">
    <cfRule type="colorScale" priority="1252">
      <colorScale>
        <cfvo type="min"/>
        <cfvo type="max"/>
        <color rgb="FFEAF3FA"/>
        <color theme="4" tint="0.39997558519241921"/>
      </colorScale>
    </cfRule>
  </conditionalFormatting>
  <conditionalFormatting sqref="D997:T997">
    <cfRule type="colorScale" priority="1251">
      <colorScale>
        <cfvo type="min"/>
        <cfvo type="max"/>
        <color rgb="FFEAF3FA"/>
        <color theme="4" tint="0.39997558519241921"/>
      </colorScale>
    </cfRule>
  </conditionalFormatting>
  <conditionalFormatting sqref="D996:T996">
    <cfRule type="colorScale" priority="1250">
      <colorScale>
        <cfvo type="min"/>
        <cfvo type="max"/>
        <color rgb="FFEAF3FA"/>
        <color theme="4" tint="0.39997558519241921"/>
      </colorScale>
    </cfRule>
  </conditionalFormatting>
  <conditionalFormatting sqref="D995:T995">
    <cfRule type="colorScale" priority="1249">
      <colorScale>
        <cfvo type="min"/>
        <cfvo type="max"/>
        <color rgb="FFEAF3FA"/>
        <color theme="4" tint="0.39997558519241921"/>
      </colorScale>
    </cfRule>
  </conditionalFormatting>
  <conditionalFormatting sqref="D994:T994">
    <cfRule type="colorScale" priority="1248">
      <colorScale>
        <cfvo type="min"/>
        <cfvo type="max"/>
        <color rgb="FFEAF3FA"/>
        <color theme="4" tint="0.39997558519241921"/>
      </colorScale>
    </cfRule>
  </conditionalFormatting>
  <conditionalFormatting sqref="D993:T993">
    <cfRule type="colorScale" priority="1247">
      <colorScale>
        <cfvo type="min"/>
        <cfvo type="max"/>
        <color rgb="FFEAF3FA"/>
        <color theme="4" tint="0.39997558519241921"/>
      </colorScale>
    </cfRule>
  </conditionalFormatting>
  <conditionalFormatting sqref="D992:T992">
    <cfRule type="colorScale" priority="1246">
      <colorScale>
        <cfvo type="min"/>
        <cfvo type="max"/>
        <color rgb="FFEAF3FA"/>
        <color theme="4" tint="0.39997558519241921"/>
      </colorScale>
    </cfRule>
  </conditionalFormatting>
  <conditionalFormatting sqref="D991:T991">
    <cfRule type="colorScale" priority="1245">
      <colorScale>
        <cfvo type="min"/>
        <cfvo type="max"/>
        <color rgb="FFEAF3FA"/>
        <color theme="4" tint="0.39997558519241921"/>
      </colorScale>
    </cfRule>
  </conditionalFormatting>
  <conditionalFormatting sqref="D990:T990">
    <cfRule type="colorScale" priority="1244">
      <colorScale>
        <cfvo type="min"/>
        <cfvo type="max"/>
        <color rgb="FFEAF3FA"/>
        <color theme="4" tint="0.39997558519241921"/>
      </colorScale>
    </cfRule>
  </conditionalFormatting>
  <conditionalFormatting sqref="D989:T989">
    <cfRule type="colorScale" priority="1243">
      <colorScale>
        <cfvo type="min"/>
        <cfvo type="max"/>
        <color rgb="FFEAF3FA"/>
        <color theme="4" tint="0.39997558519241921"/>
      </colorScale>
    </cfRule>
  </conditionalFormatting>
  <conditionalFormatting sqref="D988:T988">
    <cfRule type="colorScale" priority="1242">
      <colorScale>
        <cfvo type="min"/>
        <cfvo type="max"/>
        <color rgb="FFEAF3FA"/>
        <color theme="4" tint="0.39997558519241921"/>
      </colorScale>
    </cfRule>
  </conditionalFormatting>
  <conditionalFormatting sqref="D987:T987">
    <cfRule type="colorScale" priority="1241">
      <colorScale>
        <cfvo type="min"/>
        <cfvo type="max"/>
        <color rgb="FFEAF3FA"/>
        <color theme="4" tint="0.39997558519241921"/>
      </colorScale>
    </cfRule>
  </conditionalFormatting>
  <conditionalFormatting sqref="D986:T986">
    <cfRule type="colorScale" priority="1240">
      <colorScale>
        <cfvo type="min"/>
        <cfvo type="max"/>
        <color rgb="FFEAF3FA"/>
        <color theme="4" tint="0.39997558519241921"/>
      </colorScale>
    </cfRule>
  </conditionalFormatting>
  <conditionalFormatting sqref="D985:T985">
    <cfRule type="colorScale" priority="1239">
      <colorScale>
        <cfvo type="min"/>
        <cfvo type="max"/>
        <color rgb="FFEAF3FA"/>
        <color theme="4" tint="0.39997558519241921"/>
      </colorScale>
    </cfRule>
  </conditionalFormatting>
  <conditionalFormatting sqref="D984:T984">
    <cfRule type="colorScale" priority="1238">
      <colorScale>
        <cfvo type="min"/>
        <cfvo type="max"/>
        <color rgb="FFEAF3FA"/>
        <color theme="4" tint="0.39997558519241921"/>
      </colorScale>
    </cfRule>
  </conditionalFormatting>
  <conditionalFormatting sqref="D983:T983">
    <cfRule type="colorScale" priority="1237">
      <colorScale>
        <cfvo type="min"/>
        <cfvo type="max"/>
        <color rgb="FFEAF3FA"/>
        <color theme="4" tint="0.39997558519241921"/>
      </colorScale>
    </cfRule>
  </conditionalFormatting>
  <conditionalFormatting sqref="D982:T982">
    <cfRule type="colorScale" priority="1236">
      <colorScale>
        <cfvo type="min"/>
        <cfvo type="max"/>
        <color rgb="FFEAF3FA"/>
        <color theme="4" tint="0.39997558519241921"/>
      </colorScale>
    </cfRule>
  </conditionalFormatting>
  <conditionalFormatting sqref="D981:T981">
    <cfRule type="colorScale" priority="1235">
      <colorScale>
        <cfvo type="min"/>
        <cfvo type="max"/>
        <color rgb="FFEAF3FA"/>
        <color theme="4" tint="0.39997558519241921"/>
      </colorScale>
    </cfRule>
  </conditionalFormatting>
  <conditionalFormatting sqref="D980:T980">
    <cfRule type="colorScale" priority="1234">
      <colorScale>
        <cfvo type="min"/>
        <cfvo type="max"/>
        <color rgb="FFEAF3FA"/>
        <color theme="4" tint="0.39997558519241921"/>
      </colorScale>
    </cfRule>
  </conditionalFormatting>
  <conditionalFormatting sqref="D979:T979">
    <cfRule type="colorScale" priority="1233">
      <colorScale>
        <cfvo type="min"/>
        <cfvo type="max"/>
        <color rgb="FFEAF3FA"/>
        <color theme="4" tint="0.39997558519241921"/>
      </colorScale>
    </cfRule>
  </conditionalFormatting>
  <conditionalFormatting sqref="D978:T978">
    <cfRule type="colorScale" priority="1232">
      <colorScale>
        <cfvo type="min"/>
        <cfvo type="max"/>
        <color rgb="FFEAF3FA"/>
        <color theme="4" tint="0.39997558519241921"/>
      </colorScale>
    </cfRule>
  </conditionalFormatting>
  <conditionalFormatting sqref="D977:T977">
    <cfRule type="colorScale" priority="1231">
      <colorScale>
        <cfvo type="min"/>
        <cfvo type="max"/>
        <color rgb="FFEAF3FA"/>
        <color theme="4" tint="0.39997558519241921"/>
      </colorScale>
    </cfRule>
  </conditionalFormatting>
  <conditionalFormatting sqref="D976:T976">
    <cfRule type="colorScale" priority="1230">
      <colorScale>
        <cfvo type="min"/>
        <cfvo type="max"/>
        <color rgb="FFEAF3FA"/>
        <color theme="4" tint="0.39997558519241921"/>
      </colorScale>
    </cfRule>
  </conditionalFormatting>
  <conditionalFormatting sqref="D975:T975">
    <cfRule type="colorScale" priority="1229">
      <colorScale>
        <cfvo type="min"/>
        <cfvo type="max"/>
        <color rgb="FFEAF3FA"/>
        <color theme="4" tint="0.39997558519241921"/>
      </colorScale>
    </cfRule>
  </conditionalFormatting>
  <conditionalFormatting sqref="D974:T974">
    <cfRule type="colorScale" priority="1228">
      <colorScale>
        <cfvo type="min"/>
        <cfvo type="max"/>
        <color rgb="FFEAF3FA"/>
        <color theme="4" tint="0.39997558519241921"/>
      </colorScale>
    </cfRule>
  </conditionalFormatting>
  <conditionalFormatting sqref="D973:T973">
    <cfRule type="colorScale" priority="1227">
      <colorScale>
        <cfvo type="min"/>
        <cfvo type="max"/>
        <color rgb="FFEAF3FA"/>
        <color theme="4" tint="0.39997558519241921"/>
      </colorScale>
    </cfRule>
  </conditionalFormatting>
  <conditionalFormatting sqref="D972:T972">
    <cfRule type="colorScale" priority="1226">
      <colorScale>
        <cfvo type="min"/>
        <cfvo type="max"/>
        <color rgb="FFEAF3FA"/>
        <color theme="4" tint="0.39997558519241921"/>
      </colorScale>
    </cfRule>
  </conditionalFormatting>
  <conditionalFormatting sqref="D971:T971">
    <cfRule type="colorScale" priority="1225">
      <colorScale>
        <cfvo type="min"/>
        <cfvo type="max"/>
        <color rgb="FFEAF3FA"/>
        <color theme="4" tint="0.39997558519241921"/>
      </colorScale>
    </cfRule>
  </conditionalFormatting>
  <conditionalFormatting sqref="D970:T970">
    <cfRule type="colorScale" priority="1224">
      <colorScale>
        <cfvo type="min"/>
        <cfvo type="max"/>
        <color rgb="FFEAF3FA"/>
        <color theme="4" tint="0.39997558519241921"/>
      </colorScale>
    </cfRule>
  </conditionalFormatting>
  <conditionalFormatting sqref="D969:T969">
    <cfRule type="colorScale" priority="1223">
      <colorScale>
        <cfvo type="min"/>
        <cfvo type="max"/>
        <color rgb="FFEAF3FA"/>
        <color theme="4" tint="0.39997558519241921"/>
      </colorScale>
    </cfRule>
  </conditionalFormatting>
  <conditionalFormatting sqref="D968:T968">
    <cfRule type="colorScale" priority="1222">
      <colorScale>
        <cfvo type="min"/>
        <cfvo type="max"/>
        <color rgb="FFEAF3FA"/>
        <color theme="4" tint="0.39997558519241921"/>
      </colorScale>
    </cfRule>
  </conditionalFormatting>
  <conditionalFormatting sqref="D967:T967">
    <cfRule type="colorScale" priority="1221">
      <colorScale>
        <cfvo type="min"/>
        <cfvo type="max"/>
        <color rgb="FFEAF3FA"/>
        <color theme="4" tint="0.39997558519241921"/>
      </colorScale>
    </cfRule>
  </conditionalFormatting>
  <conditionalFormatting sqref="D966:T966">
    <cfRule type="colorScale" priority="1220">
      <colorScale>
        <cfvo type="min"/>
        <cfvo type="max"/>
        <color rgb="FFEAF3FA"/>
        <color theme="4" tint="0.39997558519241921"/>
      </colorScale>
    </cfRule>
  </conditionalFormatting>
  <conditionalFormatting sqref="D965:T965">
    <cfRule type="colorScale" priority="1219">
      <colorScale>
        <cfvo type="min"/>
        <cfvo type="max"/>
        <color rgb="FFEAF3FA"/>
        <color theme="4" tint="0.39997558519241921"/>
      </colorScale>
    </cfRule>
  </conditionalFormatting>
  <conditionalFormatting sqref="D964:T964">
    <cfRule type="colorScale" priority="1218">
      <colorScale>
        <cfvo type="min"/>
        <cfvo type="max"/>
        <color rgb="FFEAF3FA"/>
        <color theme="4" tint="0.39997558519241921"/>
      </colorScale>
    </cfRule>
  </conditionalFormatting>
  <conditionalFormatting sqref="D963:T963">
    <cfRule type="colorScale" priority="1217">
      <colorScale>
        <cfvo type="min"/>
        <cfvo type="max"/>
        <color rgb="FFEAF3FA"/>
        <color theme="4" tint="0.39997558519241921"/>
      </colorScale>
    </cfRule>
  </conditionalFormatting>
  <conditionalFormatting sqref="D962:T962">
    <cfRule type="colorScale" priority="1216">
      <colorScale>
        <cfvo type="min"/>
        <cfvo type="max"/>
        <color rgb="FFEAF3FA"/>
        <color theme="4" tint="0.39997558519241921"/>
      </colorScale>
    </cfRule>
  </conditionalFormatting>
  <conditionalFormatting sqref="D961:T961">
    <cfRule type="colorScale" priority="1215">
      <colorScale>
        <cfvo type="min"/>
        <cfvo type="max"/>
        <color rgb="FFEAF3FA"/>
        <color theme="4" tint="0.39997558519241921"/>
      </colorScale>
    </cfRule>
  </conditionalFormatting>
  <conditionalFormatting sqref="D960:T960">
    <cfRule type="colorScale" priority="1214">
      <colorScale>
        <cfvo type="min"/>
        <cfvo type="max"/>
        <color rgb="FFEAF3FA"/>
        <color theme="4" tint="0.39997558519241921"/>
      </colorScale>
    </cfRule>
  </conditionalFormatting>
  <conditionalFormatting sqref="D959:T959">
    <cfRule type="colorScale" priority="1213">
      <colorScale>
        <cfvo type="min"/>
        <cfvo type="max"/>
        <color rgb="FFEAF3FA"/>
        <color theme="4" tint="0.39997558519241921"/>
      </colorScale>
    </cfRule>
  </conditionalFormatting>
  <conditionalFormatting sqref="D958:T958">
    <cfRule type="colorScale" priority="1212">
      <colorScale>
        <cfvo type="min"/>
        <cfvo type="max"/>
        <color rgb="FFEAF3FA"/>
        <color theme="4" tint="0.39997558519241921"/>
      </colorScale>
    </cfRule>
  </conditionalFormatting>
  <conditionalFormatting sqref="D957:T957">
    <cfRule type="colorScale" priority="1211">
      <colorScale>
        <cfvo type="min"/>
        <cfvo type="max"/>
        <color rgb="FFEAF3FA"/>
        <color theme="4" tint="0.39997558519241921"/>
      </colorScale>
    </cfRule>
  </conditionalFormatting>
  <conditionalFormatting sqref="D956:T956">
    <cfRule type="colorScale" priority="1210">
      <colorScale>
        <cfvo type="min"/>
        <cfvo type="max"/>
        <color rgb="FFEAF3FA"/>
        <color theme="4" tint="0.39997558519241921"/>
      </colorScale>
    </cfRule>
  </conditionalFormatting>
  <conditionalFormatting sqref="D955:T955">
    <cfRule type="colorScale" priority="1209">
      <colorScale>
        <cfvo type="min"/>
        <cfvo type="max"/>
        <color rgb="FFEAF3FA"/>
        <color theme="4" tint="0.39997558519241921"/>
      </colorScale>
    </cfRule>
  </conditionalFormatting>
  <conditionalFormatting sqref="D954:T954">
    <cfRule type="colorScale" priority="1208">
      <colorScale>
        <cfvo type="min"/>
        <cfvo type="max"/>
        <color rgb="FFEAF3FA"/>
        <color theme="4" tint="0.39997558519241921"/>
      </colorScale>
    </cfRule>
  </conditionalFormatting>
  <conditionalFormatting sqref="D953:T953">
    <cfRule type="colorScale" priority="1207">
      <colorScale>
        <cfvo type="min"/>
        <cfvo type="max"/>
        <color rgb="FFEAF3FA"/>
        <color theme="4" tint="0.39997558519241921"/>
      </colorScale>
    </cfRule>
  </conditionalFormatting>
  <conditionalFormatting sqref="D952:T952">
    <cfRule type="colorScale" priority="1206">
      <colorScale>
        <cfvo type="min"/>
        <cfvo type="max"/>
        <color rgb="FFEAF3FA"/>
        <color theme="4" tint="0.39997558519241921"/>
      </colorScale>
    </cfRule>
  </conditionalFormatting>
  <conditionalFormatting sqref="D951:T951">
    <cfRule type="colorScale" priority="1205">
      <colorScale>
        <cfvo type="min"/>
        <cfvo type="max"/>
        <color rgb="FFEAF3FA"/>
        <color theme="4" tint="0.39997558519241921"/>
      </colorScale>
    </cfRule>
  </conditionalFormatting>
  <conditionalFormatting sqref="D950:T950">
    <cfRule type="colorScale" priority="1204">
      <colorScale>
        <cfvo type="min"/>
        <cfvo type="max"/>
        <color rgb="FFEAF3FA"/>
        <color theme="4" tint="0.39997558519241921"/>
      </colorScale>
    </cfRule>
  </conditionalFormatting>
  <conditionalFormatting sqref="D949:T949">
    <cfRule type="colorScale" priority="1203">
      <colorScale>
        <cfvo type="min"/>
        <cfvo type="max"/>
        <color rgb="FFEAF3FA"/>
        <color theme="4" tint="0.39997558519241921"/>
      </colorScale>
    </cfRule>
  </conditionalFormatting>
  <conditionalFormatting sqref="D948:T948">
    <cfRule type="colorScale" priority="1202">
      <colorScale>
        <cfvo type="min"/>
        <cfvo type="max"/>
        <color rgb="FFEAF3FA"/>
        <color theme="4" tint="0.39997558519241921"/>
      </colorScale>
    </cfRule>
  </conditionalFormatting>
  <conditionalFormatting sqref="D947:T947">
    <cfRule type="colorScale" priority="1201">
      <colorScale>
        <cfvo type="min"/>
        <cfvo type="max"/>
        <color rgb="FFEAF3FA"/>
        <color theme="4" tint="0.39997558519241921"/>
      </colorScale>
    </cfRule>
  </conditionalFormatting>
  <conditionalFormatting sqref="D946:T946">
    <cfRule type="colorScale" priority="1200">
      <colorScale>
        <cfvo type="min"/>
        <cfvo type="max"/>
        <color rgb="FFEAF3FA"/>
        <color theme="4" tint="0.39997558519241921"/>
      </colorScale>
    </cfRule>
  </conditionalFormatting>
  <conditionalFormatting sqref="D945:T945">
    <cfRule type="colorScale" priority="1199">
      <colorScale>
        <cfvo type="min"/>
        <cfvo type="max"/>
        <color rgb="FFEAF3FA"/>
        <color theme="4" tint="0.39997558519241921"/>
      </colorScale>
    </cfRule>
  </conditionalFormatting>
  <conditionalFormatting sqref="D944:T944">
    <cfRule type="colorScale" priority="1198">
      <colorScale>
        <cfvo type="min"/>
        <cfvo type="max"/>
        <color rgb="FFEAF3FA"/>
        <color theme="4" tint="0.39997558519241921"/>
      </colorScale>
    </cfRule>
  </conditionalFormatting>
  <conditionalFormatting sqref="D943:T943">
    <cfRule type="colorScale" priority="1197">
      <colorScale>
        <cfvo type="min"/>
        <cfvo type="max"/>
        <color rgb="FFEAF3FA"/>
        <color theme="4" tint="0.39997558519241921"/>
      </colorScale>
    </cfRule>
  </conditionalFormatting>
  <conditionalFormatting sqref="D942:T942">
    <cfRule type="colorScale" priority="1196">
      <colorScale>
        <cfvo type="min"/>
        <cfvo type="max"/>
        <color rgb="FFEAF3FA"/>
        <color theme="4" tint="0.39997558519241921"/>
      </colorScale>
    </cfRule>
  </conditionalFormatting>
  <conditionalFormatting sqref="D941:T941">
    <cfRule type="colorScale" priority="1195">
      <colorScale>
        <cfvo type="min"/>
        <cfvo type="max"/>
        <color rgb="FFEAF3FA"/>
        <color theme="4" tint="0.39997558519241921"/>
      </colorScale>
    </cfRule>
  </conditionalFormatting>
  <conditionalFormatting sqref="D940:T940">
    <cfRule type="colorScale" priority="1194">
      <colorScale>
        <cfvo type="min"/>
        <cfvo type="max"/>
        <color rgb="FFEAF3FA"/>
        <color theme="4" tint="0.39997558519241921"/>
      </colorScale>
    </cfRule>
  </conditionalFormatting>
  <conditionalFormatting sqref="D939:T939">
    <cfRule type="colorScale" priority="1193">
      <colorScale>
        <cfvo type="min"/>
        <cfvo type="max"/>
        <color rgb="FFEAF3FA"/>
        <color theme="4" tint="0.39997558519241921"/>
      </colorScale>
    </cfRule>
  </conditionalFormatting>
  <conditionalFormatting sqref="D938:T938">
    <cfRule type="colorScale" priority="1192">
      <colorScale>
        <cfvo type="min"/>
        <cfvo type="max"/>
        <color rgb="FFEAF3FA"/>
        <color theme="4" tint="0.39997558519241921"/>
      </colorScale>
    </cfRule>
  </conditionalFormatting>
  <conditionalFormatting sqref="D937:T937">
    <cfRule type="colorScale" priority="1191">
      <colorScale>
        <cfvo type="min"/>
        <cfvo type="max"/>
        <color rgb="FFEAF3FA"/>
        <color theme="4" tint="0.39997558519241921"/>
      </colorScale>
    </cfRule>
  </conditionalFormatting>
  <conditionalFormatting sqref="D936:T936">
    <cfRule type="colorScale" priority="1190">
      <colorScale>
        <cfvo type="min"/>
        <cfvo type="max"/>
        <color rgb="FFEAF3FA"/>
        <color theme="4" tint="0.39997558519241921"/>
      </colorScale>
    </cfRule>
  </conditionalFormatting>
  <conditionalFormatting sqref="D935:T935">
    <cfRule type="colorScale" priority="1189">
      <colorScale>
        <cfvo type="min"/>
        <cfvo type="max"/>
        <color rgb="FFEAF3FA"/>
        <color theme="4" tint="0.39997558519241921"/>
      </colorScale>
    </cfRule>
  </conditionalFormatting>
  <conditionalFormatting sqref="D934:T934">
    <cfRule type="colorScale" priority="1188">
      <colorScale>
        <cfvo type="min"/>
        <cfvo type="max"/>
        <color rgb="FFEAF3FA"/>
        <color theme="4" tint="0.39997558519241921"/>
      </colorScale>
    </cfRule>
  </conditionalFormatting>
  <conditionalFormatting sqref="D933:T933">
    <cfRule type="colorScale" priority="1187">
      <colorScale>
        <cfvo type="min"/>
        <cfvo type="max"/>
        <color rgb="FFEAF3FA"/>
        <color theme="4" tint="0.39997558519241921"/>
      </colorScale>
    </cfRule>
  </conditionalFormatting>
  <conditionalFormatting sqref="D932:T932">
    <cfRule type="colorScale" priority="1186">
      <colorScale>
        <cfvo type="min"/>
        <cfvo type="max"/>
        <color rgb="FFEAF3FA"/>
        <color theme="4" tint="0.39997558519241921"/>
      </colorScale>
    </cfRule>
  </conditionalFormatting>
  <conditionalFormatting sqref="D931:T931">
    <cfRule type="colorScale" priority="1185">
      <colorScale>
        <cfvo type="min"/>
        <cfvo type="max"/>
        <color rgb="FFEAF3FA"/>
        <color theme="4" tint="0.39997558519241921"/>
      </colorScale>
    </cfRule>
  </conditionalFormatting>
  <conditionalFormatting sqref="D930:T930">
    <cfRule type="colorScale" priority="1184">
      <colorScale>
        <cfvo type="min"/>
        <cfvo type="max"/>
        <color rgb="FFEAF3FA"/>
        <color theme="4" tint="0.39997558519241921"/>
      </colorScale>
    </cfRule>
  </conditionalFormatting>
  <conditionalFormatting sqref="D929:T929">
    <cfRule type="colorScale" priority="1183">
      <colorScale>
        <cfvo type="min"/>
        <cfvo type="max"/>
        <color rgb="FFEAF3FA"/>
        <color theme="4" tint="0.39997558519241921"/>
      </colorScale>
    </cfRule>
  </conditionalFormatting>
  <conditionalFormatting sqref="D928:T928">
    <cfRule type="colorScale" priority="1182">
      <colorScale>
        <cfvo type="min"/>
        <cfvo type="max"/>
        <color rgb="FFEAF3FA"/>
        <color theme="4" tint="0.39997558519241921"/>
      </colorScale>
    </cfRule>
  </conditionalFormatting>
  <conditionalFormatting sqref="D927:T927">
    <cfRule type="colorScale" priority="1181">
      <colorScale>
        <cfvo type="min"/>
        <cfvo type="max"/>
        <color rgb="FFEAF3FA"/>
        <color theme="4" tint="0.39997558519241921"/>
      </colorScale>
    </cfRule>
  </conditionalFormatting>
  <conditionalFormatting sqref="D926:T926">
    <cfRule type="colorScale" priority="1180">
      <colorScale>
        <cfvo type="min"/>
        <cfvo type="max"/>
        <color rgb="FFEAF3FA"/>
        <color theme="4" tint="0.39997558519241921"/>
      </colorScale>
    </cfRule>
  </conditionalFormatting>
  <conditionalFormatting sqref="D925:T925">
    <cfRule type="colorScale" priority="1179">
      <colorScale>
        <cfvo type="min"/>
        <cfvo type="max"/>
        <color rgb="FFEAF3FA"/>
        <color theme="4" tint="0.39997558519241921"/>
      </colorScale>
    </cfRule>
  </conditionalFormatting>
  <conditionalFormatting sqref="D924:T924">
    <cfRule type="colorScale" priority="1178">
      <colorScale>
        <cfvo type="min"/>
        <cfvo type="max"/>
        <color rgb="FFEAF3FA"/>
        <color theme="4" tint="0.39997558519241921"/>
      </colorScale>
    </cfRule>
  </conditionalFormatting>
  <conditionalFormatting sqref="D923:T923">
    <cfRule type="colorScale" priority="1177">
      <colorScale>
        <cfvo type="min"/>
        <cfvo type="max"/>
        <color rgb="FFEAF3FA"/>
        <color theme="4" tint="0.39997558519241921"/>
      </colorScale>
    </cfRule>
  </conditionalFormatting>
  <conditionalFormatting sqref="D922:T922">
    <cfRule type="colorScale" priority="1176">
      <colorScale>
        <cfvo type="min"/>
        <cfvo type="max"/>
        <color rgb="FFEAF3FA"/>
        <color theme="4" tint="0.39997558519241921"/>
      </colorScale>
    </cfRule>
  </conditionalFormatting>
  <conditionalFormatting sqref="D921:T921">
    <cfRule type="colorScale" priority="1175">
      <colorScale>
        <cfvo type="min"/>
        <cfvo type="max"/>
        <color rgb="FFEAF3FA"/>
        <color theme="4" tint="0.39997558519241921"/>
      </colorScale>
    </cfRule>
  </conditionalFormatting>
  <conditionalFormatting sqref="D920:T920">
    <cfRule type="colorScale" priority="1174">
      <colorScale>
        <cfvo type="min"/>
        <cfvo type="max"/>
        <color rgb="FFEAF3FA"/>
        <color theme="4" tint="0.39997558519241921"/>
      </colorScale>
    </cfRule>
  </conditionalFormatting>
  <conditionalFormatting sqref="D919:T919">
    <cfRule type="colorScale" priority="1173">
      <colorScale>
        <cfvo type="min"/>
        <cfvo type="max"/>
        <color rgb="FFEAF3FA"/>
        <color theme="4" tint="0.39997558519241921"/>
      </colorScale>
    </cfRule>
  </conditionalFormatting>
  <conditionalFormatting sqref="D918:T918">
    <cfRule type="colorScale" priority="1172">
      <colorScale>
        <cfvo type="min"/>
        <cfvo type="max"/>
        <color rgb="FFEAF3FA"/>
        <color theme="4" tint="0.39997558519241921"/>
      </colorScale>
    </cfRule>
  </conditionalFormatting>
  <conditionalFormatting sqref="D917:T917">
    <cfRule type="colorScale" priority="1171">
      <colorScale>
        <cfvo type="min"/>
        <cfvo type="max"/>
        <color rgb="FFEAF3FA"/>
        <color theme="4" tint="0.39997558519241921"/>
      </colorScale>
    </cfRule>
  </conditionalFormatting>
  <conditionalFormatting sqref="D916:T916">
    <cfRule type="colorScale" priority="1170">
      <colorScale>
        <cfvo type="min"/>
        <cfvo type="max"/>
        <color rgb="FFEAF3FA"/>
        <color theme="4" tint="0.39997558519241921"/>
      </colorScale>
    </cfRule>
  </conditionalFormatting>
  <conditionalFormatting sqref="D915:T915">
    <cfRule type="colorScale" priority="1169">
      <colorScale>
        <cfvo type="min"/>
        <cfvo type="max"/>
        <color rgb="FFEAF3FA"/>
        <color theme="4" tint="0.39997558519241921"/>
      </colorScale>
    </cfRule>
  </conditionalFormatting>
  <conditionalFormatting sqref="D914:T914">
    <cfRule type="colorScale" priority="1168">
      <colorScale>
        <cfvo type="min"/>
        <cfvo type="max"/>
        <color rgb="FFEAF3FA"/>
        <color theme="4" tint="0.39997558519241921"/>
      </colorScale>
    </cfRule>
  </conditionalFormatting>
  <conditionalFormatting sqref="D913:T913">
    <cfRule type="colorScale" priority="1167">
      <colorScale>
        <cfvo type="min"/>
        <cfvo type="max"/>
        <color rgb="FFEAF3FA"/>
        <color theme="4" tint="0.39997558519241921"/>
      </colorScale>
    </cfRule>
  </conditionalFormatting>
  <conditionalFormatting sqref="D912:T912">
    <cfRule type="colorScale" priority="1166">
      <colorScale>
        <cfvo type="min"/>
        <cfvo type="max"/>
        <color rgb="FFEAF3FA"/>
        <color theme="4" tint="0.39997558519241921"/>
      </colorScale>
    </cfRule>
  </conditionalFormatting>
  <conditionalFormatting sqref="D911:T911">
    <cfRule type="colorScale" priority="1165">
      <colorScale>
        <cfvo type="min"/>
        <cfvo type="max"/>
        <color rgb="FFEAF3FA"/>
        <color theme="4" tint="0.39997558519241921"/>
      </colorScale>
    </cfRule>
  </conditionalFormatting>
  <conditionalFormatting sqref="D910:T910">
    <cfRule type="colorScale" priority="1164">
      <colorScale>
        <cfvo type="min"/>
        <cfvo type="max"/>
        <color rgb="FFEAF3FA"/>
        <color theme="4" tint="0.39997558519241921"/>
      </colorScale>
    </cfRule>
  </conditionalFormatting>
  <conditionalFormatting sqref="D909:T909">
    <cfRule type="colorScale" priority="1163">
      <colorScale>
        <cfvo type="min"/>
        <cfvo type="max"/>
        <color rgb="FFEAF3FA"/>
        <color theme="4" tint="0.39997558519241921"/>
      </colorScale>
    </cfRule>
  </conditionalFormatting>
  <conditionalFormatting sqref="D908:T908">
    <cfRule type="colorScale" priority="1162">
      <colorScale>
        <cfvo type="min"/>
        <cfvo type="max"/>
        <color rgb="FFEAF3FA"/>
        <color theme="4" tint="0.39997558519241921"/>
      </colorScale>
    </cfRule>
  </conditionalFormatting>
  <conditionalFormatting sqref="D907:T907">
    <cfRule type="colorScale" priority="1161">
      <colorScale>
        <cfvo type="min"/>
        <cfvo type="max"/>
        <color rgb="FFEAF3FA"/>
        <color theme="4" tint="0.39997558519241921"/>
      </colorScale>
    </cfRule>
  </conditionalFormatting>
  <conditionalFormatting sqref="D906:T906">
    <cfRule type="colorScale" priority="1160">
      <colorScale>
        <cfvo type="min"/>
        <cfvo type="max"/>
        <color rgb="FFEAF3FA"/>
        <color theme="4" tint="0.39997558519241921"/>
      </colorScale>
    </cfRule>
  </conditionalFormatting>
  <conditionalFormatting sqref="D905:T905">
    <cfRule type="colorScale" priority="1159">
      <colorScale>
        <cfvo type="min"/>
        <cfvo type="max"/>
        <color rgb="FFEAF3FA"/>
        <color theme="4" tint="0.39997558519241921"/>
      </colorScale>
    </cfRule>
  </conditionalFormatting>
  <conditionalFormatting sqref="D904:T904">
    <cfRule type="colorScale" priority="1158">
      <colorScale>
        <cfvo type="min"/>
        <cfvo type="max"/>
        <color rgb="FFEAF3FA"/>
        <color theme="4" tint="0.39997558519241921"/>
      </colorScale>
    </cfRule>
  </conditionalFormatting>
  <conditionalFormatting sqref="D903:T903">
    <cfRule type="colorScale" priority="1157">
      <colorScale>
        <cfvo type="min"/>
        <cfvo type="max"/>
        <color rgb="FFEAF3FA"/>
        <color theme="4" tint="0.39997558519241921"/>
      </colorScale>
    </cfRule>
  </conditionalFormatting>
  <conditionalFormatting sqref="D902:T902">
    <cfRule type="colorScale" priority="1156">
      <colorScale>
        <cfvo type="min"/>
        <cfvo type="max"/>
        <color rgb="FFEAF3FA"/>
        <color theme="4" tint="0.39997558519241921"/>
      </colorScale>
    </cfRule>
  </conditionalFormatting>
  <conditionalFormatting sqref="D901:T901">
    <cfRule type="colorScale" priority="1155">
      <colorScale>
        <cfvo type="min"/>
        <cfvo type="max"/>
        <color rgb="FFEAF3FA"/>
        <color theme="4" tint="0.39997558519241921"/>
      </colorScale>
    </cfRule>
  </conditionalFormatting>
  <conditionalFormatting sqref="D900:T900">
    <cfRule type="colorScale" priority="1154">
      <colorScale>
        <cfvo type="min"/>
        <cfvo type="max"/>
        <color rgb="FFEAF3FA"/>
        <color theme="4" tint="0.39997558519241921"/>
      </colorScale>
    </cfRule>
  </conditionalFormatting>
  <conditionalFormatting sqref="D899:T899">
    <cfRule type="colorScale" priority="1153">
      <colorScale>
        <cfvo type="min"/>
        <cfvo type="max"/>
        <color rgb="FFEAF3FA"/>
        <color theme="4" tint="0.39997558519241921"/>
      </colorScale>
    </cfRule>
  </conditionalFormatting>
  <conditionalFormatting sqref="D898:T898">
    <cfRule type="colorScale" priority="1152">
      <colorScale>
        <cfvo type="min"/>
        <cfvo type="max"/>
        <color rgb="FFEAF3FA"/>
        <color theme="4" tint="0.39997558519241921"/>
      </colorScale>
    </cfRule>
  </conditionalFormatting>
  <conditionalFormatting sqref="D897:T897">
    <cfRule type="colorScale" priority="1151">
      <colorScale>
        <cfvo type="min"/>
        <cfvo type="max"/>
        <color rgb="FFEAF3FA"/>
        <color theme="4" tint="0.39997558519241921"/>
      </colorScale>
    </cfRule>
  </conditionalFormatting>
  <conditionalFormatting sqref="D896:T896">
    <cfRule type="colorScale" priority="1150">
      <colorScale>
        <cfvo type="min"/>
        <cfvo type="max"/>
        <color rgb="FFEAF3FA"/>
        <color theme="4" tint="0.39997558519241921"/>
      </colorScale>
    </cfRule>
  </conditionalFormatting>
  <conditionalFormatting sqref="D895:T895">
    <cfRule type="colorScale" priority="1149">
      <colorScale>
        <cfvo type="min"/>
        <cfvo type="max"/>
        <color rgb="FFEAF3FA"/>
        <color theme="4" tint="0.39997558519241921"/>
      </colorScale>
    </cfRule>
  </conditionalFormatting>
  <conditionalFormatting sqref="D894:T894">
    <cfRule type="colorScale" priority="1148">
      <colorScale>
        <cfvo type="min"/>
        <cfvo type="max"/>
        <color rgb="FFEAF3FA"/>
        <color theme="4" tint="0.39997558519241921"/>
      </colorScale>
    </cfRule>
  </conditionalFormatting>
  <conditionalFormatting sqref="D893:T893">
    <cfRule type="colorScale" priority="1147">
      <colorScale>
        <cfvo type="min"/>
        <cfvo type="max"/>
        <color rgb="FFEAF3FA"/>
        <color theme="4" tint="0.39997558519241921"/>
      </colorScale>
    </cfRule>
  </conditionalFormatting>
  <conditionalFormatting sqref="D892:T892">
    <cfRule type="colorScale" priority="1146">
      <colorScale>
        <cfvo type="min"/>
        <cfvo type="max"/>
        <color rgb="FFEAF3FA"/>
        <color theme="4" tint="0.39997558519241921"/>
      </colorScale>
    </cfRule>
  </conditionalFormatting>
  <conditionalFormatting sqref="D891:T891">
    <cfRule type="colorScale" priority="1145">
      <colorScale>
        <cfvo type="min"/>
        <cfvo type="max"/>
        <color rgb="FFEAF3FA"/>
        <color theme="4" tint="0.39997558519241921"/>
      </colorScale>
    </cfRule>
  </conditionalFormatting>
  <conditionalFormatting sqref="D890:T890">
    <cfRule type="colorScale" priority="1144">
      <colorScale>
        <cfvo type="min"/>
        <cfvo type="max"/>
        <color rgb="FFEAF3FA"/>
        <color theme="4" tint="0.39997558519241921"/>
      </colorScale>
    </cfRule>
  </conditionalFormatting>
  <conditionalFormatting sqref="D889:T889">
    <cfRule type="colorScale" priority="1143">
      <colorScale>
        <cfvo type="min"/>
        <cfvo type="max"/>
        <color rgb="FFEAF3FA"/>
        <color theme="4" tint="0.39997558519241921"/>
      </colorScale>
    </cfRule>
  </conditionalFormatting>
  <conditionalFormatting sqref="D888:T888">
    <cfRule type="colorScale" priority="1142">
      <colorScale>
        <cfvo type="min"/>
        <cfvo type="max"/>
        <color rgb="FFEAF3FA"/>
        <color theme="4" tint="0.39997558519241921"/>
      </colorScale>
    </cfRule>
  </conditionalFormatting>
  <conditionalFormatting sqref="D887:T887">
    <cfRule type="colorScale" priority="1141">
      <colorScale>
        <cfvo type="min"/>
        <cfvo type="max"/>
        <color rgb="FFEAF3FA"/>
        <color theme="4" tint="0.39997558519241921"/>
      </colorScale>
    </cfRule>
  </conditionalFormatting>
  <conditionalFormatting sqref="D886:T886">
    <cfRule type="colorScale" priority="1140">
      <colorScale>
        <cfvo type="min"/>
        <cfvo type="max"/>
        <color rgb="FFEAF3FA"/>
        <color theme="4" tint="0.39997558519241921"/>
      </colorScale>
    </cfRule>
  </conditionalFormatting>
  <conditionalFormatting sqref="D885:T885">
    <cfRule type="colorScale" priority="1139">
      <colorScale>
        <cfvo type="min"/>
        <cfvo type="max"/>
        <color rgb="FFEAF3FA"/>
        <color theme="4" tint="0.39997558519241921"/>
      </colorScale>
    </cfRule>
  </conditionalFormatting>
  <conditionalFormatting sqref="D884:T884">
    <cfRule type="colorScale" priority="1138">
      <colorScale>
        <cfvo type="min"/>
        <cfvo type="max"/>
        <color rgb="FFEAF3FA"/>
        <color theme="4" tint="0.39997558519241921"/>
      </colorScale>
    </cfRule>
  </conditionalFormatting>
  <conditionalFormatting sqref="D883:T883">
    <cfRule type="colorScale" priority="1137">
      <colorScale>
        <cfvo type="min"/>
        <cfvo type="max"/>
        <color rgb="FFEAF3FA"/>
        <color theme="4" tint="0.39997558519241921"/>
      </colorScale>
    </cfRule>
  </conditionalFormatting>
  <conditionalFormatting sqref="D882:T882">
    <cfRule type="colorScale" priority="1136">
      <colorScale>
        <cfvo type="min"/>
        <cfvo type="max"/>
        <color rgb="FFEAF3FA"/>
        <color theme="4" tint="0.39997558519241921"/>
      </colorScale>
    </cfRule>
  </conditionalFormatting>
  <conditionalFormatting sqref="D881:T881">
    <cfRule type="colorScale" priority="1135">
      <colorScale>
        <cfvo type="min"/>
        <cfvo type="max"/>
        <color rgb="FFEAF3FA"/>
        <color theme="4" tint="0.39997558519241921"/>
      </colorScale>
    </cfRule>
  </conditionalFormatting>
  <conditionalFormatting sqref="D880:T880">
    <cfRule type="colorScale" priority="1134">
      <colorScale>
        <cfvo type="min"/>
        <cfvo type="max"/>
        <color rgb="FFEAF3FA"/>
        <color theme="4" tint="0.39997558519241921"/>
      </colorScale>
    </cfRule>
  </conditionalFormatting>
  <conditionalFormatting sqref="D879:T879">
    <cfRule type="colorScale" priority="1133">
      <colorScale>
        <cfvo type="min"/>
        <cfvo type="max"/>
        <color rgb="FFEAF3FA"/>
        <color theme="4" tint="0.39997558519241921"/>
      </colorScale>
    </cfRule>
  </conditionalFormatting>
  <conditionalFormatting sqref="D878:T878">
    <cfRule type="colorScale" priority="1132">
      <colorScale>
        <cfvo type="min"/>
        <cfvo type="max"/>
        <color rgb="FFEAF3FA"/>
        <color theme="4" tint="0.39997558519241921"/>
      </colorScale>
    </cfRule>
  </conditionalFormatting>
  <conditionalFormatting sqref="D877:T877">
    <cfRule type="colorScale" priority="1131">
      <colorScale>
        <cfvo type="min"/>
        <cfvo type="max"/>
        <color rgb="FFEAF3FA"/>
        <color theme="4" tint="0.39997558519241921"/>
      </colorScale>
    </cfRule>
  </conditionalFormatting>
  <conditionalFormatting sqref="D876:T876">
    <cfRule type="colorScale" priority="1130">
      <colorScale>
        <cfvo type="min"/>
        <cfvo type="max"/>
        <color rgb="FFEAF3FA"/>
        <color theme="4" tint="0.39997558519241921"/>
      </colorScale>
    </cfRule>
  </conditionalFormatting>
  <conditionalFormatting sqref="D875:T875">
    <cfRule type="colorScale" priority="1129">
      <colorScale>
        <cfvo type="min"/>
        <cfvo type="max"/>
        <color rgb="FFEAF3FA"/>
        <color theme="4" tint="0.39997558519241921"/>
      </colorScale>
    </cfRule>
  </conditionalFormatting>
  <conditionalFormatting sqref="D874:T874">
    <cfRule type="colorScale" priority="1128">
      <colorScale>
        <cfvo type="min"/>
        <cfvo type="max"/>
        <color rgb="FFEAF3FA"/>
        <color theme="4" tint="0.39997558519241921"/>
      </colorScale>
    </cfRule>
  </conditionalFormatting>
  <conditionalFormatting sqref="D873:T873">
    <cfRule type="colorScale" priority="1127">
      <colorScale>
        <cfvo type="min"/>
        <cfvo type="max"/>
        <color rgb="FFEAF3FA"/>
        <color theme="4" tint="0.39997558519241921"/>
      </colorScale>
    </cfRule>
  </conditionalFormatting>
  <conditionalFormatting sqref="D872:T872">
    <cfRule type="colorScale" priority="1126">
      <colorScale>
        <cfvo type="min"/>
        <cfvo type="max"/>
        <color rgb="FFEAF3FA"/>
        <color theme="4" tint="0.39997558519241921"/>
      </colorScale>
    </cfRule>
  </conditionalFormatting>
  <conditionalFormatting sqref="D871:T871">
    <cfRule type="colorScale" priority="1125">
      <colorScale>
        <cfvo type="min"/>
        <cfvo type="max"/>
        <color rgb="FFEAF3FA"/>
        <color theme="4" tint="0.39997558519241921"/>
      </colorScale>
    </cfRule>
  </conditionalFormatting>
  <conditionalFormatting sqref="D870:T870">
    <cfRule type="colorScale" priority="1124">
      <colorScale>
        <cfvo type="min"/>
        <cfvo type="max"/>
        <color rgb="FFEAF3FA"/>
        <color theme="4" tint="0.39997558519241921"/>
      </colorScale>
    </cfRule>
  </conditionalFormatting>
  <conditionalFormatting sqref="D869:T869">
    <cfRule type="colorScale" priority="1123">
      <colorScale>
        <cfvo type="min"/>
        <cfvo type="max"/>
        <color rgb="FFEAF3FA"/>
        <color theme="4" tint="0.39997558519241921"/>
      </colorScale>
    </cfRule>
  </conditionalFormatting>
  <conditionalFormatting sqref="D868:T868">
    <cfRule type="colorScale" priority="1122">
      <colorScale>
        <cfvo type="min"/>
        <cfvo type="max"/>
        <color rgb="FFEAF3FA"/>
        <color theme="4" tint="0.39997558519241921"/>
      </colorScale>
    </cfRule>
  </conditionalFormatting>
  <conditionalFormatting sqref="D867:T867">
    <cfRule type="colorScale" priority="1121">
      <colorScale>
        <cfvo type="min"/>
        <cfvo type="max"/>
        <color rgb="FFEAF3FA"/>
        <color theme="4" tint="0.39997558519241921"/>
      </colorScale>
    </cfRule>
  </conditionalFormatting>
  <conditionalFormatting sqref="D866:T866">
    <cfRule type="colorScale" priority="1120">
      <colorScale>
        <cfvo type="min"/>
        <cfvo type="max"/>
        <color rgb="FFEAF3FA"/>
        <color theme="4" tint="0.39997558519241921"/>
      </colorScale>
    </cfRule>
  </conditionalFormatting>
  <conditionalFormatting sqref="D865:T865">
    <cfRule type="colorScale" priority="1119">
      <colorScale>
        <cfvo type="min"/>
        <cfvo type="max"/>
        <color rgb="FFEAF3FA"/>
        <color theme="4" tint="0.39997558519241921"/>
      </colorScale>
    </cfRule>
  </conditionalFormatting>
  <conditionalFormatting sqref="D864:T864">
    <cfRule type="colorScale" priority="1118">
      <colorScale>
        <cfvo type="min"/>
        <cfvo type="max"/>
        <color rgb="FFEAF3FA"/>
        <color theme="4" tint="0.39997558519241921"/>
      </colorScale>
    </cfRule>
  </conditionalFormatting>
  <conditionalFormatting sqref="D863:T863">
    <cfRule type="colorScale" priority="1117">
      <colorScale>
        <cfvo type="min"/>
        <cfvo type="max"/>
        <color rgb="FFEAF3FA"/>
        <color theme="4" tint="0.39997558519241921"/>
      </colorScale>
    </cfRule>
  </conditionalFormatting>
  <conditionalFormatting sqref="D862:T862">
    <cfRule type="colorScale" priority="1116">
      <colorScale>
        <cfvo type="min"/>
        <cfvo type="max"/>
        <color rgb="FFEAF3FA"/>
        <color theme="4" tint="0.39997558519241921"/>
      </colorScale>
    </cfRule>
  </conditionalFormatting>
  <conditionalFormatting sqref="D861:T861">
    <cfRule type="colorScale" priority="1115">
      <colorScale>
        <cfvo type="min"/>
        <cfvo type="max"/>
        <color rgb="FFEAF3FA"/>
        <color theme="4" tint="0.39997558519241921"/>
      </colorScale>
    </cfRule>
  </conditionalFormatting>
  <conditionalFormatting sqref="D860:T860">
    <cfRule type="colorScale" priority="1114">
      <colorScale>
        <cfvo type="min"/>
        <cfvo type="max"/>
        <color rgb="FFEAF3FA"/>
        <color theme="4" tint="0.39997558519241921"/>
      </colorScale>
    </cfRule>
  </conditionalFormatting>
  <conditionalFormatting sqref="D859:T859">
    <cfRule type="colorScale" priority="1113">
      <colorScale>
        <cfvo type="min"/>
        <cfvo type="max"/>
        <color rgb="FFEAF3FA"/>
        <color theme="4" tint="0.39997558519241921"/>
      </colorScale>
    </cfRule>
  </conditionalFormatting>
  <conditionalFormatting sqref="D858:T858">
    <cfRule type="colorScale" priority="1112">
      <colorScale>
        <cfvo type="min"/>
        <cfvo type="max"/>
        <color rgb="FFEAF3FA"/>
        <color theme="4" tint="0.39997558519241921"/>
      </colorScale>
    </cfRule>
  </conditionalFormatting>
  <conditionalFormatting sqref="D857:T857">
    <cfRule type="colorScale" priority="1111">
      <colorScale>
        <cfvo type="min"/>
        <cfvo type="max"/>
        <color rgb="FFEAF3FA"/>
        <color theme="4" tint="0.39997558519241921"/>
      </colorScale>
    </cfRule>
  </conditionalFormatting>
  <conditionalFormatting sqref="D856:T856">
    <cfRule type="colorScale" priority="1110">
      <colorScale>
        <cfvo type="min"/>
        <cfvo type="max"/>
        <color rgb="FFEAF3FA"/>
        <color theme="4" tint="0.39997558519241921"/>
      </colorScale>
    </cfRule>
  </conditionalFormatting>
  <conditionalFormatting sqref="D855:T855">
    <cfRule type="colorScale" priority="1109">
      <colorScale>
        <cfvo type="min"/>
        <cfvo type="max"/>
        <color rgb="FFEAF3FA"/>
        <color theme="4" tint="0.39997558519241921"/>
      </colorScale>
    </cfRule>
  </conditionalFormatting>
  <conditionalFormatting sqref="D854:T854">
    <cfRule type="colorScale" priority="1108">
      <colorScale>
        <cfvo type="min"/>
        <cfvo type="max"/>
        <color rgb="FFEAF3FA"/>
        <color theme="4" tint="0.39997558519241921"/>
      </colorScale>
    </cfRule>
  </conditionalFormatting>
  <conditionalFormatting sqref="D853:T853">
    <cfRule type="colorScale" priority="1107">
      <colorScale>
        <cfvo type="min"/>
        <cfvo type="max"/>
        <color rgb="FFEAF3FA"/>
        <color theme="4" tint="0.39997558519241921"/>
      </colorScale>
    </cfRule>
  </conditionalFormatting>
  <conditionalFormatting sqref="D852:T852">
    <cfRule type="colorScale" priority="1106">
      <colorScale>
        <cfvo type="min"/>
        <cfvo type="max"/>
        <color rgb="FFEAF3FA"/>
        <color theme="4" tint="0.39997558519241921"/>
      </colorScale>
    </cfRule>
  </conditionalFormatting>
  <conditionalFormatting sqref="D851:T851">
    <cfRule type="colorScale" priority="1105">
      <colorScale>
        <cfvo type="min"/>
        <cfvo type="max"/>
        <color rgb="FFEAF3FA"/>
        <color theme="4" tint="0.39997558519241921"/>
      </colorScale>
    </cfRule>
  </conditionalFormatting>
  <conditionalFormatting sqref="D850:T850">
    <cfRule type="colorScale" priority="1104">
      <colorScale>
        <cfvo type="min"/>
        <cfvo type="max"/>
        <color rgb="FFEAF3FA"/>
        <color theme="4" tint="0.39997558519241921"/>
      </colorScale>
    </cfRule>
  </conditionalFormatting>
  <conditionalFormatting sqref="D849:T849">
    <cfRule type="colorScale" priority="1103">
      <colorScale>
        <cfvo type="min"/>
        <cfvo type="max"/>
        <color rgb="FFEAF3FA"/>
        <color theme="4" tint="0.39997558519241921"/>
      </colorScale>
    </cfRule>
  </conditionalFormatting>
  <conditionalFormatting sqref="D848:T848">
    <cfRule type="colorScale" priority="1102">
      <colorScale>
        <cfvo type="min"/>
        <cfvo type="max"/>
        <color rgb="FFEAF3FA"/>
        <color theme="4" tint="0.39997558519241921"/>
      </colorScale>
    </cfRule>
  </conditionalFormatting>
  <conditionalFormatting sqref="D847:T847">
    <cfRule type="colorScale" priority="1101">
      <colorScale>
        <cfvo type="min"/>
        <cfvo type="max"/>
        <color rgb="FFEAF3FA"/>
        <color theme="4" tint="0.39997558519241921"/>
      </colorScale>
    </cfRule>
  </conditionalFormatting>
  <conditionalFormatting sqref="D846:T846">
    <cfRule type="colorScale" priority="1100">
      <colorScale>
        <cfvo type="min"/>
        <cfvo type="max"/>
        <color rgb="FFEAF3FA"/>
        <color theme="4" tint="0.39997558519241921"/>
      </colorScale>
    </cfRule>
  </conditionalFormatting>
  <conditionalFormatting sqref="D845:T845">
    <cfRule type="colorScale" priority="1099">
      <colorScale>
        <cfvo type="min"/>
        <cfvo type="max"/>
        <color rgb="FFEAF3FA"/>
        <color theme="4" tint="0.39997558519241921"/>
      </colorScale>
    </cfRule>
  </conditionalFormatting>
  <conditionalFormatting sqref="D844:T844">
    <cfRule type="colorScale" priority="1098">
      <colorScale>
        <cfvo type="min"/>
        <cfvo type="max"/>
        <color rgb="FFEAF3FA"/>
        <color theme="4" tint="0.39997558519241921"/>
      </colorScale>
    </cfRule>
  </conditionalFormatting>
  <conditionalFormatting sqref="D843:T843">
    <cfRule type="colorScale" priority="1097">
      <colorScale>
        <cfvo type="min"/>
        <cfvo type="max"/>
        <color rgb="FFEAF3FA"/>
        <color theme="4" tint="0.39997558519241921"/>
      </colorScale>
    </cfRule>
  </conditionalFormatting>
  <conditionalFormatting sqref="D842:T842">
    <cfRule type="colorScale" priority="1096">
      <colorScale>
        <cfvo type="min"/>
        <cfvo type="max"/>
        <color rgb="FFEAF3FA"/>
        <color theme="4" tint="0.39997558519241921"/>
      </colorScale>
    </cfRule>
  </conditionalFormatting>
  <conditionalFormatting sqref="D841:T841">
    <cfRule type="colorScale" priority="1095">
      <colorScale>
        <cfvo type="min"/>
        <cfvo type="max"/>
        <color rgb="FFEAF3FA"/>
        <color theme="4" tint="0.39997558519241921"/>
      </colorScale>
    </cfRule>
  </conditionalFormatting>
  <conditionalFormatting sqref="D840:T840">
    <cfRule type="colorScale" priority="1094">
      <colorScale>
        <cfvo type="min"/>
        <cfvo type="max"/>
        <color rgb="FFEAF3FA"/>
        <color theme="4" tint="0.39997558519241921"/>
      </colorScale>
    </cfRule>
  </conditionalFormatting>
  <conditionalFormatting sqref="D839:T839">
    <cfRule type="colorScale" priority="1093">
      <colorScale>
        <cfvo type="min"/>
        <cfvo type="max"/>
        <color rgb="FFEAF3FA"/>
        <color theme="4" tint="0.39997558519241921"/>
      </colorScale>
    </cfRule>
  </conditionalFormatting>
  <conditionalFormatting sqref="D838:T838">
    <cfRule type="colorScale" priority="1092">
      <colorScale>
        <cfvo type="min"/>
        <cfvo type="max"/>
        <color rgb="FFEAF3FA"/>
        <color theme="4" tint="0.39997558519241921"/>
      </colorScale>
    </cfRule>
  </conditionalFormatting>
  <conditionalFormatting sqref="D837:T837">
    <cfRule type="colorScale" priority="1091">
      <colorScale>
        <cfvo type="min"/>
        <cfvo type="max"/>
        <color rgb="FFEAF3FA"/>
        <color theme="4" tint="0.39997558519241921"/>
      </colorScale>
    </cfRule>
  </conditionalFormatting>
  <conditionalFormatting sqref="D836:T836">
    <cfRule type="colorScale" priority="1090">
      <colorScale>
        <cfvo type="min"/>
        <cfvo type="max"/>
        <color rgb="FFEAF3FA"/>
        <color theme="4" tint="0.39997558519241921"/>
      </colorScale>
    </cfRule>
  </conditionalFormatting>
  <conditionalFormatting sqref="D835:T835">
    <cfRule type="colorScale" priority="1089">
      <colorScale>
        <cfvo type="min"/>
        <cfvo type="max"/>
        <color rgb="FFEAF3FA"/>
        <color theme="4" tint="0.39997558519241921"/>
      </colorScale>
    </cfRule>
  </conditionalFormatting>
  <conditionalFormatting sqref="D834:T834">
    <cfRule type="colorScale" priority="1088">
      <colorScale>
        <cfvo type="min"/>
        <cfvo type="max"/>
        <color rgb="FFEAF3FA"/>
        <color theme="4" tint="0.39997558519241921"/>
      </colorScale>
    </cfRule>
  </conditionalFormatting>
  <conditionalFormatting sqref="D833:T833">
    <cfRule type="colorScale" priority="1087">
      <colorScale>
        <cfvo type="min"/>
        <cfvo type="max"/>
        <color rgb="FFEAF3FA"/>
        <color theme="4" tint="0.39997558519241921"/>
      </colorScale>
    </cfRule>
  </conditionalFormatting>
  <conditionalFormatting sqref="D832:T832">
    <cfRule type="colorScale" priority="1086">
      <colorScale>
        <cfvo type="min"/>
        <cfvo type="max"/>
        <color rgb="FFEAF3FA"/>
        <color theme="4" tint="0.39997558519241921"/>
      </colorScale>
    </cfRule>
  </conditionalFormatting>
  <conditionalFormatting sqref="D831:T831">
    <cfRule type="colorScale" priority="1085">
      <colorScale>
        <cfvo type="min"/>
        <cfvo type="max"/>
        <color rgb="FFEAF3FA"/>
        <color theme="4" tint="0.39997558519241921"/>
      </colorScale>
    </cfRule>
  </conditionalFormatting>
  <conditionalFormatting sqref="D830:T830">
    <cfRule type="colorScale" priority="1084">
      <colorScale>
        <cfvo type="min"/>
        <cfvo type="max"/>
        <color rgb="FFEAF3FA"/>
        <color theme="4" tint="0.39997558519241921"/>
      </colorScale>
    </cfRule>
  </conditionalFormatting>
  <conditionalFormatting sqref="D829:T829">
    <cfRule type="colorScale" priority="1083">
      <colorScale>
        <cfvo type="min"/>
        <cfvo type="max"/>
        <color rgb="FFEAF3FA"/>
        <color theme="4" tint="0.39997558519241921"/>
      </colorScale>
    </cfRule>
  </conditionalFormatting>
  <conditionalFormatting sqref="D828:T828">
    <cfRule type="colorScale" priority="1082">
      <colorScale>
        <cfvo type="min"/>
        <cfvo type="max"/>
        <color rgb="FFEAF3FA"/>
        <color theme="4" tint="0.39997558519241921"/>
      </colorScale>
    </cfRule>
  </conditionalFormatting>
  <conditionalFormatting sqref="D827:T827">
    <cfRule type="colorScale" priority="1081">
      <colorScale>
        <cfvo type="min"/>
        <cfvo type="max"/>
        <color rgb="FFEAF3FA"/>
        <color theme="4" tint="0.39997558519241921"/>
      </colorScale>
    </cfRule>
  </conditionalFormatting>
  <conditionalFormatting sqref="D826:T826">
    <cfRule type="colorScale" priority="1080">
      <colorScale>
        <cfvo type="min"/>
        <cfvo type="max"/>
        <color rgb="FFEAF3FA"/>
        <color theme="4" tint="0.39997558519241921"/>
      </colorScale>
    </cfRule>
  </conditionalFormatting>
  <conditionalFormatting sqref="D825:T825">
    <cfRule type="colorScale" priority="1079">
      <colorScale>
        <cfvo type="min"/>
        <cfvo type="max"/>
        <color rgb="FFEAF3FA"/>
        <color theme="4" tint="0.39997558519241921"/>
      </colorScale>
    </cfRule>
  </conditionalFormatting>
  <conditionalFormatting sqref="D824:T824">
    <cfRule type="colorScale" priority="1078">
      <colorScale>
        <cfvo type="min"/>
        <cfvo type="max"/>
        <color rgb="FFEAF3FA"/>
        <color theme="4" tint="0.39997558519241921"/>
      </colorScale>
    </cfRule>
  </conditionalFormatting>
  <conditionalFormatting sqref="D823:T823">
    <cfRule type="colorScale" priority="1077">
      <colorScale>
        <cfvo type="min"/>
        <cfvo type="max"/>
        <color rgb="FFEAF3FA"/>
        <color theme="4" tint="0.39997558519241921"/>
      </colorScale>
    </cfRule>
  </conditionalFormatting>
  <conditionalFormatting sqref="D822:T822">
    <cfRule type="colorScale" priority="1076">
      <colorScale>
        <cfvo type="min"/>
        <cfvo type="max"/>
        <color rgb="FFEAF3FA"/>
        <color theme="4" tint="0.39997558519241921"/>
      </colorScale>
    </cfRule>
  </conditionalFormatting>
  <conditionalFormatting sqref="D821:T821">
    <cfRule type="colorScale" priority="1075">
      <colorScale>
        <cfvo type="min"/>
        <cfvo type="max"/>
        <color rgb="FFEAF3FA"/>
        <color theme="4" tint="0.39997558519241921"/>
      </colorScale>
    </cfRule>
  </conditionalFormatting>
  <conditionalFormatting sqref="D820:T820">
    <cfRule type="colorScale" priority="1074">
      <colorScale>
        <cfvo type="min"/>
        <cfvo type="max"/>
        <color rgb="FFEAF3FA"/>
        <color theme="4" tint="0.39997558519241921"/>
      </colorScale>
    </cfRule>
  </conditionalFormatting>
  <conditionalFormatting sqref="D819:T819">
    <cfRule type="colorScale" priority="1073">
      <colorScale>
        <cfvo type="min"/>
        <cfvo type="max"/>
        <color rgb="FFEAF3FA"/>
        <color theme="4" tint="0.39997558519241921"/>
      </colorScale>
    </cfRule>
  </conditionalFormatting>
  <conditionalFormatting sqref="D818:T818">
    <cfRule type="colorScale" priority="1072">
      <colorScale>
        <cfvo type="min"/>
        <cfvo type="max"/>
        <color rgb="FFEAF3FA"/>
        <color theme="4" tint="0.39997558519241921"/>
      </colorScale>
    </cfRule>
  </conditionalFormatting>
  <conditionalFormatting sqref="D817:T817">
    <cfRule type="colorScale" priority="1071">
      <colorScale>
        <cfvo type="min"/>
        <cfvo type="max"/>
        <color rgb="FFEAF3FA"/>
        <color theme="4" tint="0.39997558519241921"/>
      </colorScale>
    </cfRule>
  </conditionalFormatting>
  <conditionalFormatting sqref="D816:T816">
    <cfRule type="colorScale" priority="1070">
      <colorScale>
        <cfvo type="min"/>
        <cfvo type="max"/>
        <color rgb="FFEAF3FA"/>
        <color theme="4" tint="0.39997558519241921"/>
      </colorScale>
    </cfRule>
  </conditionalFormatting>
  <conditionalFormatting sqref="D815:T815">
    <cfRule type="colorScale" priority="1069">
      <colorScale>
        <cfvo type="min"/>
        <cfvo type="max"/>
        <color rgb="FFEAF3FA"/>
        <color theme="4" tint="0.39997558519241921"/>
      </colorScale>
    </cfRule>
  </conditionalFormatting>
  <conditionalFormatting sqref="D814:T814">
    <cfRule type="colorScale" priority="1068">
      <colorScale>
        <cfvo type="min"/>
        <cfvo type="max"/>
        <color rgb="FFEAF3FA"/>
        <color theme="4" tint="0.39997558519241921"/>
      </colorScale>
    </cfRule>
  </conditionalFormatting>
  <conditionalFormatting sqref="D813:T813">
    <cfRule type="colorScale" priority="1067">
      <colorScale>
        <cfvo type="min"/>
        <cfvo type="max"/>
        <color rgb="FFEAF3FA"/>
        <color theme="4" tint="0.39997558519241921"/>
      </colorScale>
    </cfRule>
  </conditionalFormatting>
  <conditionalFormatting sqref="D812:T812">
    <cfRule type="colorScale" priority="1066">
      <colorScale>
        <cfvo type="min"/>
        <cfvo type="max"/>
        <color rgb="FFEAF3FA"/>
        <color theme="4" tint="0.39997558519241921"/>
      </colorScale>
    </cfRule>
  </conditionalFormatting>
  <conditionalFormatting sqref="D811:T811">
    <cfRule type="colorScale" priority="1065">
      <colorScale>
        <cfvo type="min"/>
        <cfvo type="max"/>
        <color rgb="FFEAF3FA"/>
        <color theme="4" tint="0.39997558519241921"/>
      </colorScale>
    </cfRule>
  </conditionalFormatting>
  <conditionalFormatting sqref="D810:T810">
    <cfRule type="colorScale" priority="1064">
      <colorScale>
        <cfvo type="min"/>
        <cfvo type="max"/>
        <color rgb="FFEAF3FA"/>
        <color theme="4" tint="0.39997558519241921"/>
      </colorScale>
    </cfRule>
  </conditionalFormatting>
  <conditionalFormatting sqref="D809:T809">
    <cfRule type="colorScale" priority="1063">
      <colorScale>
        <cfvo type="min"/>
        <cfvo type="max"/>
        <color rgb="FFEAF3FA"/>
        <color theme="4" tint="0.39997558519241921"/>
      </colorScale>
    </cfRule>
  </conditionalFormatting>
  <conditionalFormatting sqref="D808:T808">
    <cfRule type="colorScale" priority="1062">
      <colorScale>
        <cfvo type="min"/>
        <cfvo type="max"/>
        <color rgb="FFEAF3FA"/>
        <color theme="4" tint="0.39997558519241921"/>
      </colorScale>
    </cfRule>
  </conditionalFormatting>
  <conditionalFormatting sqref="D807:T807">
    <cfRule type="colorScale" priority="1061">
      <colorScale>
        <cfvo type="min"/>
        <cfvo type="max"/>
        <color rgb="FFEAF3FA"/>
        <color theme="4" tint="0.39997558519241921"/>
      </colorScale>
    </cfRule>
  </conditionalFormatting>
  <conditionalFormatting sqref="D806:T806">
    <cfRule type="colorScale" priority="1060">
      <colorScale>
        <cfvo type="min"/>
        <cfvo type="max"/>
        <color rgb="FFEAF3FA"/>
        <color theme="4" tint="0.39997558519241921"/>
      </colorScale>
    </cfRule>
  </conditionalFormatting>
  <conditionalFormatting sqref="D805:T805">
    <cfRule type="colorScale" priority="1059">
      <colorScale>
        <cfvo type="min"/>
        <cfvo type="max"/>
        <color rgb="FFEAF3FA"/>
        <color theme="4" tint="0.39997558519241921"/>
      </colorScale>
    </cfRule>
  </conditionalFormatting>
  <conditionalFormatting sqref="D804:T804">
    <cfRule type="colorScale" priority="1058">
      <colorScale>
        <cfvo type="min"/>
        <cfvo type="max"/>
        <color rgb="FFEAF3FA"/>
        <color theme="4" tint="0.39997558519241921"/>
      </colorScale>
    </cfRule>
  </conditionalFormatting>
  <conditionalFormatting sqref="D803:T803">
    <cfRule type="colorScale" priority="1057">
      <colorScale>
        <cfvo type="min"/>
        <cfvo type="max"/>
        <color rgb="FFEAF3FA"/>
        <color theme="4" tint="0.39997558519241921"/>
      </colorScale>
    </cfRule>
  </conditionalFormatting>
  <conditionalFormatting sqref="D802:T802">
    <cfRule type="colorScale" priority="1056">
      <colorScale>
        <cfvo type="min"/>
        <cfvo type="max"/>
        <color rgb="FFEAF3FA"/>
        <color theme="4" tint="0.39997558519241921"/>
      </colorScale>
    </cfRule>
  </conditionalFormatting>
  <conditionalFormatting sqref="D801:T801">
    <cfRule type="colorScale" priority="1055">
      <colorScale>
        <cfvo type="min"/>
        <cfvo type="max"/>
        <color rgb="FFEAF3FA"/>
        <color theme="4" tint="0.39997558519241921"/>
      </colorScale>
    </cfRule>
  </conditionalFormatting>
  <conditionalFormatting sqref="D800:T800">
    <cfRule type="colorScale" priority="1054">
      <colorScale>
        <cfvo type="min"/>
        <cfvo type="max"/>
        <color rgb="FFEAF3FA"/>
        <color theme="4" tint="0.39997558519241921"/>
      </colorScale>
    </cfRule>
  </conditionalFormatting>
  <conditionalFormatting sqref="D799:T799">
    <cfRule type="colorScale" priority="1053">
      <colorScale>
        <cfvo type="min"/>
        <cfvo type="max"/>
        <color rgb="FFEAF3FA"/>
        <color theme="4" tint="0.39997558519241921"/>
      </colorScale>
    </cfRule>
  </conditionalFormatting>
  <conditionalFormatting sqref="D798:T798">
    <cfRule type="colorScale" priority="1052">
      <colorScale>
        <cfvo type="min"/>
        <cfvo type="max"/>
        <color rgb="FFEAF3FA"/>
        <color theme="4" tint="0.39997558519241921"/>
      </colorScale>
    </cfRule>
  </conditionalFormatting>
  <conditionalFormatting sqref="D797:T797">
    <cfRule type="colorScale" priority="1051">
      <colorScale>
        <cfvo type="min"/>
        <cfvo type="max"/>
        <color rgb="FFEAF3FA"/>
        <color theme="4" tint="0.39997558519241921"/>
      </colorScale>
    </cfRule>
  </conditionalFormatting>
  <conditionalFormatting sqref="D796:T796">
    <cfRule type="colorScale" priority="1050">
      <colorScale>
        <cfvo type="min"/>
        <cfvo type="max"/>
        <color rgb="FFEAF3FA"/>
        <color theme="4" tint="0.39997558519241921"/>
      </colorScale>
    </cfRule>
  </conditionalFormatting>
  <conditionalFormatting sqref="D795:T795">
    <cfRule type="colorScale" priority="1049">
      <colorScale>
        <cfvo type="min"/>
        <cfvo type="max"/>
        <color rgb="FFEAF3FA"/>
        <color theme="4" tint="0.39997558519241921"/>
      </colorScale>
    </cfRule>
  </conditionalFormatting>
  <conditionalFormatting sqref="D794:T794">
    <cfRule type="colorScale" priority="1048">
      <colorScale>
        <cfvo type="min"/>
        <cfvo type="max"/>
        <color rgb="FFEAF3FA"/>
        <color theme="4" tint="0.39997558519241921"/>
      </colorScale>
    </cfRule>
  </conditionalFormatting>
  <conditionalFormatting sqref="D793:T793">
    <cfRule type="colorScale" priority="1047">
      <colorScale>
        <cfvo type="min"/>
        <cfvo type="max"/>
        <color rgb="FFEAF3FA"/>
        <color theme="4" tint="0.39997558519241921"/>
      </colorScale>
    </cfRule>
  </conditionalFormatting>
  <conditionalFormatting sqref="D792:T792">
    <cfRule type="colorScale" priority="1046">
      <colorScale>
        <cfvo type="min"/>
        <cfvo type="max"/>
        <color rgb="FFEAF3FA"/>
        <color theme="4" tint="0.39997558519241921"/>
      </colorScale>
    </cfRule>
  </conditionalFormatting>
  <conditionalFormatting sqref="D791:T791">
    <cfRule type="colorScale" priority="1045">
      <colorScale>
        <cfvo type="min"/>
        <cfvo type="max"/>
        <color rgb="FFEAF3FA"/>
        <color theme="4" tint="0.39997558519241921"/>
      </colorScale>
    </cfRule>
  </conditionalFormatting>
  <conditionalFormatting sqref="D790:T790">
    <cfRule type="colorScale" priority="1044">
      <colorScale>
        <cfvo type="min"/>
        <cfvo type="max"/>
        <color rgb="FFEAF3FA"/>
        <color theme="4" tint="0.39997558519241921"/>
      </colorScale>
    </cfRule>
  </conditionalFormatting>
  <conditionalFormatting sqref="D789:T789">
    <cfRule type="colorScale" priority="1043">
      <colorScale>
        <cfvo type="min"/>
        <cfvo type="max"/>
        <color rgb="FFEAF3FA"/>
        <color theme="4" tint="0.39997558519241921"/>
      </colorScale>
    </cfRule>
  </conditionalFormatting>
  <conditionalFormatting sqref="D788:T788">
    <cfRule type="colorScale" priority="1042">
      <colorScale>
        <cfvo type="min"/>
        <cfvo type="max"/>
        <color rgb="FFEAF3FA"/>
        <color theme="4" tint="0.39997558519241921"/>
      </colorScale>
    </cfRule>
  </conditionalFormatting>
  <conditionalFormatting sqref="D787:T787">
    <cfRule type="colorScale" priority="1041">
      <colorScale>
        <cfvo type="min"/>
        <cfvo type="max"/>
        <color rgb="FFEAF3FA"/>
        <color theme="4" tint="0.39997558519241921"/>
      </colorScale>
    </cfRule>
  </conditionalFormatting>
  <conditionalFormatting sqref="D786:T786">
    <cfRule type="colorScale" priority="1040">
      <colorScale>
        <cfvo type="min"/>
        <cfvo type="max"/>
        <color rgb="FFEAF3FA"/>
        <color theme="4" tint="0.39997558519241921"/>
      </colorScale>
    </cfRule>
  </conditionalFormatting>
  <conditionalFormatting sqref="D785:T785">
    <cfRule type="colorScale" priority="1039">
      <colorScale>
        <cfvo type="min"/>
        <cfvo type="max"/>
        <color rgb="FFEAF3FA"/>
        <color theme="4" tint="0.39997558519241921"/>
      </colorScale>
    </cfRule>
  </conditionalFormatting>
  <conditionalFormatting sqref="D784:T784">
    <cfRule type="colorScale" priority="1038">
      <colorScale>
        <cfvo type="min"/>
        <cfvo type="max"/>
        <color rgb="FFEAF3FA"/>
        <color theme="4" tint="0.39997558519241921"/>
      </colorScale>
    </cfRule>
  </conditionalFormatting>
  <conditionalFormatting sqref="D783:T783">
    <cfRule type="colorScale" priority="1037">
      <colorScale>
        <cfvo type="min"/>
        <cfvo type="max"/>
        <color rgb="FFEAF3FA"/>
        <color theme="4" tint="0.39997558519241921"/>
      </colorScale>
    </cfRule>
  </conditionalFormatting>
  <conditionalFormatting sqref="D782:T782">
    <cfRule type="colorScale" priority="1036">
      <colorScale>
        <cfvo type="min"/>
        <cfvo type="max"/>
        <color rgb="FFEAF3FA"/>
        <color theme="4" tint="0.39997558519241921"/>
      </colorScale>
    </cfRule>
  </conditionalFormatting>
  <conditionalFormatting sqref="D781:T781">
    <cfRule type="colorScale" priority="1035">
      <colorScale>
        <cfvo type="min"/>
        <cfvo type="max"/>
        <color rgb="FFEAF3FA"/>
        <color theme="4" tint="0.39997558519241921"/>
      </colorScale>
    </cfRule>
  </conditionalFormatting>
  <conditionalFormatting sqref="D780:T780">
    <cfRule type="colorScale" priority="1034">
      <colorScale>
        <cfvo type="min"/>
        <cfvo type="max"/>
        <color rgb="FFEAF3FA"/>
        <color theme="4" tint="0.39997558519241921"/>
      </colorScale>
    </cfRule>
  </conditionalFormatting>
  <conditionalFormatting sqref="D779:T779">
    <cfRule type="colorScale" priority="1033">
      <colorScale>
        <cfvo type="min"/>
        <cfvo type="max"/>
        <color rgb="FFEAF3FA"/>
        <color theme="4" tint="0.39997558519241921"/>
      </colorScale>
    </cfRule>
  </conditionalFormatting>
  <conditionalFormatting sqref="D778:T778">
    <cfRule type="colorScale" priority="1032">
      <colorScale>
        <cfvo type="min"/>
        <cfvo type="max"/>
        <color rgb="FFEAF3FA"/>
        <color theme="4" tint="0.39997558519241921"/>
      </colorScale>
    </cfRule>
  </conditionalFormatting>
  <conditionalFormatting sqref="D777:T777">
    <cfRule type="colorScale" priority="1031">
      <colorScale>
        <cfvo type="min"/>
        <cfvo type="max"/>
        <color rgb="FFEAF3FA"/>
        <color theme="4" tint="0.39997558519241921"/>
      </colorScale>
    </cfRule>
  </conditionalFormatting>
  <conditionalFormatting sqref="D776:T776">
    <cfRule type="colorScale" priority="1030">
      <colorScale>
        <cfvo type="min"/>
        <cfvo type="max"/>
        <color rgb="FFEAF3FA"/>
        <color theme="4" tint="0.39997558519241921"/>
      </colorScale>
    </cfRule>
  </conditionalFormatting>
  <conditionalFormatting sqref="D775:T775">
    <cfRule type="colorScale" priority="1029">
      <colorScale>
        <cfvo type="min"/>
        <cfvo type="max"/>
        <color rgb="FFEAF3FA"/>
        <color theme="4" tint="0.39997558519241921"/>
      </colorScale>
    </cfRule>
  </conditionalFormatting>
  <conditionalFormatting sqref="D774:T774">
    <cfRule type="colorScale" priority="1028">
      <colorScale>
        <cfvo type="min"/>
        <cfvo type="max"/>
        <color rgb="FFEAF3FA"/>
        <color theme="4" tint="0.39997558519241921"/>
      </colorScale>
    </cfRule>
  </conditionalFormatting>
  <conditionalFormatting sqref="D773:T773">
    <cfRule type="colorScale" priority="1027">
      <colorScale>
        <cfvo type="min"/>
        <cfvo type="max"/>
        <color rgb="FFEAF3FA"/>
        <color theme="4" tint="0.39997558519241921"/>
      </colorScale>
    </cfRule>
  </conditionalFormatting>
  <conditionalFormatting sqref="D772:T772">
    <cfRule type="colorScale" priority="1026">
      <colorScale>
        <cfvo type="min"/>
        <cfvo type="max"/>
        <color rgb="FFEAF3FA"/>
        <color theme="4" tint="0.39997558519241921"/>
      </colorScale>
    </cfRule>
  </conditionalFormatting>
  <conditionalFormatting sqref="D771:T771">
    <cfRule type="colorScale" priority="1025">
      <colorScale>
        <cfvo type="min"/>
        <cfvo type="max"/>
        <color rgb="FFEAF3FA"/>
        <color theme="4" tint="0.39997558519241921"/>
      </colorScale>
    </cfRule>
  </conditionalFormatting>
  <conditionalFormatting sqref="D770:T770">
    <cfRule type="colorScale" priority="1024">
      <colorScale>
        <cfvo type="min"/>
        <cfvo type="max"/>
        <color rgb="FFEAF3FA"/>
        <color theme="4" tint="0.39997558519241921"/>
      </colorScale>
    </cfRule>
  </conditionalFormatting>
  <conditionalFormatting sqref="D769:T769">
    <cfRule type="colorScale" priority="1023">
      <colorScale>
        <cfvo type="min"/>
        <cfvo type="max"/>
        <color rgb="FFEAF3FA"/>
        <color theme="4" tint="0.39997558519241921"/>
      </colorScale>
    </cfRule>
  </conditionalFormatting>
  <conditionalFormatting sqref="D768:T768">
    <cfRule type="colorScale" priority="1022">
      <colorScale>
        <cfvo type="min"/>
        <cfvo type="max"/>
        <color rgb="FFEAF3FA"/>
        <color theme="4" tint="0.39997558519241921"/>
      </colorScale>
    </cfRule>
  </conditionalFormatting>
  <conditionalFormatting sqref="D767:T767">
    <cfRule type="colorScale" priority="1021">
      <colorScale>
        <cfvo type="min"/>
        <cfvo type="max"/>
        <color rgb="FFEAF3FA"/>
        <color theme="4" tint="0.39997558519241921"/>
      </colorScale>
    </cfRule>
  </conditionalFormatting>
  <conditionalFormatting sqref="D766:T766">
    <cfRule type="colorScale" priority="1020">
      <colorScale>
        <cfvo type="min"/>
        <cfvo type="max"/>
        <color rgb="FFEAF3FA"/>
        <color theme="4" tint="0.39997558519241921"/>
      </colorScale>
    </cfRule>
  </conditionalFormatting>
  <conditionalFormatting sqref="D765:T765">
    <cfRule type="colorScale" priority="1019">
      <colorScale>
        <cfvo type="min"/>
        <cfvo type="max"/>
        <color rgb="FFEAF3FA"/>
        <color theme="4" tint="0.39997558519241921"/>
      </colorScale>
    </cfRule>
  </conditionalFormatting>
  <conditionalFormatting sqref="D764:T764">
    <cfRule type="colorScale" priority="1018">
      <colorScale>
        <cfvo type="min"/>
        <cfvo type="max"/>
        <color rgb="FFEAF3FA"/>
        <color theme="4" tint="0.39997558519241921"/>
      </colorScale>
    </cfRule>
  </conditionalFormatting>
  <conditionalFormatting sqref="D763:T763">
    <cfRule type="colorScale" priority="1017">
      <colorScale>
        <cfvo type="min"/>
        <cfvo type="max"/>
        <color rgb="FFEAF3FA"/>
        <color theme="4" tint="0.39997558519241921"/>
      </colorScale>
    </cfRule>
  </conditionalFormatting>
  <conditionalFormatting sqref="D762:T762">
    <cfRule type="colorScale" priority="1016">
      <colorScale>
        <cfvo type="min"/>
        <cfvo type="max"/>
        <color rgb="FFEAF3FA"/>
        <color theme="4" tint="0.39997558519241921"/>
      </colorScale>
    </cfRule>
  </conditionalFormatting>
  <conditionalFormatting sqref="D761:T761">
    <cfRule type="colorScale" priority="1015">
      <colorScale>
        <cfvo type="min"/>
        <cfvo type="max"/>
        <color rgb="FFEAF3FA"/>
        <color theme="4" tint="0.39997558519241921"/>
      </colorScale>
    </cfRule>
  </conditionalFormatting>
  <conditionalFormatting sqref="D760:T760">
    <cfRule type="colorScale" priority="1014">
      <colorScale>
        <cfvo type="min"/>
        <cfvo type="max"/>
        <color rgb="FFEAF3FA"/>
        <color theme="4" tint="0.39997558519241921"/>
      </colorScale>
    </cfRule>
  </conditionalFormatting>
  <conditionalFormatting sqref="D759:T759">
    <cfRule type="colorScale" priority="1013">
      <colorScale>
        <cfvo type="min"/>
        <cfvo type="max"/>
        <color rgb="FFEAF3FA"/>
        <color theme="4" tint="0.39997558519241921"/>
      </colorScale>
    </cfRule>
  </conditionalFormatting>
  <conditionalFormatting sqref="D758:T758">
    <cfRule type="colorScale" priority="1012">
      <colorScale>
        <cfvo type="min"/>
        <cfvo type="max"/>
        <color rgb="FFEAF3FA"/>
        <color theme="4" tint="0.39997558519241921"/>
      </colorScale>
    </cfRule>
  </conditionalFormatting>
  <conditionalFormatting sqref="D757:T757">
    <cfRule type="colorScale" priority="1011">
      <colorScale>
        <cfvo type="min"/>
        <cfvo type="max"/>
        <color rgb="FFEAF3FA"/>
        <color theme="4" tint="0.39997558519241921"/>
      </colorScale>
    </cfRule>
  </conditionalFormatting>
  <conditionalFormatting sqref="D756:T756">
    <cfRule type="colorScale" priority="1010">
      <colorScale>
        <cfvo type="min"/>
        <cfvo type="max"/>
        <color rgb="FFEAF3FA"/>
        <color theme="4" tint="0.39997558519241921"/>
      </colorScale>
    </cfRule>
  </conditionalFormatting>
  <conditionalFormatting sqref="D755:T755">
    <cfRule type="colorScale" priority="1009">
      <colorScale>
        <cfvo type="min"/>
        <cfvo type="max"/>
        <color rgb="FFEAF3FA"/>
        <color theme="4" tint="0.39997558519241921"/>
      </colorScale>
    </cfRule>
  </conditionalFormatting>
  <conditionalFormatting sqref="D754:T754">
    <cfRule type="colorScale" priority="1008">
      <colorScale>
        <cfvo type="min"/>
        <cfvo type="max"/>
        <color rgb="FFEAF3FA"/>
        <color theme="4" tint="0.39997558519241921"/>
      </colorScale>
    </cfRule>
  </conditionalFormatting>
  <conditionalFormatting sqref="D753:T753">
    <cfRule type="colorScale" priority="1007">
      <colorScale>
        <cfvo type="min"/>
        <cfvo type="max"/>
        <color rgb="FFEAF3FA"/>
        <color theme="4" tint="0.39997558519241921"/>
      </colorScale>
    </cfRule>
  </conditionalFormatting>
  <conditionalFormatting sqref="D752:T752">
    <cfRule type="colorScale" priority="1006">
      <colorScale>
        <cfvo type="min"/>
        <cfvo type="max"/>
        <color rgb="FFEAF3FA"/>
        <color theme="4" tint="0.39997558519241921"/>
      </colorScale>
    </cfRule>
  </conditionalFormatting>
  <conditionalFormatting sqref="D751:T751">
    <cfRule type="colorScale" priority="1005">
      <colorScale>
        <cfvo type="min"/>
        <cfvo type="max"/>
        <color rgb="FFEAF3FA"/>
        <color theme="4" tint="0.39997558519241921"/>
      </colorScale>
    </cfRule>
  </conditionalFormatting>
  <conditionalFormatting sqref="D750:T750">
    <cfRule type="colorScale" priority="1004">
      <colorScale>
        <cfvo type="min"/>
        <cfvo type="max"/>
        <color rgb="FFEAF3FA"/>
        <color theme="4" tint="0.39997558519241921"/>
      </colorScale>
    </cfRule>
  </conditionalFormatting>
  <conditionalFormatting sqref="D749:T749">
    <cfRule type="colorScale" priority="1003">
      <colorScale>
        <cfvo type="min"/>
        <cfvo type="max"/>
        <color rgb="FFEAF3FA"/>
        <color theme="4" tint="0.39997558519241921"/>
      </colorScale>
    </cfRule>
  </conditionalFormatting>
  <conditionalFormatting sqref="D748:T748">
    <cfRule type="colorScale" priority="1002">
      <colorScale>
        <cfvo type="min"/>
        <cfvo type="max"/>
        <color rgb="FFEAF3FA"/>
        <color theme="4" tint="0.39997558519241921"/>
      </colorScale>
    </cfRule>
  </conditionalFormatting>
  <conditionalFormatting sqref="D747:T747">
    <cfRule type="colorScale" priority="1001">
      <colorScale>
        <cfvo type="min"/>
        <cfvo type="max"/>
        <color rgb="FFEAF3FA"/>
        <color theme="4" tint="0.39997558519241921"/>
      </colorScale>
    </cfRule>
  </conditionalFormatting>
  <conditionalFormatting sqref="D746:T746">
    <cfRule type="colorScale" priority="1000">
      <colorScale>
        <cfvo type="min"/>
        <cfvo type="max"/>
        <color rgb="FFEAF3FA"/>
        <color theme="4" tint="0.39997558519241921"/>
      </colorScale>
    </cfRule>
  </conditionalFormatting>
  <conditionalFormatting sqref="D745:T745">
    <cfRule type="colorScale" priority="999">
      <colorScale>
        <cfvo type="min"/>
        <cfvo type="max"/>
        <color rgb="FFEAF3FA"/>
        <color theme="4" tint="0.39997558519241921"/>
      </colorScale>
    </cfRule>
  </conditionalFormatting>
  <conditionalFormatting sqref="D744:T744">
    <cfRule type="colorScale" priority="998">
      <colorScale>
        <cfvo type="min"/>
        <cfvo type="max"/>
        <color rgb="FFEAF3FA"/>
        <color theme="4" tint="0.39997558519241921"/>
      </colorScale>
    </cfRule>
  </conditionalFormatting>
  <conditionalFormatting sqref="D743:T743">
    <cfRule type="colorScale" priority="997">
      <colorScale>
        <cfvo type="min"/>
        <cfvo type="max"/>
        <color rgb="FFEAF3FA"/>
        <color theme="4" tint="0.39997558519241921"/>
      </colorScale>
    </cfRule>
  </conditionalFormatting>
  <conditionalFormatting sqref="D742:T742">
    <cfRule type="colorScale" priority="996">
      <colorScale>
        <cfvo type="min"/>
        <cfvo type="max"/>
        <color rgb="FFEAF3FA"/>
        <color theme="4" tint="0.39997558519241921"/>
      </colorScale>
    </cfRule>
  </conditionalFormatting>
  <conditionalFormatting sqref="D741:T741">
    <cfRule type="colorScale" priority="995">
      <colorScale>
        <cfvo type="min"/>
        <cfvo type="max"/>
        <color rgb="FFEAF3FA"/>
        <color theme="4" tint="0.39997558519241921"/>
      </colorScale>
    </cfRule>
  </conditionalFormatting>
  <conditionalFormatting sqref="D740:T740">
    <cfRule type="colorScale" priority="994">
      <colorScale>
        <cfvo type="min"/>
        <cfvo type="max"/>
        <color rgb="FFEAF3FA"/>
        <color theme="4" tint="0.39997558519241921"/>
      </colorScale>
    </cfRule>
  </conditionalFormatting>
  <conditionalFormatting sqref="D739:T739">
    <cfRule type="colorScale" priority="993">
      <colorScale>
        <cfvo type="min"/>
        <cfvo type="max"/>
        <color rgb="FFEAF3FA"/>
        <color theme="4" tint="0.39997558519241921"/>
      </colorScale>
    </cfRule>
  </conditionalFormatting>
  <conditionalFormatting sqref="D738:T738">
    <cfRule type="colorScale" priority="992">
      <colorScale>
        <cfvo type="min"/>
        <cfvo type="max"/>
        <color rgb="FFEAF3FA"/>
        <color theme="4" tint="0.39997558519241921"/>
      </colorScale>
    </cfRule>
  </conditionalFormatting>
  <conditionalFormatting sqref="D737:T737">
    <cfRule type="colorScale" priority="991">
      <colorScale>
        <cfvo type="min"/>
        <cfvo type="max"/>
        <color rgb="FFEAF3FA"/>
        <color theme="4" tint="0.39997558519241921"/>
      </colorScale>
    </cfRule>
  </conditionalFormatting>
  <conditionalFormatting sqref="D736:T736">
    <cfRule type="colorScale" priority="990">
      <colorScale>
        <cfvo type="min"/>
        <cfvo type="max"/>
        <color rgb="FFEAF3FA"/>
        <color theme="4" tint="0.39997558519241921"/>
      </colorScale>
    </cfRule>
  </conditionalFormatting>
  <conditionalFormatting sqref="D735:T735">
    <cfRule type="colorScale" priority="989">
      <colorScale>
        <cfvo type="min"/>
        <cfvo type="max"/>
        <color rgb="FFEAF3FA"/>
        <color theme="4" tint="0.39997558519241921"/>
      </colorScale>
    </cfRule>
  </conditionalFormatting>
  <conditionalFormatting sqref="D734:T734">
    <cfRule type="colorScale" priority="988">
      <colorScale>
        <cfvo type="min"/>
        <cfvo type="max"/>
        <color rgb="FFEAF3FA"/>
        <color theme="4" tint="0.39997558519241921"/>
      </colorScale>
    </cfRule>
  </conditionalFormatting>
  <conditionalFormatting sqref="D733:T733">
    <cfRule type="colorScale" priority="987">
      <colorScale>
        <cfvo type="min"/>
        <cfvo type="max"/>
        <color rgb="FFEAF3FA"/>
        <color theme="4" tint="0.39997558519241921"/>
      </colorScale>
    </cfRule>
  </conditionalFormatting>
  <conditionalFormatting sqref="D732:T732">
    <cfRule type="colorScale" priority="986">
      <colorScale>
        <cfvo type="min"/>
        <cfvo type="max"/>
        <color rgb="FFEAF3FA"/>
        <color theme="4" tint="0.39997558519241921"/>
      </colorScale>
    </cfRule>
  </conditionalFormatting>
  <conditionalFormatting sqref="D731:T731">
    <cfRule type="colorScale" priority="985">
      <colorScale>
        <cfvo type="min"/>
        <cfvo type="max"/>
        <color rgb="FFEAF3FA"/>
        <color theme="4" tint="0.39997558519241921"/>
      </colorScale>
    </cfRule>
  </conditionalFormatting>
  <conditionalFormatting sqref="D730:T730">
    <cfRule type="colorScale" priority="984">
      <colorScale>
        <cfvo type="min"/>
        <cfvo type="max"/>
        <color rgb="FFEAF3FA"/>
        <color theme="4" tint="0.39997558519241921"/>
      </colorScale>
    </cfRule>
  </conditionalFormatting>
  <conditionalFormatting sqref="D729:T729">
    <cfRule type="colorScale" priority="983">
      <colorScale>
        <cfvo type="min"/>
        <cfvo type="max"/>
        <color rgb="FFEAF3FA"/>
        <color theme="4" tint="0.39997558519241921"/>
      </colorScale>
    </cfRule>
  </conditionalFormatting>
  <conditionalFormatting sqref="D728:T728">
    <cfRule type="colorScale" priority="982">
      <colorScale>
        <cfvo type="min"/>
        <cfvo type="max"/>
        <color rgb="FFEAF3FA"/>
        <color theme="4" tint="0.39997558519241921"/>
      </colorScale>
    </cfRule>
  </conditionalFormatting>
  <conditionalFormatting sqref="D727:T727">
    <cfRule type="colorScale" priority="981">
      <colorScale>
        <cfvo type="min"/>
        <cfvo type="max"/>
        <color rgb="FFEAF3FA"/>
        <color theme="4" tint="0.39997558519241921"/>
      </colorScale>
    </cfRule>
  </conditionalFormatting>
  <conditionalFormatting sqref="D726:T726">
    <cfRule type="colorScale" priority="980">
      <colorScale>
        <cfvo type="min"/>
        <cfvo type="max"/>
        <color rgb="FFEAF3FA"/>
        <color theme="4" tint="0.39997558519241921"/>
      </colorScale>
    </cfRule>
  </conditionalFormatting>
  <conditionalFormatting sqref="D725:T725">
    <cfRule type="colorScale" priority="979">
      <colorScale>
        <cfvo type="min"/>
        <cfvo type="max"/>
        <color rgb="FFEAF3FA"/>
        <color theme="4" tint="0.39997558519241921"/>
      </colorScale>
    </cfRule>
  </conditionalFormatting>
  <conditionalFormatting sqref="D724:T724">
    <cfRule type="colorScale" priority="978">
      <colorScale>
        <cfvo type="min"/>
        <cfvo type="max"/>
        <color rgb="FFEAF3FA"/>
        <color theme="4" tint="0.39997558519241921"/>
      </colorScale>
    </cfRule>
  </conditionalFormatting>
  <conditionalFormatting sqref="D723:T723">
    <cfRule type="colorScale" priority="977">
      <colorScale>
        <cfvo type="min"/>
        <cfvo type="max"/>
        <color rgb="FFEAF3FA"/>
        <color theme="4" tint="0.39997558519241921"/>
      </colorScale>
    </cfRule>
  </conditionalFormatting>
  <conditionalFormatting sqref="D722:T722">
    <cfRule type="colorScale" priority="976">
      <colorScale>
        <cfvo type="min"/>
        <cfvo type="max"/>
        <color rgb="FFEAF3FA"/>
        <color theme="4" tint="0.39997558519241921"/>
      </colorScale>
    </cfRule>
  </conditionalFormatting>
  <conditionalFormatting sqref="D721:T721">
    <cfRule type="colorScale" priority="975">
      <colorScale>
        <cfvo type="min"/>
        <cfvo type="max"/>
        <color rgb="FFEAF3FA"/>
        <color theme="4" tint="0.39997558519241921"/>
      </colorScale>
    </cfRule>
  </conditionalFormatting>
  <conditionalFormatting sqref="D720:T720">
    <cfRule type="colorScale" priority="974">
      <colorScale>
        <cfvo type="min"/>
        <cfvo type="max"/>
        <color rgb="FFEAF3FA"/>
        <color theme="4" tint="0.39997558519241921"/>
      </colorScale>
    </cfRule>
  </conditionalFormatting>
  <conditionalFormatting sqref="D719:T719">
    <cfRule type="colorScale" priority="973">
      <colorScale>
        <cfvo type="min"/>
        <cfvo type="max"/>
        <color rgb="FFEAF3FA"/>
        <color theme="4" tint="0.39997558519241921"/>
      </colorScale>
    </cfRule>
  </conditionalFormatting>
  <conditionalFormatting sqref="D718:T718">
    <cfRule type="colorScale" priority="972">
      <colorScale>
        <cfvo type="min"/>
        <cfvo type="max"/>
        <color rgb="FFEAF3FA"/>
        <color theme="4" tint="0.39997558519241921"/>
      </colorScale>
    </cfRule>
  </conditionalFormatting>
  <conditionalFormatting sqref="D717:T717">
    <cfRule type="colorScale" priority="971">
      <colorScale>
        <cfvo type="min"/>
        <cfvo type="max"/>
        <color rgb="FFEAF3FA"/>
        <color theme="4" tint="0.39997558519241921"/>
      </colorScale>
    </cfRule>
  </conditionalFormatting>
  <conditionalFormatting sqref="D716:T716">
    <cfRule type="colorScale" priority="970">
      <colorScale>
        <cfvo type="min"/>
        <cfvo type="max"/>
        <color rgb="FFEAF3FA"/>
        <color theme="4" tint="0.39997558519241921"/>
      </colorScale>
    </cfRule>
  </conditionalFormatting>
  <conditionalFormatting sqref="D715:T715">
    <cfRule type="colorScale" priority="969">
      <colorScale>
        <cfvo type="min"/>
        <cfvo type="max"/>
        <color rgb="FFEAF3FA"/>
        <color theme="4" tint="0.39997558519241921"/>
      </colorScale>
    </cfRule>
  </conditionalFormatting>
  <conditionalFormatting sqref="D714:T714">
    <cfRule type="colorScale" priority="968">
      <colorScale>
        <cfvo type="min"/>
        <cfvo type="max"/>
        <color rgb="FFEAF3FA"/>
        <color theme="4" tint="0.39997558519241921"/>
      </colorScale>
    </cfRule>
  </conditionalFormatting>
  <conditionalFormatting sqref="D713:T713">
    <cfRule type="colorScale" priority="967">
      <colorScale>
        <cfvo type="min"/>
        <cfvo type="max"/>
        <color rgb="FFEAF3FA"/>
        <color theme="4" tint="0.39997558519241921"/>
      </colorScale>
    </cfRule>
  </conditionalFormatting>
  <conditionalFormatting sqref="D712:T712">
    <cfRule type="colorScale" priority="966">
      <colorScale>
        <cfvo type="min"/>
        <cfvo type="max"/>
        <color rgb="FFEAF3FA"/>
        <color theme="4" tint="0.39997558519241921"/>
      </colorScale>
    </cfRule>
  </conditionalFormatting>
  <conditionalFormatting sqref="D711:T711">
    <cfRule type="colorScale" priority="965">
      <colorScale>
        <cfvo type="min"/>
        <cfvo type="max"/>
        <color rgb="FFEAF3FA"/>
        <color theme="4" tint="0.39997558519241921"/>
      </colorScale>
    </cfRule>
  </conditionalFormatting>
  <conditionalFormatting sqref="D710:T710">
    <cfRule type="colorScale" priority="964">
      <colorScale>
        <cfvo type="min"/>
        <cfvo type="max"/>
        <color rgb="FFEAF3FA"/>
        <color theme="4" tint="0.39997558519241921"/>
      </colorScale>
    </cfRule>
  </conditionalFormatting>
  <conditionalFormatting sqref="D709:T709">
    <cfRule type="colorScale" priority="963">
      <colorScale>
        <cfvo type="min"/>
        <cfvo type="max"/>
        <color rgb="FFEAF3FA"/>
        <color theme="4" tint="0.39997558519241921"/>
      </colorScale>
    </cfRule>
  </conditionalFormatting>
  <conditionalFormatting sqref="D708:T708">
    <cfRule type="colorScale" priority="962">
      <colorScale>
        <cfvo type="min"/>
        <cfvo type="max"/>
        <color rgb="FFEAF3FA"/>
        <color theme="4" tint="0.39997558519241921"/>
      </colorScale>
    </cfRule>
  </conditionalFormatting>
  <conditionalFormatting sqref="D707:T707">
    <cfRule type="colorScale" priority="961">
      <colorScale>
        <cfvo type="min"/>
        <cfvo type="max"/>
        <color rgb="FFEAF3FA"/>
        <color theme="4" tint="0.39997558519241921"/>
      </colorScale>
    </cfRule>
  </conditionalFormatting>
  <conditionalFormatting sqref="D706:T706">
    <cfRule type="colorScale" priority="960">
      <colorScale>
        <cfvo type="min"/>
        <cfvo type="max"/>
        <color rgb="FFEAF3FA"/>
        <color theme="4" tint="0.39997558519241921"/>
      </colorScale>
    </cfRule>
  </conditionalFormatting>
  <conditionalFormatting sqref="D705:T705">
    <cfRule type="colorScale" priority="959">
      <colorScale>
        <cfvo type="min"/>
        <cfvo type="max"/>
        <color rgb="FFEAF3FA"/>
        <color theme="4" tint="0.39997558519241921"/>
      </colorScale>
    </cfRule>
  </conditionalFormatting>
  <conditionalFormatting sqref="D704:T704">
    <cfRule type="colorScale" priority="958">
      <colorScale>
        <cfvo type="min"/>
        <cfvo type="max"/>
        <color rgb="FFEAF3FA"/>
        <color theme="4" tint="0.39997558519241921"/>
      </colorScale>
    </cfRule>
  </conditionalFormatting>
  <conditionalFormatting sqref="D703:T703">
    <cfRule type="colorScale" priority="957">
      <colorScale>
        <cfvo type="min"/>
        <cfvo type="max"/>
        <color rgb="FFEAF3FA"/>
        <color theme="4" tint="0.39997558519241921"/>
      </colorScale>
    </cfRule>
  </conditionalFormatting>
  <conditionalFormatting sqref="D702:T702">
    <cfRule type="colorScale" priority="956">
      <colorScale>
        <cfvo type="min"/>
        <cfvo type="max"/>
        <color rgb="FFEAF3FA"/>
        <color theme="4" tint="0.39997558519241921"/>
      </colorScale>
    </cfRule>
  </conditionalFormatting>
  <conditionalFormatting sqref="D701:T701">
    <cfRule type="colorScale" priority="955">
      <colorScale>
        <cfvo type="min"/>
        <cfvo type="max"/>
        <color rgb="FFEAF3FA"/>
        <color theme="4" tint="0.39997558519241921"/>
      </colorScale>
    </cfRule>
  </conditionalFormatting>
  <conditionalFormatting sqref="D700:T700">
    <cfRule type="colorScale" priority="954">
      <colorScale>
        <cfvo type="min"/>
        <cfvo type="max"/>
        <color rgb="FFEAF3FA"/>
        <color theme="4" tint="0.39997558519241921"/>
      </colorScale>
    </cfRule>
  </conditionalFormatting>
  <conditionalFormatting sqref="D699:T699">
    <cfRule type="colorScale" priority="953">
      <colorScale>
        <cfvo type="min"/>
        <cfvo type="max"/>
        <color rgb="FFEAF3FA"/>
        <color theme="4" tint="0.39997558519241921"/>
      </colorScale>
    </cfRule>
  </conditionalFormatting>
  <conditionalFormatting sqref="D698:T698">
    <cfRule type="colorScale" priority="952">
      <colorScale>
        <cfvo type="min"/>
        <cfvo type="max"/>
        <color rgb="FFEAF3FA"/>
        <color theme="4" tint="0.39997558519241921"/>
      </colorScale>
    </cfRule>
  </conditionalFormatting>
  <conditionalFormatting sqref="D697:T697">
    <cfRule type="colorScale" priority="951">
      <colorScale>
        <cfvo type="min"/>
        <cfvo type="max"/>
        <color rgb="FFEAF3FA"/>
        <color theme="4" tint="0.39997558519241921"/>
      </colorScale>
    </cfRule>
  </conditionalFormatting>
  <conditionalFormatting sqref="D696:T696">
    <cfRule type="colorScale" priority="950">
      <colorScale>
        <cfvo type="min"/>
        <cfvo type="max"/>
        <color rgb="FFEAF3FA"/>
        <color theme="4" tint="0.39997558519241921"/>
      </colorScale>
    </cfRule>
  </conditionalFormatting>
  <conditionalFormatting sqref="D695:T695">
    <cfRule type="colorScale" priority="949">
      <colorScale>
        <cfvo type="min"/>
        <cfvo type="max"/>
        <color rgb="FFEAF3FA"/>
        <color theme="4" tint="0.39997558519241921"/>
      </colorScale>
    </cfRule>
  </conditionalFormatting>
  <conditionalFormatting sqref="D694:T694">
    <cfRule type="colorScale" priority="948">
      <colorScale>
        <cfvo type="min"/>
        <cfvo type="max"/>
        <color rgb="FFEAF3FA"/>
        <color theme="4" tint="0.39997558519241921"/>
      </colorScale>
    </cfRule>
  </conditionalFormatting>
  <conditionalFormatting sqref="D693:T693">
    <cfRule type="colorScale" priority="947">
      <colorScale>
        <cfvo type="min"/>
        <cfvo type="max"/>
        <color rgb="FFEAF3FA"/>
        <color theme="4" tint="0.39997558519241921"/>
      </colorScale>
    </cfRule>
  </conditionalFormatting>
  <conditionalFormatting sqref="D692:T692">
    <cfRule type="colorScale" priority="946">
      <colorScale>
        <cfvo type="min"/>
        <cfvo type="max"/>
        <color rgb="FFEAF3FA"/>
        <color theme="4" tint="0.39997558519241921"/>
      </colorScale>
    </cfRule>
  </conditionalFormatting>
  <conditionalFormatting sqref="D691:T691">
    <cfRule type="colorScale" priority="945">
      <colorScale>
        <cfvo type="min"/>
        <cfvo type="max"/>
        <color rgb="FFEAF3FA"/>
        <color theme="4" tint="0.39997558519241921"/>
      </colorScale>
    </cfRule>
  </conditionalFormatting>
  <conditionalFormatting sqref="D690:T690">
    <cfRule type="colorScale" priority="944">
      <colorScale>
        <cfvo type="min"/>
        <cfvo type="max"/>
        <color rgb="FFEAF3FA"/>
        <color theme="4" tint="0.39997558519241921"/>
      </colorScale>
    </cfRule>
  </conditionalFormatting>
  <conditionalFormatting sqref="D689:T689">
    <cfRule type="colorScale" priority="943">
      <colorScale>
        <cfvo type="min"/>
        <cfvo type="max"/>
        <color rgb="FFEAF3FA"/>
        <color theme="4" tint="0.39997558519241921"/>
      </colorScale>
    </cfRule>
  </conditionalFormatting>
  <conditionalFormatting sqref="D688:T688">
    <cfRule type="colorScale" priority="942">
      <colorScale>
        <cfvo type="min"/>
        <cfvo type="max"/>
        <color rgb="FFEAF3FA"/>
        <color theme="4" tint="0.39997558519241921"/>
      </colorScale>
    </cfRule>
  </conditionalFormatting>
  <conditionalFormatting sqref="D687:T687">
    <cfRule type="colorScale" priority="941">
      <colorScale>
        <cfvo type="min"/>
        <cfvo type="max"/>
        <color rgb="FFEAF3FA"/>
        <color theme="4" tint="0.39997558519241921"/>
      </colorScale>
    </cfRule>
  </conditionalFormatting>
  <conditionalFormatting sqref="D686:T686">
    <cfRule type="colorScale" priority="940">
      <colorScale>
        <cfvo type="min"/>
        <cfvo type="max"/>
        <color rgb="FFEAF3FA"/>
        <color theme="4" tint="0.39997558519241921"/>
      </colorScale>
    </cfRule>
  </conditionalFormatting>
  <conditionalFormatting sqref="D685:T685">
    <cfRule type="colorScale" priority="939">
      <colorScale>
        <cfvo type="min"/>
        <cfvo type="max"/>
        <color rgb="FFEAF3FA"/>
        <color theme="4" tint="0.39997558519241921"/>
      </colorScale>
    </cfRule>
  </conditionalFormatting>
  <conditionalFormatting sqref="D684:T684">
    <cfRule type="colorScale" priority="938">
      <colorScale>
        <cfvo type="min"/>
        <cfvo type="max"/>
        <color rgb="FFEAF3FA"/>
        <color theme="4" tint="0.39997558519241921"/>
      </colorScale>
    </cfRule>
  </conditionalFormatting>
  <conditionalFormatting sqref="D683:T683">
    <cfRule type="colorScale" priority="937">
      <colorScale>
        <cfvo type="min"/>
        <cfvo type="max"/>
        <color rgb="FFEAF3FA"/>
        <color theme="4" tint="0.39997558519241921"/>
      </colorScale>
    </cfRule>
  </conditionalFormatting>
  <conditionalFormatting sqref="D682:T682">
    <cfRule type="colorScale" priority="936">
      <colorScale>
        <cfvo type="min"/>
        <cfvo type="max"/>
        <color rgb="FFEAF3FA"/>
        <color theme="4" tint="0.39997558519241921"/>
      </colorScale>
    </cfRule>
  </conditionalFormatting>
  <conditionalFormatting sqref="D681:T681">
    <cfRule type="colorScale" priority="935">
      <colorScale>
        <cfvo type="min"/>
        <cfvo type="max"/>
        <color rgb="FFEAF3FA"/>
        <color theme="4" tint="0.39997558519241921"/>
      </colorScale>
    </cfRule>
  </conditionalFormatting>
  <conditionalFormatting sqref="D680:T680">
    <cfRule type="colorScale" priority="934">
      <colorScale>
        <cfvo type="min"/>
        <cfvo type="max"/>
        <color rgb="FFEAF3FA"/>
        <color theme="4" tint="0.39997558519241921"/>
      </colorScale>
    </cfRule>
  </conditionalFormatting>
  <conditionalFormatting sqref="D679:T679">
    <cfRule type="colorScale" priority="933">
      <colorScale>
        <cfvo type="min"/>
        <cfvo type="max"/>
        <color rgb="FFEAF3FA"/>
        <color theme="4" tint="0.39997558519241921"/>
      </colorScale>
    </cfRule>
  </conditionalFormatting>
  <conditionalFormatting sqref="D678:T678">
    <cfRule type="colorScale" priority="932">
      <colorScale>
        <cfvo type="min"/>
        <cfvo type="max"/>
        <color rgb="FFEAF3FA"/>
        <color theme="4" tint="0.39997558519241921"/>
      </colorScale>
    </cfRule>
  </conditionalFormatting>
  <conditionalFormatting sqref="D677:T677">
    <cfRule type="colorScale" priority="931">
      <colorScale>
        <cfvo type="min"/>
        <cfvo type="max"/>
        <color rgb="FFEAF3FA"/>
        <color theme="4" tint="0.39997558519241921"/>
      </colorScale>
    </cfRule>
  </conditionalFormatting>
  <conditionalFormatting sqref="D676:T676">
    <cfRule type="colorScale" priority="930">
      <colorScale>
        <cfvo type="min"/>
        <cfvo type="max"/>
        <color rgb="FFEAF3FA"/>
        <color theme="4" tint="0.39997558519241921"/>
      </colorScale>
    </cfRule>
  </conditionalFormatting>
  <conditionalFormatting sqref="D675:T675">
    <cfRule type="colorScale" priority="929">
      <colorScale>
        <cfvo type="min"/>
        <cfvo type="max"/>
        <color rgb="FFEAF3FA"/>
        <color theme="4" tint="0.39997558519241921"/>
      </colorScale>
    </cfRule>
  </conditionalFormatting>
  <conditionalFormatting sqref="D674:T674">
    <cfRule type="colorScale" priority="928">
      <colorScale>
        <cfvo type="min"/>
        <cfvo type="max"/>
        <color rgb="FFEAF3FA"/>
        <color theme="4" tint="0.39997558519241921"/>
      </colorScale>
    </cfRule>
  </conditionalFormatting>
  <conditionalFormatting sqref="D673:T673">
    <cfRule type="colorScale" priority="927">
      <colorScale>
        <cfvo type="min"/>
        <cfvo type="max"/>
        <color rgb="FFEAF3FA"/>
        <color theme="4" tint="0.39997558519241921"/>
      </colorScale>
    </cfRule>
  </conditionalFormatting>
  <conditionalFormatting sqref="D672:T672">
    <cfRule type="colorScale" priority="926">
      <colorScale>
        <cfvo type="min"/>
        <cfvo type="max"/>
        <color rgb="FFEAF3FA"/>
        <color theme="4" tint="0.39997558519241921"/>
      </colorScale>
    </cfRule>
  </conditionalFormatting>
  <conditionalFormatting sqref="D671:T671">
    <cfRule type="colorScale" priority="925">
      <colorScale>
        <cfvo type="min"/>
        <cfvo type="max"/>
        <color rgb="FFEAF3FA"/>
        <color theme="4" tint="0.39997558519241921"/>
      </colorScale>
    </cfRule>
  </conditionalFormatting>
  <conditionalFormatting sqref="D670:T670">
    <cfRule type="colorScale" priority="924">
      <colorScale>
        <cfvo type="min"/>
        <cfvo type="max"/>
        <color rgb="FFEAF3FA"/>
        <color theme="4" tint="0.39997558519241921"/>
      </colorScale>
    </cfRule>
  </conditionalFormatting>
  <conditionalFormatting sqref="D669:T669">
    <cfRule type="colorScale" priority="923">
      <colorScale>
        <cfvo type="min"/>
        <cfvo type="max"/>
        <color rgb="FFEAF3FA"/>
        <color theme="4" tint="0.39997558519241921"/>
      </colorScale>
    </cfRule>
  </conditionalFormatting>
  <conditionalFormatting sqref="D668:T668">
    <cfRule type="colorScale" priority="922">
      <colorScale>
        <cfvo type="min"/>
        <cfvo type="max"/>
        <color rgb="FFEAF3FA"/>
        <color theme="4" tint="0.39997558519241921"/>
      </colorScale>
    </cfRule>
  </conditionalFormatting>
  <conditionalFormatting sqref="D667:T667">
    <cfRule type="colorScale" priority="921">
      <colorScale>
        <cfvo type="min"/>
        <cfvo type="max"/>
        <color rgb="FFEAF3FA"/>
        <color theme="4" tint="0.39997558519241921"/>
      </colorScale>
    </cfRule>
  </conditionalFormatting>
  <conditionalFormatting sqref="D666:T666">
    <cfRule type="colorScale" priority="920">
      <colorScale>
        <cfvo type="min"/>
        <cfvo type="max"/>
        <color rgb="FFEAF3FA"/>
        <color theme="4" tint="0.39997558519241921"/>
      </colorScale>
    </cfRule>
  </conditionalFormatting>
  <conditionalFormatting sqref="D665:T665">
    <cfRule type="colorScale" priority="919">
      <colorScale>
        <cfvo type="min"/>
        <cfvo type="max"/>
        <color rgb="FFEAF3FA"/>
        <color theme="4" tint="0.39997558519241921"/>
      </colorScale>
    </cfRule>
  </conditionalFormatting>
  <conditionalFormatting sqref="D664:T664">
    <cfRule type="colorScale" priority="918">
      <colorScale>
        <cfvo type="min"/>
        <cfvo type="max"/>
        <color rgb="FFEAF3FA"/>
        <color theme="4" tint="0.39997558519241921"/>
      </colorScale>
    </cfRule>
  </conditionalFormatting>
  <conditionalFormatting sqref="D663:T663">
    <cfRule type="colorScale" priority="917">
      <colorScale>
        <cfvo type="min"/>
        <cfvo type="max"/>
        <color rgb="FFEAF3FA"/>
        <color theme="4" tint="0.39997558519241921"/>
      </colorScale>
    </cfRule>
  </conditionalFormatting>
  <conditionalFormatting sqref="D662:T662">
    <cfRule type="colorScale" priority="916">
      <colorScale>
        <cfvo type="min"/>
        <cfvo type="max"/>
        <color rgb="FFEAF3FA"/>
        <color theme="4" tint="0.39997558519241921"/>
      </colorScale>
    </cfRule>
  </conditionalFormatting>
  <conditionalFormatting sqref="D661:T661">
    <cfRule type="colorScale" priority="915">
      <colorScale>
        <cfvo type="min"/>
        <cfvo type="max"/>
        <color rgb="FFEAF3FA"/>
        <color theme="4" tint="0.39997558519241921"/>
      </colorScale>
    </cfRule>
  </conditionalFormatting>
  <conditionalFormatting sqref="D660:T660">
    <cfRule type="colorScale" priority="914">
      <colorScale>
        <cfvo type="min"/>
        <cfvo type="max"/>
        <color rgb="FFEAF3FA"/>
        <color theme="4" tint="0.39997558519241921"/>
      </colorScale>
    </cfRule>
  </conditionalFormatting>
  <conditionalFormatting sqref="D659:T659">
    <cfRule type="colorScale" priority="913">
      <colorScale>
        <cfvo type="min"/>
        <cfvo type="max"/>
        <color rgb="FFEAF3FA"/>
        <color theme="4" tint="0.39997558519241921"/>
      </colorScale>
    </cfRule>
  </conditionalFormatting>
  <conditionalFormatting sqref="D658:T658">
    <cfRule type="colorScale" priority="912">
      <colorScale>
        <cfvo type="min"/>
        <cfvo type="max"/>
        <color rgb="FFEAF3FA"/>
        <color theme="4" tint="0.39997558519241921"/>
      </colorScale>
    </cfRule>
  </conditionalFormatting>
  <conditionalFormatting sqref="D657:T657">
    <cfRule type="colorScale" priority="911">
      <colorScale>
        <cfvo type="min"/>
        <cfvo type="max"/>
        <color rgb="FFEAF3FA"/>
        <color theme="4" tint="0.39997558519241921"/>
      </colorScale>
    </cfRule>
  </conditionalFormatting>
  <conditionalFormatting sqref="D656:T656">
    <cfRule type="colorScale" priority="910">
      <colorScale>
        <cfvo type="min"/>
        <cfvo type="max"/>
        <color rgb="FFEAF3FA"/>
        <color theme="4" tint="0.39997558519241921"/>
      </colorScale>
    </cfRule>
  </conditionalFormatting>
  <conditionalFormatting sqref="D655:T655">
    <cfRule type="colorScale" priority="909">
      <colorScale>
        <cfvo type="min"/>
        <cfvo type="max"/>
        <color rgb="FFEAF3FA"/>
        <color theme="4" tint="0.39997558519241921"/>
      </colorScale>
    </cfRule>
  </conditionalFormatting>
  <conditionalFormatting sqref="D654:T654">
    <cfRule type="colorScale" priority="908">
      <colorScale>
        <cfvo type="min"/>
        <cfvo type="max"/>
        <color rgb="FFEAF3FA"/>
        <color theme="4" tint="0.39997558519241921"/>
      </colorScale>
    </cfRule>
  </conditionalFormatting>
  <conditionalFormatting sqref="D653:T653">
    <cfRule type="colorScale" priority="907">
      <colorScale>
        <cfvo type="min"/>
        <cfvo type="max"/>
        <color rgb="FFEAF3FA"/>
        <color theme="4" tint="0.39997558519241921"/>
      </colorScale>
    </cfRule>
  </conditionalFormatting>
  <conditionalFormatting sqref="D652:T652">
    <cfRule type="colorScale" priority="906">
      <colorScale>
        <cfvo type="min"/>
        <cfvo type="max"/>
        <color rgb="FFEAF3FA"/>
        <color theme="4" tint="0.39997558519241921"/>
      </colorScale>
    </cfRule>
  </conditionalFormatting>
  <conditionalFormatting sqref="D651:T651">
    <cfRule type="colorScale" priority="905">
      <colorScale>
        <cfvo type="min"/>
        <cfvo type="max"/>
        <color rgb="FFEAF3FA"/>
        <color theme="4" tint="0.39997558519241921"/>
      </colorScale>
    </cfRule>
  </conditionalFormatting>
  <conditionalFormatting sqref="D650:T650">
    <cfRule type="colorScale" priority="904">
      <colorScale>
        <cfvo type="min"/>
        <cfvo type="max"/>
        <color rgb="FFEAF3FA"/>
        <color theme="4" tint="0.39997558519241921"/>
      </colorScale>
    </cfRule>
  </conditionalFormatting>
  <conditionalFormatting sqref="D649:T649">
    <cfRule type="colorScale" priority="903">
      <colorScale>
        <cfvo type="min"/>
        <cfvo type="max"/>
        <color rgb="FFEAF3FA"/>
        <color theme="4" tint="0.39997558519241921"/>
      </colorScale>
    </cfRule>
  </conditionalFormatting>
  <conditionalFormatting sqref="D648:T648">
    <cfRule type="colorScale" priority="902">
      <colorScale>
        <cfvo type="min"/>
        <cfvo type="max"/>
        <color rgb="FFEAF3FA"/>
        <color theme="4" tint="0.39997558519241921"/>
      </colorScale>
    </cfRule>
  </conditionalFormatting>
  <conditionalFormatting sqref="D647:T647">
    <cfRule type="colorScale" priority="901">
      <colorScale>
        <cfvo type="min"/>
        <cfvo type="max"/>
        <color rgb="FFEAF3FA"/>
        <color theme="4" tint="0.39997558519241921"/>
      </colorScale>
    </cfRule>
  </conditionalFormatting>
  <conditionalFormatting sqref="D646:T646">
    <cfRule type="colorScale" priority="900">
      <colorScale>
        <cfvo type="min"/>
        <cfvo type="max"/>
        <color rgb="FFEAF3FA"/>
        <color theme="4" tint="0.39997558519241921"/>
      </colorScale>
    </cfRule>
  </conditionalFormatting>
  <conditionalFormatting sqref="D645:T645">
    <cfRule type="colorScale" priority="899">
      <colorScale>
        <cfvo type="min"/>
        <cfvo type="max"/>
        <color rgb="FFEAF3FA"/>
        <color theme="4" tint="0.39997558519241921"/>
      </colorScale>
    </cfRule>
  </conditionalFormatting>
  <conditionalFormatting sqref="D644:T644">
    <cfRule type="colorScale" priority="898">
      <colorScale>
        <cfvo type="min"/>
        <cfvo type="max"/>
        <color rgb="FFEAF3FA"/>
        <color theme="4" tint="0.39997558519241921"/>
      </colorScale>
    </cfRule>
  </conditionalFormatting>
  <conditionalFormatting sqref="D643:T643">
    <cfRule type="colorScale" priority="897">
      <colorScale>
        <cfvo type="min"/>
        <cfvo type="max"/>
        <color rgb="FFEAF3FA"/>
        <color theme="4" tint="0.39997558519241921"/>
      </colorScale>
    </cfRule>
  </conditionalFormatting>
  <conditionalFormatting sqref="D642:T642">
    <cfRule type="colorScale" priority="896">
      <colorScale>
        <cfvo type="min"/>
        <cfvo type="max"/>
        <color rgb="FFEAF3FA"/>
        <color theme="4" tint="0.39997558519241921"/>
      </colorScale>
    </cfRule>
  </conditionalFormatting>
  <conditionalFormatting sqref="D641:T641">
    <cfRule type="colorScale" priority="895">
      <colorScale>
        <cfvo type="min"/>
        <cfvo type="max"/>
        <color rgb="FFEAF3FA"/>
        <color theme="4" tint="0.39997558519241921"/>
      </colorScale>
    </cfRule>
  </conditionalFormatting>
  <conditionalFormatting sqref="D640:T640">
    <cfRule type="colorScale" priority="894">
      <colorScale>
        <cfvo type="min"/>
        <cfvo type="max"/>
        <color rgb="FFEAF3FA"/>
        <color theme="4" tint="0.39997558519241921"/>
      </colorScale>
    </cfRule>
  </conditionalFormatting>
  <conditionalFormatting sqref="D639:T639">
    <cfRule type="colorScale" priority="893">
      <colorScale>
        <cfvo type="min"/>
        <cfvo type="max"/>
        <color rgb="FFEAF3FA"/>
        <color theme="4" tint="0.39997558519241921"/>
      </colorScale>
    </cfRule>
  </conditionalFormatting>
  <conditionalFormatting sqref="D638:T638">
    <cfRule type="colorScale" priority="892">
      <colorScale>
        <cfvo type="min"/>
        <cfvo type="max"/>
        <color rgb="FFEAF3FA"/>
        <color theme="4" tint="0.39997558519241921"/>
      </colorScale>
    </cfRule>
  </conditionalFormatting>
  <conditionalFormatting sqref="D637:T637">
    <cfRule type="colorScale" priority="891">
      <colorScale>
        <cfvo type="min"/>
        <cfvo type="max"/>
        <color rgb="FFEAF3FA"/>
        <color theme="4" tint="0.39997558519241921"/>
      </colorScale>
    </cfRule>
  </conditionalFormatting>
  <conditionalFormatting sqref="D636:T636">
    <cfRule type="colorScale" priority="890">
      <colorScale>
        <cfvo type="min"/>
        <cfvo type="max"/>
        <color rgb="FFEAF3FA"/>
        <color theme="4" tint="0.39997558519241921"/>
      </colorScale>
    </cfRule>
  </conditionalFormatting>
  <conditionalFormatting sqref="D635:T635">
    <cfRule type="colorScale" priority="889">
      <colorScale>
        <cfvo type="min"/>
        <cfvo type="max"/>
        <color rgb="FFEAF3FA"/>
        <color theme="4" tint="0.39997558519241921"/>
      </colorScale>
    </cfRule>
  </conditionalFormatting>
  <conditionalFormatting sqref="D634:T634">
    <cfRule type="colorScale" priority="888">
      <colorScale>
        <cfvo type="min"/>
        <cfvo type="max"/>
        <color rgb="FFEAF3FA"/>
        <color theme="4" tint="0.39997558519241921"/>
      </colorScale>
    </cfRule>
  </conditionalFormatting>
  <conditionalFormatting sqref="D633:T633">
    <cfRule type="colorScale" priority="887">
      <colorScale>
        <cfvo type="min"/>
        <cfvo type="max"/>
        <color rgb="FFEAF3FA"/>
        <color theme="4" tint="0.39997558519241921"/>
      </colorScale>
    </cfRule>
  </conditionalFormatting>
  <conditionalFormatting sqref="D632:T632">
    <cfRule type="colorScale" priority="886">
      <colorScale>
        <cfvo type="min"/>
        <cfvo type="max"/>
        <color rgb="FFEAF3FA"/>
        <color theme="4" tint="0.39997558519241921"/>
      </colorScale>
    </cfRule>
  </conditionalFormatting>
  <conditionalFormatting sqref="D631:T631">
    <cfRule type="colorScale" priority="885">
      <colorScale>
        <cfvo type="min"/>
        <cfvo type="max"/>
        <color rgb="FFEAF3FA"/>
        <color theme="4" tint="0.39997558519241921"/>
      </colorScale>
    </cfRule>
  </conditionalFormatting>
  <conditionalFormatting sqref="D630:T630">
    <cfRule type="colorScale" priority="884">
      <colorScale>
        <cfvo type="min"/>
        <cfvo type="max"/>
        <color rgb="FFEAF3FA"/>
        <color theme="4" tint="0.39997558519241921"/>
      </colorScale>
    </cfRule>
  </conditionalFormatting>
  <conditionalFormatting sqref="D629:T629">
    <cfRule type="colorScale" priority="883">
      <colorScale>
        <cfvo type="min"/>
        <cfvo type="max"/>
        <color rgb="FFEAF3FA"/>
        <color theme="4" tint="0.39997558519241921"/>
      </colorScale>
    </cfRule>
  </conditionalFormatting>
  <conditionalFormatting sqref="D628:T628">
    <cfRule type="colorScale" priority="882">
      <colorScale>
        <cfvo type="min"/>
        <cfvo type="max"/>
        <color rgb="FFEAF3FA"/>
        <color theme="4" tint="0.39997558519241921"/>
      </colorScale>
    </cfRule>
  </conditionalFormatting>
  <conditionalFormatting sqref="D627:T627">
    <cfRule type="colorScale" priority="881">
      <colorScale>
        <cfvo type="min"/>
        <cfvo type="max"/>
        <color rgb="FFEAF3FA"/>
        <color theme="4" tint="0.39997558519241921"/>
      </colorScale>
    </cfRule>
  </conditionalFormatting>
  <conditionalFormatting sqref="D626:T626">
    <cfRule type="colorScale" priority="880">
      <colorScale>
        <cfvo type="min"/>
        <cfvo type="max"/>
        <color rgb="FFEAF3FA"/>
        <color theme="4" tint="0.39997558519241921"/>
      </colorScale>
    </cfRule>
  </conditionalFormatting>
  <conditionalFormatting sqref="D625:T625">
    <cfRule type="colorScale" priority="879">
      <colorScale>
        <cfvo type="min"/>
        <cfvo type="max"/>
        <color rgb="FFEAF3FA"/>
        <color theme="4" tint="0.39997558519241921"/>
      </colorScale>
    </cfRule>
  </conditionalFormatting>
  <conditionalFormatting sqref="D624:T624">
    <cfRule type="colorScale" priority="878">
      <colorScale>
        <cfvo type="min"/>
        <cfvo type="max"/>
        <color rgb="FFEAF3FA"/>
        <color theme="4" tint="0.39997558519241921"/>
      </colorScale>
    </cfRule>
  </conditionalFormatting>
  <conditionalFormatting sqref="D623:T623">
    <cfRule type="colorScale" priority="877">
      <colorScale>
        <cfvo type="min"/>
        <cfvo type="max"/>
        <color rgb="FFEAF3FA"/>
        <color theme="4" tint="0.39997558519241921"/>
      </colorScale>
    </cfRule>
  </conditionalFormatting>
  <conditionalFormatting sqref="D622:T622">
    <cfRule type="colorScale" priority="876">
      <colorScale>
        <cfvo type="min"/>
        <cfvo type="max"/>
        <color rgb="FFEAF3FA"/>
        <color theme="4" tint="0.39997558519241921"/>
      </colorScale>
    </cfRule>
  </conditionalFormatting>
  <conditionalFormatting sqref="D621:T621">
    <cfRule type="colorScale" priority="875">
      <colorScale>
        <cfvo type="min"/>
        <cfvo type="max"/>
        <color rgb="FFEAF3FA"/>
        <color theme="4" tint="0.39997558519241921"/>
      </colorScale>
    </cfRule>
  </conditionalFormatting>
  <conditionalFormatting sqref="D620:T620">
    <cfRule type="colorScale" priority="874">
      <colorScale>
        <cfvo type="min"/>
        <cfvo type="max"/>
        <color rgb="FFEAF3FA"/>
        <color theme="4" tint="0.39997558519241921"/>
      </colorScale>
    </cfRule>
  </conditionalFormatting>
  <conditionalFormatting sqref="D619:T619">
    <cfRule type="colorScale" priority="873">
      <colorScale>
        <cfvo type="min"/>
        <cfvo type="max"/>
        <color rgb="FFEAF3FA"/>
        <color theme="4" tint="0.39997558519241921"/>
      </colorScale>
    </cfRule>
  </conditionalFormatting>
  <conditionalFormatting sqref="D618:T618">
    <cfRule type="colorScale" priority="872">
      <colorScale>
        <cfvo type="min"/>
        <cfvo type="max"/>
        <color rgb="FFEAF3FA"/>
        <color theme="4" tint="0.39997558519241921"/>
      </colorScale>
    </cfRule>
  </conditionalFormatting>
  <conditionalFormatting sqref="D617:T617">
    <cfRule type="colorScale" priority="871">
      <colorScale>
        <cfvo type="min"/>
        <cfvo type="max"/>
        <color rgb="FFEAF3FA"/>
        <color theme="4" tint="0.39997558519241921"/>
      </colorScale>
    </cfRule>
  </conditionalFormatting>
  <conditionalFormatting sqref="D616:T616">
    <cfRule type="colorScale" priority="870">
      <colorScale>
        <cfvo type="min"/>
        <cfvo type="max"/>
        <color rgb="FFEAF3FA"/>
        <color theme="4" tint="0.39997558519241921"/>
      </colorScale>
    </cfRule>
  </conditionalFormatting>
  <conditionalFormatting sqref="D615:T615">
    <cfRule type="colorScale" priority="869">
      <colorScale>
        <cfvo type="min"/>
        <cfvo type="max"/>
        <color rgb="FFEAF3FA"/>
        <color theme="4" tint="0.39997558519241921"/>
      </colorScale>
    </cfRule>
  </conditionalFormatting>
  <conditionalFormatting sqref="D614:T614">
    <cfRule type="colorScale" priority="868">
      <colorScale>
        <cfvo type="min"/>
        <cfvo type="max"/>
        <color rgb="FFEAF3FA"/>
        <color theme="4" tint="0.39997558519241921"/>
      </colorScale>
    </cfRule>
  </conditionalFormatting>
  <conditionalFormatting sqref="D613:T613">
    <cfRule type="colorScale" priority="867">
      <colorScale>
        <cfvo type="min"/>
        <cfvo type="max"/>
        <color rgb="FFEAF3FA"/>
        <color theme="4" tint="0.39997558519241921"/>
      </colorScale>
    </cfRule>
  </conditionalFormatting>
  <conditionalFormatting sqref="D612:T612">
    <cfRule type="colorScale" priority="866">
      <colorScale>
        <cfvo type="min"/>
        <cfvo type="max"/>
        <color rgb="FFEAF3FA"/>
        <color theme="4" tint="0.39997558519241921"/>
      </colorScale>
    </cfRule>
  </conditionalFormatting>
  <conditionalFormatting sqref="D611:T611">
    <cfRule type="colorScale" priority="865">
      <colorScale>
        <cfvo type="min"/>
        <cfvo type="max"/>
        <color rgb="FFEAF3FA"/>
        <color theme="4" tint="0.39997558519241921"/>
      </colorScale>
    </cfRule>
  </conditionalFormatting>
  <conditionalFormatting sqref="D610:T610">
    <cfRule type="colorScale" priority="864">
      <colorScale>
        <cfvo type="min"/>
        <cfvo type="max"/>
        <color rgb="FFEAF3FA"/>
        <color theme="4" tint="0.39997558519241921"/>
      </colorScale>
    </cfRule>
  </conditionalFormatting>
  <conditionalFormatting sqref="D609:T609">
    <cfRule type="colorScale" priority="863">
      <colorScale>
        <cfvo type="min"/>
        <cfvo type="max"/>
        <color rgb="FFEAF3FA"/>
        <color theme="4" tint="0.39997558519241921"/>
      </colorScale>
    </cfRule>
  </conditionalFormatting>
  <conditionalFormatting sqref="D608:T608">
    <cfRule type="colorScale" priority="862">
      <colorScale>
        <cfvo type="min"/>
        <cfvo type="max"/>
        <color rgb="FFEAF3FA"/>
        <color theme="4" tint="0.39997558519241921"/>
      </colorScale>
    </cfRule>
  </conditionalFormatting>
  <conditionalFormatting sqref="D607:T607">
    <cfRule type="colorScale" priority="861">
      <colorScale>
        <cfvo type="min"/>
        <cfvo type="max"/>
        <color rgb="FFEAF3FA"/>
        <color theme="4" tint="0.39997558519241921"/>
      </colorScale>
    </cfRule>
  </conditionalFormatting>
  <conditionalFormatting sqref="D606:T606">
    <cfRule type="colorScale" priority="860">
      <colorScale>
        <cfvo type="min"/>
        <cfvo type="max"/>
        <color rgb="FFEAF3FA"/>
        <color theme="4" tint="0.39997558519241921"/>
      </colorScale>
    </cfRule>
  </conditionalFormatting>
  <conditionalFormatting sqref="D605:T605">
    <cfRule type="colorScale" priority="859">
      <colorScale>
        <cfvo type="min"/>
        <cfvo type="max"/>
        <color rgb="FFEAF3FA"/>
        <color theme="4" tint="0.39997558519241921"/>
      </colorScale>
    </cfRule>
  </conditionalFormatting>
  <conditionalFormatting sqref="D604:T604">
    <cfRule type="colorScale" priority="858">
      <colorScale>
        <cfvo type="min"/>
        <cfvo type="max"/>
        <color rgb="FFEAF3FA"/>
        <color theme="4" tint="0.39997558519241921"/>
      </colorScale>
    </cfRule>
  </conditionalFormatting>
  <conditionalFormatting sqref="D603:T603">
    <cfRule type="colorScale" priority="857">
      <colorScale>
        <cfvo type="min"/>
        <cfvo type="max"/>
        <color rgb="FFEAF3FA"/>
        <color theme="4" tint="0.39997558519241921"/>
      </colorScale>
    </cfRule>
  </conditionalFormatting>
  <conditionalFormatting sqref="D602:T602">
    <cfRule type="colorScale" priority="856">
      <colorScale>
        <cfvo type="min"/>
        <cfvo type="max"/>
        <color rgb="FFEAF3FA"/>
        <color theme="4" tint="0.39997558519241921"/>
      </colorScale>
    </cfRule>
  </conditionalFormatting>
  <conditionalFormatting sqref="D601:T601">
    <cfRule type="colorScale" priority="855">
      <colorScale>
        <cfvo type="min"/>
        <cfvo type="max"/>
        <color rgb="FFEAF3FA"/>
        <color theme="4" tint="0.39997558519241921"/>
      </colorScale>
    </cfRule>
  </conditionalFormatting>
  <conditionalFormatting sqref="D600:T600">
    <cfRule type="colorScale" priority="854">
      <colorScale>
        <cfvo type="min"/>
        <cfvo type="max"/>
        <color rgb="FFEAF3FA"/>
        <color theme="4" tint="0.39997558519241921"/>
      </colorScale>
    </cfRule>
  </conditionalFormatting>
  <conditionalFormatting sqref="D599:T599">
    <cfRule type="colorScale" priority="853">
      <colorScale>
        <cfvo type="min"/>
        <cfvo type="max"/>
        <color rgb="FFEAF3FA"/>
        <color theme="4" tint="0.39997558519241921"/>
      </colorScale>
    </cfRule>
  </conditionalFormatting>
  <conditionalFormatting sqref="D598:T598">
    <cfRule type="colorScale" priority="852">
      <colorScale>
        <cfvo type="min"/>
        <cfvo type="max"/>
        <color rgb="FFEAF3FA"/>
        <color theme="4" tint="0.39997558519241921"/>
      </colorScale>
    </cfRule>
  </conditionalFormatting>
  <conditionalFormatting sqref="D597:T597">
    <cfRule type="colorScale" priority="851">
      <colorScale>
        <cfvo type="min"/>
        <cfvo type="max"/>
        <color rgb="FFEAF3FA"/>
        <color theme="4" tint="0.39997558519241921"/>
      </colorScale>
    </cfRule>
  </conditionalFormatting>
  <conditionalFormatting sqref="D596:T596">
    <cfRule type="colorScale" priority="850">
      <colorScale>
        <cfvo type="min"/>
        <cfvo type="max"/>
        <color rgb="FFEAF3FA"/>
        <color theme="4" tint="0.39997558519241921"/>
      </colorScale>
    </cfRule>
  </conditionalFormatting>
  <conditionalFormatting sqref="D595:T595">
    <cfRule type="colorScale" priority="849">
      <colorScale>
        <cfvo type="min"/>
        <cfvo type="max"/>
        <color rgb="FFEAF3FA"/>
        <color theme="4" tint="0.39997558519241921"/>
      </colorScale>
    </cfRule>
  </conditionalFormatting>
  <conditionalFormatting sqref="D594:T594">
    <cfRule type="colorScale" priority="848">
      <colorScale>
        <cfvo type="min"/>
        <cfvo type="max"/>
        <color rgb="FFEAF3FA"/>
        <color theme="4" tint="0.39997558519241921"/>
      </colorScale>
    </cfRule>
  </conditionalFormatting>
  <conditionalFormatting sqref="D593:T593">
    <cfRule type="colorScale" priority="847">
      <colorScale>
        <cfvo type="min"/>
        <cfvo type="max"/>
        <color rgb="FFEAF3FA"/>
        <color theme="4" tint="0.39997558519241921"/>
      </colorScale>
    </cfRule>
  </conditionalFormatting>
  <conditionalFormatting sqref="D592:T592">
    <cfRule type="colorScale" priority="846">
      <colorScale>
        <cfvo type="min"/>
        <cfvo type="max"/>
        <color rgb="FFEAF3FA"/>
        <color theme="4" tint="0.39997558519241921"/>
      </colorScale>
    </cfRule>
  </conditionalFormatting>
  <conditionalFormatting sqref="D591:T591">
    <cfRule type="colorScale" priority="845">
      <colorScale>
        <cfvo type="min"/>
        <cfvo type="max"/>
        <color rgb="FFEAF3FA"/>
        <color theme="4" tint="0.39997558519241921"/>
      </colorScale>
    </cfRule>
  </conditionalFormatting>
  <conditionalFormatting sqref="D590:T590">
    <cfRule type="colorScale" priority="844">
      <colorScale>
        <cfvo type="min"/>
        <cfvo type="max"/>
        <color rgb="FFEAF3FA"/>
        <color theme="4" tint="0.39997558519241921"/>
      </colorScale>
    </cfRule>
  </conditionalFormatting>
  <conditionalFormatting sqref="D589:T589">
    <cfRule type="colorScale" priority="843">
      <colorScale>
        <cfvo type="min"/>
        <cfvo type="max"/>
        <color rgb="FFEAF3FA"/>
        <color theme="4" tint="0.39997558519241921"/>
      </colorScale>
    </cfRule>
  </conditionalFormatting>
  <conditionalFormatting sqref="D588:T588">
    <cfRule type="colorScale" priority="842">
      <colorScale>
        <cfvo type="min"/>
        <cfvo type="max"/>
        <color rgb="FFEAF3FA"/>
        <color theme="4" tint="0.39997558519241921"/>
      </colorScale>
    </cfRule>
  </conditionalFormatting>
  <conditionalFormatting sqref="D587:T587">
    <cfRule type="colorScale" priority="841">
      <colorScale>
        <cfvo type="min"/>
        <cfvo type="max"/>
        <color rgb="FFEAF3FA"/>
        <color theme="4" tint="0.39997558519241921"/>
      </colorScale>
    </cfRule>
  </conditionalFormatting>
  <conditionalFormatting sqref="D586:T586">
    <cfRule type="colorScale" priority="840">
      <colorScale>
        <cfvo type="min"/>
        <cfvo type="max"/>
        <color rgb="FFEAF3FA"/>
        <color theme="4" tint="0.39997558519241921"/>
      </colorScale>
    </cfRule>
  </conditionalFormatting>
  <conditionalFormatting sqref="D585:T585">
    <cfRule type="colorScale" priority="839">
      <colorScale>
        <cfvo type="min"/>
        <cfvo type="max"/>
        <color rgb="FFEAF3FA"/>
        <color theme="4" tint="0.39997558519241921"/>
      </colorScale>
    </cfRule>
  </conditionalFormatting>
  <conditionalFormatting sqref="D584:T584">
    <cfRule type="colorScale" priority="838">
      <colorScale>
        <cfvo type="min"/>
        <cfvo type="max"/>
        <color rgb="FFEAF3FA"/>
        <color theme="4" tint="0.39997558519241921"/>
      </colorScale>
    </cfRule>
  </conditionalFormatting>
  <conditionalFormatting sqref="D583:T583">
    <cfRule type="colorScale" priority="837">
      <colorScale>
        <cfvo type="min"/>
        <cfvo type="max"/>
        <color rgb="FFEAF3FA"/>
        <color theme="4" tint="0.39997558519241921"/>
      </colorScale>
    </cfRule>
  </conditionalFormatting>
  <conditionalFormatting sqref="D582:T582">
    <cfRule type="colorScale" priority="836">
      <colorScale>
        <cfvo type="min"/>
        <cfvo type="max"/>
        <color rgb="FFEAF3FA"/>
        <color theme="4" tint="0.39997558519241921"/>
      </colorScale>
    </cfRule>
  </conditionalFormatting>
  <conditionalFormatting sqref="D581:T581">
    <cfRule type="colorScale" priority="835">
      <colorScale>
        <cfvo type="min"/>
        <cfvo type="max"/>
        <color rgb="FFEAF3FA"/>
        <color theme="4" tint="0.39997558519241921"/>
      </colorScale>
    </cfRule>
  </conditionalFormatting>
  <conditionalFormatting sqref="D580:T580">
    <cfRule type="colorScale" priority="834">
      <colorScale>
        <cfvo type="min"/>
        <cfvo type="max"/>
        <color rgb="FFEAF3FA"/>
        <color theme="4" tint="0.39997558519241921"/>
      </colorScale>
    </cfRule>
  </conditionalFormatting>
  <conditionalFormatting sqref="D579:T579">
    <cfRule type="colorScale" priority="833">
      <colorScale>
        <cfvo type="min"/>
        <cfvo type="max"/>
        <color rgb="FFEAF3FA"/>
        <color theme="4" tint="0.39997558519241921"/>
      </colorScale>
    </cfRule>
  </conditionalFormatting>
  <conditionalFormatting sqref="D578:T578">
    <cfRule type="colorScale" priority="832">
      <colorScale>
        <cfvo type="min"/>
        <cfvo type="max"/>
        <color rgb="FFEAF3FA"/>
        <color theme="4" tint="0.39997558519241921"/>
      </colorScale>
    </cfRule>
  </conditionalFormatting>
  <conditionalFormatting sqref="D577:T577">
    <cfRule type="colorScale" priority="831">
      <colorScale>
        <cfvo type="min"/>
        <cfvo type="max"/>
        <color rgb="FFEAF3FA"/>
        <color theme="4" tint="0.39997558519241921"/>
      </colorScale>
    </cfRule>
  </conditionalFormatting>
  <conditionalFormatting sqref="D576:T576">
    <cfRule type="colorScale" priority="830">
      <colorScale>
        <cfvo type="min"/>
        <cfvo type="max"/>
        <color rgb="FFEAF3FA"/>
        <color theme="4" tint="0.39997558519241921"/>
      </colorScale>
    </cfRule>
  </conditionalFormatting>
  <conditionalFormatting sqref="D575:T575">
    <cfRule type="colorScale" priority="829">
      <colorScale>
        <cfvo type="min"/>
        <cfvo type="max"/>
        <color rgb="FFEAF3FA"/>
        <color theme="4" tint="0.39997558519241921"/>
      </colorScale>
    </cfRule>
  </conditionalFormatting>
  <conditionalFormatting sqref="D574:T574">
    <cfRule type="colorScale" priority="828">
      <colorScale>
        <cfvo type="min"/>
        <cfvo type="max"/>
        <color rgb="FFEAF3FA"/>
        <color theme="4" tint="0.39997558519241921"/>
      </colorScale>
    </cfRule>
  </conditionalFormatting>
  <conditionalFormatting sqref="D573:T573">
    <cfRule type="colorScale" priority="827">
      <colorScale>
        <cfvo type="min"/>
        <cfvo type="max"/>
        <color rgb="FFEAF3FA"/>
        <color theme="4" tint="0.39997558519241921"/>
      </colorScale>
    </cfRule>
  </conditionalFormatting>
  <conditionalFormatting sqref="D572:T572">
    <cfRule type="colorScale" priority="826">
      <colorScale>
        <cfvo type="min"/>
        <cfvo type="max"/>
        <color rgb="FFEAF3FA"/>
        <color theme="4" tint="0.39997558519241921"/>
      </colorScale>
    </cfRule>
  </conditionalFormatting>
  <conditionalFormatting sqref="D571:T571">
    <cfRule type="colorScale" priority="825">
      <colorScale>
        <cfvo type="min"/>
        <cfvo type="max"/>
        <color rgb="FFEAF3FA"/>
        <color theme="4" tint="0.39997558519241921"/>
      </colorScale>
    </cfRule>
  </conditionalFormatting>
  <conditionalFormatting sqref="D570:T570">
    <cfRule type="colorScale" priority="824">
      <colorScale>
        <cfvo type="min"/>
        <cfvo type="max"/>
        <color rgb="FFEAF3FA"/>
        <color theme="4" tint="0.39997558519241921"/>
      </colorScale>
    </cfRule>
  </conditionalFormatting>
  <conditionalFormatting sqref="D569:T569">
    <cfRule type="colorScale" priority="823">
      <colorScale>
        <cfvo type="min"/>
        <cfvo type="max"/>
        <color rgb="FFEAF3FA"/>
        <color theme="4" tint="0.39997558519241921"/>
      </colorScale>
    </cfRule>
  </conditionalFormatting>
  <conditionalFormatting sqref="D568:T568">
    <cfRule type="colorScale" priority="822">
      <colorScale>
        <cfvo type="min"/>
        <cfvo type="max"/>
        <color rgb="FFEAF3FA"/>
        <color theme="4" tint="0.39997558519241921"/>
      </colorScale>
    </cfRule>
  </conditionalFormatting>
  <conditionalFormatting sqref="D567:T567">
    <cfRule type="colorScale" priority="821">
      <colorScale>
        <cfvo type="min"/>
        <cfvo type="max"/>
        <color rgb="FFEAF3FA"/>
        <color theme="4" tint="0.39997558519241921"/>
      </colorScale>
    </cfRule>
  </conditionalFormatting>
  <conditionalFormatting sqref="D566:T566">
    <cfRule type="colorScale" priority="820">
      <colorScale>
        <cfvo type="min"/>
        <cfvo type="max"/>
        <color rgb="FFEAF3FA"/>
        <color theme="4" tint="0.39997558519241921"/>
      </colorScale>
    </cfRule>
  </conditionalFormatting>
  <conditionalFormatting sqref="D565:T565">
    <cfRule type="colorScale" priority="819">
      <colorScale>
        <cfvo type="min"/>
        <cfvo type="max"/>
        <color rgb="FFEAF3FA"/>
        <color theme="4" tint="0.39997558519241921"/>
      </colorScale>
    </cfRule>
  </conditionalFormatting>
  <conditionalFormatting sqref="D564:T564">
    <cfRule type="colorScale" priority="818">
      <colorScale>
        <cfvo type="min"/>
        <cfvo type="max"/>
        <color rgb="FFEAF3FA"/>
        <color theme="4" tint="0.39997558519241921"/>
      </colorScale>
    </cfRule>
  </conditionalFormatting>
  <conditionalFormatting sqref="D563:T563">
    <cfRule type="colorScale" priority="817">
      <colorScale>
        <cfvo type="min"/>
        <cfvo type="max"/>
        <color rgb="FFEAF3FA"/>
        <color theme="4" tint="0.39997558519241921"/>
      </colorScale>
    </cfRule>
  </conditionalFormatting>
  <conditionalFormatting sqref="D562:T562">
    <cfRule type="colorScale" priority="816">
      <colorScale>
        <cfvo type="min"/>
        <cfvo type="max"/>
        <color rgb="FFEAF3FA"/>
        <color theme="4" tint="0.39997558519241921"/>
      </colorScale>
    </cfRule>
  </conditionalFormatting>
  <conditionalFormatting sqref="D561:T561">
    <cfRule type="colorScale" priority="815">
      <colorScale>
        <cfvo type="min"/>
        <cfvo type="max"/>
        <color rgb="FFEAF3FA"/>
        <color theme="4" tint="0.39997558519241921"/>
      </colorScale>
    </cfRule>
  </conditionalFormatting>
  <conditionalFormatting sqref="D560:T560">
    <cfRule type="colorScale" priority="814">
      <colorScale>
        <cfvo type="min"/>
        <cfvo type="max"/>
        <color rgb="FFEAF3FA"/>
        <color theme="4" tint="0.39997558519241921"/>
      </colorScale>
    </cfRule>
  </conditionalFormatting>
  <conditionalFormatting sqref="D559:T559">
    <cfRule type="colorScale" priority="813">
      <colorScale>
        <cfvo type="min"/>
        <cfvo type="max"/>
        <color rgb="FFEAF3FA"/>
        <color theme="4" tint="0.39997558519241921"/>
      </colorScale>
    </cfRule>
  </conditionalFormatting>
  <conditionalFormatting sqref="D558:T558">
    <cfRule type="colorScale" priority="812">
      <colorScale>
        <cfvo type="min"/>
        <cfvo type="max"/>
        <color rgb="FFEAF3FA"/>
        <color theme="4" tint="0.39997558519241921"/>
      </colorScale>
    </cfRule>
  </conditionalFormatting>
  <conditionalFormatting sqref="D557:T557">
    <cfRule type="colorScale" priority="811">
      <colorScale>
        <cfvo type="min"/>
        <cfvo type="max"/>
        <color rgb="FFEAF3FA"/>
        <color theme="4" tint="0.39997558519241921"/>
      </colorScale>
    </cfRule>
  </conditionalFormatting>
  <conditionalFormatting sqref="D556:T556">
    <cfRule type="colorScale" priority="810">
      <colorScale>
        <cfvo type="min"/>
        <cfvo type="max"/>
        <color rgb="FFEAF3FA"/>
        <color theme="4" tint="0.39997558519241921"/>
      </colorScale>
    </cfRule>
  </conditionalFormatting>
  <conditionalFormatting sqref="D555:T555">
    <cfRule type="colorScale" priority="809">
      <colorScale>
        <cfvo type="min"/>
        <cfvo type="max"/>
        <color rgb="FFEAF3FA"/>
        <color theme="4" tint="0.39997558519241921"/>
      </colorScale>
    </cfRule>
  </conditionalFormatting>
  <conditionalFormatting sqref="D554:T554">
    <cfRule type="colorScale" priority="808">
      <colorScale>
        <cfvo type="min"/>
        <cfvo type="max"/>
        <color rgb="FFEAF3FA"/>
        <color theme="4" tint="0.39997558519241921"/>
      </colorScale>
    </cfRule>
  </conditionalFormatting>
  <conditionalFormatting sqref="D553:T553">
    <cfRule type="colorScale" priority="807">
      <colorScale>
        <cfvo type="min"/>
        <cfvo type="max"/>
        <color rgb="FFEAF3FA"/>
        <color theme="4" tint="0.39997558519241921"/>
      </colorScale>
    </cfRule>
  </conditionalFormatting>
  <conditionalFormatting sqref="D552:T552">
    <cfRule type="colorScale" priority="806">
      <colorScale>
        <cfvo type="min"/>
        <cfvo type="max"/>
        <color rgb="FFEAF3FA"/>
        <color theme="4" tint="0.39997558519241921"/>
      </colorScale>
    </cfRule>
  </conditionalFormatting>
  <conditionalFormatting sqref="D551:T551">
    <cfRule type="colorScale" priority="805">
      <colorScale>
        <cfvo type="min"/>
        <cfvo type="max"/>
        <color rgb="FFEAF3FA"/>
        <color theme="4" tint="0.39997558519241921"/>
      </colorScale>
    </cfRule>
  </conditionalFormatting>
  <conditionalFormatting sqref="D550:T550">
    <cfRule type="colorScale" priority="804">
      <colorScale>
        <cfvo type="min"/>
        <cfvo type="max"/>
        <color rgb="FFEAF3FA"/>
        <color theme="4" tint="0.39997558519241921"/>
      </colorScale>
    </cfRule>
  </conditionalFormatting>
  <conditionalFormatting sqref="D549:T549">
    <cfRule type="colorScale" priority="803">
      <colorScale>
        <cfvo type="min"/>
        <cfvo type="max"/>
        <color rgb="FFEAF3FA"/>
        <color theme="4" tint="0.39997558519241921"/>
      </colorScale>
    </cfRule>
  </conditionalFormatting>
  <conditionalFormatting sqref="D548:T548">
    <cfRule type="colorScale" priority="802">
      <colorScale>
        <cfvo type="min"/>
        <cfvo type="max"/>
        <color rgb="FFEAF3FA"/>
        <color theme="4" tint="0.39997558519241921"/>
      </colorScale>
    </cfRule>
  </conditionalFormatting>
  <conditionalFormatting sqref="D547:T547">
    <cfRule type="colorScale" priority="801">
      <colorScale>
        <cfvo type="min"/>
        <cfvo type="max"/>
        <color rgb="FFEAF3FA"/>
        <color theme="4" tint="0.39997558519241921"/>
      </colorScale>
    </cfRule>
  </conditionalFormatting>
  <conditionalFormatting sqref="D546:T546">
    <cfRule type="colorScale" priority="800">
      <colorScale>
        <cfvo type="min"/>
        <cfvo type="max"/>
        <color rgb="FFEAF3FA"/>
        <color theme="4" tint="0.39997558519241921"/>
      </colorScale>
    </cfRule>
  </conditionalFormatting>
  <conditionalFormatting sqref="D545:T545">
    <cfRule type="colorScale" priority="799">
      <colorScale>
        <cfvo type="min"/>
        <cfvo type="max"/>
        <color rgb="FFEAF3FA"/>
        <color theme="4" tint="0.39997558519241921"/>
      </colorScale>
    </cfRule>
  </conditionalFormatting>
  <conditionalFormatting sqref="D544:T544">
    <cfRule type="colorScale" priority="798">
      <colorScale>
        <cfvo type="min"/>
        <cfvo type="max"/>
        <color rgb="FFEAF3FA"/>
        <color theme="4" tint="0.39997558519241921"/>
      </colorScale>
    </cfRule>
  </conditionalFormatting>
  <conditionalFormatting sqref="D543:T543">
    <cfRule type="colorScale" priority="797">
      <colorScale>
        <cfvo type="min"/>
        <cfvo type="max"/>
        <color rgb="FFEAF3FA"/>
        <color theme="4" tint="0.39997558519241921"/>
      </colorScale>
    </cfRule>
  </conditionalFormatting>
  <conditionalFormatting sqref="D542:T542">
    <cfRule type="colorScale" priority="796">
      <colorScale>
        <cfvo type="min"/>
        <cfvo type="max"/>
        <color rgb="FFEAF3FA"/>
        <color theme="4" tint="0.39997558519241921"/>
      </colorScale>
    </cfRule>
  </conditionalFormatting>
  <conditionalFormatting sqref="D541:T541">
    <cfRule type="colorScale" priority="795">
      <colorScale>
        <cfvo type="min"/>
        <cfvo type="max"/>
        <color rgb="FFEAF3FA"/>
        <color theme="4" tint="0.39997558519241921"/>
      </colorScale>
    </cfRule>
  </conditionalFormatting>
  <conditionalFormatting sqref="D540:T540">
    <cfRule type="colorScale" priority="794">
      <colorScale>
        <cfvo type="min"/>
        <cfvo type="max"/>
        <color rgb="FFEAF3FA"/>
        <color theme="4" tint="0.39997558519241921"/>
      </colorScale>
    </cfRule>
  </conditionalFormatting>
  <conditionalFormatting sqref="D539:T539">
    <cfRule type="colorScale" priority="793">
      <colorScale>
        <cfvo type="min"/>
        <cfvo type="max"/>
        <color rgb="FFEAF3FA"/>
        <color theme="4" tint="0.39997558519241921"/>
      </colorScale>
    </cfRule>
  </conditionalFormatting>
  <conditionalFormatting sqref="D538:T538">
    <cfRule type="colorScale" priority="792">
      <colorScale>
        <cfvo type="min"/>
        <cfvo type="max"/>
        <color rgb="FFEAF3FA"/>
        <color theme="4" tint="0.39997558519241921"/>
      </colorScale>
    </cfRule>
  </conditionalFormatting>
  <conditionalFormatting sqref="D537:T537">
    <cfRule type="colorScale" priority="791">
      <colorScale>
        <cfvo type="min"/>
        <cfvo type="max"/>
        <color rgb="FFEAF3FA"/>
        <color theme="4" tint="0.39997558519241921"/>
      </colorScale>
    </cfRule>
  </conditionalFormatting>
  <conditionalFormatting sqref="D536:T536">
    <cfRule type="colorScale" priority="790">
      <colorScale>
        <cfvo type="min"/>
        <cfvo type="max"/>
        <color rgb="FFEAF3FA"/>
        <color theme="4" tint="0.39997558519241921"/>
      </colorScale>
    </cfRule>
  </conditionalFormatting>
  <conditionalFormatting sqref="D535:T535">
    <cfRule type="colorScale" priority="789">
      <colorScale>
        <cfvo type="min"/>
        <cfvo type="max"/>
        <color rgb="FFEAF3FA"/>
        <color theme="4" tint="0.39997558519241921"/>
      </colorScale>
    </cfRule>
  </conditionalFormatting>
  <conditionalFormatting sqref="D534:T534">
    <cfRule type="colorScale" priority="788">
      <colorScale>
        <cfvo type="min"/>
        <cfvo type="max"/>
        <color rgb="FFEAF3FA"/>
        <color theme="4" tint="0.39997558519241921"/>
      </colorScale>
    </cfRule>
  </conditionalFormatting>
  <conditionalFormatting sqref="D533:T533">
    <cfRule type="colorScale" priority="787">
      <colorScale>
        <cfvo type="min"/>
        <cfvo type="max"/>
        <color rgb="FFEAF3FA"/>
        <color theme="4" tint="0.39997558519241921"/>
      </colorScale>
    </cfRule>
  </conditionalFormatting>
  <conditionalFormatting sqref="D532:T532">
    <cfRule type="colorScale" priority="786">
      <colorScale>
        <cfvo type="min"/>
        <cfvo type="max"/>
        <color rgb="FFEAF3FA"/>
        <color theme="4" tint="0.39997558519241921"/>
      </colorScale>
    </cfRule>
  </conditionalFormatting>
  <conditionalFormatting sqref="D531:T531">
    <cfRule type="colorScale" priority="785">
      <colorScale>
        <cfvo type="min"/>
        <cfvo type="max"/>
        <color rgb="FFEAF3FA"/>
        <color theme="4" tint="0.39997558519241921"/>
      </colorScale>
    </cfRule>
  </conditionalFormatting>
  <conditionalFormatting sqref="D530:T530">
    <cfRule type="colorScale" priority="784">
      <colorScale>
        <cfvo type="min"/>
        <cfvo type="max"/>
        <color rgb="FFEAF3FA"/>
        <color theme="4" tint="0.39997558519241921"/>
      </colorScale>
    </cfRule>
  </conditionalFormatting>
  <conditionalFormatting sqref="D529:T529">
    <cfRule type="colorScale" priority="783">
      <colorScale>
        <cfvo type="min"/>
        <cfvo type="max"/>
        <color rgb="FFEAF3FA"/>
        <color theme="4" tint="0.39997558519241921"/>
      </colorScale>
    </cfRule>
  </conditionalFormatting>
  <conditionalFormatting sqref="D528:T528">
    <cfRule type="colorScale" priority="782">
      <colorScale>
        <cfvo type="min"/>
        <cfvo type="max"/>
        <color rgb="FFEAF3FA"/>
        <color theme="4" tint="0.39997558519241921"/>
      </colorScale>
    </cfRule>
  </conditionalFormatting>
  <conditionalFormatting sqref="D527:T527">
    <cfRule type="colorScale" priority="781">
      <colorScale>
        <cfvo type="min"/>
        <cfvo type="max"/>
        <color rgb="FFEAF3FA"/>
        <color theme="4" tint="0.39997558519241921"/>
      </colorScale>
    </cfRule>
  </conditionalFormatting>
  <conditionalFormatting sqref="D526:T526">
    <cfRule type="colorScale" priority="780">
      <colorScale>
        <cfvo type="min"/>
        <cfvo type="max"/>
        <color rgb="FFEAF3FA"/>
        <color theme="4" tint="0.39997558519241921"/>
      </colorScale>
    </cfRule>
  </conditionalFormatting>
  <conditionalFormatting sqref="D525:T525">
    <cfRule type="colorScale" priority="779">
      <colorScale>
        <cfvo type="min"/>
        <cfvo type="max"/>
        <color rgb="FFEAF3FA"/>
        <color theme="4" tint="0.39997558519241921"/>
      </colorScale>
    </cfRule>
  </conditionalFormatting>
  <conditionalFormatting sqref="D524:T524">
    <cfRule type="colorScale" priority="778">
      <colorScale>
        <cfvo type="min"/>
        <cfvo type="max"/>
        <color rgb="FFEAF3FA"/>
        <color theme="4" tint="0.39997558519241921"/>
      </colorScale>
    </cfRule>
  </conditionalFormatting>
  <conditionalFormatting sqref="D523:T523">
    <cfRule type="colorScale" priority="777">
      <colorScale>
        <cfvo type="min"/>
        <cfvo type="max"/>
        <color rgb="FFEAF3FA"/>
        <color theme="4" tint="0.39997558519241921"/>
      </colorScale>
    </cfRule>
  </conditionalFormatting>
  <conditionalFormatting sqref="D522:T522">
    <cfRule type="colorScale" priority="776">
      <colorScale>
        <cfvo type="min"/>
        <cfvo type="max"/>
        <color rgb="FFEAF3FA"/>
        <color theme="4" tint="0.39997558519241921"/>
      </colorScale>
    </cfRule>
  </conditionalFormatting>
  <conditionalFormatting sqref="D521:T521">
    <cfRule type="colorScale" priority="775">
      <colorScale>
        <cfvo type="min"/>
        <cfvo type="max"/>
        <color rgb="FFEAF3FA"/>
        <color theme="4" tint="0.39997558519241921"/>
      </colorScale>
    </cfRule>
  </conditionalFormatting>
  <conditionalFormatting sqref="D520:T520">
    <cfRule type="colorScale" priority="774">
      <colorScale>
        <cfvo type="min"/>
        <cfvo type="max"/>
        <color rgb="FFEAF3FA"/>
        <color theme="4" tint="0.39997558519241921"/>
      </colorScale>
    </cfRule>
  </conditionalFormatting>
  <conditionalFormatting sqref="D519:T519">
    <cfRule type="colorScale" priority="773">
      <colorScale>
        <cfvo type="min"/>
        <cfvo type="max"/>
        <color rgb="FFEAF3FA"/>
        <color theme="4" tint="0.39997558519241921"/>
      </colorScale>
    </cfRule>
  </conditionalFormatting>
  <conditionalFormatting sqref="D518:T518">
    <cfRule type="colorScale" priority="772">
      <colorScale>
        <cfvo type="min"/>
        <cfvo type="max"/>
        <color rgb="FFEAF3FA"/>
        <color theme="4" tint="0.39997558519241921"/>
      </colorScale>
    </cfRule>
  </conditionalFormatting>
  <conditionalFormatting sqref="D517:T517">
    <cfRule type="colorScale" priority="771">
      <colorScale>
        <cfvo type="min"/>
        <cfvo type="max"/>
        <color rgb="FFEAF3FA"/>
        <color theme="4" tint="0.39997558519241921"/>
      </colorScale>
    </cfRule>
  </conditionalFormatting>
  <conditionalFormatting sqref="D516:T516">
    <cfRule type="colorScale" priority="770">
      <colorScale>
        <cfvo type="min"/>
        <cfvo type="max"/>
        <color rgb="FFEAF3FA"/>
        <color theme="4" tint="0.39997558519241921"/>
      </colorScale>
    </cfRule>
  </conditionalFormatting>
  <conditionalFormatting sqref="D515:T515">
    <cfRule type="colorScale" priority="769">
      <colorScale>
        <cfvo type="min"/>
        <cfvo type="max"/>
        <color rgb="FFEAF3FA"/>
        <color theme="4" tint="0.39997558519241921"/>
      </colorScale>
    </cfRule>
  </conditionalFormatting>
  <conditionalFormatting sqref="D514:T514">
    <cfRule type="colorScale" priority="768">
      <colorScale>
        <cfvo type="min"/>
        <cfvo type="max"/>
        <color rgb="FFEAF3FA"/>
        <color theme="4" tint="0.39997558519241921"/>
      </colorScale>
    </cfRule>
  </conditionalFormatting>
  <conditionalFormatting sqref="D513:T513">
    <cfRule type="colorScale" priority="767">
      <colorScale>
        <cfvo type="min"/>
        <cfvo type="max"/>
        <color rgb="FFEAF3FA"/>
        <color theme="4" tint="0.39997558519241921"/>
      </colorScale>
    </cfRule>
  </conditionalFormatting>
  <conditionalFormatting sqref="D512:T512">
    <cfRule type="colorScale" priority="766">
      <colorScale>
        <cfvo type="min"/>
        <cfvo type="max"/>
        <color rgb="FFEAF3FA"/>
        <color theme="4" tint="0.39997558519241921"/>
      </colorScale>
    </cfRule>
  </conditionalFormatting>
  <conditionalFormatting sqref="D511:T511">
    <cfRule type="colorScale" priority="765">
      <colorScale>
        <cfvo type="min"/>
        <cfvo type="max"/>
        <color rgb="FFEAF3FA"/>
        <color theme="4" tint="0.39997558519241921"/>
      </colorScale>
    </cfRule>
  </conditionalFormatting>
  <conditionalFormatting sqref="D510:T510">
    <cfRule type="colorScale" priority="764">
      <colorScale>
        <cfvo type="min"/>
        <cfvo type="max"/>
        <color rgb="FFEAF3FA"/>
        <color theme="4" tint="0.39997558519241921"/>
      </colorScale>
    </cfRule>
  </conditionalFormatting>
  <conditionalFormatting sqref="D509:T509">
    <cfRule type="colorScale" priority="763">
      <colorScale>
        <cfvo type="min"/>
        <cfvo type="max"/>
        <color rgb="FFEAF3FA"/>
        <color theme="4" tint="0.39997558519241921"/>
      </colorScale>
    </cfRule>
  </conditionalFormatting>
  <conditionalFormatting sqref="D508:T508">
    <cfRule type="colorScale" priority="762">
      <colorScale>
        <cfvo type="min"/>
        <cfvo type="max"/>
        <color rgb="FFEAF3FA"/>
        <color theme="4" tint="0.39997558519241921"/>
      </colorScale>
    </cfRule>
  </conditionalFormatting>
  <conditionalFormatting sqref="D507:T507">
    <cfRule type="colorScale" priority="761">
      <colorScale>
        <cfvo type="min"/>
        <cfvo type="max"/>
        <color rgb="FFEAF3FA"/>
        <color theme="4" tint="0.39997558519241921"/>
      </colorScale>
    </cfRule>
  </conditionalFormatting>
  <conditionalFormatting sqref="D506:T506">
    <cfRule type="colorScale" priority="760">
      <colorScale>
        <cfvo type="min"/>
        <cfvo type="max"/>
        <color rgb="FFEAF3FA"/>
        <color theme="4" tint="0.39997558519241921"/>
      </colorScale>
    </cfRule>
  </conditionalFormatting>
  <conditionalFormatting sqref="D505:T505">
    <cfRule type="colorScale" priority="759">
      <colorScale>
        <cfvo type="min"/>
        <cfvo type="max"/>
        <color rgb="FFEAF3FA"/>
        <color theme="4" tint="0.39997558519241921"/>
      </colorScale>
    </cfRule>
  </conditionalFormatting>
  <conditionalFormatting sqref="D504:T504">
    <cfRule type="colorScale" priority="758">
      <colorScale>
        <cfvo type="min"/>
        <cfvo type="max"/>
        <color rgb="FFEAF3FA"/>
        <color theme="4" tint="0.39997558519241921"/>
      </colorScale>
    </cfRule>
  </conditionalFormatting>
  <conditionalFormatting sqref="D503:T503">
    <cfRule type="colorScale" priority="757">
      <colorScale>
        <cfvo type="min"/>
        <cfvo type="max"/>
        <color rgb="FFEAF3FA"/>
        <color theme="4" tint="0.39997558519241921"/>
      </colorScale>
    </cfRule>
  </conditionalFormatting>
  <conditionalFormatting sqref="D502:T502">
    <cfRule type="colorScale" priority="756">
      <colorScale>
        <cfvo type="min"/>
        <cfvo type="max"/>
        <color rgb="FFEAF3FA"/>
        <color theme="4" tint="0.39997558519241921"/>
      </colorScale>
    </cfRule>
  </conditionalFormatting>
  <conditionalFormatting sqref="D501:T501">
    <cfRule type="colorScale" priority="755">
      <colorScale>
        <cfvo type="min"/>
        <cfvo type="max"/>
        <color rgb="FFEAF3FA"/>
        <color theme="4" tint="0.39997558519241921"/>
      </colorScale>
    </cfRule>
  </conditionalFormatting>
  <conditionalFormatting sqref="D500:T500">
    <cfRule type="colorScale" priority="754">
      <colorScale>
        <cfvo type="min"/>
        <cfvo type="max"/>
        <color rgb="FFEAF3FA"/>
        <color theme="4" tint="0.39997558519241921"/>
      </colorScale>
    </cfRule>
  </conditionalFormatting>
  <conditionalFormatting sqref="D499:T499">
    <cfRule type="colorScale" priority="753">
      <colorScale>
        <cfvo type="min"/>
        <cfvo type="max"/>
        <color rgb="FFEAF3FA"/>
        <color theme="4" tint="0.39997558519241921"/>
      </colorScale>
    </cfRule>
  </conditionalFormatting>
  <conditionalFormatting sqref="D498:T498">
    <cfRule type="colorScale" priority="752">
      <colorScale>
        <cfvo type="min"/>
        <cfvo type="max"/>
        <color rgb="FFEAF3FA"/>
        <color theme="4" tint="0.39997558519241921"/>
      </colorScale>
    </cfRule>
  </conditionalFormatting>
  <conditionalFormatting sqref="D497:T497">
    <cfRule type="colorScale" priority="751">
      <colorScale>
        <cfvo type="min"/>
        <cfvo type="max"/>
        <color rgb="FFEAF3FA"/>
        <color theme="4" tint="0.39997558519241921"/>
      </colorScale>
    </cfRule>
  </conditionalFormatting>
  <conditionalFormatting sqref="D496:T496">
    <cfRule type="colorScale" priority="750">
      <colorScale>
        <cfvo type="min"/>
        <cfvo type="max"/>
        <color rgb="FFEAF3FA"/>
        <color theme="4" tint="0.39997558519241921"/>
      </colorScale>
    </cfRule>
  </conditionalFormatting>
  <conditionalFormatting sqref="D495:T495">
    <cfRule type="colorScale" priority="749">
      <colorScale>
        <cfvo type="min"/>
        <cfvo type="max"/>
        <color rgb="FFEAF3FA"/>
        <color theme="4" tint="0.39997558519241921"/>
      </colorScale>
    </cfRule>
  </conditionalFormatting>
  <conditionalFormatting sqref="D494:T494">
    <cfRule type="colorScale" priority="748">
      <colorScale>
        <cfvo type="min"/>
        <cfvo type="max"/>
        <color rgb="FFEAF3FA"/>
        <color theme="4" tint="0.39997558519241921"/>
      </colorScale>
    </cfRule>
  </conditionalFormatting>
  <conditionalFormatting sqref="D493:T493">
    <cfRule type="colorScale" priority="747">
      <colorScale>
        <cfvo type="min"/>
        <cfvo type="max"/>
        <color rgb="FFEAF3FA"/>
        <color theme="4" tint="0.39997558519241921"/>
      </colorScale>
    </cfRule>
  </conditionalFormatting>
  <conditionalFormatting sqref="D492:T492">
    <cfRule type="colorScale" priority="746">
      <colorScale>
        <cfvo type="min"/>
        <cfvo type="max"/>
        <color rgb="FFEAF3FA"/>
        <color theme="4" tint="0.39997558519241921"/>
      </colorScale>
    </cfRule>
  </conditionalFormatting>
  <conditionalFormatting sqref="D491:T491">
    <cfRule type="colorScale" priority="745">
      <colorScale>
        <cfvo type="min"/>
        <cfvo type="max"/>
        <color rgb="FFEAF3FA"/>
        <color theme="4" tint="0.39997558519241921"/>
      </colorScale>
    </cfRule>
  </conditionalFormatting>
  <conditionalFormatting sqref="D490:T490">
    <cfRule type="colorScale" priority="744">
      <colorScale>
        <cfvo type="min"/>
        <cfvo type="max"/>
        <color rgb="FFEAF3FA"/>
        <color theme="4" tint="0.39997558519241921"/>
      </colorScale>
    </cfRule>
  </conditionalFormatting>
  <conditionalFormatting sqref="D489:T489">
    <cfRule type="colorScale" priority="743">
      <colorScale>
        <cfvo type="min"/>
        <cfvo type="max"/>
        <color rgb="FFEAF3FA"/>
        <color theme="4" tint="0.39997558519241921"/>
      </colorScale>
    </cfRule>
  </conditionalFormatting>
  <conditionalFormatting sqref="D488:T488">
    <cfRule type="colorScale" priority="742">
      <colorScale>
        <cfvo type="min"/>
        <cfvo type="max"/>
        <color rgb="FFEAF3FA"/>
        <color theme="4" tint="0.39997558519241921"/>
      </colorScale>
    </cfRule>
  </conditionalFormatting>
  <conditionalFormatting sqref="D487:T487">
    <cfRule type="colorScale" priority="741">
      <colorScale>
        <cfvo type="min"/>
        <cfvo type="max"/>
        <color rgb="FFEAF3FA"/>
        <color theme="4" tint="0.39997558519241921"/>
      </colorScale>
    </cfRule>
  </conditionalFormatting>
  <conditionalFormatting sqref="D486:T486">
    <cfRule type="colorScale" priority="740">
      <colorScale>
        <cfvo type="min"/>
        <cfvo type="max"/>
        <color rgb="FFEAF3FA"/>
        <color theme="4" tint="0.39997558519241921"/>
      </colorScale>
    </cfRule>
  </conditionalFormatting>
  <conditionalFormatting sqref="D485:T485">
    <cfRule type="colorScale" priority="739">
      <colorScale>
        <cfvo type="min"/>
        <cfvo type="max"/>
        <color rgb="FFEAF3FA"/>
        <color theme="4" tint="0.39997558519241921"/>
      </colorScale>
    </cfRule>
  </conditionalFormatting>
  <conditionalFormatting sqref="D484:T484">
    <cfRule type="colorScale" priority="738">
      <colorScale>
        <cfvo type="min"/>
        <cfvo type="max"/>
        <color rgb="FFEAF3FA"/>
        <color theme="4" tint="0.39997558519241921"/>
      </colorScale>
    </cfRule>
  </conditionalFormatting>
  <conditionalFormatting sqref="D483:T483">
    <cfRule type="colorScale" priority="737">
      <colorScale>
        <cfvo type="min"/>
        <cfvo type="max"/>
        <color rgb="FFEAF3FA"/>
        <color theme="4" tint="0.39997558519241921"/>
      </colorScale>
    </cfRule>
  </conditionalFormatting>
  <conditionalFormatting sqref="D481:T481">
    <cfRule type="colorScale" priority="736">
      <colorScale>
        <cfvo type="min"/>
        <cfvo type="max"/>
        <color rgb="FFEAF3FA"/>
        <color theme="4" tint="0.39997558519241921"/>
      </colorScale>
    </cfRule>
  </conditionalFormatting>
  <conditionalFormatting sqref="D480:T480">
    <cfRule type="colorScale" priority="735">
      <colorScale>
        <cfvo type="min"/>
        <cfvo type="max"/>
        <color rgb="FFEAF3FA"/>
        <color theme="4" tint="0.39997558519241921"/>
      </colorScale>
    </cfRule>
  </conditionalFormatting>
  <conditionalFormatting sqref="D479:T479">
    <cfRule type="colorScale" priority="734">
      <colorScale>
        <cfvo type="min"/>
        <cfvo type="max"/>
        <color rgb="FFEAF3FA"/>
        <color theme="4" tint="0.39997558519241921"/>
      </colorScale>
    </cfRule>
  </conditionalFormatting>
  <conditionalFormatting sqref="D478:T478">
    <cfRule type="colorScale" priority="733">
      <colorScale>
        <cfvo type="min"/>
        <cfvo type="max"/>
        <color rgb="FFEAF3FA"/>
        <color theme="4" tint="0.39997558519241921"/>
      </colorScale>
    </cfRule>
  </conditionalFormatting>
  <conditionalFormatting sqref="D477:T477">
    <cfRule type="colorScale" priority="732">
      <colorScale>
        <cfvo type="min"/>
        <cfvo type="max"/>
        <color rgb="FFEAF3FA"/>
        <color theme="4" tint="0.39997558519241921"/>
      </colorScale>
    </cfRule>
  </conditionalFormatting>
  <conditionalFormatting sqref="D476:T476">
    <cfRule type="colorScale" priority="731">
      <colorScale>
        <cfvo type="min"/>
        <cfvo type="max"/>
        <color rgb="FFEAF3FA"/>
        <color theme="4" tint="0.39997558519241921"/>
      </colorScale>
    </cfRule>
  </conditionalFormatting>
  <conditionalFormatting sqref="D475:T475">
    <cfRule type="colorScale" priority="730">
      <colorScale>
        <cfvo type="min"/>
        <cfvo type="max"/>
        <color rgb="FFEAF3FA"/>
        <color theme="4" tint="0.39997558519241921"/>
      </colorScale>
    </cfRule>
  </conditionalFormatting>
  <conditionalFormatting sqref="D474:T474">
    <cfRule type="colorScale" priority="729">
      <colorScale>
        <cfvo type="min"/>
        <cfvo type="max"/>
        <color rgb="FFEAF3FA"/>
        <color theme="4" tint="0.39997558519241921"/>
      </colorScale>
    </cfRule>
  </conditionalFormatting>
  <conditionalFormatting sqref="D473:T473">
    <cfRule type="colorScale" priority="728">
      <colorScale>
        <cfvo type="min"/>
        <cfvo type="max"/>
        <color rgb="FFEAF3FA"/>
        <color theme="4" tint="0.39997558519241921"/>
      </colorScale>
    </cfRule>
  </conditionalFormatting>
  <conditionalFormatting sqref="D472:T472">
    <cfRule type="colorScale" priority="727">
      <colorScale>
        <cfvo type="min"/>
        <cfvo type="max"/>
        <color rgb="FFEAF3FA"/>
        <color theme="4" tint="0.39997558519241921"/>
      </colorScale>
    </cfRule>
  </conditionalFormatting>
  <conditionalFormatting sqref="D471:T471">
    <cfRule type="colorScale" priority="726">
      <colorScale>
        <cfvo type="min"/>
        <cfvo type="max"/>
        <color rgb="FFEAF3FA"/>
        <color theme="4" tint="0.39997558519241921"/>
      </colorScale>
    </cfRule>
  </conditionalFormatting>
  <conditionalFormatting sqref="D470:T470">
    <cfRule type="colorScale" priority="725">
      <colorScale>
        <cfvo type="min"/>
        <cfvo type="max"/>
        <color rgb="FFEAF3FA"/>
        <color theme="4" tint="0.39997558519241921"/>
      </colorScale>
    </cfRule>
  </conditionalFormatting>
  <conditionalFormatting sqref="D469:T469">
    <cfRule type="colorScale" priority="724">
      <colorScale>
        <cfvo type="min"/>
        <cfvo type="max"/>
        <color rgb="FFEAF3FA"/>
        <color theme="4" tint="0.39997558519241921"/>
      </colorScale>
    </cfRule>
  </conditionalFormatting>
  <conditionalFormatting sqref="D468:T468">
    <cfRule type="colorScale" priority="723">
      <colorScale>
        <cfvo type="min"/>
        <cfvo type="max"/>
        <color rgb="FFEAF3FA"/>
        <color theme="4" tint="0.39997558519241921"/>
      </colorScale>
    </cfRule>
  </conditionalFormatting>
  <conditionalFormatting sqref="D467:T467">
    <cfRule type="colorScale" priority="722">
      <colorScale>
        <cfvo type="min"/>
        <cfvo type="max"/>
        <color rgb="FFEAF3FA"/>
        <color theme="4" tint="0.39997558519241921"/>
      </colorScale>
    </cfRule>
  </conditionalFormatting>
  <conditionalFormatting sqref="D466:T466">
    <cfRule type="colorScale" priority="721">
      <colorScale>
        <cfvo type="min"/>
        <cfvo type="max"/>
        <color rgb="FFEAF3FA"/>
        <color theme="4" tint="0.39997558519241921"/>
      </colorScale>
    </cfRule>
  </conditionalFormatting>
  <conditionalFormatting sqref="D465:T465">
    <cfRule type="colorScale" priority="720">
      <colorScale>
        <cfvo type="min"/>
        <cfvo type="max"/>
        <color rgb="FFEAF3FA"/>
        <color theme="4" tint="0.39997558519241921"/>
      </colorScale>
    </cfRule>
  </conditionalFormatting>
  <conditionalFormatting sqref="D464:T464">
    <cfRule type="colorScale" priority="719">
      <colorScale>
        <cfvo type="min"/>
        <cfvo type="max"/>
        <color rgb="FFEAF3FA"/>
        <color theme="4" tint="0.39997558519241921"/>
      </colorScale>
    </cfRule>
  </conditionalFormatting>
  <conditionalFormatting sqref="D463:T463">
    <cfRule type="colorScale" priority="718">
      <colorScale>
        <cfvo type="min"/>
        <cfvo type="max"/>
        <color rgb="FFEAF3FA"/>
        <color theme="4" tint="0.39997558519241921"/>
      </colorScale>
    </cfRule>
  </conditionalFormatting>
  <conditionalFormatting sqref="D462:T462">
    <cfRule type="colorScale" priority="717">
      <colorScale>
        <cfvo type="min"/>
        <cfvo type="max"/>
        <color rgb="FFEAF3FA"/>
        <color theme="4" tint="0.39997558519241921"/>
      </colorScale>
    </cfRule>
  </conditionalFormatting>
  <conditionalFormatting sqref="D461:T461">
    <cfRule type="colorScale" priority="716">
      <colorScale>
        <cfvo type="min"/>
        <cfvo type="max"/>
        <color rgb="FFEAF3FA"/>
        <color theme="4" tint="0.39997558519241921"/>
      </colorScale>
    </cfRule>
  </conditionalFormatting>
  <conditionalFormatting sqref="D460:T460">
    <cfRule type="colorScale" priority="715">
      <colorScale>
        <cfvo type="min"/>
        <cfvo type="max"/>
        <color rgb="FFEAF3FA"/>
        <color theme="4" tint="0.39997558519241921"/>
      </colorScale>
    </cfRule>
  </conditionalFormatting>
  <conditionalFormatting sqref="D459:T459">
    <cfRule type="colorScale" priority="714">
      <colorScale>
        <cfvo type="min"/>
        <cfvo type="max"/>
        <color rgb="FFEAF3FA"/>
        <color theme="4" tint="0.39997558519241921"/>
      </colorScale>
    </cfRule>
  </conditionalFormatting>
  <conditionalFormatting sqref="D458:T458">
    <cfRule type="colorScale" priority="713">
      <colorScale>
        <cfvo type="min"/>
        <cfvo type="max"/>
        <color rgb="FFEAF3FA"/>
        <color theme="4" tint="0.39997558519241921"/>
      </colorScale>
    </cfRule>
  </conditionalFormatting>
  <conditionalFormatting sqref="D457:T457">
    <cfRule type="colorScale" priority="712">
      <colorScale>
        <cfvo type="min"/>
        <cfvo type="max"/>
        <color rgb="FFEAF3FA"/>
        <color theme="4" tint="0.39997558519241921"/>
      </colorScale>
    </cfRule>
  </conditionalFormatting>
  <conditionalFormatting sqref="D456:T456">
    <cfRule type="colorScale" priority="711">
      <colorScale>
        <cfvo type="min"/>
        <cfvo type="max"/>
        <color rgb="FFEAF3FA"/>
        <color theme="4" tint="0.39997558519241921"/>
      </colorScale>
    </cfRule>
  </conditionalFormatting>
  <conditionalFormatting sqref="D455:T455">
    <cfRule type="colorScale" priority="710">
      <colorScale>
        <cfvo type="min"/>
        <cfvo type="max"/>
        <color rgb="FFEAF3FA"/>
        <color theme="4" tint="0.39997558519241921"/>
      </colorScale>
    </cfRule>
  </conditionalFormatting>
  <conditionalFormatting sqref="D454:T454">
    <cfRule type="colorScale" priority="709">
      <colorScale>
        <cfvo type="min"/>
        <cfvo type="max"/>
        <color rgb="FFEAF3FA"/>
        <color theme="4" tint="0.39997558519241921"/>
      </colorScale>
    </cfRule>
  </conditionalFormatting>
  <conditionalFormatting sqref="D453:T453">
    <cfRule type="colorScale" priority="708">
      <colorScale>
        <cfvo type="min"/>
        <cfvo type="max"/>
        <color rgb="FFEAF3FA"/>
        <color theme="4" tint="0.39997558519241921"/>
      </colorScale>
    </cfRule>
  </conditionalFormatting>
  <conditionalFormatting sqref="D452:T452">
    <cfRule type="colorScale" priority="707">
      <colorScale>
        <cfvo type="min"/>
        <cfvo type="max"/>
        <color rgb="FFEAF3FA"/>
        <color theme="4" tint="0.39997558519241921"/>
      </colorScale>
    </cfRule>
  </conditionalFormatting>
  <conditionalFormatting sqref="D451:T451">
    <cfRule type="colorScale" priority="706">
      <colorScale>
        <cfvo type="min"/>
        <cfvo type="max"/>
        <color rgb="FFEAF3FA"/>
        <color theme="4" tint="0.39997558519241921"/>
      </colorScale>
    </cfRule>
  </conditionalFormatting>
  <conditionalFormatting sqref="D450:T450">
    <cfRule type="colorScale" priority="705">
      <colorScale>
        <cfvo type="min"/>
        <cfvo type="max"/>
        <color rgb="FFEAF3FA"/>
        <color theme="4" tint="0.39997558519241921"/>
      </colorScale>
    </cfRule>
  </conditionalFormatting>
  <conditionalFormatting sqref="D449:T449">
    <cfRule type="colorScale" priority="704">
      <colorScale>
        <cfvo type="min"/>
        <cfvo type="max"/>
        <color rgb="FFEAF3FA"/>
        <color theme="4" tint="0.39997558519241921"/>
      </colorScale>
    </cfRule>
  </conditionalFormatting>
  <conditionalFormatting sqref="D448:T448">
    <cfRule type="colorScale" priority="703">
      <colorScale>
        <cfvo type="min"/>
        <cfvo type="max"/>
        <color rgb="FFEAF3FA"/>
        <color theme="4" tint="0.39997558519241921"/>
      </colorScale>
    </cfRule>
  </conditionalFormatting>
  <conditionalFormatting sqref="D447:T447">
    <cfRule type="colorScale" priority="702">
      <colorScale>
        <cfvo type="min"/>
        <cfvo type="max"/>
        <color rgb="FFEAF3FA"/>
        <color theme="4" tint="0.39997558519241921"/>
      </colorScale>
    </cfRule>
  </conditionalFormatting>
  <conditionalFormatting sqref="D446:T446">
    <cfRule type="colorScale" priority="701">
      <colorScale>
        <cfvo type="min"/>
        <cfvo type="max"/>
        <color rgb="FFEAF3FA"/>
        <color theme="4" tint="0.39997558519241921"/>
      </colorScale>
    </cfRule>
  </conditionalFormatting>
  <conditionalFormatting sqref="D445:T445">
    <cfRule type="colorScale" priority="700">
      <colorScale>
        <cfvo type="min"/>
        <cfvo type="max"/>
        <color rgb="FFEAF3FA"/>
        <color theme="4" tint="0.39997558519241921"/>
      </colorScale>
    </cfRule>
  </conditionalFormatting>
  <conditionalFormatting sqref="D444:T444">
    <cfRule type="colorScale" priority="699">
      <colorScale>
        <cfvo type="min"/>
        <cfvo type="max"/>
        <color rgb="FFEAF3FA"/>
        <color theme="4" tint="0.39997558519241921"/>
      </colorScale>
    </cfRule>
  </conditionalFormatting>
  <conditionalFormatting sqref="D443:T443">
    <cfRule type="colorScale" priority="698">
      <colorScale>
        <cfvo type="min"/>
        <cfvo type="max"/>
        <color rgb="FFEAF3FA"/>
        <color theme="4" tint="0.39997558519241921"/>
      </colorScale>
    </cfRule>
  </conditionalFormatting>
  <conditionalFormatting sqref="D442:T442">
    <cfRule type="colorScale" priority="697">
      <colorScale>
        <cfvo type="min"/>
        <cfvo type="max"/>
        <color rgb="FFEAF3FA"/>
        <color theme="4" tint="0.39997558519241921"/>
      </colorScale>
    </cfRule>
  </conditionalFormatting>
  <conditionalFormatting sqref="D441:T441">
    <cfRule type="colorScale" priority="696">
      <colorScale>
        <cfvo type="min"/>
        <cfvo type="max"/>
        <color rgb="FFEAF3FA"/>
        <color theme="4" tint="0.39997558519241921"/>
      </colorScale>
    </cfRule>
  </conditionalFormatting>
  <conditionalFormatting sqref="D440:T440">
    <cfRule type="colorScale" priority="695">
      <colorScale>
        <cfvo type="min"/>
        <cfvo type="max"/>
        <color rgb="FFEAF3FA"/>
        <color theme="4" tint="0.39997558519241921"/>
      </colorScale>
    </cfRule>
  </conditionalFormatting>
  <conditionalFormatting sqref="D439:T439">
    <cfRule type="colorScale" priority="694">
      <colorScale>
        <cfvo type="min"/>
        <cfvo type="max"/>
        <color rgb="FFEAF3FA"/>
        <color theme="4" tint="0.39997558519241921"/>
      </colorScale>
    </cfRule>
  </conditionalFormatting>
  <conditionalFormatting sqref="D438:T438">
    <cfRule type="colorScale" priority="693">
      <colorScale>
        <cfvo type="min"/>
        <cfvo type="max"/>
        <color rgb="FFEAF3FA"/>
        <color theme="4" tint="0.39997558519241921"/>
      </colorScale>
    </cfRule>
  </conditionalFormatting>
  <conditionalFormatting sqref="D437:T437">
    <cfRule type="colorScale" priority="692">
      <colorScale>
        <cfvo type="min"/>
        <cfvo type="max"/>
        <color rgb="FFEAF3FA"/>
        <color theme="4" tint="0.39997558519241921"/>
      </colorScale>
    </cfRule>
  </conditionalFormatting>
  <conditionalFormatting sqref="D436:T436">
    <cfRule type="colorScale" priority="691">
      <colorScale>
        <cfvo type="min"/>
        <cfvo type="max"/>
        <color rgb="FFEAF3FA"/>
        <color theme="4" tint="0.39997558519241921"/>
      </colorScale>
    </cfRule>
  </conditionalFormatting>
  <conditionalFormatting sqref="D435:T435">
    <cfRule type="colorScale" priority="690">
      <colorScale>
        <cfvo type="min"/>
        <cfvo type="max"/>
        <color rgb="FFEAF3FA"/>
        <color theme="4" tint="0.39997558519241921"/>
      </colorScale>
    </cfRule>
  </conditionalFormatting>
  <conditionalFormatting sqref="D434:T434">
    <cfRule type="colorScale" priority="689">
      <colorScale>
        <cfvo type="min"/>
        <cfvo type="max"/>
        <color rgb="FFEAF3FA"/>
        <color theme="4" tint="0.39997558519241921"/>
      </colorScale>
    </cfRule>
  </conditionalFormatting>
  <conditionalFormatting sqref="D433:T433">
    <cfRule type="colorScale" priority="688">
      <colorScale>
        <cfvo type="min"/>
        <cfvo type="max"/>
        <color rgb="FFEAF3FA"/>
        <color theme="4" tint="0.39997558519241921"/>
      </colorScale>
    </cfRule>
  </conditionalFormatting>
  <conditionalFormatting sqref="D432:T432">
    <cfRule type="colorScale" priority="687">
      <colorScale>
        <cfvo type="min"/>
        <cfvo type="max"/>
        <color rgb="FFEAF3FA"/>
        <color theme="4" tint="0.39997558519241921"/>
      </colorScale>
    </cfRule>
  </conditionalFormatting>
  <conditionalFormatting sqref="D431:T431">
    <cfRule type="colorScale" priority="686">
      <colorScale>
        <cfvo type="min"/>
        <cfvo type="max"/>
        <color rgb="FFEAF3FA"/>
        <color theme="4" tint="0.39997558519241921"/>
      </colorScale>
    </cfRule>
  </conditionalFormatting>
  <conditionalFormatting sqref="D430:T430">
    <cfRule type="colorScale" priority="685">
      <colorScale>
        <cfvo type="min"/>
        <cfvo type="max"/>
        <color rgb="FFEAF3FA"/>
        <color theme="4" tint="0.39997558519241921"/>
      </colorScale>
    </cfRule>
  </conditionalFormatting>
  <conditionalFormatting sqref="D429:T429">
    <cfRule type="colorScale" priority="684">
      <colorScale>
        <cfvo type="min"/>
        <cfvo type="max"/>
        <color rgb="FFEAF3FA"/>
        <color theme="4" tint="0.39997558519241921"/>
      </colorScale>
    </cfRule>
  </conditionalFormatting>
  <conditionalFormatting sqref="D428:T428">
    <cfRule type="colorScale" priority="683">
      <colorScale>
        <cfvo type="min"/>
        <cfvo type="max"/>
        <color rgb="FFEAF3FA"/>
        <color theme="4" tint="0.39997558519241921"/>
      </colorScale>
    </cfRule>
  </conditionalFormatting>
  <conditionalFormatting sqref="D427:T427">
    <cfRule type="colorScale" priority="682">
      <colorScale>
        <cfvo type="min"/>
        <cfvo type="max"/>
        <color rgb="FFEAF3FA"/>
        <color theme="4" tint="0.39997558519241921"/>
      </colorScale>
    </cfRule>
  </conditionalFormatting>
  <conditionalFormatting sqref="D426:T426">
    <cfRule type="colorScale" priority="681">
      <colorScale>
        <cfvo type="min"/>
        <cfvo type="max"/>
        <color rgb="FFEAF3FA"/>
        <color theme="4" tint="0.39997558519241921"/>
      </colorScale>
    </cfRule>
  </conditionalFormatting>
  <conditionalFormatting sqref="D425:T425">
    <cfRule type="colorScale" priority="680">
      <colorScale>
        <cfvo type="min"/>
        <cfvo type="max"/>
        <color rgb="FFEAF3FA"/>
        <color theme="4" tint="0.39997558519241921"/>
      </colorScale>
    </cfRule>
  </conditionalFormatting>
  <conditionalFormatting sqref="D424:T424">
    <cfRule type="colorScale" priority="679">
      <colorScale>
        <cfvo type="min"/>
        <cfvo type="max"/>
        <color rgb="FFEAF3FA"/>
        <color theme="4" tint="0.39997558519241921"/>
      </colorScale>
    </cfRule>
  </conditionalFormatting>
  <conditionalFormatting sqref="D423:T423">
    <cfRule type="colorScale" priority="678">
      <colorScale>
        <cfvo type="min"/>
        <cfvo type="max"/>
        <color rgb="FFEAF3FA"/>
        <color theme="4" tint="0.39997558519241921"/>
      </colorScale>
    </cfRule>
  </conditionalFormatting>
  <conditionalFormatting sqref="D422:T422">
    <cfRule type="colorScale" priority="677">
      <colorScale>
        <cfvo type="min"/>
        <cfvo type="max"/>
        <color rgb="FFEAF3FA"/>
        <color theme="4" tint="0.39997558519241921"/>
      </colorScale>
    </cfRule>
  </conditionalFormatting>
  <conditionalFormatting sqref="D421:T421">
    <cfRule type="colorScale" priority="676">
      <colorScale>
        <cfvo type="min"/>
        <cfvo type="max"/>
        <color rgb="FFEAF3FA"/>
        <color theme="4" tint="0.39997558519241921"/>
      </colorScale>
    </cfRule>
  </conditionalFormatting>
  <conditionalFormatting sqref="D420:T420">
    <cfRule type="colorScale" priority="675">
      <colorScale>
        <cfvo type="min"/>
        <cfvo type="max"/>
        <color rgb="FFEAF3FA"/>
        <color theme="4" tint="0.39997558519241921"/>
      </colorScale>
    </cfRule>
  </conditionalFormatting>
  <conditionalFormatting sqref="D419:T419">
    <cfRule type="colorScale" priority="674">
      <colorScale>
        <cfvo type="min"/>
        <cfvo type="max"/>
        <color rgb="FFEAF3FA"/>
        <color theme="4" tint="0.39997558519241921"/>
      </colorScale>
    </cfRule>
  </conditionalFormatting>
  <conditionalFormatting sqref="D418:T418">
    <cfRule type="colorScale" priority="673">
      <colorScale>
        <cfvo type="min"/>
        <cfvo type="max"/>
        <color rgb="FFEAF3FA"/>
        <color theme="4" tint="0.39997558519241921"/>
      </colorScale>
    </cfRule>
  </conditionalFormatting>
  <conditionalFormatting sqref="D417:T417">
    <cfRule type="colorScale" priority="672">
      <colorScale>
        <cfvo type="min"/>
        <cfvo type="max"/>
        <color rgb="FFEAF3FA"/>
        <color theme="4" tint="0.39997558519241921"/>
      </colorScale>
    </cfRule>
  </conditionalFormatting>
  <conditionalFormatting sqref="D416:T416">
    <cfRule type="colorScale" priority="671">
      <colorScale>
        <cfvo type="min"/>
        <cfvo type="max"/>
        <color rgb="FFEAF3FA"/>
        <color theme="4" tint="0.39997558519241921"/>
      </colorScale>
    </cfRule>
  </conditionalFormatting>
  <conditionalFormatting sqref="D415:T415">
    <cfRule type="colorScale" priority="670">
      <colorScale>
        <cfvo type="min"/>
        <cfvo type="max"/>
        <color rgb="FFEAF3FA"/>
        <color theme="4" tint="0.39997558519241921"/>
      </colorScale>
    </cfRule>
  </conditionalFormatting>
  <conditionalFormatting sqref="D414:T414">
    <cfRule type="colorScale" priority="669">
      <colorScale>
        <cfvo type="min"/>
        <cfvo type="max"/>
        <color rgb="FFEAF3FA"/>
        <color theme="4" tint="0.39997558519241921"/>
      </colorScale>
    </cfRule>
  </conditionalFormatting>
  <conditionalFormatting sqref="D413:T413">
    <cfRule type="colorScale" priority="668">
      <colorScale>
        <cfvo type="min"/>
        <cfvo type="max"/>
        <color rgb="FFEAF3FA"/>
        <color theme="4" tint="0.39997558519241921"/>
      </colorScale>
    </cfRule>
  </conditionalFormatting>
  <conditionalFormatting sqref="D412:T412">
    <cfRule type="colorScale" priority="667">
      <colorScale>
        <cfvo type="min"/>
        <cfvo type="max"/>
        <color rgb="FFEAF3FA"/>
        <color theme="4" tint="0.39997558519241921"/>
      </colorScale>
    </cfRule>
  </conditionalFormatting>
  <conditionalFormatting sqref="D411:T411">
    <cfRule type="colorScale" priority="666">
      <colorScale>
        <cfvo type="min"/>
        <cfvo type="max"/>
        <color rgb="FFEAF3FA"/>
        <color theme="4" tint="0.39997558519241921"/>
      </colorScale>
    </cfRule>
  </conditionalFormatting>
  <conditionalFormatting sqref="D410:T410">
    <cfRule type="colorScale" priority="665">
      <colorScale>
        <cfvo type="min"/>
        <cfvo type="max"/>
        <color rgb="FFEAF3FA"/>
        <color theme="4" tint="0.39997558519241921"/>
      </colorScale>
    </cfRule>
  </conditionalFormatting>
  <conditionalFormatting sqref="D409:T409">
    <cfRule type="colorScale" priority="664">
      <colorScale>
        <cfvo type="min"/>
        <cfvo type="max"/>
        <color rgb="FFEAF3FA"/>
        <color theme="4" tint="0.39997558519241921"/>
      </colorScale>
    </cfRule>
  </conditionalFormatting>
  <conditionalFormatting sqref="D408:T408">
    <cfRule type="colorScale" priority="663">
      <colorScale>
        <cfvo type="min"/>
        <cfvo type="max"/>
        <color rgb="FFEAF3FA"/>
        <color theme="4" tint="0.39997558519241921"/>
      </colorScale>
    </cfRule>
  </conditionalFormatting>
  <conditionalFormatting sqref="D407:T407">
    <cfRule type="colorScale" priority="662">
      <colorScale>
        <cfvo type="min"/>
        <cfvo type="max"/>
        <color rgb="FFEAF3FA"/>
        <color theme="4" tint="0.39997558519241921"/>
      </colorScale>
    </cfRule>
  </conditionalFormatting>
  <conditionalFormatting sqref="D406:T406">
    <cfRule type="colorScale" priority="661">
      <colorScale>
        <cfvo type="min"/>
        <cfvo type="max"/>
        <color rgb="FFEAF3FA"/>
        <color theme="4" tint="0.39997558519241921"/>
      </colorScale>
    </cfRule>
  </conditionalFormatting>
  <conditionalFormatting sqref="D405:T405">
    <cfRule type="colorScale" priority="660">
      <colorScale>
        <cfvo type="min"/>
        <cfvo type="max"/>
        <color rgb="FFEAF3FA"/>
        <color theme="4" tint="0.39997558519241921"/>
      </colorScale>
    </cfRule>
  </conditionalFormatting>
  <conditionalFormatting sqref="D404:T404">
    <cfRule type="colorScale" priority="659">
      <colorScale>
        <cfvo type="min"/>
        <cfvo type="max"/>
        <color rgb="FFEAF3FA"/>
        <color theme="4" tint="0.39997558519241921"/>
      </colorScale>
    </cfRule>
  </conditionalFormatting>
  <conditionalFormatting sqref="D403:T403">
    <cfRule type="colorScale" priority="658">
      <colorScale>
        <cfvo type="min"/>
        <cfvo type="max"/>
        <color rgb="FFEAF3FA"/>
        <color theme="4" tint="0.39997558519241921"/>
      </colorScale>
    </cfRule>
  </conditionalFormatting>
  <conditionalFormatting sqref="D402:T402">
    <cfRule type="colorScale" priority="657">
      <colorScale>
        <cfvo type="min"/>
        <cfvo type="max"/>
        <color rgb="FFEAF3FA"/>
        <color theme="4" tint="0.39997558519241921"/>
      </colorScale>
    </cfRule>
  </conditionalFormatting>
  <conditionalFormatting sqref="D401:T401">
    <cfRule type="colorScale" priority="656">
      <colorScale>
        <cfvo type="min"/>
        <cfvo type="max"/>
        <color rgb="FFEAF3FA"/>
        <color theme="4" tint="0.39997558519241921"/>
      </colorScale>
    </cfRule>
  </conditionalFormatting>
  <conditionalFormatting sqref="D400:T400">
    <cfRule type="colorScale" priority="655">
      <colorScale>
        <cfvo type="min"/>
        <cfvo type="max"/>
        <color rgb="FFEAF3FA"/>
        <color theme="4" tint="0.39997558519241921"/>
      </colorScale>
    </cfRule>
  </conditionalFormatting>
  <conditionalFormatting sqref="D399:T399">
    <cfRule type="colorScale" priority="654">
      <colorScale>
        <cfvo type="min"/>
        <cfvo type="max"/>
        <color rgb="FFEAF3FA"/>
        <color theme="4" tint="0.39997558519241921"/>
      </colorScale>
    </cfRule>
  </conditionalFormatting>
  <conditionalFormatting sqref="D398:T398">
    <cfRule type="colorScale" priority="653">
      <colorScale>
        <cfvo type="min"/>
        <cfvo type="max"/>
        <color rgb="FFEAF3FA"/>
        <color theme="4" tint="0.39997558519241921"/>
      </colorScale>
    </cfRule>
  </conditionalFormatting>
  <conditionalFormatting sqref="D397:T397">
    <cfRule type="colorScale" priority="652">
      <colorScale>
        <cfvo type="min"/>
        <cfvo type="max"/>
        <color rgb="FFEAF3FA"/>
        <color theme="4" tint="0.39997558519241921"/>
      </colorScale>
    </cfRule>
  </conditionalFormatting>
  <conditionalFormatting sqref="D396:T396">
    <cfRule type="colorScale" priority="651">
      <colorScale>
        <cfvo type="min"/>
        <cfvo type="max"/>
        <color rgb="FFEAF3FA"/>
        <color theme="4" tint="0.39997558519241921"/>
      </colorScale>
    </cfRule>
  </conditionalFormatting>
  <conditionalFormatting sqref="D395:T395">
    <cfRule type="colorScale" priority="650">
      <colorScale>
        <cfvo type="min"/>
        <cfvo type="max"/>
        <color rgb="FFEAF3FA"/>
        <color theme="4" tint="0.39997558519241921"/>
      </colorScale>
    </cfRule>
  </conditionalFormatting>
  <conditionalFormatting sqref="D394:T394">
    <cfRule type="colorScale" priority="649">
      <colorScale>
        <cfvo type="min"/>
        <cfvo type="max"/>
        <color rgb="FFEAF3FA"/>
        <color theme="4" tint="0.39997558519241921"/>
      </colorScale>
    </cfRule>
  </conditionalFormatting>
  <conditionalFormatting sqref="D393:T393">
    <cfRule type="colorScale" priority="648">
      <colorScale>
        <cfvo type="min"/>
        <cfvo type="max"/>
        <color rgb="FFEAF3FA"/>
        <color theme="4" tint="0.39997558519241921"/>
      </colorScale>
    </cfRule>
  </conditionalFormatting>
  <conditionalFormatting sqref="D392:T392">
    <cfRule type="colorScale" priority="647">
      <colorScale>
        <cfvo type="min"/>
        <cfvo type="max"/>
        <color rgb="FFEAF3FA"/>
        <color theme="4" tint="0.39997558519241921"/>
      </colorScale>
    </cfRule>
  </conditionalFormatting>
  <conditionalFormatting sqref="D391:T391">
    <cfRule type="colorScale" priority="646">
      <colorScale>
        <cfvo type="min"/>
        <cfvo type="max"/>
        <color rgb="FFEAF3FA"/>
        <color theme="4" tint="0.39997558519241921"/>
      </colorScale>
    </cfRule>
  </conditionalFormatting>
  <conditionalFormatting sqref="D390:T390">
    <cfRule type="colorScale" priority="645">
      <colorScale>
        <cfvo type="min"/>
        <cfvo type="max"/>
        <color rgb="FFEAF3FA"/>
        <color theme="4" tint="0.39997558519241921"/>
      </colorScale>
    </cfRule>
  </conditionalFormatting>
  <conditionalFormatting sqref="D389:T389">
    <cfRule type="colorScale" priority="644">
      <colorScale>
        <cfvo type="min"/>
        <cfvo type="max"/>
        <color rgb="FFEAF3FA"/>
        <color theme="4" tint="0.39997558519241921"/>
      </colorScale>
    </cfRule>
  </conditionalFormatting>
  <conditionalFormatting sqref="D388:T388">
    <cfRule type="colorScale" priority="643">
      <colorScale>
        <cfvo type="min"/>
        <cfvo type="max"/>
        <color rgb="FFEAF3FA"/>
        <color theme="4" tint="0.39997558519241921"/>
      </colorScale>
    </cfRule>
  </conditionalFormatting>
  <conditionalFormatting sqref="D387:T387">
    <cfRule type="colorScale" priority="642">
      <colorScale>
        <cfvo type="min"/>
        <cfvo type="max"/>
        <color rgb="FFEAF3FA"/>
        <color theme="4" tint="0.39997558519241921"/>
      </colorScale>
    </cfRule>
  </conditionalFormatting>
  <conditionalFormatting sqref="D386:T386">
    <cfRule type="colorScale" priority="641">
      <colorScale>
        <cfvo type="min"/>
        <cfvo type="max"/>
        <color rgb="FFEAF3FA"/>
        <color theme="4" tint="0.39997558519241921"/>
      </colorScale>
    </cfRule>
  </conditionalFormatting>
  <conditionalFormatting sqref="D385:T385">
    <cfRule type="colorScale" priority="640">
      <colorScale>
        <cfvo type="min"/>
        <cfvo type="max"/>
        <color rgb="FFEAF3FA"/>
        <color theme="4" tint="0.39997558519241921"/>
      </colorScale>
    </cfRule>
  </conditionalFormatting>
  <conditionalFormatting sqref="D384:T384">
    <cfRule type="colorScale" priority="639">
      <colorScale>
        <cfvo type="min"/>
        <cfvo type="max"/>
        <color rgb="FFEAF3FA"/>
        <color theme="4" tint="0.39997558519241921"/>
      </colorScale>
    </cfRule>
  </conditionalFormatting>
  <conditionalFormatting sqref="D383:T383">
    <cfRule type="colorScale" priority="638">
      <colorScale>
        <cfvo type="min"/>
        <cfvo type="max"/>
        <color rgb="FFEAF3FA"/>
        <color theme="4" tint="0.39997558519241921"/>
      </colorScale>
    </cfRule>
  </conditionalFormatting>
  <conditionalFormatting sqref="D382:T382">
    <cfRule type="colorScale" priority="637">
      <colorScale>
        <cfvo type="min"/>
        <cfvo type="max"/>
        <color rgb="FFEAF3FA"/>
        <color theme="4" tint="0.39997558519241921"/>
      </colorScale>
    </cfRule>
  </conditionalFormatting>
  <conditionalFormatting sqref="D381:T381">
    <cfRule type="colorScale" priority="636">
      <colorScale>
        <cfvo type="min"/>
        <cfvo type="max"/>
        <color rgb="FFEAF3FA"/>
        <color theme="4" tint="0.39997558519241921"/>
      </colorScale>
    </cfRule>
  </conditionalFormatting>
  <conditionalFormatting sqref="D380:T380">
    <cfRule type="colorScale" priority="635">
      <colorScale>
        <cfvo type="min"/>
        <cfvo type="max"/>
        <color rgb="FFEAF3FA"/>
        <color theme="4" tint="0.39997558519241921"/>
      </colorScale>
    </cfRule>
  </conditionalFormatting>
  <conditionalFormatting sqref="D379:T379">
    <cfRule type="colorScale" priority="634">
      <colorScale>
        <cfvo type="min"/>
        <cfvo type="max"/>
        <color rgb="FFEAF3FA"/>
        <color theme="4" tint="0.39997558519241921"/>
      </colorScale>
    </cfRule>
  </conditionalFormatting>
  <conditionalFormatting sqref="D378:T378">
    <cfRule type="colorScale" priority="633">
      <colorScale>
        <cfvo type="min"/>
        <cfvo type="max"/>
        <color rgb="FFEAF3FA"/>
        <color theme="4" tint="0.39997558519241921"/>
      </colorScale>
    </cfRule>
  </conditionalFormatting>
  <conditionalFormatting sqref="D377:T377">
    <cfRule type="colorScale" priority="632">
      <colorScale>
        <cfvo type="min"/>
        <cfvo type="max"/>
        <color rgb="FFEAF3FA"/>
        <color theme="4" tint="0.39997558519241921"/>
      </colorScale>
    </cfRule>
  </conditionalFormatting>
  <conditionalFormatting sqref="D376:T376">
    <cfRule type="colorScale" priority="631">
      <colorScale>
        <cfvo type="min"/>
        <cfvo type="max"/>
        <color rgb="FFEAF3FA"/>
        <color theme="4" tint="0.39997558519241921"/>
      </colorScale>
    </cfRule>
  </conditionalFormatting>
  <conditionalFormatting sqref="D375:T375">
    <cfRule type="colorScale" priority="630">
      <colorScale>
        <cfvo type="min"/>
        <cfvo type="max"/>
        <color rgb="FFEAF3FA"/>
        <color theme="4" tint="0.39997558519241921"/>
      </colorScale>
    </cfRule>
  </conditionalFormatting>
  <conditionalFormatting sqref="D374:T374">
    <cfRule type="colorScale" priority="629">
      <colorScale>
        <cfvo type="min"/>
        <cfvo type="max"/>
        <color rgb="FFEAF3FA"/>
        <color theme="4" tint="0.39997558519241921"/>
      </colorScale>
    </cfRule>
  </conditionalFormatting>
  <conditionalFormatting sqref="D373:T373">
    <cfRule type="colorScale" priority="628">
      <colorScale>
        <cfvo type="min"/>
        <cfvo type="max"/>
        <color rgb="FFEAF3FA"/>
        <color theme="4" tint="0.39997558519241921"/>
      </colorScale>
    </cfRule>
  </conditionalFormatting>
  <conditionalFormatting sqref="D372:T372">
    <cfRule type="colorScale" priority="627">
      <colorScale>
        <cfvo type="min"/>
        <cfvo type="max"/>
        <color rgb="FFEAF3FA"/>
        <color theme="4" tint="0.39997558519241921"/>
      </colorScale>
    </cfRule>
  </conditionalFormatting>
  <conditionalFormatting sqref="D371:T371">
    <cfRule type="colorScale" priority="626">
      <colorScale>
        <cfvo type="min"/>
        <cfvo type="max"/>
        <color rgb="FFEAF3FA"/>
        <color theme="4" tint="0.39997558519241921"/>
      </colorScale>
    </cfRule>
  </conditionalFormatting>
  <conditionalFormatting sqref="D370:T370">
    <cfRule type="colorScale" priority="625">
      <colorScale>
        <cfvo type="min"/>
        <cfvo type="max"/>
        <color rgb="FFEAF3FA"/>
        <color theme="4" tint="0.39997558519241921"/>
      </colorScale>
    </cfRule>
  </conditionalFormatting>
  <conditionalFormatting sqref="D369:T369">
    <cfRule type="colorScale" priority="624">
      <colorScale>
        <cfvo type="min"/>
        <cfvo type="max"/>
        <color rgb="FFEAF3FA"/>
        <color theme="4" tint="0.39997558519241921"/>
      </colorScale>
    </cfRule>
  </conditionalFormatting>
  <conditionalFormatting sqref="D368:T368">
    <cfRule type="colorScale" priority="623">
      <colorScale>
        <cfvo type="min"/>
        <cfvo type="max"/>
        <color rgb="FFEAF3FA"/>
        <color theme="4" tint="0.39997558519241921"/>
      </colorScale>
    </cfRule>
  </conditionalFormatting>
  <conditionalFormatting sqref="D367:T367">
    <cfRule type="colorScale" priority="622">
      <colorScale>
        <cfvo type="min"/>
        <cfvo type="max"/>
        <color rgb="FFEAF3FA"/>
        <color theme="4" tint="0.39997558519241921"/>
      </colorScale>
    </cfRule>
  </conditionalFormatting>
  <conditionalFormatting sqref="D366:T366">
    <cfRule type="colorScale" priority="621">
      <colorScale>
        <cfvo type="min"/>
        <cfvo type="max"/>
        <color rgb="FFEAF3FA"/>
        <color theme="4" tint="0.39997558519241921"/>
      </colorScale>
    </cfRule>
  </conditionalFormatting>
  <conditionalFormatting sqref="D365:T365">
    <cfRule type="colorScale" priority="620">
      <colorScale>
        <cfvo type="min"/>
        <cfvo type="max"/>
        <color rgb="FFEAF3FA"/>
        <color theme="4" tint="0.39997558519241921"/>
      </colorScale>
    </cfRule>
  </conditionalFormatting>
  <conditionalFormatting sqref="D364:T364">
    <cfRule type="colorScale" priority="619">
      <colorScale>
        <cfvo type="min"/>
        <cfvo type="max"/>
        <color rgb="FFEAF3FA"/>
        <color theme="4" tint="0.39997558519241921"/>
      </colorScale>
    </cfRule>
  </conditionalFormatting>
  <conditionalFormatting sqref="D363:T363">
    <cfRule type="colorScale" priority="618">
      <colorScale>
        <cfvo type="min"/>
        <cfvo type="max"/>
        <color rgb="FFEAF3FA"/>
        <color theme="4" tint="0.39997558519241921"/>
      </colorScale>
    </cfRule>
  </conditionalFormatting>
  <conditionalFormatting sqref="D362:T362">
    <cfRule type="colorScale" priority="617">
      <colorScale>
        <cfvo type="min"/>
        <cfvo type="max"/>
        <color rgb="FFEAF3FA"/>
        <color theme="4" tint="0.39997558519241921"/>
      </colorScale>
    </cfRule>
  </conditionalFormatting>
  <conditionalFormatting sqref="D361:T361">
    <cfRule type="colorScale" priority="616">
      <colorScale>
        <cfvo type="min"/>
        <cfvo type="max"/>
        <color rgb="FFEAF3FA"/>
        <color theme="4" tint="0.39997558519241921"/>
      </colorScale>
    </cfRule>
  </conditionalFormatting>
  <conditionalFormatting sqref="D360:T360">
    <cfRule type="colorScale" priority="615">
      <colorScale>
        <cfvo type="min"/>
        <cfvo type="max"/>
        <color rgb="FFEAF3FA"/>
        <color theme="4" tint="0.39997558519241921"/>
      </colorScale>
    </cfRule>
  </conditionalFormatting>
  <conditionalFormatting sqref="D359:T359">
    <cfRule type="colorScale" priority="614">
      <colorScale>
        <cfvo type="min"/>
        <cfvo type="max"/>
        <color rgb="FFEAF3FA"/>
        <color theme="4" tint="0.39997558519241921"/>
      </colorScale>
    </cfRule>
  </conditionalFormatting>
  <conditionalFormatting sqref="D358:T358">
    <cfRule type="colorScale" priority="613">
      <colorScale>
        <cfvo type="min"/>
        <cfvo type="max"/>
        <color rgb="FFEAF3FA"/>
        <color theme="4" tint="0.39997558519241921"/>
      </colorScale>
    </cfRule>
  </conditionalFormatting>
  <conditionalFormatting sqref="D357:T357">
    <cfRule type="colorScale" priority="612">
      <colorScale>
        <cfvo type="min"/>
        <cfvo type="max"/>
        <color rgb="FFEAF3FA"/>
        <color theme="4" tint="0.39997558519241921"/>
      </colorScale>
    </cfRule>
  </conditionalFormatting>
  <conditionalFormatting sqref="D356:T356">
    <cfRule type="colorScale" priority="611">
      <colorScale>
        <cfvo type="min"/>
        <cfvo type="max"/>
        <color rgb="FFEAF3FA"/>
        <color theme="4" tint="0.39997558519241921"/>
      </colorScale>
    </cfRule>
  </conditionalFormatting>
  <conditionalFormatting sqref="D355:T355">
    <cfRule type="colorScale" priority="610">
      <colorScale>
        <cfvo type="min"/>
        <cfvo type="max"/>
        <color rgb="FFEAF3FA"/>
        <color theme="4" tint="0.39997558519241921"/>
      </colorScale>
    </cfRule>
  </conditionalFormatting>
  <conditionalFormatting sqref="D354:T354">
    <cfRule type="colorScale" priority="609">
      <colorScale>
        <cfvo type="min"/>
        <cfvo type="max"/>
        <color rgb="FFEAF3FA"/>
        <color theme="4" tint="0.39997558519241921"/>
      </colorScale>
    </cfRule>
  </conditionalFormatting>
  <conditionalFormatting sqref="D353:T353">
    <cfRule type="colorScale" priority="608">
      <colorScale>
        <cfvo type="min"/>
        <cfvo type="max"/>
        <color rgb="FFEAF3FA"/>
        <color theme="4" tint="0.39997558519241921"/>
      </colorScale>
    </cfRule>
  </conditionalFormatting>
  <conditionalFormatting sqref="D352:T352">
    <cfRule type="colorScale" priority="607">
      <colorScale>
        <cfvo type="min"/>
        <cfvo type="max"/>
        <color rgb="FFEAF3FA"/>
        <color theme="4" tint="0.39997558519241921"/>
      </colorScale>
    </cfRule>
  </conditionalFormatting>
  <conditionalFormatting sqref="D351:T351">
    <cfRule type="colorScale" priority="606">
      <colorScale>
        <cfvo type="min"/>
        <cfvo type="max"/>
        <color rgb="FFEAF3FA"/>
        <color theme="4" tint="0.39997558519241921"/>
      </colorScale>
    </cfRule>
  </conditionalFormatting>
  <conditionalFormatting sqref="D350:T350">
    <cfRule type="colorScale" priority="605">
      <colorScale>
        <cfvo type="min"/>
        <cfvo type="max"/>
        <color rgb="FFEAF3FA"/>
        <color theme="4" tint="0.39997558519241921"/>
      </colorScale>
    </cfRule>
  </conditionalFormatting>
  <conditionalFormatting sqref="D349:T349">
    <cfRule type="colorScale" priority="604">
      <colorScale>
        <cfvo type="min"/>
        <cfvo type="max"/>
        <color rgb="FFEAF3FA"/>
        <color theme="4" tint="0.39997558519241921"/>
      </colorScale>
    </cfRule>
  </conditionalFormatting>
  <conditionalFormatting sqref="D348:T348">
    <cfRule type="colorScale" priority="603">
      <colorScale>
        <cfvo type="min"/>
        <cfvo type="max"/>
        <color rgb="FFEAF3FA"/>
        <color theme="4" tint="0.39997558519241921"/>
      </colorScale>
    </cfRule>
  </conditionalFormatting>
  <conditionalFormatting sqref="D347:T347">
    <cfRule type="colorScale" priority="602">
      <colorScale>
        <cfvo type="min"/>
        <cfvo type="max"/>
        <color rgb="FFEAF3FA"/>
        <color theme="4" tint="0.39997558519241921"/>
      </colorScale>
    </cfRule>
  </conditionalFormatting>
  <conditionalFormatting sqref="D346:T346">
    <cfRule type="colorScale" priority="601">
      <colorScale>
        <cfvo type="min"/>
        <cfvo type="max"/>
        <color rgb="FFEAF3FA"/>
        <color theme="4" tint="0.39997558519241921"/>
      </colorScale>
    </cfRule>
  </conditionalFormatting>
  <conditionalFormatting sqref="D345:T345">
    <cfRule type="colorScale" priority="600">
      <colorScale>
        <cfvo type="min"/>
        <cfvo type="max"/>
        <color rgb="FFEAF3FA"/>
        <color theme="4" tint="0.39997558519241921"/>
      </colorScale>
    </cfRule>
  </conditionalFormatting>
  <conditionalFormatting sqref="D344:T344">
    <cfRule type="colorScale" priority="599">
      <colorScale>
        <cfvo type="min"/>
        <cfvo type="max"/>
        <color rgb="FFEAF3FA"/>
        <color theme="4" tint="0.39997558519241921"/>
      </colorScale>
    </cfRule>
  </conditionalFormatting>
  <conditionalFormatting sqref="D343:T343">
    <cfRule type="colorScale" priority="598">
      <colorScale>
        <cfvo type="min"/>
        <cfvo type="max"/>
        <color rgb="FFEAF3FA"/>
        <color theme="4" tint="0.39997558519241921"/>
      </colorScale>
    </cfRule>
  </conditionalFormatting>
  <conditionalFormatting sqref="D342:T342">
    <cfRule type="colorScale" priority="597">
      <colorScale>
        <cfvo type="min"/>
        <cfvo type="max"/>
        <color rgb="FFEAF3FA"/>
        <color theme="4" tint="0.39997558519241921"/>
      </colorScale>
    </cfRule>
  </conditionalFormatting>
  <conditionalFormatting sqref="D341:T341">
    <cfRule type="colorScale" priority="596">
      <colorScale>
        <cfvo type="min"/>
        <cfvo type="max"/>
        <color rgb="FFEAF3FA"/>
        <color theme="4" tint="0.39997558519241921"/>
      </colorScale>
    </cfRule>
  </conditionalFormatting>
  <conditionalFormatting sqref="D340:T340">
    <cfRule type="colorScale" priority="595">
      <colorScale>
        <cfvo type="min"/>
        <cfvo type="max"/>
        <color rgb="FFEAF3FA"/>
        <color theme="4" tint="0.39997558519241921"/>
      </colorScale>
    </cfRule>
  </conditionalFormatting>
  <conditionalFormatting sqref="D339:T339">
    <cfRule type="colorScale" priority="594">
      <colorScale>
        <cfvo type="min"/>
        <cfvo type="max"/>
        <color rgb="FFEAF3FA"/>
        <color theme="4" tint="0.39997558519241921"/>
      </colorScale>
    </cfRule>
  </conditionalFormatting>
  <conditionalFormatting sqref="D338:T338">
    <cfRule type="colorScale" priority="593">
      <colorScale>
        <cfvo type="min"/>
        <cfvo type="max"/>
        <color rgb="FFEAF3FA"/>
        <color theme="4" tint="0.39997558519241921"/>
      </colorScale>
    </cfRule>
  </conditionalFormatting>
  <conditionalFormatting sqref="D337:T337">
    <cfRule type="colorScale" priority="592">
      <colorScale>
        <cfvo type="min"/>
        <cfvo type="max"/>
        <color rgb="FFEAF3FA"/>
        <color theme="4" tint="0.39997558519241921"/>
      </colorScale>
    </cfRule>
  </conditionalFormatting>
  <conditionalFormatting sqref="D336:T336">
    <cfRule type="colorScale" priority="591">
      <colorScale>
        <cfvo type="min"/>
        <cfvo type="max"/>
        <color rgb="FFEAF3FA"/>
        <color theme="4" tint="0.39997558519241921"/>
      </colorScale>
    </cfRule>
  </conditionalFormatting>
  <conditionalFormatting sqref="D335:T335">
    <cfRule type="colorScale" priority="590">
      <colorScale>
        <cfvo type="min"/>
        <cfvo type="max"/>
        <color rgb="FFEAF3FA"/>
        <color theme="4" tint="0.39997558519241921"/>
      </colorScale>
    </cfRule>
  </conditionalFormatting>
  <conditionalFormatting sqref="D334:T334">
    <cfRule type="colorScale" priority="589">
      <colorScale>
        <cfvo type="min"/>
        <cfvo type="max"/>
        <color rgb="FFEAF3FA"/>
        <color theme="4" tint="0.39997558519241921"/>
      </colorScale>
    </cfRule>
  </conditionalFormatting>
  <conditionalFormatting sqref="D333:T333">
    <cfRule type="colorScale" priority="588">
      <colorScale>
        <cfvo type="min"/>
        <cfvo type="max"/>
        <color rgb="FFEAF3FA"/>
        <color theme="4" tint="0.39997558519241921"/>
      </colorScale>
    </cfRule>
  </conditionalFormatting>
  <conditionalFormatting sqref="D332:T332">
    <cfRule type="colorScale" priority="587">
      <colorScale>
        <cfvo type="min"/>
        <cfvo type="max"/>
        <color rgb="FFEAF3FA"/>
        <color theme="4" tint="0.39997558519241921"/>
      </colorScale>
    </cfRule>
  </conditionalFormatting>
  <conditionalFormatting sqref="D331:T331">
    <cfRule type="colorScale" priority="586">
      <colorScale>
        <cfvo type="min"/>
        <cfvo type="max"/>
        <color rgb="FFEAF3FA"/>
        <color theme="4" tint="0.39997558519241921"/>
      </colorScale>
    </cfRule>
  </conditionalFormatting>
  <conditionalFormatting sqref="D330:T330">
    <cfRule type="colorScale" priority="585">
      <colorScale>
        <cfvo type="min"/>
        <cfvo type="max"/>
        <color rgb="FFEAF3FA"/>
        <color theme="4" tint="0.39997558519241921"/>
      </colorScale>
    </cfRule>
  </conditionalFormatting>
  <conditionalFormatting sqref="D329:T329">
    <cfRule type="colorScale" priority="584">
      <colorScale>
        <cfvo type="min"/>
        <cfvo type="max"/>
        <color rgb="FFEAF3FA"/>
        <color theme="4" tint="0.39997558519241921"/>
      </colorScale>
    </cfRule>
  </conditionalFormatting>
  <conditionalFormatting sqref="D328:T328">
    <cfRule type="colorScale" priority="583">
      <colorScale>
        <cfvo type="min"/>
        <cfvo type="max"/>
        <color rgb="FFEAF3FA"/>
        <color theme="4" tint="0.39997558519241921"/>
      </colorScale>
    </cfRule>
  </conditionalFormatting>
  <conditionalFormatting sqref="D327:T327">
    <cfRule type="colorScale" priority="582">
      <colorScale>
        <cfvo type="min"/>
        <cfvo type="max"/>
        <color rgb="FFEAF3FA"/>
        <color theme="4" tint="0.39997558519241921"/>
      </colorScale>
    </cfRule>
  </conditionalFormatting>
  <conditionalFormatting sqref="D326:T326">
    <cfRule type="colorScale" priority="581">
      <colorScale>
        <cfvo type="min"/>
        <cfvo type="max"/>
        <color rgb="FFEAF3FA"/>
        <color theme="4" tint="0.39997558519241921"/>
      </colorScale>
    </cfRule>
  </conditionalFormatting>
  <conditionalFormatting sqref="D325:T325">
    <cfRule type="colorScale" priority="580">
      <colorScale>
        <cfvo type="min"/>
        <cfvo type="max"/>
        <color rgb="FFEAF3FA"/>
        <color theme="4" tint="0.39997558519241921"/>
      </colorScale>
    </cfRule>
  </conditionalFormatting>
  <conditionalFormatting sqref="D324:T324">
    <cfRule type="colorScale" priority="579">
      <colorScale>
        <cfvo type="min"/>
        <cfvo type="max"/>
        <color rgb="FFEAF3FA"/>
        <color theme="4" tint="0.39997558519241921"/>
      </colorScale>
    </cfRule>
  </conditionalFormatting>
  <conditionalFormatting sqref="D323:T323">
    <cfRule type="colorScale" priority="578">
      <colorScale>
        <cfvo type="min"/>
        <cfvo type="max"/>
        <color rgb="FFEAF3FA"/>
        <color theme="4" tint="0.39997558519241921"/>
      </colorScale>
    </cfRule>
  </conditionalFormatting>
  <conditionalFormatting sqref="D322:T322">
    <cfRule type="colorScale" priority="577">
      <colorScale>
        <cfvo type="min"/>
        <cfvo type="max"/>
        <color rgb="FFEAF3FA"/>
        <color theme="4" tint="0.39997558519241921"/>
      </colorScale>
    </cfRule>
  </conditionalFormatting>
  <conditionalFormatting sqref="D321:T321">
    <cfRule type="colorScale" priority="576">
      <colorScale>
        <cfvo type="min"/>
        <cfvo type="max"/>
        <color rgb="FFEAF3FA"/>
        <color theme="4" tint="0.39997558519241921"/>
      </colorScale>
    </cfRule>
  </conditionalFormatting>
  <conditionalFormatting sqref="D320:T320">
    <cfRule type="colorScale" priority="575">
      <colorScale>
        <cfvo type="min"/>
        <cfvo type="max"/>
        <color rgb="FFEAF3FA"/>
        <color theme="4" tint="0.39997558519241921"/>
      </colorScale>
    </cfRule>
  </conditionalFormatting>
  <conditionalFormatting sqref="D319:T319">
    <cfRule type="colorScale" priority="574">
      <colorScale>
        <cfvo type="min"/>
        <cfvo type="max"/>
        <color rgb="FFEAF3FA"/>
        <color theme="4" tint="0.39997558519241921"/>
      </colorScale>
    </cfRule>
  </conditionalFormatting>
  <conditionalFormatting sqref="D318:T318">
    <cfRule type="colorScale" priority="573">
      <colorScale>
        <cfvo type="min"/>
        <cfvo type="max"/>
        <color rgb="FFEAF3FA"/>
        <color theme="4" tint="0.39997558519241921"/>
      </colorScale>
    </cfRule>
  </conditionalFormatting>
  <conditionalFormatting sqref="D317:T317">
    <cfRule type="colorScale" priority="572">
      <colorScale>
        <cfvo type="min"/>
        <cfvo type="max"/>
        <color rgb="FFEAF3FA"/>
        <color theme="4" tint="0.39997558519241921"/>
      </colorScale>
    </cfRule>
  </conditionalFormatting>
  <conditionalFormatting sqref="D316:T316">
    <cfRule type="colorScale" priority="571">
      <colorScale>
        <cfvo type="min"/>
        <cfvo type="max"/>
        <color rgb="FFEAF3FA"/>
        <color theme="4" tint="0.39997558519241921"/>
      </colorScale>
    </cfRule>
  </conditionalFormatting>
  <conditionalFormatting sqref="D315:T315">
    <cfRule type="colorScale" priority="570">
      <colorScale>
        <cfvo type="min"/>
        <cfvo type="max"/>
        <color rgb="FFEAF3FA"/>
        <color theme="4" tint="0.39997558519241921"/>
      </colorScale>
    </cfRule>
  </conditionalFormatting>
  <conditionalFormatting sqref="D314:T314">
    <cfRule type="colorScale" priority="569">
      <colorScale>
        <cfvo type="min"/>
        <cfvo type="max"/>
        <color rgb="FFEAF3FA"/>
        <color theme="4" tint="0.39997558519241921"/>
      </colorScale>
    </cfRule>
  </conditionalFormatting>
  <conditionalFormatting sqref="D313:T313">
    <cfRule type="colorScale" priority="568">
      <colorScale>
        <cfvo type="min"/>
        <cfvo type="max"/>
        <color rgb="FFEAF3FA"/>
        <color theme="4" tint="0.39997558519241921"/>
      </colorScale>
    </cfRule>
  </conditionalFormatting>
  <conditionalFormatting sqref="D312:T312">
    <cfRule type="colorScale" priority="567">
      <colorScale>
        <cfvo type="min"/>
        <cfvo type="max"/>
        <color rgb="FFEAF3FA"/>
        <color theme="4" tint="0.39997558519241921"/>
      </colorScale>
    </cfRule>
  </conditionalFormatting>
  <conditionalFormatting sqref="D311:T311">
    <cfRule type="colorScale" priority="566">
      <colorScale>
        <cfvo type="min"/>
        <cfvo type="max"/>
        <color rgb="FFEAF3FA"/>
        <color theme="4" tint="0.39997558519241921"/>
      </colorScale>
    </cfRule>
  </conditionalFormatting>
  <conditionalFormatting sqref="D310:T310">
    <cfRule type="colorScale" priority="565">
      <colorScale>
        <cfvo type="min"/>
        <cfvo type="max"/>
        <color rgb="FFEAF3FA"/>
        <color theme="4" tint="0.39997558519241921"/>
      </colorScale>
    </cfRule>
  </conditionalFormatting>
  <conditionalFormatting sqref="D309:T309">
    <cfRule type="colorScale" priority="564">
      <colorScale>
        <cfvo type="min"/>
        <cfvo type="max"/>
        <color rgb="FFEAF3FA"/>
        <color theme="4" tint="0.39997558519241921"/>
      </colorScale>
    </cfRule>
  </conditionalFormatting>
  <conditionalFormatting sqref="D308:T308">
    <cfRule type="colorScale" priority="563">
      <colorScale>
        <cfvo type="min"/>
        <cfvo type="max"/>
        <color rgb="FFEAF3FA"/>
        <color theme="4" tint="0.39997558519241921"/>
      </colorScale>
    </cfRule>
  </conditionalFormatting>
  <conditionalFormatting sqref="D307:T307">
    <cfRule type="colorScale" priority="562">
      <colorScale>
        <cfvo type="min"/>
        <cfvo type="max"/>
        <color rgb="FFEAF3FA"/>
        <color theme="4" tint="0.39997558519241921"/>
      </colorScale>
    </cfRule>
  </conditionalFormatting>
  <conditionalFormatting sqref="D306:T306">
    <cfRule type="colorScale" priority="561">
      <colorScale>
        <cfvo type="min"/>
        <cfvo type="max"/>
        <color rgb="FFEAF3FA"/>
        <color theme="4" tint="0.39997558519241921"/>
      </colorScale>
    </cfRule>
  </conditionalFormatting>
  <conditionalFormatting sqref="D305:T305">
    <cfRule type="colorScale" priority="560">
      <colorScale>
        <cfvo type="min"/>
        <cfvo type="max"/>
        <color rgb="FFEAF3FA"/>
        <color theme="4" tint="0.39997558519241921"/>
      </colorScale>
    </cfRule>
  </conditionalFormatting>
  <conditionalFormatting sqref="D304:T304">
    <cfRule type="colorScale" priority="559">
      <colorScale>
        <cfvo type="min"/>
        <cfvo type="max"/>
        <color rgb="FFEAF3FA"/>
        <color theme="4" tint="0.39997558519241921"/>
      </colorScale>
    </cfRule>
  </conditionalFormatting>
  <conditionalFormatting sqref="D303:T303">
    <cfRule type="colorScale" priority="558">
      <colorScale>
        <cfvo type="min"/>
        <cfvo type="max"/>
        <color rgb="FFEAF3FA"/>
        <color theme="4" tint="0.39997558519241921"/>
      </colorScale>
    </cfRule>
  </conditionalFormatting>
  <conditionalFormatting sqref="D302:T302">
    <cfRule type="colorScale" priority="557">
      <colorScale>
        <cfvo type="min"/>
        <cfvo type="max"/>
        <color rgb="FFEAF3FA"/>
        <color theme="4" tint="0.39997558519241921"/>
      </colorScale>
    </cfRule>
  </conditionalFormatting>
  <conditionalFormatting sqref="D301:T301">
    <cfRule type="colorScale" priority="556">
      <colorScale>
        <cfvo type="min"/>
        <cfvo type="max"/>
        <color rgb="FFEAF3FA"/>
        <color theme="4" tint="0.39997558519241921"/>
      </colorScale>
    </cfRule>
  </conditionalFormatting>
  <conditionalFormatting sqref="D300:T300">
    <cfRule type="colorScale" priority="555">
      <colorScale>
        <cfvo type="min"/>
        <cfvo type="max"/>
        <color rgb="FFEAF3FA"/>
        <color theme="4" tint="0.39997558519241921"/>
      </colorScale>
    </cfRule>
  </conditionalFormatting>
  <conditionalFormatting sqref="D299:T299">
    <cfRule type="colorScale" priority="554">
      <colorScale>
        <cfvo type="min"/>
        <cfvo type="max"/>
        <color rgb="FFEAF3FA"/>
        <color theme="4" tint="0.39997558519241921"/>
      </colorScale>
    </cfRule>
  </conditionalFormatting>
  <conditionalFormatting sqref="D298:T298">
    <cfRule type="colorScale" priority="553">
      <colorScale>
        <cfvo type="min"/>
        <cfvo type="max"/>
        <color rgb="FFEAF3FA"/>
        <color theme="4" tint="0.39997558519241921"/>
      </colorScale>
    </cfRule>
  </conditionalFormatting>
  <conditionalFormatting sqref="D297:T297">
    <cfRule type="colorScale" priority="552">
      <colorScale>
        <cfvo type="min"/>
        <cfvo type="max"/>
        <color rgb="FFEAF3FA"/>
        <color theme="4" tint="0.39997558519241921"/>
      </colorScale>
    </cfRule>
  </conditionalFormatting>
  <conditionalFormatting sqref="D296:T296">
    <cfRule type="colorScale" priority="551">
      <colorScale>
        <cfvo type="min"/>
        <cfvo type="max"/>
        <color rgb="FFEAF3FA"/>
        <color theme="4" tint="0.39997558519241921"/>
      </colorScale>
    </cfRule>
  </conditionalFormatting>
  <conditionalFormatting sqref="D295:T295">
    <cfRule type="colorScale" priority="550">
      <colorScale>
        <cfvo type="min"/>
        <cfvo type="max"/>
        <color rgb="FFEAF3FA"/>
        <color theme="4" tint="0.39997558519241921"/>
      </colorScale>
    </cfRule>
  </conditionalFormatting>
  <conditionalFormatting sqref="D294:T294">
    <cfRule type="colorScale" priority="549">
      <colorScale>
        <cfvo type="min"/>
        <cfvo type="max"/>
        <color rgb="FFEAF3FA"/>
        <color theme="4" tint="0.39997558519241921"/>
      </colorScale>
    </cfRule>
  </conditionalFormatting>
  <conditionalFormatting sqref="D293:T293">
    <cfRule type="colorScale" priority="548">
      <colorScale>
        <cfvo type="min"/>
        <cfvo type="max"/>
        <color rgb="FFEAF3FA"/>
        <color theme="4" tint="0.39997558519241921"/>
      </colorScale>
    </cfRule>
  </conditionalFormatting>
  <conditionalFormatting sqref="D292:T292">
    <cfRule type="colorScale" priority="547">
      <colorScale>
        <cfvo type="min"/>
        <cfvo type="max"/>
        <color rgb="FFEAF3FA"/>
        <color theme="4" tint="0.39997558519241921"/>
      </colorScale>
    </cfRule>
  </conditionalFormatting>
  <conditionalFormatting sqref="D291:T291">
    <cfRule type="colorScale" priority="546">
      <colorScale>
        <cfvo type="min"/>
        <cfvo type="max"/>
        <color rgb="FFEAF3FA"/>
        <color theme="4" tint="0.39997558519241921"/>
      </colorScale>
    </cfRule>
  </conditionalFormatting>
  <conditionalFormatting sqref="D290:T290">
    <cfRule type="colorScale" priority="545">
      <colorScale>
        <cfvo type="min"/>
        <cfvo type="max"/>
        <color rgb="FFEAF3FA"/>
        <color theme="4" tint="0.39997558519241921"/>
      </colorScale>
    </cfRule>
  </conditionalFormatting>
  <conditionalFormatting sqref="D289:T289">
    <cfRule type="colorScale" priority="544">
      <colorScale>
        <cfvo type="min"/>
        <cfvo type="max"/>
        <color rgb="FFEAF3FA"/>
        <color theme="4" tint="0.39997558519241921"/>
      </colorScale>
    </cfRule>
  </conditionalFormatting>
  <conditionalFormatting sqref="D288:T288">
    <cfRule type="colorScale" priority="543">
      <colorScale>
        <cfvo type="min"/>
        <cfvo type="max"/>
        <color rgb="FFEAF3FA"/>
        <color theme="4" tint="0.39997558519241921"/>
      </colorScale>
    </cfRule>
  </conditionalFormatting>
  <conditionalFormatting sqref="D287:T287">
    <cfRule type="colorScale" priority="542">
      <colorScale>
        <cfvo type="min"/>
        <cfvo type="max"/>
        <color rgb="FFEAF3FA"/>
        <color theme="4" tint="0.39997558519241921"/>
      </colorScale>
    </cfRule>
  </conditionalFormatting>
  <conditionalFormatting sqref="D286:T286">
    <cfRule type="colorScale" priority="541">
      <colorScale>
        <cfvo type="min"/>
        <cfvo type="max"/>
        <color rgb="FFEAF3FA"/>
        <color theme="4" tint="0.39997558519241921"/>
      </colorScale>
    </cfRule>
  </conditionalFormatting>
  <conditionalFormatting sqref="D285:T285">
    <cfRule type="colorScale" priority="540">
      <colorScale>
        <cfvo type="min"/>
        <cfvo type="max"/>
        <color rgb="FFEAF3FA"/>
        <color theme="4" tint="0.39997558519241921"/>
      </colorScale>
    </cfRule>
  </conditionalFormatting>
  <conditionalFormatting sqref="D284:T284">
    <cfRule type="colorScale" priority="539">
      <colorScale>
        <cfvo type="min"/>
        <cfvo type="max"/>
        <color rgb="FFEAF3FA"/>
        <color theme="4" tint="0.39997558519241921"/>
      </colorScale>
    </cfRule>
  </conditionalFormatting>
  <conditionalFormatting sqref="D283:T283">
    <cfRule type="colorScale" priority="538">
      <colorScale>
        <cfvo type="min"/>
        <cfvo type="max"/>
        <color rgb="FFEAF3FA"/>
        <color theme="4" tint="0.39997558519241921"/>
      </colorScale>
    </cfRule>
  </conditionalFormatting>
  <conditionalFormatting sqref="D282:T282">
    <cfRule type="colorScale" priority="537">
      <colorScale>
        <cfvo type="min"/>
        <cfvo type="max"/>
        <color rgb="FFEAF3FA"/>
        <color theme="4" tint="0.39997558519241921"/>
      </colorScale>
    </cfRule>
  </conditionalFormatting>
  <conditionalFormatting sqref="D281:T281">
    <cfRule type="colorScale" priority="536">
      <colorScale>
        <cfvo type="min"/>
        <cfvo type="max"/>
        <color rgb="FFEAF3FA"/>
        <color theme="4" tint="0.39997558519241921"/>
      </colorScale>
    </cfRule>
  </conditionalFormatting>
  <conditionalFormatting sqref="D280:T280">
    <cfRule type="colorScale" priority="535">
      <colorScale>
        <cfvo type="min"/>
        <cfvo type="max"/>
        <color rgb="FFEAF3FA"/>
        <color theme="4" tint="0.39997558519241921"/>
      </colorScale>
    </cfRule>
  </conditionalFormatting>
  <conditionalFormatting sqref="D279:T279">
    <cfRule type="colorScale" priority="534">
      <colorScale>
        <cfvo type="min"/>
        <cfvo type="max"/>
        <color rgb="FFEAF3FA"/>
        <color theme="4" tint="0.39997558519241921"/>
      </colorScale>
    </cfRule>
  </conditionalFormatting>
  <conditionalFormatting sqref="D278:T278">
    <cfRule type="colorScale" priority="533">
      <colorScale>
        <cfvo type="min"/>
        <cfvo type="max"/>
        <color rgb="FFEAF3FA"/>
        <color theme="4" tint="0.39997558519241921"/>
      </colorScale>
    </cfRule>
  </conditionalFormatting>
  <conditionalFormatting sqref="D277:T277">
    <cfRule type="colorScale" priority="532">
      <colorScale>
        <cfvo type="min"/>
        <cfvo type="max"/>
        <color rgb="FFEAF3FA"/>
        <color theme="4" tint="0.39997558519241921"/>
      </colorScale>
    </cfRule>
  </conditionalFormatting>
  <conditionalFormatting sqref="D276:T276">
    <cfRule type="colorScale" priority="531">
      <colorScale>
        <cfvo type="min"/>
        <cfvo type="max"/>
        <color rgb="FFEAF3FA"/>
        <color theme="4" tint="0.39997558519241921"/>
      </colorScale>
    </cfRule>
  </conditionalFormatting>
  <conditionalFormatting sqref="D275:T275">
    <cfRule type="colorScale" priority="530">
      <colorScale>
        <cfvo type="min"/>
        <cfvo type="max"/>
        <color rgb="FFEAF3FA"/>
        <color theme="4" tint="0.39997558519241921"/>
      </colorScale>
    </cfRule>
  </conditionalFormatting>
  <conditionalFormatting sqref="D274:T274">
    <cfRule type="colorScale" priority="529">
      <colorScale>
        <cfvo type="min"/>
        <cfvo type="max"/>
        <color rgb="FFEAF3FA"/>
        <color theme="4" tint="0.39997558519241921"/>
      </colorScale>
    </cfRule>
  </conditionalFormatting>
  <conditionalFormatting sqref="D273:T273">
    <cfRule type="colorScale" priority="528">
      <colorScale>
        <cfvo type="min"/>
        <cfvo type="max"/>
        <color rgb="FFEAF3FA"/>
        <color theme="4" tint="0.39997558519241921"/>
      </colorScale>
    </cfRule>
  </conditionalFormatting>
  <conditionalFormatting sqref="D272:T272">
    <cfRule type="colorScale" priority="527">
      <colorScale>
        <cfvo type="min"/>
        <cfvo type="max"/>
        <color rgb="FFEAF3FA"/>
        <color theme="4" tint="0.39997558519241921"/>
      </colorScale>
    </cfRule>
  </conditionalFormatting>
  <conditionalFormatting sqref="D271:T271">
    <cfRule type="colorScale" priority="526">
      <colorScale>
        <cfvo type="min"/>
        <cfvo type="max"/>
        <color rgb="FFEAF3FA"/>
        <color theme="4" tint="0.39997558519241921"/>
      </colorScale>
    </cfRule>
  </conditionalFormatting>
  <conditionalFormatting sqref="D270:T270">
    <cfRule type="colorScale" priority="525">
      <colorScale>
        <cfvo type="min"/>
        <cfvo type="max"/>
        <color rgb="FFEAF3FA"/>
        <color theme="4" tint="0.39997558519241921"/>
      </colorScale>
    </cfRule>
  </conditionalFormatting>
  <conditionalFormatting sqref="D269:T269">
    <cfRule type="colorScale" priority="524">
      <colorScale>
        <cfvo type="min"/>
        <cfvo type="max"/>
        <color rgb="FFEAF3FA"/>
        <color theme="4" tint="0.39997558519241921"/>
      </colorScale>
    </cfRule>
  </conditionalFormatting>
  <conditionalFormatting sqref="D268:T268">
    <cfRule type="colorScale" priority="523">
      <colorScale>
        <cfvo type="min"/>
        <cfvo type="max"/>
        <color rgb="FFEAF3FA"/>
        <color theme="4" tint="0.39997558519241921"/>
      </colorScale>
    </cfRule>
  </conditionalFormatting>
  <conditionalFormatting sqref="D267:T267">
    <cfRule type="colorScale" priority="522">
      <colorScale>
        <cfvo type="min"/>
        <cfvo type="max"/>
        <color rgb="FFEAF3FA"/>
        <color theme="4" tint="0.39997558519241921"/>
      </colorScale>
    </cfRule>
  </conditionalFormatting>
  <conditionalFormatting sqref="D266:T266">
    <cfRule type="colorScale" priority="521">
      <colorScale>
        <cfvo type="min"/>
        <cfvo type="max"/>
        <color rgb="FFEAF3FA"/>
        <color theme="4" tint="0.39997558519241921"/>
      </colorScale>
    </cfRule>
  </conditionalFormatting>
  <conditionalFormatting sqref="D265:T265">
    <cfRule type="colorScale" priority="520">
      <colorScale>
        <cfvo type="min"/>
        <cfvo type="max"/>
        <color rgb="FFEAF3FA"/>
        <color theme="4" tint="0.39997558519241921"/>
      </colorScale>
    </cfRule>
  </conditionalFormatting>
  <conditionalFormatting sqref="D264:T264">
    <cfRule type="colorScale" priority="519">
      <colorScale>
        <cfvo type="min"/>
        <cfvo type="max"/>
        <color rgb="FFEAF3FA"/>
        <color theme="4" tint="0.39997558519241921"/>
      </colorScale>
    </cfRule>
  </conditionalFormatting>
  <conditionalFormatting sqref="D263:T263">
    <cfRule type="colorScale" priority="518">
      <colorScale>
        <cfvo type="min"/>
        <cfvo type="max"/>
        <color rgb="FFEAF3FA"/>
        <color theme="4" tint="0.39997558519241921"/>
      </colorScale>
    </cfRule>
  </conditionalFormatting>
  <conditionalFormatting sqref="D262:T262">
    <cfRule type="colorScale" priority="517">
      <colorScale>
        <cfvo type="min"/>
        <cfvo type="max"/>
        <color rgb="FFEAF3FA"/>
        <color theme="4" tint="0.39997558519241921"/>
      </colorScale>
    </cfRule>
  </conditionalFormatting>
  <conditionalFormatting sqref="D261:T261">
    <cfRule type="colorScale" priority="516">
      <colorScale>
        <cfvo type="min"/>
        <cfvo type="max"/>
        <color rgb="FFEAF3FA"/>
        <color theme="4" tint="0.39997558519241921"/>
      </colorScale>
    </cfRule>
  </conditionalFormatting>
  <conditionalFormatting sqref="D260:T260">
    <cfRule type="colorScale" priority="515">
      <colorScale>
        <cfvo type="min"/>
        <cfvo type="max"/>
        <color rgb="FFEAF3FA"/>
        <color theme="4" tint="0.39997558519241921"/>
      </colorScale>
    </cfRule>
  </conditionalFormatting>
  <conditionalFormatting sqref="D259:T259">
    <cfRule type="colorScale" priority="514">
      <colorScale>
        <cfvo type="min"/>
        <cfvo type="max"/>
        <color rgb="FFEAF3FA"/>
        <color theme="4" tint="0.39997558519241921"/>
      </colorScale>
    </cfRule>
  </conditionalFormatting>
  <conditionalFormatting sqref="D258:T258">
    <cfRule type="colorScale" priority="513">
      <colorScale>
        <cfvo type="min"/>
        <cfvo type="max"/>
        <color rgb="FFEAF3FA"/>
        <color theme="4" tint="0.39997558519241921"/>
      </colorScale>
    </cfRule>
  </conditionalFormatting>
  <conditionalFormatting sqref="D257:T257">
    <cfRule type="colorScale" priority="512">
      <colorScale>
        <cfvo type="min"/>
        <cfvo type="max"/>
        <color rgb="FFEAF3FA"/>
        <color theme="4" tint="0.39997558519241921"/>
      </colorScale>
    </cfRule>
  </conditionalFormatting>
  <conditionalFormatting sqref="D256:T256">
    <cfRule type="colorScale" priority="511">
      <colorScale>
        <cfvo type="min"/>
        <cfvo type="max"/>
        <color rgb="FFEAF3FA"/>
        <color theme="4" tint="0.39997558519241921"/>
      </colorScale>
    </cfRule>
  </conditionalFormatting>
  <conditionalFormatting sqref="D255:T255">
    <cfRule type="colorScale" priority="510">
      <colorScale>
        <cfvo type="min"/>
        <cfvo type="max"/>
        <color rgb="FFEAF3FA"/>
        <color theme="4" tint="0.39997558519241921"/>
      </colorScale>
    </cfRule>
  </conditionalFormatting>
  <conditionalFormatting sqref="D254:T254">
    <cfRule type="colorScale" priority="509">
      <colorScale>
        <cfvo type="min"/>
        <cfvo type="max"/>
        <color rgb="FFEAF3FA"/>
        <color theme="4" tint="0.39997558519241921"/>
      </colorScale>
    </cfRule>
  </conditionalFormatting>
  <conditionalFormatting sqref="D253:T253">
    <cfRule type="colorScale" priority="508">
      <colorScale>
        <cfvo type="min"/>
        <cfvo type="max"/>
        <color rgb="FFEAF3FA"/>
        <color theme="4" tint="0.39997558519241921"/>
      </colorScale>
    </cfRule>
  </conditionalFormatting>
  <conditionalFormatting sqref="D252:T252">
    <cfRule type="colorScale" priority="507">
      <colorScale>
        <cfvo type="min"/>
        <cfvo type="max"/>
        <color rgb="FFEAF3FA"/>
        <color theme="4" tint="0.39997558519241921"/>
      </colorScale>
    </cfRule>
  </conditionalFormatting>
  <conditionalFormatting sqref="D251:T251">
    <cfRule type="colorScale" priority="506">
      <colorScale>
        <cfvo type="min"/>
        <cfvo type="max"/>
        <color rgb="FFEAF3FA"/>
        <color theme="4" tint="0.39997558519241921"/>
      </colorScale>
    </cfRule>
  </conditionalFormatting>
  <conditionalFormatting sqref="D250:T250">
    <cfRule type="colorScale" priority="505">
      <colorScale>
        <cfvo type="min"/>
        <cfvo type="max"/>
        <color rgb="FFEAF3FA"/>
        <color theme="4" tint="0.39997558519241921"/>
      </colorScale>
    </cfRule>
  </conditionalFormatting>
  <conditionalFormatting sqref="D249:T249">
    <cfRule type="colorScale" priority="504">
      <colorScale>
        <cfvo type="min"/>
        <cfvo type="max"/>
        <color rgb="FFEAF3FA"/>
        <color theme="4" tint="0.39997558519241921"/>
      </colorScale>
    </cfRule>
  </conditionalFormatting>
  <conditionalFormatting sqref="D248:T248">
    <cfRule type="colorScale" priority="503">
      <colorScale>
        <cfvo type="min"/>
        <cfvo type="max"/>
        <color rgb="FFEAF3FA"/>
        <color theme="4" tint="0.39997558519241921"/>
      </colorScale>
    </cfRule>
  </conditionalFormatting>
  <conditionalFormatting sqref="D247:T247">
    <cfRule type="colorScale" priority="502">
      <colorScale>
        <cfvo type="min"/>
        <cfvo type="max"/>
        <color rgb="FFEAF3FA"/>
        <color theme="4" tint="0.39997558519241921"/>
      </colorScale>
    </cfRule>
  </conditionalFormatting>
  <conditionalFormatting sqref="D246:T246">
    <cfRule type="colorScale" priority="501">
      <colorScale>
        <cfvo type="min"/>
        <cfvo type="max"/>
        <color rgb="FFEAF3FA"/>
        <color theme="4" tint="0.39997558519241921"/>
      </colorScale>
    </cfRule>
  </conditionalFormatting>
  <conditionalFormatting sqref="D245:T245">
    <cfRule type="colorScale" priority="500">
      <colorScale>
        <cfvo type="min"/>
        <cfvo type="max"/>
        <color rgb="FFEAF3FA"/>
        <color theme="4" tint="0.39997558519241921"/>
      </colorScale>
    </cfRule>
  </conditionalFormatting>
  <conditionalFormatting sqref="D244:T244">
    <cfRule type="colorScale" priority="499">
      <colorScale>
        <cfvo type="min"/>
        <cfvo type="max"/>
        <color rgb="FFEAF3FA"/>
        <color theme="4" tint="0.39997558519241921"/>
      </colorScale>
    </cfRule>
  </conditionalFormatting>
  <conditionalFormatting sqref="D243:T243">
    <cfRule type="colorScale" priority="498">
      <colorScale>
        <cfvo type="min"/>
        <cfvo type="max"/>
        <color rgb="FFEAF3FA"/>
        <color theme="4" tint="0.39997558519241921"/>
      </colorScale>
    </cfRule>
  </conditionalFormatting>
  <conditionalFormatting sqref="D242:T242">
    <cfRule type="colorScale" priority="497">
      <colorScale>
        <cfvo type="min"/>
        <cfvo type="max"/>
        <color rgb="FFEAF3FA"/>
        <color theme="4" tint="0.39997558519241921"/>
      </colorScale>
    </cfRule>
  </conditionalFormatting>
  <conditionalFormatting sqref="D241:T241">
    <cfRule type="colorScale" priority="496">
      <colorScale>
        <cfvo type="min"/>
        <cfvo type="max"/>
        <color rgb="FFEAF3FA"/>
        <color theme="4" tint="0.39997558519241921"/>
      </colorScale>
    </cfRule>
  </conditionalFormatting>
  <conditionalFormatting sqref="D240:T240">
    <cfRule type="colorScale" priority="495">
      <colorScale>
        <cfvo type="min"/>
        <cfvo type="max"/>
        <color rgb="FFEAF3FA"/>
        <color theme="4" tint="0.39997558519241921"/>
      </colorScale>
    </cfRule>
  </conditionalFormatting>
  <conditionalFormatting sqref="D239:T239">
    <cfRule type="colorScale" priority="494">
      <colorScale>
        <cfvo type="min"/>
        <cfvo type="max"/>
        <color rgb="FFEAF3FA"/>
        <color theme="4" tint="0.39997558519241921"/>
      </colorScale>
    </cfRule>
  </conditionalFormatting>
  <conditionalFormatting sqref="D238:T238">
    <cfRule type="colorScale" priority="493">
      <colorScale>
        <cfvo type="min"/>
        <cfvo type="max"/>
        <color rgb="FFEAF3FA"/>
        <color theme="4" tint="0.39997558519241921"/>
      </colorScale>
    </cfRule>
  </conditionalFormatting>
  <conditionalFormatting sqref="D237:T237">
    <cfRule type="colorScale" priority="492">
      <colorScale>
        <cfvo type="min"/>
        <cfvo type="max"/>
        <color rgb="FFEAF3FA"/>
        <color theme="4" tint="0.39997558519241921"/>
      </colorScale>
    </cfRule>
  </conditionalFormatting>
  <conditionalFormatting sqref="D236:T236">
    <cfRule type="colorScale" priority="491">
      <colorScale>
        <cfvo type="min"/>
        <cfvo type="max"/>
        <color rgb="FFEAF3FA"/>
        <color theme="4" tint="0.39997558519241921"/>
      </colorScale>
    </cfRule>
  </conditionalFormatting>
  <conditionalFormatting sqref="D235:T235">
    <cfRule type="colorScale" priority="490">
      <colorScale>
        <cfvo type="min"/>
        <cfvo type="max"/>
        <color rgb="FFEAF3FA"/>
        <color theme="4" tint="0.39997558519241921"/>
      </colorScale>
    </cfRule>
  </conditionalFormatting>
  <conditionalFormatting sqref="D234:T234">
    <cfRule type="colorScale" priority="489">
      <colorScale>
        <cfvo type="min"/>
        <cfvo type="max"/>
        <color rgb="FFEAF3FA"/>
        <color theme="4" tint="0.39997558519241921"/>
      </colorScale>
    </cfRule>
  </conditionalFormatting>
  <conditionalFormatting sqref="D233:T233">
    <cfRule type="colorScale" priority="488">
      <colorScale>
        <cfvo type="min"/>
        <cfvo type="max"/>
        <color rgb="FFEAF3FA"/>
        <color theme="4" tint="0.39997558519241921"/>
      </colorScale>
    </cfRule>
  </conditionalFormatting>
  <conditionalFormatting sqref="D232:T232">
    <cfRule type="colorScale" priority="487">
      <colorScale>
        <cfvo type="min"/>
        <cfvo type="max"/>
        <color rgb="FFEAF3FA"/>
        <color theme="4" tint="0.39997558519241921"/>
      </colorScale>
    </cfRule>
  </conditionalFormatting>
  <conditionalFormatting sqref="D231:T231">
    <cfRule type="colorScale" priority="486">
      <colorScale>
        <cfvo type="min"/>
        <cfvo type="max"/>
        <color rgb="FFEAF3FA"/>
        <color theme="4" tint="0.39997558519241921"/>
      </colorScale>
    </cfRule>
  </conditionalFormatting>
  <conditionalFormatting sqref="D230:T230">
    <cfRule type="colorScale" priority="485">
      <colorScale>
        <cfvo type="min"/>
        <cfvo type="max"/>
        <color rgb="FFEAF3FA"/>
        <color theme="4" tint="0.39997558519241921"/>
      </colorScale>
    </cfRule>
  </conditionalFormatting>
  <conditionalFormatting sqref="D229:T229">
    <cfRule type="colorScale" priority="484">
      <colorScale>
        <cfvo type="min"/>
        <cfvo type="max"/>
        <color rgb="FFEAF3FA"/>
        <color theme="4" tint="0.39997558519241921"/>
      </colorScale>
    </cfRule>
  </conditionalFormatting>
  <conditionalFormatting sqref="D228:T228">
    <cfRule type="colorScale" priority="483">
      <colorScale>
        <cfvo type="min"/>
        <cfvo type="max"/>
        <color rgb="FFEAF3FA"/>
        <color theme="4" tint="0.39997558519241921"/>
      </colorScale>
    </cfRule>
  </conditionalFormatting>
  <conditionalFormatting sqref="D227:T227">
    <cfRule type="colorScale" priority="482">
      <colorScale>
        <cfvo type="min"/>
        <cfvo type="max"/>
        <color rgb="FFEAF3FA"/>
        <color theme="4" tint="0.39997558519241921"/>
      </colorScale>
    </cfRule>
  </conditionalFormatting>
  <conditionalFormatting sqref="D226:T226">
    <cfRule type="colorScale" priority="481">
      <colorScale>
        <cfvo type="min"/>
        <cfvo type="max"/>
        <color rgb="FFEAF3FA"/>
        <color theme="4" tint="0.39997558519241921"/>
      </colorScale>
    </cfRule>
  </conditionalFormatting>
  <conditionalFormatting sqref="D225:T225">
    <cfRule type="colorScale" priority="480">
      <colorScale>
        <cfvo type="min"/>
        <cfvo type="max"/>
        <color rgb="FFEAF3FA"/>
        <color theme="4" tint="0.39997558519241921"/>
      </colorScale>
    </cfRule>
  </conditionalFormatting>
  <conditionalFormatting sqref="D224:T224">
    <cfRule type="colorScale" priority="479">
      <colorScale>
        <cfvo type="min"/>
        <cfvo type="max"/>
        <color rgb="FFEAF3FA"/>
        <color theme="4" tint="0.39997558519241921"/>
      </colorScale>
    </cfRule>
  </conditionalFormatting>
  <conditionalFormatting sqref="D223:T223">
    <cfRule type="colorScale" priority="478">
      <colorScale>
        <cfvo type="min"/>
        <cfvo type="max"/>
        <color rgb="FFEAF3FA"/>
        <color theme="4" tint="0.39997558519241921"/>
      </colorScale>
    </cfRule>
  </conditionalFormatting>
  <conditionalFormatting sqref="D222:T222">
    <cfRule type="colorScale" priority="477">
      <colorScale>
        <cfvo type="min"/>
        <cfvo type="max"/>
        <color rgb="FFEAF3FA"/>
        <color theme="4" tint="0.39997558519241921"/>
      </colorScale>
    </cfRule>
  </conditionalFormatting>
  <conditionalFormatting sqref="D221:T221">
    <cfRule type="colorScale" priority="476">
      <colorScale>
        <cfvo type="min"/>
        <cfvo type="max"/>
        <color rgb="FFEAF3FA"/>
        <color theme="4" tint="0.39997558519241921"/>
      </colorScale>
    </cfRule>
  </conditionalFormatting>
  <conditionalFormatting sqref="D220:T220">
    <cfRule type="colorScale" priority="475">
      <colorScale>
        <cfvo type="min"/>
        <cfvo type="max"/>
        <color rgb="FFEAF3FA"/>
        <color theme="4" tint="0.39997558519241921"/>
      </colorScale>
    </cfRule>
  </conditionalFormatting>
  <conditionalFormatting sqref="D219:T219">
    <cfRule type="colorScale" priority="474">
      <colorScale>
        <cfvo type="min"/>
        <cfvo type="max"/>
        <color rgb="FFEAF3FA"/>
        <color theme="4" tint="0.39997558519241921"/>
      </colorScale>
    </cfRule>
  </conditionalFormatting>
  <conditionalFormatting sqref="D218:T218">
    <cfRule type="colorScale" priority="473">
      <colorScale>
        <cfvo type="min"/>
        <cfvo type="max"/>
        <color rgb="FFEAF3FA"/>
        <color theme="4" tint="0.39997558519241921"/>
      </colorScale>
    </cfRule>
  </conditionalFormatting>
  <conditionalFormatting sqref="D217:T217">
    <cfRule type="colorScale" priority="472">
      <colorScale>
        <cfvo type="min"/>
        <cfvo type="max"/>
        <color rgb="FFEAF3FA"/>
        <color theme="4" tint="0.39997558519241921"/>
      </colorScale>
    </cfRule>
  </conditionalFormatting>
  <conditionalFormatting sqref="D216:T216">
    <cfRule type="colorScale" priority="471">
      <colorScale>
        <cfvo type="min"/>
        <cfvo type="max"/>
        <color rgb="FFEAF3FA"/>
        <color theme="4" tint="0.39997558519241921"/>
      </colorScale>
    </cfRule>
  </conditionalFormatting>
  <conditionalFormatting sqref="D215:T215">
    <cfRule type="colorScale" priority="470">
      <colorScale>
        <cfvo type="min"/>
        <cfvo type="max"/>
        <color rgb="FFEAF3FA"/>
        <color theme="4" tint="0.39997558519241921"/>
      </colorScale>
    </cfRule>
  </conditionalFormatting>
  <conditionalFormatting sqref="D214:T214">
    <cfRule type="colorScale" priority="469">
      <colorScale>
        <cfvo type="min"/>
        <cfvo type="max"/>
        <color rgb="FFEAF3FA"/>
        <color theme="4" tint="0.39997558519241921"/>
      </colorScale>
    </cfRule>
  </conditionalFormatting>
  <conditionalFormatting sqref="D213:T213">
    <cfRule type="colorScale" priority="468">
      <colorScale>
        <cfvo type="min"/>
        <cfvo type="max"/>
        <color rgb="FFEAF3FA"/>
        <color theme="4" tint="0.39997558519241921"/>
      </colorScale>
    </cfRule>
  </conditionalFormatting>
  <conditionalFormatting sqref="D212:T212">
    <cfRule type="colorScale" priority="467">
      <colorScale>
        <cfvo type="min"/>
        <cfvo type="max"/>
        <color rgb="FFEAF3FA"/>
        <color theme="4" tint="0.39997558519241921"/>
      </colorScale>
    </cfRule>
  </conditionalFormatting>
  <conditionalFormatting sqref="D211:T211">
    <cfRule type="colorScale" priority="466">
      <colorScale>
        <cfvo type="min"/>
        <cfvo type="max"/>
        <color rgb="FFEAF3FA"/>
        <color theme="4" tint="0.39997558519241921"/>
      </colorScale>
    </cfRule>
  </conditionalFormatting>
  <conditionalFormatting sqref="D210:T210">
    <cfRule type="colorScale" priority="465">
      <colorScale>
        <cfvo type="min"/>
        <cfvo type="max"/>
        <color rgb="FFEAF3FA"/>
        <color theme="4" tint="0.39997558519241921"/>
      </colorScale>
    </cfRule>
  </conditionalFormatting>
  <conditionalFormatting sqref="D209:T209">
    <cfRule type="colorScale" priority="464">
      <colorScale>
        <cfvo type="min"/>
        <cfvo type="max"/>
        <color rgb="FFEAF3FA"/>
        <color theme="4" tint="0.39997558519241921"/>
      </colorScale>
    </cfRule>
  </conditionalFormatting>
  <conditionalFormatting sqref="D208:T208">
    <cfRule type="colorScale" priority="463">
      <colorScale>
        <cfvo type="min"/>
        <cfvo type="max"/>
        <color rgb="FFEAF3FA"/>
        <color theme="4" tint="0.39997558519241921"/>
      </colorScale>
    </cfRule>
  </conditionalFormatting>
  <conditionalFormatting sqref="D207:T207">
    <cfRule type="colorScale" priority="462">
      <colorScale>
        <cfvo type="min"/>
        <cfvo type="max"/>
        <color rgb="FFEAF3FA"/>
        <color theme="4" tint="0.39997558519241921"/>
      </colorScale>
    </cfRule>
  </conditionalFormatting>
  <conditionalFormatting sqref="D206:T206">
    <cfRule type="colorScale" priority="461">
      <colorScale>
        <cfvo type="min"/>
        <cfvo type="max"/>
        <color rgb="FFEAF3FA"/>
        <color theme="4" tint="0.39997558519241921"/>
      </colorScale>
    </cfRule>
  </conditionalFormatting>
  <conditionalFormatting sqref="D205:T205">
    <cfRule type="colorScale" priority="460">
      <colorScale>
        <cfvo type="min"/>
        <cfvo type="max"/>
        <color rgb="FFEAF3FA"/>
        <color theme="4" tint="0.39997558519241921"/>
      </colorScale>
    </cfRule>
  </conditionalFormatting>
  <conditionalFormatting sqref="D204:T204">
    <cfRule type="colorScale" priority="459">
      <colorScale>
        <cfvo type="min"/>
        <cfvo type="max"/>
        <color rgb="FFEAF3FA"/>
        <color theme="4" tint="0.39997558519241921"/>
      </colorScale>
    </cfRule>
  </conditionalFormatting>
  <conditionalFormatting sqref="D203:T203">
    <cfRule type="colorScale" priority="458">
      <colorScale>
        <cfvo type="min"/>
        <cfvo type="max"/>
        <color rgb="FFEAF3FA"/>
        <color theme="4" tint="0.39997558519241921"/>
      </colorScale>
    </cfRule>
  </conditionalFormatting>
  <conditionalFormatting sqref="D202:T202">
    <cfRule type="colorScale" priority="457">
      <colorScale>
        <cfvo type="min"/>
        <cfvo type="max"/>
        <color rgb="FFEAF3FA"/>
        <color theme="4" tint="0.39997558519241921"/>
      </colorScale>
    </cfRule>
  </conditionalFormatting>
  <conditionalFormatting sqref="D201:T201">
    <cfRule type="colorScale" priority="456">
      <colorScale>
        <cfvo type="min"/>
        <cfvo type="max"/>
        <color rgb="FFEAF3FA"/>
        <color theme="4" tint="0.39997558519241921"/>
      </colorScale>
    </cfRule>
  </conditionalFormatting>
  <conditionalFormatting sqref="D200:T200">
    <cfRule type="colorScale" priority="455">
      <colorScale>
        <cfvo type="min"/>
        <cfvo type="max"/>
        <color rgb="FFEAF3FA"/>
        <color theme="4" tint="0.39997558519241921"/>
      </colorScale>
    </cfRule>
  </conditionalFormatting>
  <conditionalFormatting sqref="D199:T199">
    <cfRule type="colorScale" priority="454">
      <colorScale>
        <cfvo type="min"/>
        <cfvo type="max"/>
        <color rgb="FFEAF3FA"/>
        <color theme="4" tint="0.39997558519241921"/>
      </colorScale>
    </cfRule>
  </conditionalFormatting>
  <conditionalFormatting sqref="D198:T198">
    <cfRule type="colorScale" priority="453">
      <colorScale>
        <cfvo type="min"/>
        <cfvo type="max"/>
        <color rgb="FFEAF3FA"/>
        <color theme="4" tint="0.39997558519241921"/>
      </colorScale>
    </cfRule>
  </conditionalFormatting>
  <conditionalFormatting sqref="D197:T197">
    <cfRule type="colorScale" priority="452">
      <colorScale>
        <cfvo type="min"/>
        <cfvo type="max"/>
        <color rgb="FFEAF3FA"/>
        <color theme="4" tint="0.39997558519241921"/>
      </colorScale>
    </cfRule>
  </conditionalFormatting>
  <conditionalFormatting sqref="D196:T196">
    <cfRule type="colorScale" priority="451">
      <colorScale>
        <cfvo type="min"/>
        <cfvo type="max"/>
        <color rgb="FFEAF3FA"/>
        <color theme="4" tint="0.39997558519241921"/>
      </colorScale>
    </cfRule>
  </conditionalFormatting>
  <conditionalFormatting sqref="D195:T195">
    <cfRule type="colorScale" priority="450">
      <colorScale>
        <cfvo type="min"/>
        <cfvo type="max"/>
        <color rgb="FFEAF3FA"/>
        <color theme="4" tint="0.39997558519241921"/>
      </colorScale>
    </cfRule>
  </conditionalFormatting>
  <conditionalFormatting sqref="D194:T194">
    <cfRule type="colorScale" priority="449">
      <colorScale>
        <cfvo type="min"/>
        <cfvo type="max"/>
        <color rgb="FFEAF3FA"/>
        <color theme="4" tint="0.39997558519241921"/>
      </colorScale>
    </cfRule>
  </conditionalFormatting>
  <conditionalFormatting sqref="D193:T193">
    <cfRule type="colorScale" priority="448">
      <colorScale>
        <cfvo type="min"/>
        <cfvo type="max"/>
        <color rgb="FFEAF3FA"/>
        <color theme="4" tint="0.39997558519241921"/>
      </colorScale>
    </cfRule>
  </conditionalFormatting>
  <conditionalFormatting sqref="D192:T192">
    <cfRule type="colorScale" priority="447">
      <colorScale>
        <cfvo type="min"/>
        <cfvo type="max"/>
        <color rgb="FFEAF3FA"/>
        <color theme="4" tint="0.39997558519241921"/>
      </colorScale>
    </cfRule>
  </conditionalFormatting>
  <conditionalFormatting sqref="D191:T191">
    <cfRule type="colorScale" priority="446">
      <colorScale>
        <cfvo type="min"/>
        <cfvo type="max"/>
        <color rgb="FFEAF3FA"/>
        <color theme="4" tint="0.39997558519241921"/>
      </colorScale>
    </cfRule>
  </conditionalFormatting>
  <conditionalFormatting sqref="D190:T190">
    <cfRule type="colorScale" priority="445">
      <colorScale>
        <cfvo type="min"/>
        <cfvo type="max"/>
        <color rgb="FFEAF3FA"/>
        <color theme="4" tint="0.39997558519241921"/>
      </colorScale>
    </cfRule>
  </conditionalFormatting>
  <conditionalFormatting sqref="D189:T189">
    <cfRule type="colorScale" priority="444">
      <colorScale>
        <cfvo type="min"/>
        <cfvo type="max"/>
        <color rgb="FFEAF3FA"/>
        <color theme="4" tint="0.39997558519241921"/>
      </colorScale>
    </cfRule>
  </conditionalFormatting>
  <conditionalFormatting sqref="D188:T188">
    <cfRule type="colorScale" priority="443">
      <colorScale>
        <cfvo type="min"/>
        <cfvo type="max"/>
        <color rgb="FFEAF3FA"/>
        <color theme="4" tint="0.39997558519241921"/>
      </colorScale>
    </cfRule>
  </conditionalFormatting>
  <conditionalFormatting sqref="D187:T187">
    <cfRule type="colorScale" priority="442">
      <colorScale>
        <cfvo type="min"/>
        <cfvo type="max"/>
        <color rgb="FFEAF3FA"/>
        <color theme="4" tint="0.39997558519241921"/>
      </colorScale>
    </cfRule>
  </conditionalFormatting>
  <conditionalFormatting sqref="D186:T186">
    <cfRule type="colorScale" priority="441">
      <colorScale>
        <cfvo type="min"/>
        <cfvo type="max"/>
        <color rgb="FFEAF3FA"/>
        <color theme="4" tint="0.39997558519241921"/>
      </colorScale>
    </cfRule>
  </conditionalFormatting>
  <conditionalFormatting sqref="D185:T185">
    <cfRule type="colorScale" priority="440">
      <colorScale>
        <cfvo type="min"/>
        <cfvo type="max"/>
        <color rgb="FFEAF3FA"/>
        <color theme="4" tint="0.39997558519241921"/>
      </colorScale>
    </cfRule>
  </conditionalFormatting>
  <conditionalFormatting sqref="D184:T184">
    <cfRule type="colorScale" priority="439">
      <colorScale>
        <cfvo type="min"/>
        <cfvo type="max"/>
        <color rgb="FFEAF3FA"/>
        <color theme="4" tint="0.39997558519241921"/>
      </colorScale>
    </cfRule>
  </conditionalFormatting>
  <conditionalFormatting sqref="D183:T183">
    <cfRule type="colorScale" priority="438">
      <colorScale>
        <cfvo type="min"/>
        <cfvo type="max"/>
        <color rgb="FFEAF3FA"/>
        <color theme="4" tint="0.39997558519241921"/>
      </colorScale>
    </cfRule>
  </conditionalFormatting>
  <conditionalFormatting sqref="D182:T182">
    <cfRule type="colorScale" priority="437">
      <colorScale>
        <cfvo type="min"/>
        <cfvo type="max"/>
        <color rgb="FFEAF3FA"/>
        <color theme="4" tint="0.39997558519241921"/>
      </colorScale>
    </cfRule>
  </conditionalFormatting>
  <conditionalFormatting sqref="D181:T181">
    <cfRule type="colorScale" priority="436">
      <colorScale>
        <cfvo type="min"/>
        <cfvo type="max"/>
        <color rgb="FFEAF3FA"/>
        <color theme="4" tint="0.39997558519241921"/>
      </colorScale>
    </cfRule>
  </conditionalFormatting>
  <conditionalFormatting sqref="D180:T180">
    <cfRule type="colorScale" priority="435">
      <colorScale>
        <cfvo type="min"/>
        <cfvo type="max"/>
        <color rgb="FFEAF3FA"/>
        <color theme="4" tint="0.39997558519241921"/>
      </colorScale>
    </cfRule>
  </conditionalFormatting>
  <conditionalFormatting sqref="D179:T179">
    <cfRule type="colorScale" priority="434">
      <colorScale>
        <cfvo type="min"/>
        <cfvo type="max"/>
        <color rgb="FFEAF3FA"/>
        <color theme="4" tint="0.39997558519241921"/>
      </colorScale>
    </cfRule>
  </conditionalFormatting>
  <conditionalFormatting sqref="D178:T178">
    <cfRule type="colorScale" priority="433">
      <colorScale>
        <cfvo type="min"/>
        <cfvo type="max"/>
        <color rgb="FFEAF3FA"/>
        <color theme="4" tint="0.39997558519241921"/>
      </colorScale>
    </cfRule>
  </conditionalFormatting>
  <conditionalFormatting sqref="D177:T177">
    <cfRule type="colorScale" priority="432">
      <colorScale>
        <cfvo type="min"/>
        <cfvo type="max"/>
        <color rgb="FFEAF3FA"/>
        <color theme="4" tint="0.39997558519241921"/>
      </colorScale>
    </cfRule>
  </conditionalFormatting>
  <conditionalFormatting sqref="D176:T176">
    <cfRule type="colorScale" priority="431">
      <colorScale>
        <cfvo type="min"/>
        <cfvo type="max"/>
        <color rgb="FFEAF3FA"/>
        <color theme="4" tint="0.39997558519241921"/>
      </colorScale>
    </cfRule>
  </conditionalFormatting>
  <conditionalFormatting sqref="D175:T175">
    <cfRule type="colorScale" priority="430">
      <colorScale>
        <cfvo type="min"/>
        <cfvo type="max"/>
        <color rgb="FFEAF3FA"/>
        <color theme="4" tint="0.39997558519241921"/>
      </colorScale>
    </cfRule>
  </conditionalFormatting>
  <conditionalFormatting sqref="D174:T174">
    <cfRule type="colorScale" priority="429">
      <colorScale>
        <cfvo type="min"/>
        <cfvo type="max"/>
        <color rgb="FFEAF3FA"/>
        <color theme="4" tint="0.39997558519241921"/>
      </colorScale>
    </cfRule>
  </conditionalFormatting>
  <conditionalFormatting sqref="D173:T173">
    <cfRule type="colorScale" priority="428">
      <colorScale>
        <cfvo type="min"/>
        <cfvo type="max"/>
        <color rgb="FFEAF3FA"/>
        <color theme="4" tint="0.39997558519241921"/>
      </colorScale>
    </cfRule>
  </conditionalFormatting>
  <conditionalFormatting sqref="D172:T172">
    <cfRule type="colorScale" priority="427">
      <colorScale>
        <cfvo type="min"/>
        <cfvo type="max"/>
        <color rgb="FFEAF3FA"/>
        <color theme="4" tint="0.39997558519241921"/>
      </colorScale>
    </cfRule>
  </conditionalFormatting>
  <conditionalFormatting sqref="D171:T171">
    <cfRule type="colorScale" priority="426">
      <colorScale>
        <cfvo type="min"/>
        <cfvo type="max"/>
        <color rgb="FFEAF3FA"/>
        <color theme="4" tint="0.39997558519241921"/>
      </colorScale>
    </cfRule>
  </conditionalFormatting>
  <conditionalFormatting sqref="D170:T170">
    <cfRule type="colorScale" priority="425">
      <colorScale>
        <cfvo type="min"/>
        <cfvo type="max"/>
        <color rgb="FFEAF3FA"/>
        <color theme="4" tint="0.39997558519241921"/>
      </colorScale>
    </cfRule>
  </conditionalFormatting>
  <conditionalFormatting sqref="D169:T169">
    <cfRule type="colorScale" priority="424">
      <colorScale>
        <cfvo type="min"/>
        <cfvo type="max"/>
        <color rgb="FFEAF3FA"/>
        <color theme="4" tint="0.39997558519241921"/>
      </colorScale>
    </cfRule>
  </conditionalFormatting>
  <conditionalFormatting sqref="D168:T168">
    <cfRule type="colorScale" priority="423">
      <colorScale>
        <cfvo type="min"/>
        <cfvo type="max"/>
        <color rgb="FFEAF3FA"/>
        <color theme="4" tint="0.39997558519241921"/>
      </colorScale>
    </cfRule>
  </conditionalFormatting>
  <conditionalFormatting sqref="D167:T167">
    <cfRule type="colorScale" priority="422">
      <colorScale>
        <cfvo type="min"/>
        <cfvo type="max"/>
        <color rgb="FFEAF3FA"/>
        <color theme="4" tint="0.39997558519241921"/>
      </colorScale>
    </cfRule>
  </conditionalFormatting>
  <conditionalFormatting sqref="D166:T166">
    <cfRule type="colorScale" priority="421">
      <colorScale>
        <cfvo type="min"/>
        <cfvo type="max"/>
        <color rgb="FFEAF3FA"/>
        <color theme="4" tint="0.39997558519241921"/>
      </colorScale>
    </cfRule>
  </conditionalFormatting>
  <conditionalFormatting sqref="D165:T165">
    <cfRule type="colorScale" priority="420">
      <colorScale>
        <cfvo type="min"/>
        <cfvo type="max"/>
        <color rgb="FFEAF3FA"/>
        <color theme="4" tint="0.39997558519241921"/>
      </colorScale>
    </cfRule>
  </conditionalFormatting>
  <conditionalFormatting sqref="D164:T164">
    <cfRule type="colorScale" priority="419">
      <colorScale>
        <cfvo type="min"/>
        <cfvo type="max"/>
        <color rgb="FFEAF3FA"/>
        <color theme="4" tint="0.39997558519241921"/>
      </colorScale>
    </cfRule>
  </conditionalFormatting>
  <conditionalFormatting sqref="D163:T163">
    <cfRule type="colorScale" priority="418">
      <colorScale>
        <cfvo type="min"/>
        <cfvo type="max"/>
        <color rgb="FFEAF3FA"/>
        <color theme="4" tint="0.39997558519241921"/>
      </colorScale>
    </cfRule>
  </conditionalFormatting>
  <conditionalFormatting sqref="D162:T162">
    <cfRule type="colorScale" priority="417">
      <colorScale>
        <cfvo type="min"/>
        <cfvo type="max"/>
        <color rgb="FFEAF3FA"/>
        <color theme="4" tint="0.39997558519241921"/>
      </colorScale>
    </cfRule>
  </conditionalFormatting>
  <conditionalFormatting sqref="D161:T161">
    <cfRule type="colorScale" priority="416">
      <colorScale>
        <cfvo type="min"/>
        <cfvo type="max"/>
        <color rgb="FFEAF3FA"/>
        <color theme="4" tint="0.39997558519241921"/>
      </colorScale>
    </cfRule>
  </conditionalFormatting>
  <conditionalFormatting sqref="D160:T160">
    <cfRule type="colorScale" priority="415">
      <colorScale>
        <cfvo type="min"/>
        <cfvo type="max"/>
        <color rgb="FFEAF3FA"/>
        <color theme="4" tint="0.39997558519241921"/>
      </colorScale>
    </cfRule>
  </conditionalFormatting>
  <conditionalFormatting sqref="D159:T159">
    <cfRule type="colorScale" priority="414">
      <colorScale>
        <cfvo type="min"/>
        <cfvo type="max"/>
        <color rgb="FFEAF3FA"/>
        <color theme="4" tint="0.39997558519241921"/>
      </colorScale>
    </cfRule>
  </conditionalFormatting>
  <conditionalFormatting sqref="D158:T158">
    <cfRule type="colorScale" priority="413">
      <colorScale>
        <cfvo type="min"/>
        <cfvo type="max"/>
        <color rgb="FFEAF3FA"/>
        <color theme="4" tint="0.39997558519241921"/>
      </colorScale>
    </cfRule>
  </conditionalFormatting>
  <conditionalFormatting sqref="D157:T157">
    <cfRule type="colorScale" priority="412">
      <colorScale>
        <cfvo type="min"/>
        <cfvo type="max"/>
        <color rgb="FFEAF3FA"/>
        <color theme="4" tint="0.39997558519241921"/>
      </colorScale>
    </cfRule>
  </conditionalFormatting>
  <conditionalFormatting sqref="D156:T156">
    <cfRule type="colorScale" priority="411">
      <colorScale>
        <cfvo type="min"/>
        <cfvo type="max"/>
        <color rgb="FFEAF3FA"/>
        <color theme="4" tint="0.39997558519241921"/>
      </colorScale>
    </cfRule>
  </conditionalFormatting>
  <conditionalFormatting sqref="D155:T155">
    <cfRule type="colorScale" priority="410">
      <colorScale>
        <cfvo type="min"/>
        <cfvo type="max"/>
        <color rgb="FFEAF3FA"/>
        <color theme="4" tint="0.39997558519241921"/>
      </colorScale>
    </cfRule>
  </conditionalFormatting>
  <conditionalFormatting sqref="D154:T154">
    <cfRule type="colorScale" priority="409">
      <colorScale>
        <cfvo type="min"/>
        <cfvo type="max"/>
        <color rgb="FFEAF3FA"/>
        <color theme="4" tint="0.39997558519241921"/>
      </colorScale>
    </cfRule>
  </conditionalFormatting>
  <conditionalFormatting sqref="D153:T153">
    <cfRule type="colorScale" priority="408">
      <colorScale>
        <cfvo type="min"/>
        <cfvo type="max"/>
        <color rgb="FFEAF3FA"/>
        <color theme="4" tint="0.39997558519241921"/>
      </colorScale>
    </cfRule>
  </conditionalFormatting>
  <conditionalFormatting sqref="D152:T152">
    <cfRule type="colorScale" priority="407">
      <colorScale>
        <cfvo type="min"/>
        <cfvo type="max"/>
        <color rgb="FFEAF3FA"/>
        <color theme="4" tint="0.39997558519241921"/>
      </colorScale>
    </cfRule>
  </conditionalFormatting>
  <conditionalFormatting sqref="D151:T151">
    <cfRule type="colorScale" priority="406">
      <colorScale>
        <cfvo type="min"/>
        <cfvo type="max"/>
        <color rgb="FFEAF3FA"/>
        <color theme="4" tint="0.39997558519241921"/>
      </colorScale>
    </cfRule>
  </conditionalFormatting>
  <conditionalFormatting sqref="D150:T150">
    <cfRule type="colorScale" priority="405">
      <colorScale>
        <cfvo type="min"/>
        <cfvo type="max"/>
        <color rgb="FFEAF3FA"/>
        <color theme="4" tint="0.39997558519241921"/>
      </colorScale>
    </cfRule>
  </conditionalFormatting>
  <conditionalFormatting sqref="D149:T149">
    <cfRule type="colorScale" priority="404">
      <colorScale>
        <cfvo type="min"/>
        <cfvo type="max"/>
        <color rgb="FFEAF3FA"/>
        <color theme="4" tint="0.39997558519241921"/>
      </colorScale>
    </cfRule>
  </conditionalFormatting>
  <conditionalFormatting sqref="D148:T148">
    <cfRule type="colorScale" priority="403">
      <colorScale>
        <cfvo type="min"/>
        <cfvo type="max"/>
        <color rgb="FFEAF3FA"/>
        <color theme="4" tint="0.39997558519241921"/>
      </colorScale>
    </cfRule>
  </conditionalFormatting>
  <conditionalFormatting sqref="D147:T147">
    <cfRule type="colorScale" priority="402">
      <colorScale>
        <cfvo type="min"/>
        <cfvo type="max"/>
        <color rgb="FFEAF3FA"/>
        <color theme="4" tint="0.39997558519241921"/>
      </colorScale>
    </cfRule>
  </conditionalFormatting>
  <conditionalFormatting sqref="D146:T146">
    <cfRule type="colorScale" priority="401">
      <colorScale>
        <cfvo type="min"/>
        <cfvo type="max"/>
        <color rgb="FFEAF3FA"/>
        <color theme="4" tint="0.39997558519241921"/>
      </colorScale>
    </cfRule>
  </conditionalFormatting>
  <conditionalFormatting sqref="D145:T145">
    <cfRule type="colorScale" priority="397">
      <colorScale>
        <cfvo type="min"/>
        <cfvo type="max"/>
        <color rgb="FFEAF3FA"/>
        <color theme="4" tint="0.39997558519241921"/>
      </colorScale>
    </cfRule>
  </conditionalFormatting>
  <conditionalFormatting sqref="D144:T144">
    <cfRule type="colorScale" priority="396">
      <colorScale>
        <cfvo type="min"/>
        <cfvo type="max"/>
        <color rgb="FFEAF3FA"/>
        <color theme="4" tint="0.39997558519241921"/>
      </colorScale>
    </cfRule>
  </conditionalFormatting>
  <conditionalFormatting sqref="D143:T143">
    <cfRule type="colorScale" priority="395">
      <colorScale>
        <cfvo type="min"/>
        <cfvo type="max"/>
        <color rgb="FFEAF3FA"/>
        <color theme="4" tint="0.39997558519241921"/>
      </colorScale>
    </cfRule>
  </conditionalFormatting>
  <conditionalFormatting sqref="D142:T142">
    <cfRule type="colorScale" priority="394">
      <colorScale>
        <cfvo type="min"/>
        <cfvo type="max"/>
        <color rgb="FFEAF3FA"/>
        <color theme="4" tint="0.39997558519241921"/>
      </colorScale>
    </cfRule>
  </conditionalFormatting>
  <conditionalFormatting sqref="D141:T141">
    <cfRule type="colorScale" priority="393">
      <colorScale>
        <cfvo type="min"/>
        <cfvo type="max"/>
        <color rgb="FFEAF3FA"/>
        <color theme="4" tint="0.39997558519241921"/>
      </colorScale>
    </cfRule>
  </conditionalFormatting>
  <conditionalFormatting sqref="D140:T140">
    <cfRule type="colorScale" priority="392">
      <colorScale>
        <cfvo type="min"/>
        <cfvo type="max"/>
        <color rgb="FFEAF3FA"/>
        <color theme="4" tint="0.39997558519241921"/>
      </colorScale>
    </cfRule>
  </conditionalFormatting>
  <conditionalFormatting sqref="D139:T139">
    <cfRule type="colorScale" priority="391">
      <colorScale>
        <cfvo type="min"/>
        <cfvo type="max"/>
        <color rgb="FFEAF3FA"/>
        <color theme="4" tint="0.39997558519241921"/>
      </colorScale>
    </cfRule>
  </conditionalFormatting>
  <conditionalFormatting sqref="D138:T138">
    <cfRule type="colorScale" priority="390">
      <colorScale>
        <cfvo type="min"/>
        <cfvo type="max"/>
        <color rgb="FFEAF3FA"/>
        <color theme="4" tint="0.39997558519241921"/>
      </colorScale>
    </cfRule>
  </conditionalFormatting>
  <conditionalFormatting sqref="D137:T137">
    <cfRule type="colorScale" priority="389">
      <colorScale>
        <cfvo type="min"/>
        <cfvo type="max"/>
        <color rgb="FFEAF3FA"/>
        <color theme="4" tint="0.39997558519241921"/>
      </colorScale>
    </cfRule>
  </conditionalFormatting>
  <conditionalFormatting sqref="D136:T136">
    <cfRule type="colorScale" priority="388">
      <colorScale>
        <cfvo type="min"/>
        <cfvo type="max"/>
        <color rgb="FFEAF3FA"/>
        <color theme="4" tint="0.39997558519241921"/>
      </colorScale>
    </cfRule>
  </conditionalFormatting>
  <conditionalFormatting sqref="D135:T135">
    <cfRule type="colorScale" priority="387">
      <colorScale>
        <cfvo type="min"/>
        <cfvo type="max"/>
        <color rgb="FFEAF3FA"/>
        <color theme="4" tint="0.39997558519241921"/>
      </colorScale>
    </cfRule>
  </conditionalFormatting>
  <conditionalFormatting sqref="D134:T134">
    <cfRule type="colorScale" priority="386">
      <colorScale>
        <cfvo type="min"/>
        <cfvo type="max"/>
        <color rgb="FFEAF3FA"/>
        <color theme="4" tint="0.39997558519241921"/>
      </colorScale>
    </cfRule>
  </conditionalFormatting>
  <conditionalFormatting sqref="D133:T133">
    <cfRule type="colorScale" priority="385">
      <colorScale>
        <cfvo type="min"/>
        <cfvo type="max"/>
        <color rgb="FFEAF3FA"/>
        <color theme="4" tint="0.39997558519241921"/>
      </colorScale>
    </cfRule>
  </conditionalFormatting>
  <conditionalFormatting sqref="D132:T132">
    <cfRule type="colorScale" priority="384">
      <colorScale>
        <cfvo type="min"/>
        <cfvo type="max"/>
        <color rgb="FFEAF3FA"/>
        <color theme="4" tint="0.39997558519241921"/>
      </colorScale>
    </cfRule>
  </conditionalFormatting>
  <conditionalFormatting sqref="D131:T131">
    <cfRule type="colorScale" priority="383">
      <colorScale>
        <cfvo type="min"/>
        <cfvo type="max"/>
        <color rgb="FFEAF3FA"/>
        <color theme="4" tint="0.39997558519241921"/>
      </colorScale>
    </cfRule>
  </conditionalFormatting>
  <conditionalFormatting sqref="D130:T130">
    <cfRule type="colorScale" priority="382">
      <colorScale>
        <cfvo type="min"/>
        <cfvo type="max"/>
        <color rgb="FFEAF3FA"/>
        <color theme="4" tint="0.39997558519241921"/>
      </colorScale>
    </cfRule>
  </conditionalFormatting>
  <conditionalFormatting sqref="D129:T129">
    <cfRule type="colorScale" priority="381">
      <colorScale>
        <cfvo type="min"/>
        <cfvo type="max"/>
        <color rgb="FFEAF3FA"/>
        <color theme="4" tint="0.39997558519241921"/>
      </colorScale>
    </cfRule>
  </conditionalFormatting>
  <conditionalFormatting sqref="D128:T128">
    <cfRule type="colorScale" priority="380">
      <colorScale>
        <cfvo type="min"/>
        <cfvo type="max"/>
        <color rgb="FFEAF3FA"/>
        <color theme="4" tint="0.39997558519241921"/>
      </colorScale>
    </cfRule>
  </conditionalFormatting>
  <conditionalFormatting sqref="D127:T127">
    <cfRule type="colorScale" priority="379">
      <colorScale>
        <cfvo type="min"/>
        <cfvo type="max"/>
        <color rgb="FFEAF3FA"/>
        <color theme="4" tint="0.39997558519241921"/>
      </colorScale>
    </cfRule>
  </conditionalFormatting>
  <conditionalFormatting sqref="D126:T126">
    <cfRule type="colorScale" priority="378">
      <colorScale>
        <cfvo type="min"/>
        <cfvo type="max"/>
        <color rgb="FFEAF3FA"/>
        <color theme="4" tint="0.39997558519241921"/>
      </colorScale>
    </cfRule>
  </conditionalFormatting>
  <conditionalFormatting sqref="D125:T125">
    <cfRule type="colorScale" priority="377">
      <colorScale>
        <cfvo type="min"/>
        <cfvo type="max"/>
        <color rgb="FFEAF3FA"/>
        <color theme="4" tint="0.39997558519241921"/>
      </colorScale>
    </cfRule>
  </conditionalFormatting>
  <conditionalFormatting sqref="D1399:T1399">
    <cfRule type="colorScale" priority="376">
      <colorScale>
        <cfvo type="min"/>
        <cfvo type="max"/>
        <color rgb="FFEAF3FA"/>
        <color theme="4" tint="0.39997558519241921"/>
      </colorScale>
    </cfRule>
  </conditionalFormatting>
  <conditionalFormatting sqref="D1400:T1400">
    <cfRule type="colorScale" priority="375">
      <colorScale>
        <cfvo type="min"/>
        <cfvo type="max"/>
        <color rgb="FFEAF3FA"/>
        <color theme="4" tint="0.39997558519241921"/>
      </colorScale>
    </cfRule>
  </conditionalFormatting>
  <conditionalFormatting sqref="D1401:T1401">
    <cfRule type="colorScale" priority="374">
      <colorScale>
        <cfvo type="min"/>
        <cfvo type="max"/>
        <color rgb="FFEAF3FA"/>
        <color theme="4" tint="0.39997558519241921"/>
      </colorScale>
    </cfRule>
  </conditionalFormatting>
  <conditionalFormatting sqref="D1402:T1402">
    <cfRule type="colorScale" priority="373">
      <colorScale>
        <cfvo type="min"/>
        <cfvo type="max"/>
        <color rgb="FFEAF3FA"/>
        <color theme="4" tint="0.39997558519241921"/>
      </colorScale>
    </cfRule>
  </conditionalFormatting>
  <conditionalFormatting sqref="D1403:T1403">
    <cfRule type="colorScale" priority="372">
      <colorScale>
        <cfvo type="min"/>
        <cfvo type="max"/>
        <color rgb="FFEAF3FA"/>
        <color theme="4" tint="0.39997558519241921"/>
      </colorScale>
    </cfRule>
  </conditionalFormatting>
  <conditionalFormatting sqref="D1404:T1404">
    <cfRule type="colorScale" priority="371">
      <colorScale>
        <cfvo type="min"/>
        <cfvo type="max"/>
        <color rgb="FFEAF3FA"/>
        <color theme="4" tint="0.39997558519241921"/>
      </colorScale>
    </cfRule>
  </conditionalFormatting>
  <conditionalFormatting sqref="D1405:T1405">
    <cfRule type="colorScale" priority="370">
      <colorScale>
        <cfvo type="min"/>
        <cfvo type="max"/>
        <color rgb="FFEAF3FA"/>
        <color theme="4" tint="0.39997558519241921"/>
      </colorScale>
    </cfRule>
  </conditionalFormatting>
  <conditionalFormatting sqref="D1406:T1406">
    <cfRule type="colorScale" priority="369">
      <colorScale>
        <cfvo type="min"/>
        <cfvo type="max"/>
        <color rgb="FFEAF3FA"/>
        <color theme="4" tint="0.39997558519241921"/>
      </colorScale>
    </cfRule>
  </conditionalFormatting>
  <conditionalFormatting sqref="D1407:T1407">
    <cfRule type="colorScale" priority="368">
      <colorScale>
        <cfvo type="min"/>
        <cfvo type="max"/>
        <color rgb="FFEAF3FA"/>
        <color theme="4" tint="0.39997558519241921"/>
      </colorScale>
    </cfRule>
  </conditionalFormatting>
  <conditionalFormatting sqref="D1408:T1408">
    <cfRule type="colorScale" priority="367">
      <colorScale>
        <cfvo type="min"/>
        <cfvo type="max"/>
        <color rgb="FFEAF3FA"/>
        <color theme="4" tint="0.39997558519241921"/>
      </colorScale>
    </cfRule>
  </conditionalFormatting>
  <conditionalFormatting sqref="D1409:T1409">
    <cfRule type="colorScale" priority="366">
      <colorScale>
        <cfvo type="min"/>
        <cfvo type="max"/>
        <color rgb="FFEAF3FA"/>
        <color theme="4" tint="0.39997558519241921"/>
      </colorScale>
    </cfRule>
  </conditionalFormatting>
  <conditionalFormatting sqref="D1410:T1410">
    <cfRule type="colorScale" priority="365">
      <colorScale>
        <cfvo type="min"/>
        <cfvo type="max"/>
        <color rgb="FFEAF3FA"/>
        <color theme="4" tint="0.39997558519241921"/>
      </colorScale>
    </cfRule>
  </conditionalFormatting>
  <conditionalFormatting sqref="D1411:T1411">
    <cfRule type="colorScale" priority="364">
      <colorScale>
        <cfvo type="min"/>
        <cfvo type="max"/>
        <color rgb="FFEAF3FA"/>
        <color theme="4" tint="0.39997558519241921"/>
      </colorScale>
    </cfRule>
  </conditionalFormatting>
  <conditionalFormatting sqref="D1412:T1412">
    <cfRule type="colorScale" priority="363">
      <colorScale>
        <cfvo type="min"/>
        <cfvo type="max"/>
        <color rgb="FFEAF3FA"/>
        <color theme="4" tint="0.39997558519241921"/>
      </colorScale>
    </cfRule>
  </conditionalFormatting>
  <conditionalFormatting sqref="D1413:T1413">
    <cfRule type="colorScale" priority="362">
      <colorScale>
        <cfvo type="min"/>
        <cfvo type="max"/>
        <color rgb="FFEAF3FA"/>
        <color theme="4" tint="0.39997558519241921"/>
      </colorScale>
    </cfRule>
  </conditionalFormatting>
  <conditionalFormatting sqref="D1414:T1414">
    <cfRule type="colorScale" priority="361">
      <colorScale>
        <cfvo type="min"/>
        <cfvo type="max"/>
        <color rgb="FFEAF3FA"/>
        <color theme="4" tint="0.39997558519241921"/>
      </colorScale>
    </cfRule>
  </conditionalFormatting>
  <conditionalFormatting sqref="D1415:T1415">
    <cfRule type="colorScale" priority="360">
      <colorScale>
        <cfvo type="min"/>
        <cfvo type="max"/>
        <color rgb="FFEAF3FA"/>
        <color theme="4" tint="0.39997558519241921"/>
      </colorScale>
    </cfRule>
  </conditionalFormatting>
  <conditionalFormatting sqref="D1416:T1416">
    <cfRule type="colorScale" priority="359">
      <colorScale>
        <cfvo type="min"/>
        <cfvo type="max"/>
        <color rgb="FFEAF3FA"/>
        <color theme="4" tint="0.39997558519241921"/>
      </colorScale>
    </cfRule>
  </conditionalFormatting>
  <conditionalFormatting sqref="D1417:T1417">
    <cfRule type="colorScale" priority="358">
      <colorScale>
        <cfvo type="min"/>
        <cfvo type="max"/>
        <color rgb="FFEAF3FA"/>
        <color theme="4" tint="0.39997558519241921"/>
      </colorScale>
    </cfRule>
  </conditionalFormatting>
  <conditionalFormatting sqref="D1418:T1418">
    <cfRule type="colorScale" priority="357">
      <colorScale>
        <cfvo type="min"/>
        <cfvo type="max"/>
        <color rgb="FFEAF3FA"/>
        <color theme="4" tint="0.39997558519241921"/>
      </colorScale>
    </cfRule>
  </conditionalFormatting>
  <conditionalFormatting sqref="D1419:T1419">
    <cfRule type="colorScale" priority="356">
      <colorScale>
        <cfvo type="min"/>
        <cfvo type="max"/>
        <color rgb="FFEAF3FA"/>
        <color theme="4" tint="0.39997558519241921"/>
      </colorScale>
    </cfRule>
  </conditionalFormatting>
  <conditionalFormatting sqref="D1455:T1455">
    <cfRule type="colorScale" priority="355">
      <colorScale>
        <cfvo type="min"/>
        <cfvo type="max"/>
        <color rgb="FFEAF3FA"/>
        <color theme="4" tint="0.39997558519241921"/>
      </colorScale>
    </cfRule>
  </conditionalFormatting>
  <conditionalFormatting sqref="D1473:T1473">
    <cfRule type="colorScale" priority="354">
      <colorScale>
        <cfvo type="min"/>
        <cfvo type="max"/>
        <color rgb="FFEAF3FA"/>
        <color theme="4" tint="0.39997558519241921"/>
      </colorScale>
    </cfRule>
  </conditionalFormatting>
  <conditionalFormatting sqref="D1474:T1474">
    <cfRule type="colorScale" priority="353">
      <colorScale>
        <cfvo type="min"/>
        <cfvo type="max"/>
        <color rgb="FFEAF3FA"/>
        <color theme="4" tint="0.39997558519241921"/>
      </colorScale>
    </cfRule>
  </conditionalFormatting>
  <conditionalFormatting sqref="D1475:T1475">
    <cfRule type="colorScale" priority="352">
      <colorScale>
        <cfvo type="min"/>
        <cfvo type="max"/>
        <color rgb="FFEAF3FA"/>
        <color theme="4" tint="0.39997558519241921"/>
      </colorScale>
    </cfRule>
  </conditionalFormatting>
  <conditionalFormatting sqref="D1476:T1476">
    <cfRule type="colorScale" priority="351">
      <colorScale>
        <cfvo type="min"/>
        <cfvo type="max"/>
        <color rgb="FFEAF3FA"/>
        <color theme="4" tint="0.39997558519241921"/>
      </colorScale>
    </cfRule>
  </conditionalFormatting>
  <conditionalFormatting sqref="D1477:T1477">
    <cfRule type="colorScale" priority="350">
      <colorScale>
        <cfvo type="min"/>
        <cfvo type="max"/>
        <color rgb="FFEAF3FA"/>
        <color theme="4" tint="0.39997558519241921"/>
      </colorScale>
    </cfRule>
  </conditionalFormatting>
  <conditionalFormatting sqref="D1478:T1478">
    <cfRule type="colorScale" priority="349">
      <colorScale>
        <cfvo type="min"/>
        <cfvo type="max"/>
        <color rgb="FFEAF3FA"/>
        <color theme="4" tint="0.39997558519241921"/>
      </colorScale>
    </cfRule>
  </conditionalFormatting>
  <conditionalFormatting sqref="D1479:T1479">
    <cfRule type="colorScale" priority="348">
      <colorScale>
        <cfvo type="min"/>
        <cfvo type="max"/>
        <color rgb="FFEAF3FA"/>
        <color theme="4" tint="0.39997558519241921"/>
      </colorScale>
    </cfRule>
  </conditionalFormatting>
  <conditionalFormatting sqref="D1480:T1480">
    <cfRule type="colorScale" priority="347">
      <colorScale>
        <cfvo type="min"/>
        <cfvo type="max"/>
        <color rgb="FFEAF3FA"/>
        <color theme="4" tint="0.39997558519241921"/>
      </colorScale>
    </cfRule>
  </conditionalFormatting>
  <conditionalFormatting sqref="D1481:T1481">
    <cfRule type="colorScale" priority="346">
      <colorScale>
        <cfvo type="min"/>
        <cfvo type="max"/>
        <color rgb="FFEAF3FA"/>
        <color theme="4" tint="0.39997558519241921"/>
      </colorScale>
    </cfRule>
  </conditionalFormatting>
  <conditionalFormatting sqref="D1482:T1482">
    <cfRule type="colorScale" priority="345">
      <colorScale>
        <cfvo type="min"/>
        <cfvo type="max"/>
        <color rgb="FFEAF3FA"/>
        <color theme="4" tint="0.39997558519241921"/>
      </colorScale>
    </cfRule>
  </conditionalFormatting>
  <conditionalFormatting sqref="D1483:T1483">
    <cfRule type="colorScale" priority="344">
      <colorScale>
        <cfvo type="min"/>
        <cfvo type="max"/>
        <color rgb="FFEAF3FA"/>
        <color theme="4" tint="0.39997558519241921"/>
      </colorScale>
    </cfRule>
  </conditionalFormatting>
  <conditionalFormatting sqref="D1484:T1484">
    <cfRule type="colorScale" priority="343">
      <colorScale>
        <cfvo type="min"/>
        <cfvo type="max"/>
        <color rgb="FFEAF3FA"/>
        <color theme="4" tint="0.39997558519241921"/>
      </colorScale>
    </cfRule>
  </conditionalFormatting>
  <conditionalFormatting sqref="D1485:T1485">
    <cfRule type="colorScale" priority="342">
      <colorScale>
        <cfvo type="min"/>
        <cfvo type="max"/>
        <color rgb="FFEAF3FA"/>
        <color theme="4" tint="0.39997558519241921"/>
      </colorScale>
    </cfRule>
  </conditionalFormatting>
  <conditionalFormatting sqref="D1486:T1486">
    <cfRule type="colorScale" priority="341">
      <colorScale>
        <cfvo type="min"/>
        <cfvo type="max"/>
        <color rgb="FFEAF3FA"/>
        <color theme="4" tint="0.39997558519241921"/>
      </colorScale>
    </cfRule>
  </conditionalFormatting>
  <conditionalFormatting sqref="D1487:T1487">
    <cfRule type="colorScale" priority="340">
      <colorScale>
        <cfvo type="min"/>
        <cfvo type="max"/>
        <color rgb="FFEAF3FA"/>
        <color theme="4" tint="0.39997558519241921"/>
      </colorScale>
    </cfRule>
  </conditionalFormatting>
  <conditionalFormatting sqref="D1488:T1488">
    <cfRule type="colorScale" priority="339">
      <colorScale>
        <cfvo type="min"/>
        <cfvo type="max"/>
        <color rgb="FFEAF3FA"/>
        <color theme="4" tint="0.39997558519241921"/>
      </colorScale>
    </cfRule>
  </conditionalFormatting>
  <conditionalFormatting sqref="D1489:T1489">
    <cfRule type="colorScale" priority="338">
      <colorScale>
        <cfvo type="min"/>
        <cfvo type="max"/>
        <color rgb="FFEAF3FA"/>
        <color theme="4" tint="0.39997558519241921"/>
      </colorScale>
    </cfRule>
  </conditionalFormatting>
  <conditionalFormatting sqref="D1490:T1490">
    <cfRule type="colorScale" priority="337">
      <colorScale>
        <cfvo type="min"/>
        <cfvo type="max"/>
        <color rgb="FFEAF3FA"/>
        <color theme="4" tint="0.39997558519241921"/>
      </colorScale>
    </cfRule>
  </conditionalFormatting>
  <conditionalFormatting sqref="D1491:T1491">
    <cfRule type="colorScale" priority="336">
      <colorScale>
        <cfvo type="min"/>
        <cfvo type="max"/>
        <color rgb="FFEAF3FA"/>
        <color theme="4" tint="0.39997558519241921"/>
      </colorScale>
    </cfRule>
  </conditionalFormatting>
  <conditionalFormatting sqref="D1492:T1492">
    <cfRule type="colorScale" priority="335">
      <colorScale>
        <cfvo type="min"/>
        <cfvo type="max"/>
        <color rgb="FFEAF3FA"/>
        <color theme="4" tint="0.39997558519241921"/>
      </colorScale>
    </cfRule>
  </conditionalFormatting>
  <conditionalFormatting sqref="D1493:T1493">
    <cfRule type="colorScale" priority="334">
      <colorScale>
        <cfvo type="min"/>
        <cfvo type="max"/>
        <color rgb="FFEAF3FA"/>
        <color theme="4" tint="0.39997558519241921"/>
      </colorScale>
    </cfRule>
  </conditionalFormatting>
  <conditionalFormatting sqref="D1494:T1494">
    <cfRule type="colorScale" priority="333">
      <colorScale>
        <cfvo type="min"/>
        <cfvo type="max"/>
        <color rgb="FFEAF3FA"/>
        <color theme="4" tint="0.39997558519241921"/>
      </colorScale>
    </cfRule>
  </conditionalFormatting>
  <conditionalFormatting sqref="D1495:T1495">
    <cfRule type="colorScale" priority="332">
      <colorScale>
        <cfvo type="min"/>
        <cfvo type="max"/>
        <color rgb="FFEAF3FA"/>
        <color theme="4" tint="0.39997558519241921"/>
      </colorScale>
    </cfRule>
  </conditionalFormatting>
  <conditionalFormatting sqref="D1496:T1496">
    <cfRule type="colorScale" priority="331">
      <colorScale>
        <cfvo type="min"/>
        <cfvo type="max"/>
        <color rgb="FFEAF3FA"/>
        <color theme="4" tint="0.39997558519241921"/>
      </colorScale>
    </cfRule>
  </conditionalFormatting>
  <conditionalFormatting sqref="D1497:T1497">
    <cfRule type="colorScale" priority="330">
      <colorScale>
        <cfvo type="min"/>
        <cfvo type="max"/>
        <color rgb="FFEAF3FA"/>
        <color theme="4" tint="0.39997558519241921"/>
      </colorScale>
    </cfRule>
  </conditionalFormatting>
  <conditionalFormatting sqref="D1498:T1498">
    <cfRule type="colorScale" priority="329">
      <colorScale>
        <cfvo type="min"/>
        <cfvo type="max"/>
        <color rgb="FFEAF3FA"/>
        <color theme="4" tint="0.39997558519241921"/>
      </colorScale>
    </cfRule>
  </conditionalFormatting>
  <conditionalFormatting sqref="D1499:T1499">
    <cfRule type="colorScale" priority="328">
      <colorScale>
        <cfvo type="min"/>
        <cfvo type="max"/>
        <color rgb="FFEAF3FA"/>
        <color theme="4" tint="0.39997558519241921"/>
      </colorScale>
    </cfRule>
  </conditionalFormatting>
  <conditionalFormatting sqref="D1500:T1500">
    <cfRule type="colorScale" priority="327">
      <colorScale>
        <cfvo type="min"/>
        <cfvo type="max"/>
        <color rgb="FFEAF3FA"/>
        <color theme="4" tint="0.39997558519241921"/>
      </colorScale>
    </cfRule>
  </conditionalFormatting>
  <conditionalFormatting sqref="D1501:T1501">
    <cfRule type="colorScale" priority="326">
      <colorScale>
        <cfvo type="min"/>
        <cfvo type="max"/>
        <color rgb="FFEAF3FA"/>
        <color theme="4" tint="0.39997558519241921"/>
      </colorScale>
    </cfRule>
  </conditionalFormatting>
  <conditionalFormatting sqref="D1502:T1502">
    <cfRule type="colorScale" priority="325">
      <colorScale>
        <cfvo type="min"/>
        <cfvo type="max"/>
        <color rgb="FFEAF3FA"/>
        <color theme="4" tint="0.39997558519241921"/>
      </colorScale>
    </cfRule>
  </conditionalFormatting>
  <conditionalFormatting sqref="D1503:T1503">
    <cfRule type="colorScale" priority="324">
      <colorScale>
        <cfvo type="min"/>
        <cfvo type="max"/>
        <color rgb="FFEAF3FA"/>
        <color theme="4" tint="0.39997558519241921"/>
      </colorScale>
    </cfRule>
  </conditionalFormatting>
  <conditionalFormatting sqref="D1504:T1504">
    <cfRule type="colorScale" priority="323">
      <colorScale>
        <cfvo type="min"/>
        <cfvo type="max"/>
        <color rgb="FFEAF3FA"/>
        <color theme="4" tint="0.39997558519241921"/>
      </colorScale>
    </cfRule>
  </conditionalFormatting>
  <conditionalFormatting sqref="D1505:T1505">
    <cfRule type="colorScale" priority="322">
      <colorScale>
        <cfvo type="min"/>
        <cfvo type="max"/>
        <color rgb="FFEAF3FA"/>
        <color theme="4" tint="0.39997558519241921"/>
      </colorScale>
    </cfRule>
  </conditionalFormatting>
  <conditionalFormatting sqref="D1506:T1506">
    <cfRule type="colorScale" priority="321">
      <colorScale>
        <cfvo type="min"/>
        <cfvo type="max"/>
        <color rgb="FFEAF3FA"/>
        <color theme="4" tint="0.39997558519241921"/>
      </colorScale>
    </cfRule>
  </conditionalFormatting>
  <conditionalFormatting sqref="D1507:T1507">
    <cfRule type="colorScale" priority="320">
      <colorScale>
        <cfvo type="min"/>
        <cfvo type="max"/>
        <color rgb="FFEAF3FA"/>
        <color theme="4" tint="0.39997558519241921"/>
      </colorScale>
    </cfRule>
  </conditionalFormatting>
  <conditionalFormatting sqref="D1508:T1508">
    <cfRule type="colorScale" priority="319">
      <colorScale>
        <cfvo type="min"/>
        <cfvo type="max"/>
        <color rgb="FFEAF3FA"/>
        <color theme="4" tint="0.39997558519241921"/>
      </colorScale>
    </cfRule>
  </conditionalFormatting>
  <conditionalFormatting sqref="D1509:T1509">
    <cfRule type="colorScale" priority="318">
      <colorScale>
        <cfvo type="min"/>
        <cfvo type="max"/>
        <color rgb="FFEAF3FA"/>
        <color theme="4" tint="0.39997558519241921"/>
      </colorScale>
    </cfRule>
  </conditionalFormatting>
  <conditionalFormatting sqref="D1510:T1510">
    <cfRule type="colorScale" priority="317">
      <colorScale>
        <cfvo type="min"/>
        <cfvo type="max"/>
        <color rgb="FFEAF3FA"/>
        <color theme="4" tint="0.39997558519241921"/>
      </colorScale>
    </cfRule>
  </conditionalFormatting>
  <conditionalFormatting sqref="D1511:T1511">
    <cfRule type="colorScale" priority="316">
      <colorScale>
        <cfvo type="min"/>
        <cfvo type="max"/>
        <color rgb="FFEAF3FA"/>
        <color theme="4" tint="0.39997558519241921"/>
      </colorScale>
    </cfRule>
  </conditionalFormatting>
  <conditionalFormatting sqref="D1512:T1512">
    <cfRule type="colorScale" priority="315">
      <colorScale>
        <cfvo type="min"/>
        <cfvo type="max"/>
        <color rgb="FFEAF3FA"/>
        <color theme="4" tint="0.39997558519241921"/>
      </colorScale>
    </cfRule>
  </conditionalFormatting>
  <conditionalFormatting sqref="D1513:T1513">
    <cfRule type="colorScale" priority="314">
      <colorScale>
        <cfvo type="min"/>
        <cfvo type="max"/>
        <color rgb="FFEAF3FA"/>
        <color theme="4" tint="0.39997558519241921"/>
      </colorScale>
    </cfRule>
  </conditionalFormatting>
  <conditionalFormatting sqref="D1514:T1514">
    <cfRule type="colorScale" priority="313">
      <colorScale>
        <cfvo type="min"/>
        <cfvo type="max"/>
        <color rgb="FFEAF3FA"/>
        <color theme="4" tint="0.39997558519241921"/>
      </colorScale>
    </cfRule>
  </conditionalFormatting>
  <conditionalFormatting sqref="D1515:T1515">
    <cfRule type="colorScale" priority="312">
      <colorScale>
        <cfvo type="min"/>
        <cfvo type="max"/>
        <color rgb="FFEAF3FA"/>
        <color theme="4" tint="0.39997558519241921"/>
      </colorScale>
    </cfRule>
  </conditionalFormatting>
  <conditionalFormatting sqref="D124:T124">
    <cfRule type="colorScale" priority="311">
      <colorScale>
        <cfvo type="min"/>
        <cfvo type="max"/>
        <color rgb="FFEAF3FA"/>
        <color theme="4" tint="0.39997558519241921"/>
      </colorScale>
    </cfRule>
  </conditionalFormatting>
  <conditionalFormatting sqref="D123:T123">
    <cfRule type="colorScale" priority="310">
      <colorScale>
        <cfvo type="min"/>
        <cfvo type="max"/>
        <color rgb="FFEAF3FA"/>
        <color theme="4" tint="0.39997558519241921"/>
      </colorScale>
    </cfRule>
  </conditionalFormatting>
  <conditionalFormatting sqref="D122:T122">
    <cfRule type="colorScale" priority="309">
      <colorScale>
        <cfvo type="min"/>
        <cfvo type="max"/>
        <color rgb="FFEAF3FA"/>
        <color theme="4" tint="0.39997558519241921"/>
      </colorScale>
    </cfRule>
  </conditionalFormatting>
  <conditionalFormatting sqref="D104:T104">
    <cfRule type="colorScale" priority="308">
      <colorScale>
        <cfvo type="min"/>
        <cfvo type="max"/>
        <color rgb="FFEAF3FA"/>
        <color theme="4" tint="0.39997558519241921"/>
      </colorScale>
    </cfRule>
  </conditionalFormatting>
  <conditionalFormatting sqref="D103:T103">
    <cfRule type="colorScale" priority="307">
      <colorScale>
        <cfvo type="min"/>
        <cfvo type="max"/>
        <color rgb="FFEAF3FA"/>
        <color theme="4" tint="0.39997558519241921"/>
      </colorScale>
    </cfRule>
  </conditionalFormatting>
  <conditionalFormatting sqref="D102:T102">
    <cfRule type="colorScale" priority="306">
      <colorScale>
        <cfvo type="min"/>
        <cfvo type="max"/>
        <color rgb="FFEAF3FA"/>
        <color theme="4" tint="0.39997558519241921"/>
      </colorScale>
    </cfRule>
  </conditionalFormatting>
  <conditionalFormatting sqref="D101:T101">
    <cfRule type="colorScale" priority="305">
      <colorScale>
        <cfvo type="min"/>
        <cfvo type="max"/>
        <color rgb="FFEAF3FA"/>
        <color theme="4" tint="0.39997558519241921"/>
      </colorScale>
    </cfRule>
  </conditionalFormatting>
  <conditionalFormatting sqref="D100:T100">
    <cfRule type="colorScale" priority="304">
      <colorScale>
        <cfvo type="min"/>
        <cfvo type="max"/>
        <color rgb="FFEAF3FA"/>
        <color theme="4" tint="0.39997558519241921"/>
      </colorScale>
    </cfRule>
  </conditionalFormatting>
  <conditionalFormatting sqref="D99:T99">
    <cfRule type="colorScale" priority="303">
      <colorScale>
        <cfvo type="min"/>
        <cfvo type="max"/>
        <color rgb="FFEAF3FA"/>
        <color theme="4" tint="0.39997558519241921"/>
      </colorScale>
    </cfRule>
  </conditionalFormatting>
  <conditionalFormatting sqref="D98:T98">
    <cfRule type="colorScale" priority="302">
      <colorScale>
        <cfvo type="min"/>
        <cfvo type="max"/>
        <color rgb="FFEAF3FA"/>
        <color theme="4" tint="0.39997558519241921"/>
      </colorScale>
    </cfRule>
  </conditionalFormatting>
  <conditionalFormatting sqref="D97:T97">
    <cfRule type="colorScale" priority="301">
      <colorScale>
        <cfvo type="min"/>
        <cfvo type="max"/>
        <color rgb="FFEAF3FA"/>
        <color theme="4" tint="0.39997558519241921"/>
      </colorScale>
    </cfRule>
  </conditionalFormatting>
  <conditionalFormatting sqref="D96:T96">
    <cfRule type="colorScale" priority="300">
      <colorScale>
        <cfvo type="min"/>
        <cfvo type="max"/>
        <color rgb="FFEAF3FA"/>
        <color theme="4" tint="0.39997558519241921"/>
      </colorScale>
    </cfRule>
  </conditionalFormatting>
  <conditionalFormatting sqref="D95:T95">
    <cfRule type="colorScale" priority="299">
      <colorScale>
        <cfvo type="min"/>
        <cfvo type="max"/>
        <color rgb="FFEAF3FA"/>
        <color theme="4" tint="0.39997558519241921"/>
      </colorScale>
    </cfRule>
  </conditionalFormatting>
  <conditionalFormatting sqref="D94:T94">
    <cfRule type="colorScale" priority="298">
      <colorScale>
        <cfvo type="min"/>
        <cfvo type="max"/>
        <color rgb="FFEAF3FA"/>
        <color theme="4" tint="0.39997558519241921"/>
      </colorScale>
    </cfRule>
  </conditionalFormatting>
  <conditionalFormatting sqref="D93:T93">
    <cfRule type="colorScale" priority="297">
      <colorScale>
        <cfvo type="min"/>
        <cfvo type="max"/>
        <color rgb="FFEAF3FA"/>
        <color theme="4" tint="0.39997558519241921"/>
      </colorScale>
    </cfRule>
  </conditionalFormatting>
  <conditionalFormatting sqref="D92:T92">
    <cfRule type="colorScale" priority="296">
      <colorScale>
        <cfvo type="min"/>
        <cfvo type="max"/>
        <color rgb="FFEAF3FA"/>
        <color theme="4" tint="0.39997558519241921"/>
      </colorScale>
    </cfRule>
  </conditionalFormatting>
  <conditionalFormatting sqref="D91:T91">
    <cfRule type="colorScale" priority="295">
      <colorScale>
        <cfvo type="min"/>
        <cfvo type="max"/>
        <color rgb="FFEAF3FA"/>
        <color theme="4" tint="0.39997558519241921"/>
      </colorScale>
    </cfRule>
  </conditionalFormatting>
  <conditionalFormatting sqref="D90:T90">
    <cfRule type="colorScale" priority="294">
      <colorScale>
        <cfvo type="min"/>
        <cfvo type="max"/>
        <color rgb="FFEAF3FA"/>
        <color theme="4" tint="0.39997558519241921"/>
      </colorScale>
    </cfRule>
  </conditionalFormatting>
  <conditionalFormatting sqref="D89:T89">
    <cfRule type="colorScale" priority="293">
      <colorScale>
        <cfvo type="min"/>
        <cfvo type="max"/>
        <color rgb="FFEAF3FA"/>
        <color theme="4" tint="0.39997558519241921"/>
      </colorScale>
    </cfRule>
  </conditionalFormatting>
  <conditionalFormatting sqref="D88:T88">
    <cfRule type="colorScale" priority="292">
      <colorScale>
        <cfvo type="min"/>
        <cfvo type="max"/>
        <color rgb="FFEAF3FA"/>
        <color theme="4" tint="0.39997558519241921"/>
      </colorScale>
    </cfRule>
  </conditionalFormatting>
  <conditionalFormatting sqref="D105:T105">
    <cfRule type="colorScale" priority="291">
      <colorScale>
        <cfvo type="min"/>
        <cfvo type="max"/>
        <color rgb="FFEAF3FA"/>
        <color theme="4" tint="0.39997558519241921"/>
      </colorScale>
    </cfRule>
  </conditionalFormatting>
  <conditionalFormatting sqref="D106:T106">
    <cfRule type="colorScale" priority="290">
      <colorScale>
        <cfvo type="min"/>
        <cfvo type="max"/>
        <color rgb="FFEAF3FA"/>
        <color theme="4" tint="0.39997558519241921"/>
      </colorScale>
    </cfRule>
  </conditionalFormatting>
  <conditionalFormatting sqref="D107:T107">
    <cfRule type="colorScale" priority="289">
      <colorScale>
        <cfvo type="min"/>
        <cfvo type="max"/>
        <color rgb="FFEAF3FA"/>
        <color theme="4" tint="0.39997558519241921"/>
      </colorScale>
    </cfRule>
  </conditionalFormatting>
  <conditionalFormatting sqref="D108:T108">
    <cfRule type="colorScale" priority="288">
      <colorScale>
        <cfvo type="min"/>
        <cfvo type="max"/>
        <color rgb="FFEAF3FA"/>
        <color theme="4" tint="0.39997558519241921"/>
      </colorScale>
    </cfRule>
  </conditionalFormatting>
  <conditionalFormatting sqref="D109:T109">
    <cfRule type="colorScale" priority="287">
      <colorScale>
        <cfvo type="min"/>
        <cfvo type="max"/>
        <color rgb="FFEAF3FA"/>
        <color theme="4" tint="0.39997558519241921"/>
      </colorScale>
    </cfRule>
  </conditionalFormatting>
  <conditionalFormatting sqref="D110:T110">
    <cfRule type="colorScale" priority="286">
      <colorScale>
        <cfvo type="min"/>
        <cfvo type="max"/>
        <color rgb="FFEAF3FA"/>
        <color theme="4" tint="0.39997558519241921"/>
      </colorScale>
    </cfRule>
  </conditionalFormatting>
  <conditionalFormatting sqref="D111:T111">
    <cfRule type="colorScale" priority="285">
      <colorScale>
        <cfvo type="min"/>
        <cfvo type="max"/>
        <color rgb="FFEAF3FA"/>
        <color theme="4" tint="0.39997558519241921"/>
      </colorScale>
    </cfRule>
  </conditionalFormatting>
  <conditionalFormatting sqref="D112:T112">
    <cfRule type="colorScale" priority="284">
      <colorScale>
        <cfvo type="min"/>
        <cfvo type="max"/>
        <color rgb="FFEAF3FA"/>
        <color theme="4" tint="0.39997558519241921"/>
      </colorScale>
    </cfRule>
  </conditionalFormatting>
  <conditionalFormatting sqref="D113:T113">
    <cfRule type="colorScale" priority="283">
      <colorScale>
        <cfvo type="min"/>
        <cfvo type="max"/>
        <color rgb="FFEAF3FA"/>
        <color theme="4" tint="0.39997558519241921"/>
      </colorScale>
    </cfRule>
  </conditionalFormatting>
  <conditionalFormatting sqref="D114:T114">
    <cfRule type="colorScale" priority="282">
      <colorScale>
        <cfvo type="min"/>
        <cfvo type="max"/>
        <color rgb="FFEAF3FA"/>
        <color theme="4" tint="0.39997558519241921"/>
      </colorScale>
    </cfRule>
  </conditionalFormatting>
  <conditionalFormatting sqref="D115:T115">
    <cfRule type="colorScale" priority="281">
      <colorScale>
        <cfvo type="min"/>
        <cfvo type="max"/>
        <color rgb="FFEAF3FA"/>
        <color theme="4" tint="0.39997558519241921"/>
      </colorScale>
    </cfRule>
  </conditionalFormatting>
  <conditionalFormatting sqref="D116:T116">
    <cfRule type="colorScale" priority="280">
      <colorScale>
        <cfvo type="min"/>
        <cfvo type="max"/>
        <color rgb="FFEAF3FA"/>
        <color theme="4" tint="0.39997558519241921"/>
      </colorScale>
    </cfRule>
  </conditionalFormatting>
  <conditionalFormatting sqref="D117:T117">
    <cfRule type="colorScale" priority="279">
      <colorScale>
        <cfvo type="min"/>
        <cfvo type="max"/>
        <color rgb="FFEAF3FA"/>
        <color theme="4" tint="0.39997558519241921"/>
      </colorScale>
    </cfRule>
  </conditionalFormatting>
  <conditionalFormatting sqref="D118:T118">
    <cfRule type="colorScale" priority="278">
      <colorScale>
        <cfvo type="min"/>
        <cfvo type="max"/>
        <color rgb="FFEAF3FA"/>
        <color theme="4" tint="0.39997558519241921"/>
      </colorScale>
    </cfRule>
  </conditionalFormatting>
  <conditionalFormatting sqref="D119:T119">
    <cfRule type="colorScale" priority="277">
      <colorScale>
        <cfvo type="min"/>
        <cfvo type="max"/>
        <color rgb="FFEAF3FA"/>
        <color theme="4" tint="0.39997558519241921"/>
      </colorScale>
    </cfRule>
  </conditionalFormatting>
  <conditionalFormatting sqref="D120:T120">
    <cfRule type="colorScale" priority="276">
      <colorScale>
        <cfvo type="min"/>
        <cfvo type="max"/>
        <color rgb="FFEAF3FA"/>
        <color theme="4" tint="0.39997558519241921"/>
      </colorScale>
    </cfRule>
  </conditionalFormatting>
  <conditionalFormatting sqref="D121:T121">
    <cfRule type="colorScale" priority="275">
      <colorScale>
        <cfvo type="min"/>
        <cfvo type="max"/>
        <color rgb="FFEAF3FA"/>
        <color theme="4" tint="0.39997558519241921"/>
      </colorScale>
    </cfRule>
  </conditionalFormatting>
  <conditionalFormatting sqref="D81:T81">
    <cfRule type="colorScale" priority="268">
      <colorScale>
        <cfvo type="min"/>
        <cfvo type="max"/>
        <color rgb="FFEAF3FA"/>
        <color theme="4" tint="0.39997558519241921"/>
      </colorScale>
    </cfRule>
  </conditionalFormatting>
  <conditionalFormatting sqref="D87:T87">
    <cfRule type="colorScale" priority="274">
      <colorScale>
        <cfvo type="min"/>
        <cfvo type="max"/>
        <color rgb="FFEAF3FA"/>
        <color theme="4" tint="0.39997558519241921"/>
      </colorScale>
    </cfRule>
  </conditionalFormatting>
  <conditionalFormatting sqref="D86:T86">
    <cfRule type="colorScale" priority="273">
      <colorScale>
        <cfvo type="min"/>
        <cfvo type="max"/>
        <color rgb="FFEAF3FA"/>
        <color theme="4" tint="0.39997558519241921"/>
      </colorScale>
    </cfRule>
  </conditionalFormatting>
  <conditionalFormatting sqref="D85:T85">
    <cfRule type="colorScale" priority="272">
      <colorScale>
        <cfvo type="min"/>
        <cfvo type="max"/>
        <color rgb="FFEAF3FA"/>
        <color theme="4" tint="0.39997558519241921"/>
      </colorScale>
    </cfRule>
  </conditionalFormatting>
  <conditionalFormatting sqref="D84:T84">
    <cfRule type="colorScale" priority="271">
      <colorScale>
        <cfvo type="min"/>
        <cfvo type="max"/>
        <color rgb="FFEAF3FA"/>
        <color theme="4" tint="0.39997558519241921"/>
      </colorScale>
    </cfRule>
  </conditionalFormatting>
  <conditionalFormatting sqref="D83:T83">
    <cfRule type="colorScale" priority="270">
      <colorScale>
        <cfvo type="min"/>
        <cfvo type="max"/>
        <color rgb="FFEAF3FA"/>
        <color theme="4" tint="0.39997558519241921"/>
      </colorScale>
    </cfRule>
  </conditionalFormatting>
  <conditionalFormatting sqref="D82:T82">
    <cfRule type="colorScale" priority="269">
      <colorScale>
        <cfvo type="min"/>
        <cfvo type="max"/>
        <color rgb="FFEAF3FA"/>
        <color theme="4" tint="0.39997558519241921"/>
      </colorScale>
    </cfRule>
  </conditionalFormatting>
  <conditionalFormatting sqref="D80:T80">
    <cfRule type="colorScale" priority="267">
      <colorScale>
        <cfvo type="min"/>
        <cfvo type="max"/>
        <color rgb="FFEAF3FA"/>
        <color theme="4" tint="0.39997558519241921"/>
      </colorScale>
    </cfRule>
  </conditionalFormatting>
  <conditionalFormatting sqref="D79:T79">
    <cfRule type="colorScale" priority="266">
      <colorScale>
        <cfvo type="min"/>
        <cfvo type="max"/>
        <color rgb="FFEAF3FA"/>
        <color theme="4" tint="0.39997558519241921"/>
      </colorScale>
    </cfRule>
  </conditionalFormatting>
  <conditionalFormatting sqref="D78:T78">
    <cfRule type="colorScale" priority="265">
      <colorScale>
        <cfvo type="min"/>
        <cfvo type="max"/>
        <color rgb="FFEAF3FA"/>
        <color theme="4" tint="0.39997558519241921"/>
      </colorScale>
    </cfRule>
  </conditionalFormatting>
  <conditionalFormatting sqref="D77:T77">
    <cfRule type="colorScale" priority="264">
      <colorScale>
        <cfvo type="min"/>
        <cfvo type="max"/>
        <color rgb="FFEAF3FA"/>
        <color theme="4" tint="0.39997558519241921"/>
      </colorScale>
    </cfRule>
  </conditionalFormatting>
  <conditionalFormatting sqref="D76:T76">
    <cfRule type="colorScale" priority="263">
      <colorScale>
        <cfvo type="min"/>
        <cfvo type="max"/>
        <color rgb="FFEAF3FA"/>
        <color theme="4" tint="0.39997558519241921"/>
      </colorScale>
    </cfRule>
  </conditionalFormatting>
  <conditionalFormatting sqref="D75:T75">
    <cfRule type="colorScale" priority="262">
      <colorScale>
        <cfvo type="min"/>
        <cfvo type="max"/>
        <color rgb="FFEAF3FA"/>
        <color theme="4" tint="0.39997558519241921"/>
      </colorScale>
    </cfRule>
  </conditionalFormatting>
  <conditionalFormatting sqref="D74:T74">
    <cfRule type="colorScale" priority="261">
      <colorScale>
        <cfvo type="min"/>
        <cfvo type="max"/>
        <color rgb="FFEAF3FA"/>
        <color theme="4" tint="0.39997558519241921"/>
      </colorScale>
    </cfRule>
  </conditionalFormatting>
  <conditionalFormatting sqref="D73:T73">
    <cfRule type="colorScale" priority="260">
      <colorScale>
        <cfvo type="min"/>
        <cfvo type="max"/>
        <color rgb="FFEAF3FA"/>
        <color theme="4" tint="0.39997558519241921"/>
      </colorScale>
    </cfRule>
  </conditionalFormatting>
  <conditionalFormatting sqref="D72:T72">
    <cfRule type="colorScale" priority="259">
      <colorScale>
        <cfvo type="min"/>
        <cfvo type="max"/>
        <color rgb="FFEAF3FA"/>
        <color theme="4" tint="0.39997558519241921"/>
      </colorScale>
    </cfRule>
  </conditionalFormatting>
  <conditionalFormatting sqref="D71:T71">
    <cfRule type="colorScale" priority="258">
      <colorScale>
        <cfvo type="min"/>
        <cfvo type="max"/>
        <color rgb="FFEAF3FA"/>
        <color theme="4" tint="0.39997558519241921"/>
      </colorScale>
    </cfRule>
  </conditionalFormatting>
  <conditionalFormatting sqref="D48:T48">
    <cfRule type="colorScale" priority="257">
      <colorScale>
        <cfvo type="min"/>
        <cfvo type="max"/>
        <color rgb="FFEAF3FA"/>
        <color theme="4" tint="0.39997558519241921"/>
      </colorScale>
    </cfRule>
  </conditionalFormatting>
  <conditionalFormatting sqref="D47:T47">
    <cfRule type="colorScale" priority="256">
      <colorScale>
        <cfvo type="min"/>
        <cfvo type="max"/>
        <color rgb="FFEAF3FA"/>
        <color theme="4" tint="0.39997558519241921"/>
      </colorScale>
    </cfRule>
  </conditionalFormatting>
  <conditionalFormatting sqref="D46:T46">
    <cfRule type="colorScale" priority="255">
      <colorScale>
        <cfvo type="min"/>
        <cfvo type="max"/>
        <color rgb="FFEAF3FA"/>
        <color theme="4" tint="0.39997558519241921"/>
      </colorScale>
    </cfRule>
  </conditionalFormatting>
  <conditionalFormatting sqref="D45:T45">
    <cfRule type="colorScale" priority="254">
      <colorScale>
        <cfvo type="min"/>
        <cfvo type="max"/>
        <color rgb="FFEAF3FA"/>
        <color theme="4" tint="0.39997558519241921"/>
      </colorScale>
    </cfRule>
  </conditionalFormatting>
  <conditionalFormatting sqref="D44:T44">
    <cfRule type="colorScale" priority="253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252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251">
      <colorScale>
        <cfvo type="min"/>
        <cfvo type="max"/>
        <color rgb="FFEAF3FA"/>
        <color theme="4" tint="0.39997558519241921"/>
      </colorScale>
    </cfRule>
  </conditionalFormatting>
  <conditionalFormatting sqref="D41:T41">
    <cfRule type="colorScale" priority="250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249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248">
      <colorScale>
        <cfvo type="min"/>
        <cfvo type="max"/>
        <color rgb="FFEAF3FA"/>
        <color theme="4" tint="0.39997558519241921"/>
      </colorScale>
    </cfRule>
  </conditionalFormatting>
  <conditionalFormatting sqref="D1516:T1516">
    <cfRule type="colorScale" priority="1653">
      <colorScale>
        <cfvo type="min"/>
        <cfvo type="max"/>
        <color rgb="FFEAF3FA"/>
        <color theme="4" tint="0.39997558519241921"/>
      </colorScale>
    </cfRule>
  </conditionalFormatting>
  <conditionalFormatting sqref="D482:T482">
    <cfRule type="colorScale" priority="247">
      <colorScale>
        <cfvo type="min"/>
        <cfvo type="max"/>
        <color rgb="FFEAF3FA"/>
        <color theme="4" tint="0.39997558519241921"/>
      </colorScale>
    </cfRule>
  </conditionalFormatting>
  <conditionalFormatting sqref="D1517:T1517">
    <cfRule type="colorScale" priority="246">
      <colorScale>
        <cfvo type="min"/>
        <cfvo type="max"/>
        <color rgb="FFEAF3FA"/>
        <color theme="4" tint="0.39997558519241921"/>
      </colorScale>
    </cfRule>
  </conditionalFormatting>
  <conditionalFormatting sqref="D1518:T1518">
    <cfRule type="colorScale" priority="245">
      <colorScale>
        <cfvo type="min"/>
        <cfvo type="max"/>
        <color rgb="FFEAF3FA"/>
        <color theme="4" tint="0.39997558519241921"/>
      </colorScale>
    </cfRule>
  </conditionalFormatting>
  <conditionalFormatting sqref="D1519:T1519">
    <cfRule type="colorScale" priority="244">
      <colorScale>
        <cfvo type="min"/>
        <cfvo type="max"/>
        <color rgb="FFEAF3FA"/>
        <color theme="4" tint="0.39997558519241921"/>
      </colorScale>
    </cfRule>
  </conditionalFormatting>
  <conditionalFormatting sqref="D1520:T1520">
    <cfRule type="colorScale" priority="243">
      <colorScale>
        <cfvo type="min"/>
        <cfvo type="max"/>
        <color rgb="FFEAF3FA"/>
        <color theme="4" tint="0.39997558519241921"/>
      </colorScale>
    </cfRule>
  </conditionalFormatting>
  <conditionalFormatting sqref="D1521:T1521">
    <cfRule type="colorScale" priority="242">
      <colorScale>
        <cfvo type="min"/>
        <cfvo type="max"/>
        <color rgb="FFEAF3FA"/>
        <color theme="4" tint="0.39997558519241921"/>
      </colorScale>
    </cfRule>
  </conditionalFormatting>
  <conditionalFormatting sqref="D1570:T1570">
    <cfRule type="colorScale" priority="241">
      <colorScale>
        <cfvo type="min"/>
        <cfvo type="max"/>
        <color rgb="FFEAF3FA"/>
        <color theme="4" tint="0.39997558519241921"/>
      </colorScale>
    </cfRule>
  </conditionalFormatting>
  <conditionalFormatting sqref="D1571:T1571">
    <cfRule type="colorScale" priority="240">
      <colorScale>
        <cfvo type="min"/>
        <cfvo type="max"/>
        <color rgb="FFEAF3FA"/>
        <color theme="4" tint="0.39997558519241921"/>
      </colorScale>
    </cfRule>
  </conditionalFormatting>
  <conditionalFormatting sqref="D1572:T1572">
    <cfRule type="colorScale" priority="239">
      <colorScale>
        <cfvo type="min"/>
        <cfvo type="max"/>
        <color rgb="FFEAF3FA"/>
        <color theme="4" tint="0.39997558519241921"/>
      </colorScale>
    </cfRule>
  </conditionalFormatting>
  <conditionalFormatting sqref="D1573:T1573">
    <cfRule type="colorScale" priority="238">
      <colorScale>
        <cfvo type="min"/>
        <cfvo type="max"/>
        <color rgb="FFEAF3FA"/>
        <color theme="4" tint="0.39997558519241921"/>
      </colorScale>
    </cfRule>
  </conditionalFormatting>
  <conditionalFormatting sqref="D1587:T1587">
    <cfRule type="colorScale" priority="237">
      <colorScale>
        <cfvo type="min"/>
        <cfvo type="max"/>
        <color rgb="FFEAF3FA"/>
        <color theme="4" tint="0.39997558519241921"/>
      </colorScale>
    </cfRule>
  </conditionalFormatting>
  <conditionalFormatting sqref="D1588:T1588">
    <cfRule type="colorScale" priority="236">
      <colorScale>
        <cfvo type="min"/>
        <cfvo type="max"/>
        <color rgb="FFEAF3FA"/>
        <color theme="4" tint="0.39997558519241921"/>
      </colorScale>
    </cfRule>
  </conditionalFormatting>
  <conditionalFormatting sqref="D1454:T1454">
    <cfRule type="colorScale" priority="235">
      <colorScale>
        <cfvo type="min"/>
        <cfvo type="max"/>
        <color rgb="FFEAF3FA"/>
        <color theme="4" tint="0.39997558519241921"/>
      </colorScale>
    </cfRule>
  </conditionalFormatting>
  <conditionalFormatting sqref="D1453:T1453">
    <cfRule type="colorScale" priority="234">
      <colorScale>
        <cfvo type="min"/>
        <cfvo type="max"/>
        <color rgb="FFEAF3FA"/>
        <color theme="4" tint="0.39997558519241921"/>
      </colorScale>
    </cfRule>
  </conditionalFormatting>
  <conditionalFormatting sqref="D1452:T1452">
    <cfRule type="colorScale" priority="233">
      <colorScale>
        <cfvo type="min"/>
        <cfvo type="max"/>
        <color rgb="FFEAF3FA"/>
        <color theme="4" tint="0.39997558519241921"/>
      </colorScale>
    </cfRule>
  </conditionalFormatting>
  <conditionalFormatting sqref="D1451:T1451">
    <cfRule type="colorScale" priority="232">
      <colorScale>
        <cfvo type="min"/>
        <cfvo type="max"/>
        <color rgb="FFEAF3FA"/>
        <color theme="4" tint="0.39997558519241921"/>
      </colorScale>
    </cfRule>
  </conditionalFormatting>
  <conditionalFormatting sqref="D1450:T1450">
    <cfRule type="colorScale" priority="231">
      <colorScale>
        <cfvo type="min"/>
        <cfvo type="max"/>
        <color rgb="FFEAF3FA"/>
        <color theme="4" tint="0.39997558519241921"/>
      </colorScale>
    </cfRule>
  </conditionalFormatting>
  <conditionalFormatting sqref="D1449:T1449">
    <cfRule type="colorScale" priority="230">
      <colorScale>
        <cfvo type="min"/>
        <cfvo type="max"/>
        <color rgb="FFEAF3FA"/>
        <color theme="4" tint="0.39997558519241921"/>
      </colorScale>
    </cfRule>
  </conditionalFormatting>
  <conditionalFormatting sqref="D1448:T1448">
    <cfRule type="colorScale" priority="229">
      <colorScale>
        <cfvo type="min"/>
        <cfvo type="max"/>
        <color rgb="FFEAF3FA"/>
        <color theme="4" tint="0.39997558519241921"/>
      </colorScale>
    </cfRule>
  </conditionalFormatting>
  <conditionalFormatting sqref="D1447:T1447">
    <cfRule type="colorScale" priority="228">
      <colorScale>
        <cfvo type="min"/>
        <cfvo type="max"/>
        <color rgb="FFEAF3FA"/>
        <color theme="4" tint="0.39997558519241921"/>
      </colorScale>
    </cfRule>
  </conditionalFormatting>
  <conditionalFormatting sqref="D1446:T1446">
    <cfRule type="colorScale" priority="227">
      <colorScale>
        <cfvo type="min"/>
        <cfvo type="max"/>
        <color rgb="FFEAF3FA"/>
        <color theme="4" tint="0.39997558519241921"/>
      </colorScale>
    </cfRule>
  </conditionalFormatting>
  <conditionalFormatting sqref="D1445:T1445">
    <cfRule type="colorScale" priority="226">
      <colorScale>
        <cfvo type="min"/>
        <cfvo type="max"/>
        <color rgb="FFEAF3FA"/>
        <color theme="4" tint="0.39997558519241921"/>
      </colorScale>
    </cfRule>
  </conditionalFormatting>
  <conditionalFormatting sqref="D1444:T1444">
    <cfRule type="colorScale" priority="225">
      <colorScale>
        <cfvo type="min"/>
        <cfvo type="max"/>
        <color rgb="FFEAF3FA"/>
        <color theme="4" tint="0.39997558519241921"/>
      </colorScale>
    </cfRule>
  </conditionalFormatting>
  <conditionalFormatting sqref="D1443:T1443">
    <cfRule type="colorScale" priority="224">
      <colorScale>
        <cfvo type="min"/>
        <cfvo type="max"/>
        <color rgb="FFEAF3FA"/>
        <color theme="4" tint="0.39997558519241921"/>
      </colorScale>
    </cfRule>
  </conditionalFormatting>
  <conditionalFormatting sqref="D1442:T1442">
    <cfRule type="colorScale" priority="223">
      <colorScale>
        <cfvo type="min"/>
        <cfvo type="max"/>
        <color rgb="FFEAF3FA"/>
        <color theme="4" tint="0.39997558519241921"/>
      </colorScale>
    </cfRule>
  </conditionalFormatting>
  <conditionalFormatting sqref="D1441:T1441">
    <cfRule type="colorScale" priority="222">
      <colorScale>
        <cfvo type="min"/>
        <cfvo type="max"/>
        <color rgb="FFEAF3FA"/>
        <color theme="4" tint="0.39997558519241921"/>
      </colorScale>
    </cfRule>
  </conditionalFormatting>
  <conditionalFormatting sqref="D1440:T1440">
    <cfRule type="colorScale" priority="221">
      <colorScale>
        <cfvo type="min"/>
        <cfvo type="max"/>
        <color rgb="FFEAF3FA"/>
        <color theme="4" tint="0.39997558519241921"/>
      </colorScale>
    </cfRule>
  </conditionalFormatting>
  <conditionalFormatting sqref="D1439:T1439">
    <cfRule type="colorScale" priority="220">
      <colorScale>
        <cfvo type="min"/>
        <cfvo type="max"/>
        <color rgb="FFEAF3FA"/>
        <color theme="4" tint="0.39997558519241921"/>
      </colorScale>
    </cfRule>
  </conditionalFormatting>
  <conditionalFormatting sqref="D1438:T1438">
    <cfRule type="colorScale" priority="219">
      <colorScale>
        <cfvo type="min"/>
        <cfvo type="max"/>
        <color rgb="FFEAF3FA"/>
        <color theme="4" tint="0.39997558519241921"/>
      </colorScale>
    </cfRule>
  </conditionalFormatting>
  <conditionalFormatting sqref="D1437:T1437">
    <cfRule type="colorScale" priority="218">
      <colorScale>
        <cfvo type="min"/>
        <cfvo type="max"/>
        <color rgb="FFEAF3FA"/>
        <color theme="4" tint="0.39997558519241921"/>
      </colorScale>
    </cfRule>
  </conditionalFormatting>
  <conditionalFormatting sqref="D1436:T1436">
    <cfRule type="colorScale" priority="217">
      <colorScale>
        <cfvo type="min"/>
        <cfvo type="max"/>
        <color rgb="FFEAF3FA"/>
        <color theme="4" tint="0.39997558519241921"/>
      </colorScale>
    </cfRule>
  </conditionalFormatting>
  <conditionalFormatting sqref="D1435:T1435">
    <cfRule type="colorScale" priority="216">
      <colorScale>
        <cfvo type="min"/>
        <cfvo type="max"/>
        <color rgb="FFEAF3FA"/>
        <color theme="4" tint="0.39997558519241921"/>
      </colorScale>
    </cfRule>
  </conditionalFormatting>
  <conditionalFormatting sqref="D1434:T1434">
    <cfRule type="colorScale" priority="215">
      <colorScale>
        <cfvo type="min"/>
        <cfvo type="max"/>
        <color rgb="FFEAF3FA"/>
        <color theme="4" tint="0.39997558519241921"/>
      </colorScale>
    </cfRule>
  </conditionalFormatting>
  <conditionalFormatting sqref="D1433:T1433">
    <cfRule type="colorScale" priority="214">
      <colorScale>
        <cfvo type="min"/>
        <cfvo type="max"/>
        <color rgb="FFEAF3FA"/>
        <color theme="4" tint="0.39997558519241921"/>
      </colorScale>
    </cfRule>
  </conditionalFormatting>
  <conditionalFormatting sqref="D1432:T1432">
    <cfRule type="colorScale" priority="213">
      <colorScale>
        <cfvo type="min"/>
        <cfvo type="max"/>
        <color rgb="FFEAF3FA"/>
        <color theme="4" tint="0.39997558519241921"/>
      </colorScale>
    </cfRule>
  </conditionalFormatting>
  <conditionalFormatting sqref="D1431:T1431">
    <cfRule type="colorScale" priority="212">
      <colorScale>
        <cfvo type="min"/>
        <cfvo type="max"/>
        <color rgb="FFEAF3FA"/>
        <color theme="4" tint="0.39997558519241921"/>
      </colorScale>
    </cfRule>
  </conditionalFormatting>
  <conditionalFormatting sqref="D1430:T1430">
    <cfRule type="colorScale" priority="211">
      <colorScale>
        <cfvo type="min"/>
        <cfvo type="max"/>
        <color rgb="FFEAF3FA"/>
        <color theme="4" tint="0.39997558519241921"/>
      </colorScale>
    </cfRule>
  </conditionalFormatting>
  <conditionalFormatting sqref="D1429:T1429">
    <cfRule type="colorScale" priority="210">
      <colorScale>
        <cfvo type="min"/>
        <cfvo type="max"/>
        <color rgb="FFEAF3FA"/>
        <color theme="4" tint="0.39997558519241921"/>
      </colorScale>
    </cfRule>
  </conditionalFormatting>
  <conditionalFormatting sqref="D1428:T1428">
    <cfRule type="colorScale" priority="209">
      <colorScale>
        <cfvo type="min"/>
        <cfvo type="max"/>
        <color rgb="FFEAF3FA"/>
        <color theme="4" tint="0.39997558519241921"/>
      </colorScale>
    </cfRule>
  </conditionalFormatting>
  <conditionalFormatting sqref="D1427:T1427">
    <cfRule type="colorScale" priority="208">
      <colorScale>
        <cfvo type="min"/>
        <cfvo type="max"/>
        <color rgb="FFEAF3FA"/>
        <color theme="4" tint="0.39997558519241921"/>
      </colorScale>
    </cfRule>
  </conditionalFormatting>
  <conditionalFormatting sqref="D1426:T1426">
    <cfRule type="colorScale" priority="207">
      <colorScale>
        <cfvo type="min"/>
        <cfvo type="max"/>
        <color rgb="FFEAF3FA"/>
        <color theme="4" tint="0.39997558519241921"/>
      </colorScale>
    </cfRule>
  </conditionalFormatting>
  <conditionalFormatting sqref="D1425:T1425">
    <cfRule type="colorScale" priority="206">
      <colorScale>
        <cfvo type="min"/>
        <cfvo type="max"/>
        <color rgb="FFEAF3FA"/>
        <color theme="4" tint="0.39997558519241921"/>
      </colorScale>
    </cfRule>
  </conditionalFormatting>
  <conditionalFormatting sqref="D1424:T1424">
    <cfRule type="colorScale" priority="205">
      <colorScale>
        <cfvo type="min"/>
        <cfvo type="max"/>
        <color rgb="FFEAF3FA"/>
        <color theme="4" tint="0.39997558519241921"/>
      </colorScale>
    </cfRule>
  </conditionalFormatting>
  <conditionalFormatting sqref="D1423:T1423">
    <cfRule type="colorScale" priority="204">
      <colorScale>
        <cfvo type="min"/>
        <cfvo type="max"/>
        <color rgb="FFEAF3FA"/>
        <color theme="4" tint="0.39997558519241921"/>
      </colorScale>
    </cfRule>
  </conditionalFormatting>
  <conditionalFormatting sqref="D1422:T1422">
    <cfRule type="colorScale" priority="203">
      <colorScale>
        <cfvo type="min"/>
        <cfvo type="max"/>
        <color rgb="FFEAF3FA"/>
        <color theme="4" tint="0.39997558519241921"/>
      </colorScale>
    </cfRule>
  </conditionalFormatting>
  <conditionalFormatting sqref="D1421:T1421">
    <cfRule type="colorScale" priority="202">
      <colorScale>
        <cfvo type="min"/>
        <cfvo type="max"/>
        <color rgb="FFEAF3FA"/>
        <color theme="4" tint="0.39997558519241921"/>
      </colorScale>
    </cfRule>
  </conditionalFormatting>
  <conditionalFormatting sqref="D1420:T1420">
    <cfRule type="colorScale" priority="201">
      <colorScale>
        <cfvo type="min"/>
        <cfvo type="max"/>
        <color rgb="FFEAF3FA"/>
        <color theme="4" tint="0.39997558519241921"/>
      </colorScale>
    </cfRule>
  </conditionalFormatting>
  <conditionalFormatting sqref="D1472:T1472">
    <cfRule type="colorScale" priority="200">
      <colorScale>
        <cfvo type="min"/>
        <cfvo type="max"/>
        <color rgb="FFEAF3FA"/>
        <color theme="4" tint="0.39997558519241921"/>
      </colorScale>
    </cfRule>
  </conditionalFormatting>
  <conditionalFormatting sqref="D1471:T1471">
    <cfRule type="colorScale" priority="199">
      <colorScale>
        <cfvo type="min"/>
        <cfvo type="max"/>
        <color rgb="FFEAF3FA"/>
        <color theme="4" tint="0.39997558519241921"/>
      </colorScale>
    </cfRule>
  </conditionalFormatting>
  <conditionalFormatting sqref="D1470:T1470">
    <cfRule type="colorScale" priority="198">
      <colorScale>
        <cfvo type="min"/>
        <cfvo type="max"/>
        <color rgb="FFEAF3FA"/>
        <color theme="4" tint="0.39997558519241921"/>
      </colorScale>
    </cfRule>
  </conditionalFormatting>
  <conditionalFormatting sqref="D1469:T1469">
    <cfRule type="colorScale" priority="197">
      <colorScale>
        <cfvo type="min"/>
        <cfvo type="max"/>
        <color rgb="FFEAF3FA"/>
        <color theme="4" tint="0.39997558519241921"/>
      </colorScale>
    </cfRule>
  </conditionalFormatting>
  <conditionalFormatting sqref="D1468:T1468">
    <cfRule type="colorScale" priority="196">
      <colorScale>
        <cfvo type="min"/>
        <cfvo type="max"/>
        <color rgb="FFEAF3FA"/>
        <color theme="4" tint="0.39997558519241921"/>
      </colorScale>
    </cfRule>
  </conditionalFormatting>
  <conditionalFormatting sqref="D1467:T1467">
    <cfRule type="colorScale" priority="195">
      <colorScale>
        <cfvo type="min"/>
        <cfvo type="max"/>
        <color rgb="FFEAF3FA"/>
        <color theme="4" tint="0.39997558519241921"/>
      </colorScale>
    </cfRule>
  </conditionalFormatting>
  <conditionalFormatting sqref="D1466:T1466">
    <cfRule type="colorScale" priority="194">
      <colorScale>
        <cfvo type="min"/>
        <cfvo type="max"/>
        <color rgb="FFEAF3FA"/>
        <color theme="4" tint="0.39997558519241921"/>
      </colorScale>
    </cfRule>
  </conditionalFormatting>
  <conditionalFormatting sqref="D1465:T1465">
    <cfRule type="colorScale" priority="193">
      <colorScale>
        <cfvo type="min"/>
        <cfvo type="max"/>
        <color rgb="FFEAF3FA"/>
        <color theme="4" tint="0.39997558519241921"/>
      </colorScale>
    </cfRule>
  </conditionalFormatting>
  <conditionalFormatting sqref="D55:T55">
    <cfRule type="colorScale" priority="192">
      <colorScale>
        <cfvo type="min"/>
        <cfvo type="max"/>
        <color rgb="FFEAF3FA"/>
        <color theme="4" tint="0.39997558519241921"/>
      </colorScale>
    </cfRule>
  </conditionalFormatting>
  <conditionalFormatting sqref="D56:T56">
    <cfRule type="colorScale" priority="191">
      <colorScale>
        <cfvo type="min"/>
        <cfvo type="max"/>
        <color rgb="FFEAF3FA"/>
        <color theme="4" tint="0.39997558519241921"/>
      </colorScale>
    </cfRule>
  </conditionalFormatting>
  <conditionalFormatting sqref="D57:T57">
    <cfRule type="colorScale" priority="190">
      <colorScale>
        <cfvo type="min"/>
        <cfvo type="max"/>
        <color rgb="FFEAF3FA"/>
        <color theme="4" tint="0.39997558519241921"/>
      </colorScale>
    </cfRule>
  </conditionalFormatting>
  <conditionalFormatting sqref="D58:T58">
    <cfRule type="colorScale" priority="189">
      <colorScale>
        <cfvo type="min"/>
        <cfvo type="max"/>
        <color rgb="FFEAF3FA"/>
        <color theme="4" tint="0.39997558519241921"/>
      </colorScale>
    </cfRule>
  </conditionalFormatting>
  <conditionalFormatting sqref="D59:T59">
    <cfRule type="colorScale" priority="188">
      <colorScale>
        <cfvo type="min"/>
        <cfvo type="max"/>
        <color rgb="FFEAF3FA"/>
        <color theme="4" tint="0.39997558519241921"/>
      </colorScale>
    </cfRule>
  </conditionalFormatting>
  <conditionalFormatting sqref="D60:T60">
    <cfRule type="colorScale" priority="187">
      <colorScale>
        <cfvo type="min"/>
        <cfvo type="max"/>
        <color rgb="FFEAF3FA"/>
        <color theme="4" tint="0.39997558519241921"/>
      </colorScale>
    </cfRule>
  </conditionalFormatting>
  <conditionalFormatting sqref="D67:T67">
    <cfRule type="colorScale" priority="186">
      <colorScale>
        <cfvo type="min"/>
        <cfvo type="max"/>
        <color rgb="FFEAF3FA"/>
        <color theme="4" tint="0.39997558519241921"/>
      </colorScale>
    </cfRule>
  </conditionalFormatting>
  <conditionalFormatting sqref="D68:T68">
    <cfRule type="colorScale" priority="185">
      <colorScale>
        <cfvo type="min"/>
        <cfvo type="max"/>
        <color rgb="FFEAF3FA"/>
        <color theme="4" tint="0.39997558519241921"/>
      </colorScale>
    </cfRule>
  </conditionalFormatting>
  <conditionalFormatting sqref="D69:T69">
    <cfRule type="colorScale" priority="184">
      <colorScale>
        <cfvo type="min"/>
        <cfvo type="max"/>
        <color rgb="FFEAF3FA"/>
        <color theme="4" tint="0.39997558519241921"/>
      </colorScale>
    </cfRule>
  </conditionalFormatting>
  <conditionalFormatting sqref="D70:T70">
    <cfRule type="colorScale" priority="183">
      <colorScale>
        <cfvo type="min"/>
        <cfvo type="max"/>
        <color rgb="FFEAF3FA"/>
        <color theme="4" tint="0.39997558519241921"/>
      </colorScale>
    </cfRule>
  </conditionalFormatting>
  <conditionalFormatting sqref="D1658:T1658">
    <cfRule type="colorScale" priority="182">
      <colorScale>
        <cfvo type="min"/>
        <cfvo type="max"/>
        <color rgb="FFEAF3FA"/>
        <color theme="4" tint="0.39997558519241921"/>
      </colorScale>
    </cfRule>
  </conditionalFormatting>
  <conditionalFormatting sqref="D1589:T1589">
    <cfRule type="colorScale" priority="1654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181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180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179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178">
      <colorScale>
        <cfvo type="min"/>
        <cfvo type="max"/>
        <color rgb="FFEAF3FA"/>
        <color theme="4" tint="0.39997558519241921"/>
      </colorScale>
    </cfRule>
  </conditionalFormatting>
  <conditionalFormatting sqref="D61:T61">
    <cfRule type="colorScale" priority="177">
      <colorScale>
        <cfvo type="min"/>
        <cfvo type="max"/>
        <color rgb="FFEAF3FA"/>
        <color theme="4" tint="0.39997558519241921"/>
      </colorScale>
    </cfRule>
  </conditionalFormatting>
  <conditionalFormatting sqref="D62:T62">
    <cfRule type="colorScale" priority="176">
      <colorScale>
        <cfvo type="min"/>
        <cfvo type="max"/>
        <color rgb="FFEAF3FA"/>
        <color theme="4" tint="0.39997558519241921"/>
      </colorScale>
    </cfRule>
  </conditionalFormatting>
  <conditionalFormatting sqref="D63:T63">
    <cfRule type="colorScale" priority="175">
      <colorScale>
        <cfvo type="min"/>
        <cfvo type="max"/>
        <color rgb="FFEAF3FA"/>
        <color theme="4" tint="0.39997558519241921"/>
      </colorScale>
    </cfRule>
  </conditionalFormatting>
  <conditionalFormatting sqref="D64:T64">
    <cfRule type="colorScale" priority="174">
      <colorScale>
        <cfvo type="min"/>
        <cfvo type="max"/>
        <color rgb="FFEAF3FA"/>
        <color theme="4" tint="0.39997558519241921"/>
      </colorScale>
    </cfRule>
  </conditionalFormatting>
  <conditionalFormatting sqref="D65:T65">
    <cfRule type="colorScale" priority="173">
      <colorScale>
        <cfvo type="min"/>
        <cfvo type="max"/>
        <color rgb="FFEAF3FA"/>
        <color theme="4" tint="0.39997558519241921"/>
      </colorScale>
    </cfRule>
  </conditionalFormatting>
  <conditionalFormatting sqref="D66:T66">
    <cfRule type="colorScale" priority="172">
      <colorScale>
        <cfvo type="min"/>
        <cfvo type="max"/>
        <color rgb="FFEAF3FA"/>
        <color theme="4" tint="0.39997558519241921"/>
      </colorScale>
    </cfRule>
  </conditionalFormatting>
  <conditionalFormatting sqref="D49:T49">
    <cfRule type="colorScale" priority="171">
      <colorScale>
        <cfvo type="min"/>
        <cfvo type="max"/>
        <color rgb="FFEAF3FA"/>
        <color theme="4" tint="0.39997558519241921"/>
      </colorScale>
    </cfRule>
  </conditionalFormatting>
  <conditionalFormatting sqref="D50:T50">
    <cfRule type="colorScale" priority="170">
      <colorScale>
        <cfvo type="min"/>
        <cfvo type="max"/>
        <color rgb="FFEAF3FA"/>
        <color theme="4" tint="0.39997558519241921"/>
      </colorScale>
    </cfRule>
  </conditionalFormatting>
  <conditionalFormatting sqref="D51:T51">
    <cfRule type="colorScale" priority="169">
      <colorScale>
        <cfvo type="min"/>
        <cfvo type="max"/>
        <color rgb="FFEAF3FA"/>
        <color theme="4" tint="0.39997558519241921"/>
      </colorScale>
    </cfRule>
  </conditionalFormatting>
  <conditionalFormatting sqref="D52:T52">
    <cfRule type="colorScale" priority="168">
      <colorScale>
        <cfvo type="min"/>
        <cfvo type="max"/>
        <color rgb="FFEAF3FA"/>
        <color theme="4" tint="0.39997558519241921"/>
      </colorScale>
    </cfRule>
  </conditionalFormatting>
  <conditionalFormatting sqref="D53:T53">
    <cfRule type="colorScale" priority="167">
      <colorScale>
        <cfvo type="min"/>
        <cfvo type="max"/>
        <color rgb="FFEAF3FA"/>
        <color theme="4" tint="0.39997558519241921"/>
      </colorScale>
    </cfRule>
  </conditionalFormatting>
  <conditionalFormatting sqref="D54:T54">
    <cfRule type="colorScale" priority="166">
      <colorScale>
        <cfvo type="min"/>
        <cfvo type="max"/>
        <color rgb="FFEAF3FA"/>
        <color theme="4" tint="0.39997558519241921"/>
      </colorScale>
    </cfRule>
  </conditionalFormatting>
  <conditionalFormatting sqref="D1590:T1590">
    <cfRule type="colorScale" priority="165">
      <colorScale>
        <cfvo type="min"/>
        <cfvo type="max"/>
        <color rgb="FFEAF3FA"/>
        <color theme="4" tint="0.39997558519241921"/>
      </colorScale>
    </cfRule>
  </conditionalFormatting>
  <conditionalFormatting sqref="D1591:T1591">
    <cfRule type="colorScale" priority="164">
      <colorScale>
        <cfvo type="min"/>
        <cfvo type="max"/>
        <color rgb="FFEAF3FA"/>
        <color theme="4" tint="0.39997558519241921"/>
      </colorScale>
    </cfRule>
  </conditionalFormatting>
  <conditionalFormatting sqref="D1592:T1592">
    <cfRule type="colorScale" priority="163">
      <colorScale>
        <cfvo type="min"/>
        <cfvo type="max"/>
        <color rgb="FFEAF3FA"/>
        <color theme="4" tint="0.39997558519241921"/>
      </colorScale>
    </cfRule>
  </conditionalFormatting>
  <conditionalFormatting sqref="D1574:T1574">
    <cfRule type="colorScale" priority="162">
      <colorScale>
        <cfvo type="min"/>
        <cfvo type="max"/>
        <color rgb="FFEAF3FA"/>
        <color theme="4" tint="0.39997558519241921"/>
      </colorScale>
    </cfRule>
  </conditionalFormatting>
  <conditionalFormatting sqref="D1575:T1575">
    <cfRule type="colorScale" priority="161">
      <colorScale>
        <cfvo type="min"/>
        <cfvo type="max"/>
        <color rgb="FFEAF3FA"/>
        <color theme="4" tint="0.39997558519241921"/>
      </colorScale>
    </cfRule>
  </conditionalFormatting>
  <conditionalFormatting sqref="D1576:T1576">
    <cfRule type="colorScale" priority="160">
      <colorScale>
        <cfvo type="min"/>
        <cfvo type="max"/>
        <color rgb="FFEAF3FA"/>
        <color theme="4" tint="0.39997558519241921"/>
      </colorScale>
    </cfRule>
  </conditionalFormatting>
  <conditionalFormatting sqref="D1577:T1577">
    <cfRule type="colorScale" priority="159">
      <colorScale>
        <cfvo type="min"/>
        <cfvo type="max"/>
        <color rgb="FFEAF3FA"/>
        <color theme="4" tint="0.39997558519241921"/>
      </colorScale>
    </cfRule>
  </conditionalFormatting>
  <conditionalFormatting sqref="D1578:T1578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D1579:T1579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D1580:T1580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D1581:T1581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D1582:T1582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D1583:T1583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D1584:T1584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D1585:T1585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D1586:T1586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D1456:T1456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D1457:T1457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D1458:T1458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D1459:T1459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D1460:T1460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D1461:T1461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D1462:T1462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D1463:T1463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D1464:T1464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D1522:T1522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D1523:T1523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D1524:T1524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D1526:T1526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D1525:T1525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D1527:T1527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D1528:T1528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D1529:T1529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D1530:T1530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D1531:T1531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D1532:T1532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D1533:T1533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D1534:T1534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D1535:T1535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D1536:T1536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D1537:T1537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D1538:T1538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D1539:T1539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D1540:T1540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D1541:T1541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D1542:T1542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D1543:T1543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D1544:T1544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D1545:T1545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D1546:T1546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D1547:T1547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D1548:T1548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D1549:T1549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D1551:T1551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D1550:T1550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D1552:T1552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D1553:T1553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D1554:T1554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D1555:T1555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D1556:T1556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D1557:T1557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D1558:T1558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D1559:T1559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D1560:T1560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D1561:T1561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D1562:T1562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D1563:T1563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D1564:T1564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D1565:T1565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D1566:T1566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D1567:T1567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D1568:T1568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D1569:T1569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1655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88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D1593:T1593">
    <cfRule type="colorScale" priority="1656">
      <colorScale>
        <cfvo type="min"/>
        <cfvo type="max"/>
        <color rgb="FFEAF3FA"/>
        <color theme="4" tint="0.39997558519241921"/>
      </colorScale>
    </cfRule>
  </conditionalFormatting>
  <conditionalFormatting sqref="D1594:T1594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D1595:T1595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D1596:T1596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D1597:T1597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D1598:T1598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D1599:T1599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D1600:T1600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D1601:T1601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D1602:T1602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D1603:T1603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D1604:T1604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D1605:T1605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D1606:T1606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D1607:T1607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D1608:T1608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D1609:T1609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D1610:T1610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D1611:T1611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D1612:T1612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D1613:T1613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D1614:T1614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D1615:T1615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D1616:T1616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D1617:T1617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D1618:T1618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D1619:T1619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D1620:T1620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D1621:T1621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D1622:T1622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D1623:T1623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D1648:T1648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D1649:T1649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1650:T1650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1651:T1651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1652:T1652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1653:T1653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1654:T1654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1655:T1655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1656:T1656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1657:T1657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1624:T1624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1625:T1625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1626:T1626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1627:T1627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1628:T1628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1629:T1629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1630:T1630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1631:T1631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1632:T1632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1633:T1633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1634:T1634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1635:T1635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636:T1636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1637:T1637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1638:T1638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1639:T1639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640:T1640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1641:T1641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1642:T1642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1643:T1643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1644:T1644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1645:T1645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1646:T1646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1647:T1647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248E-6163-492B-81CA-196870B16453}">
  <sheetPr codeName="Tabelle2"/>
  <dimension ref="A1:T178"/>
  <sheetViews>
    <sheetView workbookViewId="0"/>
  </sheetViews>
  <sheetFormatPr defaultColWidth="8.85546875" defaultRowHeight="12.75" x14ac:dyDescent="0.2"/>
  <cols>
    <col min="1" max="1" width="75.7109375" style="151" customWidth="1"/>
    <col min="2" max="2" width="17.5703125" style="151" customWidth="1"/>
    <col min="3" max="3" width="19.42578125" style="151" customWidth="1"/>
    <col min="4" max="16384" width="8.85546875" style="151"/>
  </cols>
  <sheetData>
    <row r="1" spans="1:20" ht="20.25" x14ac:dyDescent="0.2">
      <c r="A1" s="148" t="s">
        <v>450</v>
      </c>
      <c r="B1" s="148"/>
      <c r="C1" s="148"/>
      <c r="D1" s="149"/>
      <c r="E1" s="150"/>
      <c r="F1" s="102"/>
    </row>
    <row r="2" spans="1:20" ht="15" x14ac:dyDescent="0.2">
      <c r="A2" s="234" t="s">
        <v>3926</v>
      </c>
      <c r="B2" s="234"/>
      <c r="C2" s="234"/>
      <c r="D2" s="152"/>
      <c r="E2" s="150"/>
      <c r="F2" s="102"/>
    </row>
    <row r="3" spans="1:20" ht="15" x14ac:dyDescent="0.2">
      <c r="A3" s="224"/>
      <c r="B3" s="224"/>
      <c r="C3" s="224"/>
      <c r="D3" s="152"/>
      <c r="E3" s="150"/>
      <c r="F3" s="102"/>
    </row>
    <row r="4" spans="1:20" ht="22.5" x14ac:dyDescent="0.2">
      <c r="A4" s="38" t="s">
        <v>827</v>
      </c>
      <c r="B4" s="38" t="s">
        <v>52</v>
      </c>
      <c r="C4" s="38" t="s">
        <v>646</v>
      </c>
      <c r="D4" s="75" t="s">
        <v>1919</v>
      </c>
      <c r="E4" s="75" t="s">
        <v>1920</v>
      </c>
      <c r="F4" s="75" t="s">
        <v>1921</v>
      </c>
      <c r="G4" s="75" t="s">
        <v>1922</v>
      </c>
      <c r="H4" s="75" t="s">
        <v>1923</v>
      </c>
      <c r="I4" s="75" t="s">
        <v>1924</v>
      </c>
      <c r="J4" s="75" t="s">
        <v>1925</v>
      </c>
      <c r="K4" s="75" t="s">
        <v>1926</v>
      </c>
      <c r="L4" s="75" t="s">
        <v>1927</v>
      </c>
      <c r="M4" s="75" t="s">
        <v>1928</v>
      </c>
      <c r="N4" s="75" t="s">
        <v>1929</v>
      </c>
      <c r="O4" s="75" t="s">
        <v>1930</v>
      </c>
      <c r="P4" s="75" t="s">
        <v>1931</v>
      </c>
      <c r="Q4" s="75" t="s">
        <v>1932</v>
      </c>
      <c r="R4" s="75" t="s">
        <v>1933</v>
      </c>
      <c r="S4" s="75" t="s">
        <v>1934</v>
      </c>
      <c r="T4" s="75" t="s">
        <v>1935</v>
      </c>
    </row>
    <row r="5" spans="1:20" x14ac:dyDescent="0.2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62"/>
    </row>
    <row r="6" spans="1:20" x14ac:dyDescent="0.2">
      <c r="A6" s="182" t="s">
        <v>2806</v>
      </c>
      <c r="B6" s="182" t="s">
        <v>2051</v>
      </c>
      <c r="C6" s="182" t="s">
        <v>1300</v>
      </c>
      <c r="D6" s="174">
        <v>8.9383961363636359</v>
      </c>
      <c r="E6" s="174">
        <v>8.9922751363636344</v>
      </c>
      <c r="F6" s="174">
        <v>9.2849280000000007</v>
      </c>
      <c r="G6" s="174">
        <v>9.0987294999999975</v>
      </c>
      <c r="H6" s="174">
        <v>8.8296009090909084</v>
      </c>
      <c r="I6" s="174">
        <v>7.9857255454545459</v>
      </c>
      <c r="J6" s="174">
        <v>8.3969646818181829</v>
      </c>
      <c r="K6" s="174">
        <v>8.3113636363636356</v>
      </c>
      <c r="L6" s="174">
        <v>8.6355973636363625</v>
      </c>
      <c r="M6" s="174">
        <v>8.394122000000003</v>
      </c>
      <c r="N6" s="174">
        <v>9.1602161363636352</v>
      </c>
      <c r="O6" s="174">
        <v>11.085118954545456</v>
      </c>
      <c r="P6" s="174">
        <v>9.8914568181818208</v>
      </c>
      <c r="Q6" s="174">
        <v>10.924266545454545</v>
      </c>
      <c r="R6" s="174">
        <v>10.808866363636362</v>
      </c>
      <c r="S6" s="174">
        <v>10.310925818181818</v>
      </c>
      <c r="T6" s="175">
        <v>10.037062272727271</v>
      </c>
    </row>
    <row r="7" spans="1:20" x14ac:dyDescent="0.2">
      <c r="A7" s="182" t="s">
        <v>1222</v>
      </c>
      <c r="B7" s="182" t="s">
        <v>1223</v>
      </c>
      <c r="C7" s="182" t="s">
        <v>3594</v>
      </c>
      <c r="D7" s="174">
        <v>99.982974636363622</v>
      </c>
      <c r="E7" s="174">
        <v>99.985959499999993</v>
      </c>
      <c r="F7" s="174">
        <v>100.00473713636366</v>
      </c>
      <c r="G7" s="174">
        <v>100.01933640909091</v>
      </c>
      <c r="H7" s="174">
        <v>100.0173033181818</v>
      </c>
      <c r="I7" s="174">
        <v>100.0343804090909</v>
      </c>
      <c r="J7" s="174">
        <v>100.01472386363638</v>
      </c>
      <c r="K7" s="174">
        <v>99.995205863636343</v>
      </c>
      <c r="L7" s="174">
        <v>99.974066681818172</v>
      </c>
      <c r="M7" s="174">
        <v>99.998227863636345</v>
      </c>
      <c r="N7" s="174">
        <v>99.993975818181809</v>
      </c>
      <c r="O7" s="174">
        <v>100.01710836363637</v>
      </c>
      <c r="P7" s="174">
        <v>99.996130772727284</v>
      </c>
      <c r="Q7" s="174">
        <v>99.961305285714261</v>
      </c>
      <c r="R7" s="174">
        <v>99.981386809523812</v>
      </c>
      <c r="S7" s="174">
        <v>99.995715666666655</v>
      </c>
      <c r="T7" s="176">
        <v>100.00638485714286</v>
      </c>
    </row>
    <row r="8" spans="1:20" x14ac:dyDescent="0.2">
      <c r="A8" s="182" t="s">
        <v>1212</v>
      </c>
      <c r="B8" s="182" t="s">
        <v>1213</v>
      </c>
      <c r="C8" s="182" t="s">
        <v>3594</v>
      </c>
      <c r="D8" s="174">
        <v>99.967812590909119</v>
      </c>
      <c r="E8" s="174">
        <v>99.969730809523824</v>
      </c>
      <c r="F8" s="174">
        <v>99.964435428571434</v>
      </c>
      <c r="G8" s="174">
        <v>99.983572571428553</v>
      </c>
      <c r="H8" s="174">
        <v>99.968532105263151</v>
      </c>
      <c r="I8" s="174">
        <v>99.95161465000001</v>
      </c>
      <c r="J8" s="174">
        <v>99.960431210526323</v>
      </c>
      <c r="K8" s="174">
        <v>99.947607789473693</v>
      </c>
      <c r="L8" s="174">
        <v>99.976996833333359</v>
      </c>
      <c r="M8" s="174">
        <v>99.988125450000013</v>
      </c>
      <c r="N8" s="174">
        <v>100.03040290000001</v>
      </c>
      <c r="O8" s="174">
        <v>99.984387666666663</v>
      </c>
      <c r="P8" s="174">
        <v>99.978667523809534</v>
      </c>
      <c r="Q8" s="174">
        <v>100.01929565</v>
      </c>
      <c r="R8" s="174">
        <v>100.00914663157896</v>
      </c>
      <c r="S8" s="174">
        <v>99.958439631578941</v>
      </c>
      <c r="T8" s="176">
        <v>99.966302444444437</v>
      </c>
    </row>
    <row r="9" spans="1:20" x14ac:dyDescent="0.2">
      <c r="A9" s="182" t="s">
        <v>1224</v>
      </c>
      <c r="B9" s="182" t="s">
        <v>1168</v>
      </c>
      <c r="C9" s="182" t="s">
        <v>3594</v>
      </c>
      <c r="D9" s="174">
        <v>49.244128772727258</v>
      </c>
      <c r="E9" s="174">
        <v>49.150436227272735</v>
      </c>
      <c r="F9" s="174">
        <v>49.312478045454554</v>
      </c>
      <c r="G9" s="174">
        <v>49.184456545454552</v>
      </c>
      <c r="H9" s="174">
        <v>49.191616954545459</v>
      </c>
      <c r="I9" s="174">
        <v>50.678589590909084</v>
      </c>
      <c r="J9" s="174">
        <v>49.582209499999998</v>
      </c>
      <c r="K9" s="174">
        <v>49.66812218181817</v>
      </c>
      <c r="L9" s="174">
        <v>49.606513818181817</v>
      </c>
      <c r="M9" s="174">
        <v>49.738727636363635</v>
      </c>
      <c r="N9" s="174">
        <v>49.85505986363637</v>
      </c>
      <c r="O9" s="174">
        <v>49.558149545454555</v>
      </c>
      <c r="P9" s="174">
        <v>54.051199863636363</v>
      </c>
      <c r="Q9" s="174">
        <v>54.665663863636375</v>
      </c>
      <c r="R9" s="174">
        <v>54.714680318181827</v>
      </c>
      <c r="S9" s="174">
        <v>54.500157909090902</v>
      </c>
      <c r="T9" s="176">
        <v>55.745688363636368</v>
      </c>
    </row>
    <row r="10" spans="1:20" x14ac:dyDescent="0.2">
      <c r="A10" s="182" t="s">
        <v>1176</v>
      </c>
      <c r="B10" s="182" t="s">
        <v>1177</v>
      </c>
      <c r="C10" s="182" t="s">
        <v>3594</v>
      </c>
      <c r="D10" s="174">
        <v>49.960306681818196</v>
      </c>
      <c r="E10" s="174">
        <v>49.97555013636363</v>
      </c>
      <c r="F10" s="174">
        <v>49.976938545454544</v>
      </c>
      <c r="G10" s="174">
        <v>49.98585836363636</v>
      </c>
      <c r="H10" s="174">
        <v>49.984701272727285</v>
      </c>
      <c r="I10" s="174">
        <v>49.987430181818169</v>
      </c>
      <c r="J10" s="174">
        <v>49.996099636363631</v>
      </c>
      <c r="K10" s="174">
        <v>50.026962136363629</v>
      </c>
      <c r="L10" s="174">
        <v>50.018072772727265</v>
      </c>
      <c r="M10" s="174">
        <v>50.00062695454546</v>
      </c>
      <c r="N10" s="174">
        <v>49.98766031818181</v>
      </c>
      <c r="O10" s="174">
        <v>49.972067999999993</v>
      </c>
      <c r="P10" s="174">
        <v>49.965268181818175</v>
      </c>
      <c r="Q10" s="174">
        <v>50.019921047619036</v>
      </c>
      <c r="R10" s="174">
        <v>49.963817666666664</v>
      </c>
      <c r="S10" s="174">
        <v>49.987855952380947</v>
      </c>
      <c r="T10" s="176">
        <v>49.977563952380955</v>
      </c>
    </row>
    <row r="11" spans="1:20" x14ac:dyDescent="0.2">
      <c r="A11" s="182" t="s">
        <v>1174</v>
      </c>
      <c r="B11" s="182" t="s">
        <v>1175</v>
      </c>
      <c r="C11" s="182" t="s">
        <v>3594</v>
      </c>
      <c r="D11" s="174">
        <v>49.988199590909083</v>
      </c>
      <c r="E11" s="174">
        <v>49.982377999999997</v>
      </c>
      <c r="F11" s="174">
        <v>49.967070318181825</v>
      </c>
      <c r="G11" s="174">
        <v>49.964749954545454</v>
      </c>
      <c r="H11" s="174">
        <v>50.03153763636363</v>
      </c>
      <c r="I11" s="174">
        <v>50.032584681818186</v>
      </c>
      <c r="J11" s="174">
        <v>50.018583818181817</v>
      </c>
      <c r="K11" s="174">
        <v>49.976258636363632</v>
      </c>
      <c r="L11" s="174">
        <v>49.983209045454537</v>
      </c>
      <c r="M11" s="174">
        <v>49.989209681818174</v>
      </c>
      <c r="N11" s="174">
        <v>50.030775227272734</v>
      </c>
      <c r="O11" s="174">
        <v>50.00874300000001</v>
      </c>
      <c r="P11" s="174">
        <v>49.980140409090922</v>
      </c>
      <c r="Q11" s="174">
        <v>49.986610857142857</v>
      </c>
      <c r="R11" s="174">
        <v>49.991324285714285</v>
      </c>
      <c r="S11" s="174">
        <v>50.001222619047624</v>
      </c>
      <c r="T11" s="176">
        <v>49.968105666666666</v>
      </c>
    </row>
    <row r="12" spans="1:20" x14ac:dyDescent="0.2">
      <c r="A12" s="182" t="s">
        <v>1081</v>
      </c>
      <c r="B12" s="182" t="s">
        <v>1083</v>
      </c>
      <c r="C12" s="182" t="s">
        <v>3594</v>
      </c>
      <c r="D12" s="174">
        <v>25.066152380952378</v>
      </c>
      <c r="E12" s="174">
        <v>25.050101047619044</v>
      </c>
      <c r="F12" s="174">
        <v>25.048526476190474</v>
      </c>
      <c r="G12" s="174">
        <v>25.046723523809526</v>
      </c>
      <c r="H12" s="174">
        <v>25.05954666666667</v>
      </c>
      <c r="I12" s="174">
        <v>25.073068818181813</v>
      </c>
      <c r="J12" s="174">
        <v>25.045551181818176</v>
      </c>
      <c r="K12" s="174">
        <v>25.014312136363639</v>
      </c>
      <c r="L12" s="174">
        <v>25.014433999999998</v>
      </c>
      <c r="M12" s="174">
        <v>25.023205227272729</v>
      </c>
      <c r="N12" s="174">
        <v>25.033849636363644</v>
      </c>
      <c r="O12" s="174">
        <v>25.063610227272726</v>
      </c>
      <c r="P12" s="174">
        <v>25.051210904761906</v>
      </c>
      <c r="Q12" s="174">
        <v>25.064684714285715</v>
      </c>
      <c r="R12" s="174">
        <v>25.033763476190479</v>
      </c>
      <c r="S12" s="174">
        <v>25.046295000000004</v>
      </c>
      <c r="T12" s="176">
        <v>25.04766723809524</v>
      </c>
    </row>
    <row r="13" spans="1:20" x14ac:dyDescent="0.2">
      <c r="A13" s="182" t="s">
        <v>1182</v>
      </c>
      <c r="B13" s="182" t="s">
        <v>1183</v>
      </c>
      <c r="C13" s="182" t="s">
        <v>3594</v>
      </c>
      <c r="D13" s="174">
        <v>50.042076090909092</v>
      </c>
      <c r="E13" s="174">
        <v>50.032529409090905</v>
      </c>
      <c r="F13" s="174">
        <v>50.040986954545453</v>
      </c>
      <c r="G13" s="174">
        <v>50.053934954545454</v>
      </c>
      <c r="H13" s="174">
        <v>49.988026681818184</v>
      </c>
      <c r="I13" s="174">
        <v>49.995968772727267</v>
      </c>
      <c r="J13" s="174">
        <v>50.027821272727266</v>
      </c>
      <c r="K13" s="174">
        <v>50.001589954545459</v>
      </c>
      <c r="L13" s="174">
        <v>49.985742545454542</v>
      </c>
      <c r="M13" s="174">
        <v>50.033441227272732</v>
      </c>
      <c r="N13" s="174">
        <v>50.029962363636372</v>
      </c>
      <c r="O13" s="174">
        <v>50.005368590909093</v>
      </c>
      <c r="P13" s="174">
        <v>50.008976227272726</v>
      </c>
      <c r="Q13" s="174">
        <v>49.990153761904757</v>
      </c>
      <c r="R13" s="174">
        <v>50.009607999999993</v>
      </c>
      <c r="S13" s="174">
        <v>50.041209333333327</v>
      </c>
      <c r="T13" s="176">
        <v>50.034129285714286</v>
      </c>
    </row>
    <row r="14" spans="1:20" x14ac:dyDescent="0.2">
      <c r="A14" s="182" t="s">
        <v>1216</v>
      </c>
      <c r="B14" s="182" t="s">
        <v>1217</v>
      </c>
      <c r="C14" s="182" t="s">
        <v>3594</v>
      </c>
      <c r="D14" s="174">
        <v>99.996676095238072</v>
      </c>
      <c r="E14" s="174">
        <v>99.992784904761919</v>
      </c>
      <c r="F14" s="174">
        <v>99.974144142857156</v>
      </c>
      <c r="G14" s="174">
        <v>100.03499321052631</v>
      </c>
      <c r="H14" s="174">
        <v>100.02981468421054</v>
      </c>
      <c r="I14" s="174">
        <v>100.02133575000001</v>
      </c>
      <c r="J14" s="174">
        <v>100.0064907</v>
      </c>
      <c r="K14" s="174">
        <v>99.994108699999998</v>
      </c>
      <c r="L14" s="174">
        <v>100.00588495000002</v>
      </c>
      <c r="M14" s="174">
        <v>99.990588714285707</v>
      </c>
      <c r="N14" s="174">
        <v>100.00470455000001</v>
      </c>
      <c r="O14" s="174">
        <v>99.957798150000002</v>
      </c>
      <c r="P14" s="174">
        <v>99.978694315789468</v>
      </c>
      <c r="Q14" s="174">
        <v>99.962465823529442</v>
      </c>
      <c r="R14" s="174">
        <v>99.977055941176459</v>
      </c>
      <c r="S14" s="174">
        <v>100.02128383333334</v>
      </c>
      <c r="T14" s="176">
        <v>100.00854672222221</v>
      </c>
    </row>
    <row r="15" spans="1:20" x14ac:dyDescent="0.2">
      <c r="A15" s="182" t="s">
        <v>1178</v>
      </c>
      <c r="B15" s="182" t="s">
        <v>1179</v>
      </c>
      <c r="C15" s="182" t="s">
        <v>3594</v>
      </c>
      <c r="D15" s="174">
        <v>49.987221499999997</v>
      </c>
      <c r="E15" s="174">
        <v>50.017544714285712</v>
      </c>
      <c r="F15" s="174">
        <v>49.988146714285719</v>
      </c>
      <c r="G15" s="174">
        <v>49.974102285714288</v>
      </c>
      <c r="H15" s="174">
        <v>49.93308271428571</v>
      </c>
      <c r="I15" s="174">
        <v>49.961208857142864</v>
      </c>
      <c r="J15" s="174">
        <v>49.960419142857141</v>
      </c>
      <c r="K15" s="174">
        <v>49.876246428571434</v>
      </c>
      <c r="L15" s="174">
        <v>49.972813714285721</v>
      </c>
      <c r="M15" s="174">
        <v>49.973790285714287</v>
      </c>
      <c r="N15" s="174">
        <v>50.028349249999998</v>
      </c>
      <c r="O15" s="174">
        <v>50.047593999999997</v>
      </c>
      <c r="P15" s="174">
        <v>49.935654888888884</v>
      </c>
      <c r="Q15" s="174">
        <v>49.911829888888889</v>
      </c>
      <c r="R15" s="174">
        <v>49.930163499999992</v>
      </c>
      <c r="S15" s="174">
        <v>49.936004375000003</v>
      </c>
      <c r="T15" s="176">
        <v>50.128267428571419</v>
      </c>
    </row>
    <row r="16" spans="1:20" x14ac:dyDescent="0.2">
      <c r="A16" s="182" t="s">
        <v>1220</v>
      </c>
      <c r="B16" s="182" t="s">
        <v>1221</v>
      </c>
      <c r="C16" s="182" t="s">
        <v>3594</v>
      </c>
      <c r="D16" s="174">
        <v>99.478103545454545</v>
      </c>
      <c r="E16" s="174">
        <v>99.384999999999977</v>
      </c>
      <c r="F16" s="174">
        <v>99.970997909090926</v>
      </c>
      <c r="G16" s="174">
        <v>99.989236863636364</v>
      </c>
      <c r="H16" s="174">
        <v>99.962814227272716</v>
      </c>
      <c r="I16" s="174">
        <v>99.994673454545449</v>
      </c>
      <c r="J16" s="174">
        <v>99.98817690909091</v>
      </c>
      <c r="K16" s="174">
        <v>100.0449092272727</v>
      </c>
      <c r="L16" s="174">
        <v>99.998530181818168</v>
      </c>
      <c r="M16" s="174">
        <v>100.01964404545453</v>
      </c>
      <c r="N16" s="174">
        <v>100.07912950000004</v>
      </c>
      <c r="O16" s="174">
        <v>100.04495390909091</v>
      </c>
      <c r="P16" s="174">
        <v>100.01486159090909</v>
      </c>
      <c r="Q16" s="174">
        <v>99.966932666666679</v>
      </c>
      <c r="R16" s="174">
        <v>100.00620828571429</v>
      </c>
      <c r="S16" s="174">
        <v>100.00224628571426</v>
      </c>
      <c r="T16" s="176">
        <v>99.96983342857142</v>
      </c>
    </row>
    <row r="17" spans="1:20" x14ac:dyDescent="0.2">
      <c r="A17" s="182" t="s">
        <v>1082</v>
      </c>
      <c r="B17" s="182" t="s">
        <v>1084</v>
      </c>
      <c r="C17" s="182" t="s">
        <v>3594</v>
      </c>
      <c r="D17" s="174">
        <v>49.993940863636368</v>
      </c>
      <c r="E17" s="174">
        <v>50.002620318181819</v>
      </c>
      <c r="F17" s="174">
        <v>49.998077954545444</v>
      </c>
      <c r="G17" s="174">
        <v>50.011663954545455</v>
      </c>
      <c r="H17" s="174">
        <v>50.011932227272723</v>
      </c>
      <c r="I17" s="174">
        <v>49.995849954545456</v>
      </c>
      <c r="J17" s="174">
        <v>50.01416927272728</v>
      </c>
      <c r="K17" s="174">
        <v>50.025839136363636</v>
      </c>
      <c r="L17" s="174">
        <v>50.028463090909092</v>
      </c>
      <c r="M17" s="174">
        <v>50.077887227272711</v>
      </c>
      <c r="N17" s="174">
        <v>50.01857177272727</v>
      </c>
      <c r="O17" s="174">
        <v>50.008755000000001</v>
      </c>
      <c r="P17" s="174">
        <v>49.950565545454545</v>
      </c>
      <c r="Q17" s="174">
        <v>49.942574363636368</v>
      </c>
      <c r="R17" s="174">
        <v>49.946102318181808</v>
      </c>
      <c r="S17" s="174">
        <v>49.976438681818195</v>
      </c>
      <c r="T17" s="176">
        <v>50.009393380952396</v>
      </c>
    </row>
    <row r="18" spans="1:20" x14ac:dyDescent="0.2">
      <c r="A18" s="182" t="s">
        <v>1050</v>
      </c>
      <c r="B18" s="182" t="s">
        <v>1044</v>
      </c>
      <c r="C18" s="182" t="s">
        <v>3594</v>
      </c>
      <c r="D18" s="174">
        <v>149.96222272727272</v>
      </c>
      <c r="E18" s="174">
        <v>149.94332445454546</v>
      </c>
      <c r="F18" s="174">
        <v>149.99236522727276</v>
      </c>
      <c r="G18" s="174">
        <v>149.94517395454548</v>
      </c>
      <c r="H18" s="174">
        <v>149.9276689090909</v>
      </c>
      <c r="I18" s="174">
        <v>149.94098118181819</v>
      </c>
      <c r="J18" s="174">
        <v>149.95332372727276</v>
      </c>
      <c r="K18" s="174">
        <v>149.9456354090909</v>
      </c>
      <c r="L18" s="174">
        <v>149.91873795454546</v>
      </c>
      <c r="M18" s="174">
        <v>149.9145405909091</v>
      </c>
      <c r="N18" s="174">
        <v>149.8932937727273</v>
      </c>
      <c r="O18" s="174">
        <v>149.91524618181819</v>
      </c>
      <c r="P18" s="174">
        <v>149.95922627272728</v>
      </c>
      <c r="Q18" s="174">
        <v>149.99111685714288</v>
      </c>
      <c r="R18" s="174">
        <v>149.97841785714286</v>
      </c>
      <c r="S18" s="174">
        <v>150.05282976190475</v>
      </c>
      <c r="T18" s="176">
        <v>150.06639914285716</v>
      </c>
    </row>
    <row r="19" spans="1:20" x14ac:dyDescent="0.2">
      <c r="A19" s="182" t="s">
        <v>1017</v>
      </c>
      <c r="B19" s="182" t="s">
        <v>1018</v>
      </c>
      <c r="C19" s="182" t="s">
        <v>3594</v>
      </c>
      <c r="D19" s="174">
        <v>119.91627809090909</v>
      </c>
      <c r="E19" s="174">
        <v>119.95998113636364</v>
      </c>
      <c r="F19" s="174">
        <v>119.99360795454541</v>
      </c>
      <c r="G19" s="174">
        <v>119.99664531818181</v>
      </c>
      <c r="H19" s="174">
        <v>120.03049822727274</v>
      </c>
      <c r="I19" s="174">
        <v>120.07279245454546</v>
      </c>
      <c r="J19" s="174">
        <v>120.00305372727274</v>
      </c>
      <c r="K19" s="174">
        <v>120.00788854545452</v>
      </c>
      <c r="L19" s="174">
        <v>119.96225022727275</v>
      </c>
      <c r="M19" s="174">
        <v>120.00011277272728</v>
      </c>
      <c r="N19" s="174">
        <v>119.95286963636364</v>
      </c>
      <c r="O19" s="174">
        <v>120.00526800000003</v>
      </c>
      <c r="P19" s="174">
        <v>120.03754422727273</v>
      </c>
      <c r="Q19" s="174">
        <v>120.02038438095239</v>
      </c>
      <c r="R19" s="174">
        <v>119.98776414285712</v>
      </c>
      <c r="S19" s="174">
        <v>119.96142919047618</v>
      </c>
      <c r="T19" s="176">
        <v>119.98078223809523</v>
      </c>
    </row>
    <row r="20" spans="1:20" x14ac:dyDescent="0.2">
      <c r="A20" s="182" t="s">
        <v>1054</v>
      </c>
      <c r="B20" s="182" t="s">
        <v>1048</v>
      </c>
      <c r="C20" s="182" t="s">
        <v>3594</v>
      </c>
      <c r="D20" s="174">
        <v>149.99733340909094</v>
      </c>
      <c r="E20" s="174">
        <v>149.99512304545453</v>
      </c>
      <c r="F20" s="174">
        <v>150.00072745454543</v>
      </c>
      <c r="G20" s="174">
        <v>149.9910481818182</v>
      </c>
      <c r="H20" s="174">
        <v>150.00815618181821</v>
      </c>
      <c r="I20" s="174">
        <v>150.00247772727272</v>
      </c>
      <c r="J20" s="174">
        <v>150.00380131818181</v>
      </c>
      <c r="K20" s="174">
        <v>150.00462227272729</v>
      </c>
      <c r="L20" s="174">
        <v>150.00009063636364</v>
      </c>
      <c r="M20" s="174">
        <v>150.00474036363636</v>
      </c>
      <c r="N20" s="174">
        <v>149.99323086363637</v>
      </c>
      <c r="O20" s="174">
        <v>150.00061040909088</v>
      </c>
      <c r="P20" s="174">
        <v>150.00273386363637</v>
      </c>
      <c r="Q20" s="174">
        <v>149.97513723809521</v>
      </c>
      <c r="R20" s="174">
        <v>149.99791990476191</v>
      </c>
      <c r="S20" s="174">
        <v>150.00652438095236</v>
      </c>
      <c r="T20" s="176">
        <v>149.99885624999996</v>
      </c>
    </row>
    <row r="21" spans="1:20" x14ac:dyDescent="0.2">
      <c r="A21" s="182" t="s">
        <v>1015</v>
      </c>
      <c r="B21" s="182" t="s">
        <v>1016</v>
      </c>
      <c r="C21" s="182" t="s">
        <v>3594</v>
      </c>
      <c r="D21" s="174">
        <v>119.98900595454546</v>
      </c>
      <c r="E21" s="174">
        <v>120.01852099999998</v>
      </c>
      <c r="F21" s="174">
        <v>120.01449286363639</v>
      </c>
      <c r="G21" s="174">
        <v>119.99271504545457</v>
      </c>
      <c r="H21" s="174">
        <v>120.00802845454547</v>
      </c>
      <c r="I21" s="174">
        <v>119.99392954545455</v>
      </c>
      <c r="J21" s="174">
        <v>120.00661209090912</v>
      </c>
      <c r="K21" s="174">
        <v>120.01412763636364</v>
      </c>
      <c r="L21" s="174">
        <v>120.00781631818182</v>
      </c>
      <c r="M21" s="174">
        <v>119.9541465909091</v>
      </c>
      <c r="N21" s="174">
        <v>119.99395481818182</v>
      </c>
      <c r="O21" s="174">
        <v>119.99993477272729</v>
      </c>
      <c r="P21" s="174">
        <v>120.00679009090909</v>
      </c>
      <c r="Q21" s="174">
        <v>120.00858533333333</v>
      </c>
      <c r="R21" s="174">
        <v>120.02029947619046</v>
      </c>
      <c r="S21" s="174">
        <v>119.97873380952383</v>
      </c>
      <c r="T21" s="176">
        <v>119.96771823809526</v>
      </c>
    </row>
    <row r="22" spans="1:20" x14ac:dyDescent="0.2">
      <c r="A22" s="182" t="s">
        <v>1061</v>
      </c>
      <c r="B22" s="182" t="s">
        <v>1068</v>
      </c>
      <c r="C22" s="182" t="s">
        <v>3594</v>
      </c>
      <c r="D22" s="174">
        <v>89.985912772727261</v>
      </c>
      <c r="E22" s="174">
        <v>90.000253227272722</v>
      </c>
      <c r="F22" s="174">
        <v>89.956125772727262</v>
      </c>
      <c r="G22" s="174">
        <v>89.953438090909103</v>
      </c>
      <c r="H22" s="174">
        <v>90.022046954545459</v>
      </c>
      <c r="I22" s="174">
        <v>90.017492818181836</v>
      </c>
      <c r="J22" s="174">
        <v>89.987188863636348</v>
      </c>
      <c r="K22" s="174">
        <v>90.008990954545439</v>
      </c>
      <c r="L22" s="174">
        <v>90.00061459090908</v>
      </c>
      <c r="M22" s="174">
        <v>89.967208045454541</v>
      </c>
      <c r="N22" s="174">
        <v>90.00014813636362</v>
      </c>
      <c r="O22" s="174">
        <v>89.992470136363622</v>
      </c>
      <c r="P22" s="174">
        <v>89.998374818181816</v>
      </c>
      <c r="Q22" s="174">
        <v>90.002138190476188</v>
      </c>
      <c r="R22" s="174">
        <v>89.983995666666672</v>
      </c>
      <c r="S22" s="174">
        <v>90.014659952380939</v>
      </c>
      <c r="T22" s="176">
        <v>89.967048761904749</v>
      </c>
    </row>
    <row r="23" spans="1:20" x14ac:dyDescent="0.2">
      <c r="A23" s="182" t="s">
        <v>2214</v>
      </c>
      <c r="B23" s="182" t="s">
        <v>2215</v>
      </c>
      <c r="C23" s="182" t="s">
        <v>3594</v>
      </c>
      <c r="D23" s="174">
        <v>149.89070940909093</v>
      </c>
      <c r="E23" s="174">
        <v>149.69003577272727</v>
      </c>
      <c r="F23" s="174">
        <v>149.82625399999998</v>
      </c>
      <c r="G23" s="174">
        <v>149.84989300000001</v>
      </c>
      <c r="H23" s="174">
        <v>149.8381705909091</v>
      </c>
      <c r="I23" s="174">
        <v>150.11605118181816</v>
      </c>
      <c r="J23" s="174">
        <v>149.7693904090909</v>
      </c>
      <c r="K23" s="174">
        <v>149.78394068181817</v>
      </c>
      <c r="L23" s="174">
        <v>149.81718036363637</v>
      </c>
      <c r="M23" s="174">
        <v>149.89855945454545</v>
      </c>
      <c r="N23" s="174">
        <v>149.86343631818184</v>
      </c>
      <c r="O23" s="174">
        <v>149.75928995454544</v>
      </c>
      <c r="P23" s="174">
        <v>150.16581631818184</v>
      </c>
      <c r="Q23" s="174">
        <v>150.21817631818183</v>
      </c>
      <c r="R23" s="174">
        <v>150.24204036363639</v>
      </c>
      <c r="S23" s="174">
        <v>150.25667522727269</v>
      </c>
      <c r="T23" s="176">
        <v>150.12342668181816</v>
      </c>
    </row>
    <row r="24" spans="1:20" x14ac:dyDescent="0.2">
      <c r="A24" s="182" t="s">
        <v>1200</v>
      </c>
      <c r="B24" s="182" t="s">
        <v>1201</v>
      </c>
      <c r="C24" s="182" t="s">
        <v>3594</v>
      </c>
      <c r="D24" s="174">
        <v>149.97357040909094</v>
      </c>
      <c r="E24" s="174">
        <v>150.03295518181815</v>
      </c>
      <c r="F24" s="174">
        <v>150.02016736363638</v>
      </c>
      <c r="G24" s="174">
        <v>150.02841754545454</v>
      </c>
      <c r="H24" s="174">
        <v>149.99933459090911</v>
      </c>
      <c r="I24" s="174">
        <v>150.01472868181816</v>
      </c>
      <c r="J24" s="174">
        <v>150.03812709090906</v>
      </c>
      <c r="K24" s="174">
        <v>150.03943786363635</v>
      </c>
      <c r="L24" s="174">
        <v>149.97185536363637</v>
      </c>
      <c r="M24" s="174">
        <v>150.01191704545454</v>
      </c>
      <c r="N24" s="174">
        <v>150.01456327272729</v>
      </c>
      <c r="O24" s="174">
        <v>149.99472122727272</v>
      </c>
      <c r="P24" s="174">
        <v>150.00073090909089</v>
      </c>
      <c r="Q24" s="174">
        <v>149.99074450000001</v>
      </c>
      <c r="R24" s="174">
        <v>149.99584145454543</v>
      </c>
      <c r="S24" s="174">
        <v>150.00772390909088</v>
      </c>
      <c r="T24" s="176">
        <v>149.96527086363636</v>
      </c>
    </row>
    <row r="25" spans="1:20" x14ac:dyDescent="0.2">
      <c r="A25" s="182" t="s">
        <v>2085</v>
      </c>
      <c r="B25" s="182" t="s">
        <v>2086</v>
      </c>
      <c r="C25" s="182" t="s">
        <v>3594</v>
      </c>
      <c r="D25" s="174">
        <v>90.130048318181821</v>
      </c>
      <c r="E25" s="174">
        <v>90.146180818181818</v>
      </c>
      <c r="F25" s="174">
        <v>90.164133045454534</v>
      </c>
      <c r="G25" s="174">
        <v>90.168459909090913</v>
      </c>
      <c r="H25" s="174">
        <v>90.164082681818186</v>
      </c>
      <c r="I25" s="174">
        <v>90.166982954545446</v>
      </c>
      <c r="J25" s="174">
        <v>90.146298363636362</v>
      </c>
      <c r="K25" s="174">
        <v>90.165030045454557</v>
      </c>
      <c r="L25" s="174">
        <v>90.237640454545442</v>
      </c>
      <c r="M25" s="174">
        <v>90.229702545454529</v>
      </c>
      <c r="N25" s="174">
        <v>90.139657227272721</v>
      </c>
      <c r="O25" s="174">
        <v>90.104394999999982</v>
      </c>
      <c r="P25" s="174">
        <v>90.11166200000001</v>
      </c>
      <c r="Q25" s="174">
        <v>90.106788000000009</v>
      </c>
      <c r="R25" s="174">
        <v>90.201091954545461</v>
      </c>
      <c r="S25" s="174">
        <v>90.159901954545447</v>
      </c>
      <c r="T25" s="176">
        <v>90.135807590909081</v>
      </c>
    </row>
    <row r="26" spans="1:20" x14ac:dyDescent="0.2">
      <c r="A26" s="182" t="s">
        <v>1225</v>
      </c>
      <c r="B26" s="182" t="s">
        <v>1169</v>
      </c>
      <c r="C26" s="182" t="s">
        <v>3594</v>
      </c>
      <c r="D26" s="174">
        <v>89.993529681818188</v>
      </c>
      <c r="E26" s="174">
        <v>89.970374181818187</v>
      </c>
      <c r="F26" s="174">
        <v>90.027102318181832</v>
      </c>
      <c r="G26" s="174">
        <v>90.031437818181828</v>
      </c>
      <c r="H26" s="174">
        <v>89.997473863636387</v>
      </c>
      <c r="I26" s="174">
        <v>90.040574772727282</v>
      </c>
      <c r="J26" s="174">
        <v>90.008838818181843</v>
      </c>
      <c r="K26" s="174">
        <v>89.972313</v>
      </c>
      <c r="L26" s="174">
        <v>90.000623272727253</v>
      </c>
      <c r="M26" s="174">
        <v>90.012706272727286</v>
      </c>
      <c r="N26" s="174">
        <v>89.982727409090899</v>
      </c>
      <c r="O26" s="174">
        <v>89.98108449999998</v>
      </c>
      <c r="P26" s="174">
        <v>89.962623545454576</v>
      </c>
      <c r="Q26" s="174">
        <v>89.96218318181819</v>
      </c>
      <c r="R26" s="174">
        <v>90.009353409090892</v>
      </c>
      <c r="S26" s="174">
        <v>90.012839090909097</v>
      </c>
      <c r="T26" s="176">
        <v>90.026144136363641</v>
      </c>
    </row>
    <row r="27" spans="1:20" x14ac:dyDescent="0.2">
      <c r="A27" s="182" t="s">
        <v>1226</v>
      </c>
      <c r="B27" s="182" t="s">
        <v>1008</v>
      </c>
      <c r="C27" s="182" t="s">
        <v>3594</v>
      </c>
      <c r="D27" s="174">
        <v>89.860616727272728</v>
      </c>
      <c r="E27" s="174">
        <v>89.912037227272734</v>
      </c>
      <c r="F27" s="174">
        <v>89.883762363636365</v>
      </c>
      <c r="G27" s="174">
        <v>89.925955772727249</v>
      </c>
      <c r="H27" s="174">
        <v>89.880495727272717</v>
      </c>
      <c r="I27" s="174">
        <v>89.92996100000002</v>
      </c>
      <c r="J27" s="174">
        <v>89.905287681818166</v>
      </c>
      <c r="K27" s="174">
        <v>89.964799136363638</v>
      </c>
      <c r="L27" s="174">
        <v>89.942448863636386</v>
      </c>
      <c r="M27" s="174">
        <v>89.980857909090901</v>
      </c>
      <c r="N27" s="174">
        <v>90.617440863636375</v>
      </c>
      <c r="O27" s="174">
        <v>88.890207136363642</v>
      </c>
      <c r="P27" s="174">
        <v>89.586476409090906</v>
      </c>
      <c r="Q27" s="174">
        <v>89.64376157142857</v>
      </c>
      <c r="R27" s="174">
        <v>89.868939047619037</v>
      </c>
      <c r="S27" s="174">
        <v>89.888012619047615</v>
      </c>
      <c r="T27" s="176">
        <v>89.956632666666678</v>
      </c>
    </row>
    <row r="28" spans="1:20" x14ac:dyDescent="0.2">
      <c r="A28" s="182" t="s">
        <v>2087</v>
      </c>
      <c r="B28" s="182" t="s">
        <v>2088</v>
      </c>
      <c r="C28" s="182" t="s">
        <v>3594</v>
      </c>
      <c r="D28" s="174">
        <v>40.08140509090908</v>
      </c>
      <c r="E28" s="174">
        <v>40.038319772727277</v>
      </c>
      <c r="F28" s="174">
        <v>39.921124863636372</v>
      </c>
      <c r="G28" s="174">
        <v>39.927441227272737</v>
      </c>
      <c r="H28" s="174">
        <v>39.965411500000002</v>
      </c>
      <c r="I28" s="174">
        <v>39.920414772727277</v>
      </c>
      <c r="J28" s="174">
        <v>39.924448045454547</v>
      </c>
      <c r="K28" s="174">
        <v>39.969060909090906</v>
      </c>
      <c r="L28" s="174">
        <v>39.989474772727256</v>
      </c>
      <c r="M28" s="174">
        <v>39.910579045454547</v>
      </c>
      <c r="N28" s="174">
        <v>39.833286227272737</v>
      </c>
      <c r="O28" s="174">
        <v>39.874433090909093</v>
      </c>
      <c r="P28" s="174">
        <v>39.951187761904762</v>
      </c>
      <c r="Q28" s="174">
        <v>39.93259738095238</v>
      </c>
      <c r="R28" s="174">
        <v>39.874412714285711</v>
      </c>
      <c r="S28" s="174">
        <v>39.970632380952388</v>
      </c>
      <c r="T28" s="176">
        <v>40.006318809523819</v>
      </c>
    </row>
    <row r="29" spans="1:20" x14ac:dyDescent="0.2">
      <c r="A29" s="182" t="s">
        <v>1202</v>
      </c>
      <c r="B29" s="182" t="s">
        <v>1203</v>
      </c>
      <c r="C29" s="182" t="s">
        <v>3594</v>
      </c>
      <c r="D29" s="174">
        <v>149.94923750000001</v>
      </c>
      <c r="E29" s="174">
        <v>150.01551850000001</v>
      </c>
      <c r="F29" s="174">
        <v>150.0044025</v>
      </c>
      <c r="G29" s="174">
        <v>149.9948528636364</v>
      </c>
      <c r="H29" s="174">
        <v>150.03573940909089</v>
      </c>
      <c r="I29" s="174">
        <v>149.99999972727275</v>
      </c>
      <c r="J29" s="174">
        <v>150.02255281818179</v>
      </c>
      <c r="K29" s="174">
        <v>149.96772686363636</v>
      </c>
      <c r="L29" s="174">
        <v>149.94152695454545</v>
      </c>
      <c r="M29" s="174">
        <v>150.01934749999998</v>
      </c>
      <c r="N29" s="174">
        <v>150.02062031818181</v>
      </c>
      <c r="O29" s="174">
        <v>150.02593449999998</v>
      </c>
      <c r="P29" s="174">
        <v>150.0024512857143</v>
      </c>
      <c r="Q29" s="174">
        <v>150.00739195238094</v>
      </c>
      <c r="R29" s="174">
        <v>150.01791690476188</v>
      </c>
      <c r="S29" s="174">
        <v>149.91185161904758</v>
      </c>
      <c r="T29" s="176">
        <v>149.93276152380952</v>
      </c>
    </row>
    <row r="30" spans="1:20" x14ac:dyDescent="0.2">
      <c r="A30" s="182" t="s">
        <v>2052</v>
      </c>
      <c r="B30" s="182" t="s">
        <v>2053</v>
      </c>
      <c r="C30" s="182" t="s">
        <v>3594</v>
      </c>
      <c r="D30" s="174">
        <v>89.962211863636384</v>
      </c>
      <c r="E30" s="174">
        <v>89.891941863636362</v>
      </c>
      <c r="F30" s="174">
        <v>89.88856845454545</v>
      </c>
      <c r="G30" s="174">
        <v>89.863258409090903</v>
      </c>
      <c r="H30" s="174">
        <v>90.082887636363637</v>
      </c>
      <c r="I30" s="174">
        <v>90.21637704545455</v>
      </c>
      <c r="J30" s="174">
        <v>90.328831636363631</v>
      </c>
      <c r="K30" s="174">
        <v>90.098092454545451</v>
      </c>
      <c r="L30" s="174">
        <v>90.024392909090921</v>
      </c>
      <c r="M30" s="174">
        <v>90.208594954545433</v>
      </c>
      <c r="N30" s="174">
        <v>90.265678499999979</v>
      </c>
      <c r="O30" s="174">
        <v>90.259576681818189</v>
      </c>
      <c r="P30" s="174">
        <v>90.120662954545438</v>
      </c>
      <c r="Q30" s="174">
        <v>89.998717090909111</v>
      </c>
      <c r="R30" s="174">
        <v>90.004729954545439</v>
      </c>
      <c r="S30" s="174">
        <v>89.9977205</v>
      </c>
      <c r="T30" s="176">
        <v>89.909528636363632</v>
      </c>
    </row>
    <row r="31" spans="1:20" x14ac:dyDescent="0.2">
      <c r="A31" s="182" t="s">
        <v>1190</v>
      </c>
      <c r="B31" s="182" t="s">
        <v>1191</v>
      </c>
      <c r="C31" s="182" t="s">
        <v>3594</v>
      </c>
      <c r="D31" s="174">
        <v>89.980832818181838</v>
      </c>
      <c r="E31" s="174">
        <v>90.029655272727254</v>
      </c>
      <c r="F31" s="174">
        <v>90.097840863636364</v>
      </c>
      <c r="G31" s="174">
        <v>90.097260772727282</v>
      </c>
      <c r="H31" s="174">
        <v>90.046750954545459</v>
      </c>
      <c r="I31" s="174">
        <v>90.070494727272731</v>
      </c>
      <c r="J31" s="174">
        <v>90.061089272727287</v>
      </c>
      <c r="K31" s="174">
        <v>90.035956590909095</v>
      </c>
      <c r="L31" s="174">
        <v>90.062910181818182</v>
      </c>
      <c r="M31" s="174">
        <v>90.000533863636377</v>
      </c>
      <c r="N31" s="174">
        <v>90.01279872727271</v>
      </c>
      <c r="O31" s="174">
        <v>90.004777227272726</v>
      </c>
      <c r="P31" s="174">
        <v>89.955682954545452</v>
      </c>
      <c r="Q31" s="174">
        <v>89.957389636363644</v>
      </c>
      <c r="R31" s="174">
        <v>89.95986745454546</v>
      </c>
      <c r="S31" s="174">
        <v>89.991036727272714</v>
      </c>
      <c r="T31" s="176">
        <v>90.002823045454548</v>
      </c>
    </row>
    <row r="32" spans="1:20" x14ac:dyDescent="0.2">
      <c r="A32" s="182" t="s">
        <v>2220</v>
      </c>
      <c r="B32" s="182" t="s">
        <v>2221</v>
      </c>
      <c r="C32" s="182" t="s">
        <v>3594</v>
      </c>
      <c r="D32" s="174">
        <v>119.94813981818183</v>
      </c>
      <c r="E32" s="174">
        <v>119.98765295454542</v>
      </c>
      <c r="F32" s="174">
        <v>119.86181727272725</v>
      </c>
      <c r="G32" s="174">
        <v>119.91834713636359</v>
      </c>
      <c r="H32" s="174">
        <v>119.92807599999998</v>
      </c>
      <c r="I32" s="174">
        <v>120.07403486363636</v>
      </c>
      <c r="J32" s="174">
        <v>120.06131054545455</v>
      </c>
      <c r="K32" s="174">
        <v>120.0650184090909</v>
      </c>
      <c r="L32" s="174">
        <v>120.09047154545455</v>
      </c>
      <c r="M32" s="174">
        <v>120.24108718181819</v>
      </c>
      <c r="N32" s="174">
        <v>120.2258586818182</v>
      </c>
      <c r="O32" s="174">
        <v>120.22169336363636</v>
      </c>
      <c r="P32" s="174">
        <v>120.09633400000001</v>
      </c>
      <c r="Q32" s="174">
        <v>119.96369636363634</v>
      </c>
      <c r="R32" s="174">
        <v>120.16332731818183</v>
      </c>
      <c r="S32" s="174">
        <v>120.25939395454544</v>
      </c>
      <c r="T32" s="176">
        <v>120.17310695454545</v>
      </c>
    </row>
    <row r="33" spans="1:20" x14ac:dyDescent="0.2">
      <c r="A33" s="182" t="s">
        <v>1186</v>
      </c>
      <c r="B33" s="182" t="s">
        <v>1187</v>
      </c>
      <c r="C33" s="182" t="s">
        <v>3594</v>
      </c>
      <c r="D33" s="174">
        <v>120.00127395454545</v>
      </c>
      <c r="E33" s="174">
        <v>119.99081422727272</v>
      </c>
      <c r="F33" s="174">
        <v>120.00394313636365</v>
      </c>
      <c r="G33" s="174">
        <v>120.01943045454546</v>
      </c>
      <c r="H33" s="174">
        <v>119.998997</v>
      </c>
      <c r="I33" s="174">
        <v>119.98307249999999</v>
      </c>
      <c r="J33" s="174">
        <v>119.99274490909092</v>
      </c>
      <c r="K33" s="174">
        <v>119.99890790909086</v>
      </c>
      <c r="L33" s="174">
        <v>119.99998068181816</v>
      </c>
      <c r="M33" s="174">
        <v>119.99076568181819</v>
      </c>
      <c r="N33" s="174">
        <v>119.99589286363634</v>
      </c>
      <c r="O33" s="174">
        <v>119.99619109090908</v>
      </c>
      <c r="P33" s="174">
        <v>120.00294427272725</v>
      </c>
      <c r="Q33" s="174">
        <v>119.99325109090911</v>
      </c>
      <c r="R33" s="174">
        <v>119.99600404545453</v>
      </c>
      <c r="S33" s="174">
        <v>120.00154040909092</v>
      </c>
      <c r="T33" s="176">
        <v>120.00674390909089</v>
      </c>
    </row>
    <row r="34" spans="1:20" x14ac:dyDescent="0.2">
      <c r="A34" s="182" t="s">
        <v>2218</v>
      </c>
      <c r="B34" s="182" t="s">
        <v>2219</v>
      </c>
      <c r="C34" s="182" t="s">
        <v>3594</v>
      </c>
      <c r="D34" s="174">
        <v>119.86212790909093</v>
      </c>
      <c r="E34" s="174">
        <v>119.92700368181816</v>
      </c>
      <c r="F34" s="174">
        <v>119.92354722727272</v>
      </c>
      <c r="G34" s="174">
        <v>119.94667895454545</v>
      </c>
      <c r="H34" s="174">
        <v>120.01822781818186</v>
      </c>
      <c r="I34" s="174">
        <v>120.10471250000001</v>
      </c>
      <c r="J34" s="174">
        <v>120.06467281818178</v>
      </c>
      <c r="K34" s="174">
        <v>120.061618</v>
      </c>
      <c r="L34" s="174">
        <v>120.02668731818181</v>
      </c>
      <c r="M34" s="174">
        <v>119.97308777272725</v>
      </c>
      <c r="N34" s="174">
        <v>119.8697150909091</v>
      </c>
      <c r="O34" s="174">
        <v>119.86107813636363</v>
      </c>
      <c r="P34" s="174">
        <v>120.07601009090908</v>
      </c>
      <c r="Q34" s="174">
        <v>119.99649995454547</v>
      </c>
      <c r="R34" s="174">
        <v>119.9719230909091</v>
      </c>
      <c r="S34" s="174">
        <v>119.93207545454544</v>
      </c>
      <c r="T34" s="176">
        <v>119.86672495454545</v>
      </c>
    </row>
    <row r="35" spans="1:20" x14ac:dyDescent="0.2">
      <c r="A35" s="182" t="s">
        <v>1188</v>
      </c>
      <c r="B35" s="182" t="s">
        <v>1189</v>
      </c>
      <c r="C35" s="182" t="s">
        <v>3594</v>
      </c>
      <c r="D35" s="174">
        <v>120.03199713636363</v>
      </c>
      <c r="E35" s="174">
        <v>120.02197486363637</v>
      </c>
      <c r="F35" s="174">
        <v>119.97383581818184</v>
      </c>
      <c r="G35" s="174">
        <v>119.9780439090909</v>
      </c>
      <c r="H35" s="174">
        <v>119.984144</v>
      </c>
      <c r="I35" s="174">
        <v>120.00998395454545</v>
      </c>
      <c r="J35" s="174">
        <v>120.03239499999999</v>
      </c>
      <c r="K35" s="174">
        <v>120.02954013636364</v>
      </c>
      <c r="L35" s="174">
        <v>119.99885886363636</v>
      </c>
      <c r="M35" s="174">
        <v>119.96186177272725</v>
      </c>
      <c r="N35" s="174">
        <v>119.9947889090909</v>
      </c>
      <c r="O35" s="174">
        <v>119.96902490909093</v>
      </c>
      <c r="P35" s="174">
        <v>119.97360654545456</v>
      </c>
      <c r="Q35" s="174">
        <v>120.00978322727273</v>
      </c>
      <c r="R35" s="174">
        <v>119.98403168181817</v>
      </c>
      <c r="S35" s="174">
        <v>120.0229920909091</v>
      </c>
      <c r="T35" s="176">
        <v>120.01814004545454</v>
      </c>
    </row>
    <row r="36" spans="1:20" x14ac:dyDescent="0.2">
      <c r="A36" s="182" t="s">
        <v>2216</v>
      </c>
      <c r="B36" s="182" t="s">
        <v>2217</v>
      </c>
      <c r="C36" s="182" t="s">
        <v>3594</v>
      </c>
      <c r="D36" s="174">
        <v>120.05297695454547</v>
      </c>
      <c r="E36" s="174">
        <v>120.08660159090913</v>
      </c>
      <c r="F36" s="174">
        <v>120.02563045454549</v>
      </c>
      <c r="G36" s="174">
        <v>119.94423995454544</v>
      </c>
      <c r="H36" s="174">
        <v>119.86544863636364</v>
      </c>
      <c r="I36" s="174">
        <v>120.01876818181815</v>
      </c>
      <c r="J36" s="174">
        <v>119.90972822727272</v>
      </c>
      <c r="K36" s="174">
        <v>119.94324672727269</v>
      </c>
      <c r="L36" s="174">
        <v>119.94664681818178</v>
      </c>
      <c r="M36" s="174">
        <v>119.93812204545456</v>
      </c>
      <c r="N36" s="174">
        <v>119.89326799999998</v>
      </c>
      <c r="O36" s="174">
        <v>119.94501963636363</v>
      </c>
      <c r="P36" s="174">
        <v>120.07208413636363</v>
      </c>
      <c r="Q36" s="174">
        <v>119.98039895454544</v>
      </c>
      <c r="R36" s="174">
        <v>119.92934354545454</v>
      </c>
      <c r="S36" s="174">
        <v>119.90982618181819</v>
      </c>
      <c r="T36" s="176">
        <v>120.03621922727274</v>
      </c>
    </row>
    <row r="37" spans="1:20" x14ac:dyDescent="0.2">
      <c r="A37" s="182" t="s">
        <v>1184</v>
      </c>
      <c r="B37" s="182" t="s">
        <v>1185</v>
      </c>
      <c r="C37" s="182" t="s">
        <v>3594</v>
      </c>
      <c r="D37" s="174">
        <v>119.98230154545453</v>
      </c>
      <c r="E37" s="174">
        <v>119.97950718181818</v>
      </c>
      <c r="F37" s="174">
        <v>120.02662113636364</v>
      </c>
      <c r="G37" s="174">
        <v>120.01476622727274</v>
      </c>
      <c r="H37" s="174">
        <v>120.01992886363634</v>
      </c>
      <c r="I37" s="174">
        <v>119.97641795454547</v>
      </c>
      <c r="J37" s="174">
        <v>119.99150495454545</v>
      </c>
      <c r="K37" s="174">
        <v>120.00326040909091</v>
      </c>
      <c r="L37" s="174">
        <v>120.05306059090908</v>
      </c>
      <c r="M37" s="174">
        <v>120.06166272727273</v>
      </c>
      <c r="N37" s="174">
        <v>120.03261122727271</v>
      </c>
      <c r="O37" s="174">
        <v>119.99973668181819</v>
      </c>
      <c r="P37" s="174">
        <v>119.97859904545457</v>
      </c>
      <c r="Q37" s="174">
        <v>120.01200427272728</v>
      </c>
      <c r="R37" s="174">
        <v>120.01221072727272</v>
      </c>
      <c r="S37" s="174">
        <v>120.03301822727272</v>
      </c>
      <c r="T37" s="176">
        <v>120.00578245454544</v>
      </c>
    </row>
    <row r="38" spans="1:20" x14ac:dyDescent="0.2">
      <c r="A38" s="182" t="s">
        <v>2081</v>
      </c>
      <c r="B38" s="182" t="s">
        <v>2082</v>
      </c>
      <c r="C38" s="182" t="s">
        <v>3594</v>
      </c>
      <c r="D38" s="174">
        <v>150.09426727272728</v>
      </c>
      <c r="E38" s="174">
        <v>150.09657272727276</v>
      </c>
      <c r="F38" s="174">
        <v>150.06222227272727</v>
      </c>
      <c r="G38" s="174">
        <v>150.07127622727273</v>
      </c>
      <c r="H38" s="174">
        <v>150.13692727272723</v>
      </c>
      <c r="I38" s="174">
        <v>150.19940290909088</v>
      </c>
      <c r="J38" s="174">
        <v>150.13703377272731</v>
      </c>
      <c r="K38" s="174">
        <v>149.94833577272729</v>
      </c>
      <c r="L38" s="174">
        <v>149.99723827272729</v>
      </c>
      <c r="M38" s="174">
        <v>150.03760190909091</v>
      </c>
      <c r="N38" s="174">
        <v>149.87406036363635</v>
      </c>
      <c r="O38" s="174">
        <v>149.85656063636364</v>
      </c>
      <c r="P38" s="174">
        <v>149.98068340909091</v>
      </c>
      <c r="Q38" s="174">
        <v>150.02911354545455</v>
      </c>
      <c r="R38" s="174">
        <v>150.12793809090908</v>
      </c>
      <c r="S38" s="174">
        <v>150.06716231818186</v>
      </c>
      <c r="T38" s="176">
        <v>149.97516986363641</v>
      </c>
    </row>
    <row r="39" spans="1:20" x14ac:dyDescent="0.2">
      <c r="A39" s="182" t="s">
        <v>1198</v>
      </c>
      <c r="B39" s="182" t="s">
        <v>1199</v>
      </c>
      <c r="C39" s="182" t="s">
        <v>3594</v>
      </c>
      <c r="D39" s="174">
        <v>149.94343904545457</v>
      </c>
      <c r="E39" s="174">
        <v>149.94883495454548</v>
      </c>
      <c r="F39" s="174">
        <v>149.95563440909092</v>
      </c>
      <c r="G39" s="174">
        <v>149.96724972727273</v>
      </c>
      <c r="H39" s="174">
        <v>149.92482031818182</v>
      </c>
      <c r="I39" s="174">
        <v>149.92310127272728</v>
      </c>
      <c r="J39" s="174">
        <v>149.76278422727273</v>
      </c>
      <c r="K39" s="174">
        <v>149.85710081818186</v>
      </c>
      <c r="L39" s="174">
        <v>149.98197204545457</v>
      </c>
      <c r="M39" s="174">
        <v>150.03196245454544</v>
      </c>
      <c r="N39" s="174">
        <v>150.05490631818182</v>
      </c>
      <c r="O39" s="174">
        <v>150.04824950000003</v>
      </c>
      <c r="P39" s="174">
        <v>150.01453781818179</v>
      </c>
      <c r="Q39" s="174">
        <v>149.99942386363637</v>
      </c>
      <c r="R39" s="174">
        <v>150.01937568181819</v>
      </c>
      <c r="S39" s="174">
        <v>149.99232395454547</v>
      </c>
      <c r="T39" s="176">
        <v>149.99004759090906</v>
      </c>
    </row>
    <row r="40" spans="1:20" x14ac:dyDescent="0.2">
      <c r="A40" s="182" t="s">
        <v>2208</v>
      </c>
      <c r="B40" s="182" t="s">
        <v>2209</v>
      </c>
      <c r="C40" s="182" t="s">
        <v>3594</v>
      </c>
      <c r="D40" s="174">
        <v>150.10431504545457</v>
      </c>
      <c r="E40" s="174">
        <v>150.17726804545455</v>
      </c>
      <c r="F40" s="174">
        <v>150.25923440909088</v>
      </c>
      <c r="G40" s="174">
        <v>150.16611009090909</v>
      </c>
      <c r="H40" s="174">
        <v>150.24563136363636</v>
      </c>
      <c r="I40" s="174">
        <v>150.31658427272728</v>
      </c>
      <c r="J40" s="174">
        <v>150.12656786363638</v>
      </c>
      <c r="K40" s="174">
        <v>150.00576204545453</v>
      </c>
      <c r="L40" s="174">
        <v>150.01694704545454</v>
      </c>
      <c r="M40" s="174">
        <v>150.1683481818182</v>
      </c>
      <c r="N40" s="174">
        <v>150.14271727272725</v>
      </c>
      <c r="O40" s="174">
        <v>150.14967822727269</v>
      </c>
      <c r="P40" s="174">
        <v>149.83114163636364</v>
      </c>
      <c r="Q40" s="174">
        <v>149.8574496818182</v>
      </c>
      <c r="R40" s="174">
        <v>149.93379081818182</v>
      </c>
      <c r="S40" s="174">
        <v>150.03026568181824</v>
      </c>
      <c r="T40" s="176">
        <v>150.07601942857144</v>
      </c>
    </row>
    <row r="41" spans="1:20" x14ac:dyDescent="0.2">
      <c r="A41" s="182" t="s">
        <v>1210</v>
      </c>
      <c r="B41" s="182" t="s">
        <v>1211</v>
      </c>
      <c r="C41" s="182" t="s">
        <v>3594</v>
      </c>
      <c r="D41" s="174">
        <v>149.97320790909086</v>
      </c>
      <c r="E41" s="174">
        <v>149.96071599999996</v>
      </c>
      <c r="F41" s="174">
        <v>149.92764154545455</v>
      </c>
      <c r="G41" s="174">
        <v>149.98796440909089</v>
      </c>
      <c r="H41" s="174">
        <v>150.01622259090911</v>
      </c>
      <c r="I41" s="174">
        <v>150.03449177272728</v>
      </c>
      <c r="J41" s="174">
        <v>149.99930590909091</v>
      </c>
      <c r="K41" s="174">
        <v>150.05178031818181</v>
      </c>
      <c r="L41" s="174">
        <v>150.03024904545455</v>
      </c>
      <c r="M41" s="174">
        <v>150.0181069090909</v>
      </c>
      <c r="N41" s="174">
        <v>150.01400109090906</v>
      </c>
      <c r="O41" s="174">
        <v>150.01932931818183</v>
      </c>
      <c r="P41" s="174">
        <v>150.01331422727276</v>
      </c>
      <c r="Q41" s="174">
        <v>149.92611522727273</v>
      </c>
      <c r="R41" s="174">
        <v>150.00294863636364</v>
      </c>
      <c r="S41" s="174">
        <v>149.99266077272725</v>
      </c>
      <c r="T41" s="176">
        <v>149.99013938095237</v>
      </c>
    </row>
    <row r="42" spans="1:20" x14ac:dyDescent="0.2">
      <c r="A42" s="182" t="s">
        <v>2206</v>
      </c>
      <c r="B42" s="182" t="s">
        <v>2207</v>
      </c>
      <c r="C42" s="182" t="s">
        <v>3594</v>
      </c>
      <c r="D42" s="174">
        <v>149.7697523636364</v>
      </c>
      <c r="E42" s="174">
        <v>149.81200668181816</v>
      </c>
      <c r="F42" s="174">
        <v>149.89935186363638</v>
      </c>
      <c r="G42" s="174">
        <v>149.85908554545452</v>
      </c>
      <c r="H42" s="174">
        <v>149.8377936818182</v>
      </c>
      <c r="I42" s="174">
        <v>149.8975439090909</v>
      </c>
      <c r="J42" s="174">
        <v>149.87632772727272</v>
      </c>
      <c r="K42" s="174">
        <v>149.83675663636365</v>
      </c>
      <c r="L42" s="174">
        <v>149.86619145454549</v>
      </c>
      <c r="M42" s="174">
        <v>149.99326413636362</v>
      </c>
      <c r="N42" s="174">
        <v>149.92222904545454</v>
      </c>
      <c r="O42" s="174">
        <v>150.07093936363637</v>
      </c>
      <c r="P42" s="174">
        <v>150.09491177272727</v>
      </c>
      <c r="Q42" s="174">
        <v>150.04732509090906</v>
      </c>
      <c r="R42" s="174">
        <v>149.96180613636366</v>
      </c>
      <c r="S42" s="174">
        <v>150.03016859090906</v>
      </c>
      <c r="T42" s="176">
        <v>149.99204981818181</v>
      </c>
    </row>
    <row r="43" spans="1:20" x14ac:dyDescent="0.2">
      <c r="A43" s="182" t="s">
        <v>1196</v>
      </c>
      <c r="B43" s="182" t="s">
        <v>1197</v>
      </c>
      <c r="C43" s="182" t="s">
        <v>3594</v>
      </c>
      <c r="D43" s="174">
        <v>149.97204281818185</v>
      </c>
      <c r="E43" s="174">
        <v>150.01217809090909</v>
      </c>
      <c r="F43" s="174">
        <v>150.03406750000002</v>
      </c>
      <c r="G43" s="174">
        <v>150.04596154545453</v>
      </c>
      <c r="H43" s="174">
        <v>149.98018604545459</v>
      </c>
      <c r="I43" s="174">
        <v>149.97404313636366</v>
      </c>
      <c r="J43" s="174">
        <v>149.95797440909089</v>
      </c>
      <c r="K43" s="174">
        <v>149.94435390909089</v>
      </c>
      <c r="L43" s="174">
        <v>149.98435568181822</v>
      </c>
      <c r="M43" s="174">
        <v>149.96800072727271</v>
      </c>
      <c r="N43" s="174">
        <v>149.98124490909092</v>
      </c>
      <c r="O43" s="174">
        <v>149.98614472727274</v>
      </c>
      <c r="P43" s="174">
        <v>150.01191250000005</v>
      </c>
      <c r="Q43" s="174">
        <v>150.01433690909093</v>
      </c>
      <c r="R43" s="174">
        <v>150.01354799999999</v>
      </c>
      <c r="S43" s="174">
        <v>149.99051386363635</v>
      </c>
      <c r="T43" s="176">
        <v>149.98410049999998</v>
      </c>
    </row>
    <row r="44" spans="1:20" x14ac:dyDescent="0.2">
      <c r="A44" s="182" t="s">
        <v>2077</v>
      </c>
      <c r="B44" s="182" t="s">
        <v>2078</v>
      </c>
      <c r="C44" s="182" t="s">
        <v>3594</v>
      </c>
      <c r="D44" s="174">
        <v>140.77394277272731</v>
      </c>
      <c r="E44" s="174">
        <v>140.7935888181818</v>
      </c>
      <c r="F44" s="174">
        <v>140.73636100000002</v>
      </c>
      <c r="G44" s="174">
        <v>140.72102804545455</v>
      </c>
      <c r="H44" s="174">
        <v>140.69829504545459</v>
      </c>
      <c r="I44" s="174">
        <v>140.69630395454547</v>
      </c>
      <c r="J44" s="174">
        <v>140.7141455</v>
      </c>
      <c r="K44" s="174">
        <v>140.71788340909086</v>
      </c>
      <c r="L44" s="174">
        <v>140.66680713636367</v>
      </c>
      <c r="M44" s="174">
        <v>140.52670600000002</v>
      </c>
      <c r="N44" s="174">
        <v>140.54529731818181</v>
      </c>
      <c r="O44" s="174">
        <v>140.51059309090908</v>
      </c>
      <c r="P44" s="174">
        <v>140.10784036363637</v>
      </c>
      <c r="Q44" s="174">
        <v>139.87387895454546</v>
      </c>
      <c r="R44" s="174">
        <v>139.93920054545455</v>
      </c>
      <c r="S44" s="174">
        <v>139.90235668181813</v>
      </c>
      <c r="T44" s="176">
        <v>140.17727549999998</v>
      </c>
    </row>
    <row r="45" spans="1:20" x14ac:dyDescent="0.2">
      <c r="A45" s="182" t="s">
        <v>1194</v>
      </c>
      <c r="B45" s="182" t="s">
        <v>1195</v>
      </c>
      <c r="C45" s="182" t="s">
        <v>3594</v>
      </c>
      <c r="D45" s="174">
        <v>119.97999213636363</v>
      </c>
      <c r="E45" s="174">
        <v>120.00320645454545</v>
      </c>
      <c r="F45" s="174">
        <v>120.01138081818182</v>
      </c>
      <c r="G45" s="174">
        <v>120.05129077272726</v>
      </c>
      <c r="H45" s="174">
        <v>120.03006177272727</v>
      </c>
      <c r="I45" s="174">
        <v>120.03694436363635</v>
      </c>
      <c r="J45" s="174">
        <v>120.01722986363635</v>
      </c>
      <c r="K45" s="174">
        <v>119.99894777272726</v>
      </c>
      <c r="L45" s="174">
        <v>119.99106836363636</v>
      </c>
      <c r="M45" s="174">
        <v>119.97950936363635</v>
      </c>
      <c r="N45" s="174">
        <v>119.97904022727275</v>
      </c>
      <c r="O45" s="174">
        <v>119.99823200000002</v>
      </c>
      <c r="P45" s="174">
        <v>119.99408836363637</v>
      </c>
      <c r="Q45" s="174">
        <v>120.00539890909091</v>
      </c>
      <c r="R45" s="174">
        <v>119.97758704545457</v>
      </c>
      <c r="S45" s="174">
        <v>119.9848520909091</v>
      </c>
      <c r="T45" s="176">
        <v>119.9599305909091</v>
      </c>
    </row>
    <row r="46" spans="1:20" x14ac:dyDescent="0.2">
      <c r="A46" s="182" t="s">
        <v>2083</v>
      </c>
      <c r="B46" s="182" t="s">
        <v>2084</v>
      </c>
      <c r="C46" s="182" t="s">
        <v>3594</v>
      </c>
      <c r="D46" s="174">
        <v>49.833944000000002</v>
      </c>
      <c r="E46" s="174">
        <v>49.804744863636365</v>
      </c>
      <c r="F46" s="174">
        <v>49.860967045454544</v>
      </c>
      <c r="G46" s="174">
        <v>49.875953227272731</v>
      </c>
      <c r="H46" s="174">
        <v>49.850766</v>
      </c>
      <c r="I46" s="174">
        <v>49.901008590909093</v>
      </c>
      <c r="J46" s="174">
        <v>49.885859636363641</v>
      </c>
      <c r="K46" s="174">
        <v>49.874287818181827</v>
      </c>
      <c r="L46" s="174">
        <v>49.886886681818176</v>
      </c>
      <c r="M46" s="174">
        <v>49.900745499999999</v>
      </c>
      <c r="N46" s="174">
        <v>49.899849499999988</v>
      </c>
      <c r="O46" s="174">
        <v>49.958132090909096</v>
      </c>
      <c r="P46" s="174">
        <v>49.871596727272731</v>
      </c>
      <c r="Q46" s="174">
        <v>49.880169772727271</v>
      </c>
      <c r="R46" s="174">
        <v>49.971161318181814</v>
      </c>
      <c r="S46" s="174">
        <v>49.948903318181813</v>
      </c>
      <c r="T46" s="176">
        <v>49.959942863636364</v>
      </c>
    </row>
    <row r="47" spans="1:20" x14ac:dyDescent="0.2">
      <c r="A47" s="182" t="s">
        <v>1208</v>
      </c>
      <c r="B47" s="182" t="s">
        <v>1209</v>
      </c>
      <c r="C47" s="182" t="s">
        <v>3594</v>
      </c>
      <c r="D47" s="174">
        <v>150.02069963636364</v>
      </c>
      <c r="E47" s="174">
        <v>150.04667531818185</v>
      </c>
      <c r="F47" s="174">
        <v>149.9631749090909</v>
      </c>
      <c r="G47" s="174">
        <v>149.9892094090909</v>
      </c>
      <c r="H47" s="174">
        <v>149.99743145454548</v>
      </c>
      <c r="I47" s="174">
        <v>149.99479145454546</v>
      </c>
      <c r="J47" s="174">
        <v>150.02936786363634</v>
      </c>
      <c r="K47" s="174">
        <v>150.04157245454547</v>
      </c>
      <c r="L47" s="174">
        <v>149.97178745454545</v>
      </c>
      <c r="M47" s="174">
        <v>150.01130595454549</v>
      </c>
      <c r="N47" s="174">
        <v>149.98379190909091</v>
      </c>
      <c r="O47" s="174">
        <v>150.00889013636359</v>
      </c>
      <c r="P47" s="174">
        <v>150.04802009090909</v>
      </c>
      <c r="Q47" s="174">
        <v>149.99187549999999</v>
      </c>
      <c r="R47" s="174">
        <v>149.99184309090913</v>
      </c>
      <c r="S47" s="174">
        <v>149.97295118181822</v>
      </c>
      <c r="T47" s="176">
        <v>149.98760377272728</v>
      </c>
    </row>
    <row r="48" spans="1:20" x14ac:dyDescent="0.2">
      <c r="A48" s="182" t="s">
        <v>2210</v>
      </c>
      <c r="B48" s="182" t="s">
        <v>2211</v>
      </c>
      <c r="C48" s="182" t="s">
        <v>3594</v>
      </c>
      <c r="D48" s="174">
        <v>150.07650999999998</v>
      </c>
      <c r="E48" s="174">
        <v>150.09302640909092</v>
      </c>
      <c r="F48" s="174">
        <v>149.96433677272728</v>
      </c>
      <c r="G48" s="174">
        <v>149.92149122727272</v>
      </c>
      <c r="H48" s="174">
        <v>149.95897872727272</v>
      </c>
      <c r="I48" s="174">
        <v>149.93374913636362</v>
      </c>
      <c r="J48" s="174">
        <v>150.0789096818182</v>
      </c>
      <c r="K48" s="174">
        <v>149.96448136363634</v>
      </c>
      <c r="L48" s="174">
        <v>149.9235313181818</v>
      </c>
      <c r="M48" s="174">
        <v>149.88060299999998</v>
      </c>
      <c r="N48" s="174">
        <v>149.89918354545452</v>
      </c>
      <c r="O48" s="174">
        <v>149.89500186363637</v>
      </c>
      <c r="P48" s="174">
        <v>149.99384872727273</v>
      </c>
      <c r="Q48" s="174">
        <v>150.04671249999998</v>
      </c>
      <c r="R48" s="174">
        <v>150.10502977272725</v>
      </c>
      <c r="S48" s="174">
        <v>149.96241113636364</v>
      </c>
      <c r="T48" s="176">
        <v>149.92581118181815</v>
      </c>
    </row>
    <row r="49" spans="1:20" x14ac:dyDescent="0.2">
      <c r="A49" s="182" t="s">
        <v>1206</v>
      </c>
      <c r="B49" s="182" t="s">
        <v>1207</v>
      </c>
      <c r="C49" s="182" t="s">
        <v>3594</v>
      </c>
      <c r="D49" s="174">
        <v>150.00535200000002</v>
      </c>
      <c r="E49" s="174">
        <v>150.03202731818183</v>
      </c>
      <c r="F49" s="174">
        <v>150.01348372727273</v>
      </c>
      <c r="G49" s="174">
        <v>149.9805505909091</v>
      </c>
      <c r="H49" s="174">
        <v>149.96573331818183</v>
      </c>
      <c r="I49" s="174">
        <v>149.9670334090909</v>
      </c>
      <c r="J49" s="174">
        <v>149.97991845454547</v>
      </c>
      <c r="K49" s="174">
        <v>149.9373589090909</v>
      </c>
      <c r="L49" s="174">
        <v>149.93494304545456</v>
      </c>
      <c r="M49" s="174">
        <v>150.01638122727272</v>
      </c>
      <c r="N49" s="174">
        <v>150.00306704545457</v>
      </c>
      <c r="O49" s="174">
        <v>150.02506554545454</v>
      </c>
      <c r="P49" s="174">
        <v>149.98995913636358</v>
      </c>
      <c r="Q49" s="174">
        <v>150.01777504545453</v>
      </c>
      <c r="R49" s="174">
        <v>149.98905863636367</v>
      </c>
      <c r="S49" s="174">
        <v>150.02332690909094</v>
      </c>
      <c r="T49" s="176">
        <v>150.04289500000002</v>
      </c>
    </row>
    <row r="50" spans="1:20" x14ac:dyDescent="0.2">
      <c r="A50" s="182" t="s">
        <v>2079</v>
      </c>
      <c r="B50" s="182" t="s">
        <v>2080</v>
      </c>
      <c r="C50" s="182" t="s">
        <v>3594</v>
      </c>
      <c r="D50" s="174">
        <v>89.905682727272733</v>
      </c>
      <c r="E50" s="174">
        <v>89.965271909090902</v>
      </c>
      <c r="F50" s="174">
        <v>89.967286363636376</v>
      </c>
      <c r="G50" s="174">
        <v>90.040090272727269</v>
      </c>
      <c r="H50" s="174">
        <v>89.91453568181818</v>
      </c>
      <c r="I50" s="174">
        <v>89.853121545454556</v>
      </c>
      <c r="J50" s="174">
        <v>89.877232909090907</v>
      </c>
      <c r="K50" s="174">
        <v>89.906415000000024</v>
      </c>
      <c r="L50" s="174">
        <v>89.941093681818202</v>
      </c>
      <c r="M50" s="174">
        <v>89.839315636363622</v>
      </c>
      <c r="N50" s="174">
        <v>90.003837272727253</v>
      </c>
      <c r="O50" s="174">
        <v>90.055678272727292</v>
      </c>
      <c r="P50" s="174">
        <v>90.161274409090908</v>
      </c>
      <c r="Q50" s="174">
        <v>90.102369590909106</v>
      </c>
      <c r="R50" s="174">
        <v>90.107966636363628</v>
      </c>
      <c r="S50" s="174">
        <v>90.174429954545474</v>
      </c>
      <c r="T50" s="176">
        <v>90.096771636363641</v>
      </c>
    </row>
    <row r="51" spans="1:20" x14ac:dyDescent="0.2">
      <c r="A51" s="182" t="s">
        <v>1192</v>
      </c>
      <c r="B51" s="182" t="s">
        <v>1193</v>
      </c>
      <c r="C51" s="182" t="s">
        <v>3594</v>
      </c>
      <c r="D51" s="174">
        <v>89.879875818181816</v>
      </c>
      <c r="E51" s="174">
        <v>89.886272090909088</v>
      </c>
      <c r="F51" s="174">
        <v>89.956682545454569</v>
      </c>
      <c r="G51" s="174">
        <v>89.965254636363639</v>
      </c>
      <c r="H51" s="174">
        <v>89.939705181818169</v>
      </c>
      <c r="I51" s="174">
        <v>89.931003499999974</v>
      </c>
      <c r="J51" s="174">
        <v>89.97432400000001</v>
      </c>
      <c r="K51" s="174">
        <v>90.005309999999994</v>
      </c>
      <c r="L51" s="174">
        <v>89.952303727272735</v>
      </c>
      <c r="M51" s="174">
        <v>89.960536772727252</v>
      </c>
      <c r="N51" s="174">
        <v>89.97199545454545</v>
      </c>
      <c r="O51" s="174">
        <v>89.930775954545453</v>
      </c>
      <c r="P51" s="174">
        <v>90.043890818181836</v>
      </c>
      <c r="Q51" s="174">
        <v>90.028052636363611</v>
      </c>
      <c r="R51" s="174">
        <v>90.00812054545456</v>
      </c>
      <c r="S51" s="174">
        <v>90.016166363636373</v>
      </c>
      <c r="T51" s="176">
        <v>89.985849909090902</v>
      </c>
    </row>
    <row r="52" spans="1:20" x14ac:dyDescent="0.2">
      <c r="A52" s="182" t="s">
        <v>2212</v>
      </c>
      <c r="B52" s="182" t="s">
        <v>2213</v>
      </c>
      <c r="C52" s="182" t="s">
        <v>3594</v>
      </c>
      <c r="D52" s="174">
        <v>149.94599500000001</v>
      </c>
      <c r="E52" s="174">
        <v>149.90035759090912</v>
      </c>
      <c r="F52" s="174">
        <v>149.70124881818185</v>
      </c>
      <c r="G52" s="174">
        <v>149.48618440909092</v>
      </c>
      <c r="H52" s="174">
        <v>149.48252236363635</v>
      </c>
      <c r="I52" s="174">
        <v>149.60265118181815</v>
      </c>
      <c r="J52" s="174">
        <v>149.8303411818182</v>
      </c>
      <c r="K52" s="174">
        <v>150.03513322727275</v>
      </c>
      <c r="L52" s="174">
        <v>150.09324604545455</v>
      </c>
      <c r="M52" s="174">
        <v>150.00830595454542</v>
      </c>
      <c r="N52" s="174">
        <v>150.18524840909092</v>
      </c>
      <c r="O52" s="174">
        <v>150.23147600000004</v>
      </c>
      <c r="P52" s="174">
        <v>150.3192071818182</v>
      </c>
      <c r="Q52" s="174">
        <v>150.59204819047622</v>
      </c>
      <c r="R52" s="174">
        <v>150.69014071428575</v>
      </c>
      <c r="S52" s="174">
        <v>150.53488431818184</v>
      </c>
      <c r="T52" s="176">
        <v>150.37422699999999</v>
      </c>
    </row>
    <row r="53" spans="1:20" x14ac:dyDescent="0.2">
      <c r="A53" s="182" t="s">
        <v>1204</v>
      </c>
      <c r="B53" s="182" t="s">
        <v>1205</v>
      </c>
      <c r="C53" s="182" t="s">
        <v>3594</v>
      </c>
      <c r="D53" s="174">
        <v>150.01425636363635</v>
      </c>
      <c r="E53" s="174">
        <v>150.02809227272726</v>
      </c>
      <c r="F53" s="174">
        <v>150.03071231818183</v>
      </c>
      <c r="G53" s="174">
        <v>150.00035331818185</v>
      </c>
      <c r="H53" s="174">
        <v>150.00573927272728</v>
      </c>
      <c r="I53" s="174">
        <v>149.9798577272727</v>
      </c>
      <c r="J53" s="174">
        <v>150.0143175</v>
      </c>
      <c r="K53" s="174">
        <v>150.01113045454545</v>
      </c>
      <c r="L53" s="174">
        <v>150.00229618181822</v>
      </c>
      <c r="M53" s="174">
        <v>149.98649190909092</v>
      </c>
      <c r="N53" s="174">
        <v>149.98006618181819</v>
      </c>
      <c r="O53" s="174">
        <v>150.01529513636362</v>
      </c>
      <c r="P53" s="174">
        <v>150.00762999999998</v>
      </c>
      <c r="Q53" s="174">
        <v>150.01804457142856</v>
      </c>
      <c r="R53" s="174">
        <v>150.00748723809525</v>
      </c>
      <c r="S53" s="174">
        <v>149.99013318181821</v>
      </c>
      <c r="T53" s="176">
        <v>149.99217554545456</v>
      </c>
    </row>
    <row r="54" spans="1:20" x14ac:dyDescent="0.2">
      <c r="A54" s="182" t="s">
        <v>1009</v>
      </c>
      <c r="B54" s="182" t="s">
        <v>1010</v>
      </c>
      <c r="C54" s="182" t="s">
        <v>3594</v>
      </c>
      <c r="D54" s="174">
        <v>120.00224677272728</v>
      </c>
      <c r="E54" s="174">
        <v>119.94807122727275</v>
      </c>
      <c r="F54" s="174">
        <v>119.99244600000002</v>
      </c>
      <c r="G54" s="174">
        <v>120.00490613636363</v>
      </c>
      <c r="H54" s="174">
        <v>119.99001868181819</v>
      </c>
      <c r="I54" s="174">
        <v>120.01753754545453</v>
      </c>
      <c r="J54" s="174">
        <v>119.9855180909091</v>
      </c>
      <c r="K54" s="174">
        <v>119.98075213636365</v>
      </c>
      <c r="L54" s="174">
        <v>119.9383376818182</v>
      </c>
      <c r="M54" s="174">
        <v>119.99027168181819</v>
      </c>
      <c r="N54" s="174">
        <v>119.96614722727273</v>
      </c>
      <c r="O54" s="174">
        <v>119.95000481818184</v>
      </c>
      <c r="P54" s="174">
        <v>120.01413759090907</v>
      </c>
      <c r="Q54" s="174">
        <v>119.97939047619047</v>
      </c>
      <c r="R54" s="174">
        <v>120.00239261904761</v>
      </c>
      <c r="S54" s="174">
        <v>120.04689942857145</v>
      </c>
      <c r="T54" s="176">
        <v>120.01673647619047</v>
      </c>
    </row>
    <row r="55" spans="1:20" x14ac:dyDescent="0.2">
      <c r="A55" s="182" t="s">
        <v>1060</v>
      </c>
      <c r="B55" s="182" t="s">
        <v>1067</v>
      </c>
      <c r="C55" s="182" t="s">
        <v>3594</v>
      </c>
      <c r="D55" s="174">
        <v>149.95022318181822</v>
      </c>
      <c r="E55" s="174">
        <v>149.93852136363637</v>
      </c>
      <c r="F55" s="174">
        <v>150.02471822727273</v>
      </c>
      <c r="G55" s="174">
        <v>150.07351377272727</v>
      </c>
      <c r="H55" s="174">
        <v>150.09917163636362</v>
      </c>
      <c r="I55" s="174">
        <v>150.08717459090909</v>
      </c>
      <c r="J55" s="174">
        <v>150.09302731818181</v>
      </c>
      <c r="K55" s="174">
        <v>150.0506717727273</v>
      </c>
      <c r="L55" s="174">
        <v>150.05250968181818</v>
      </c>
      <c r="M55" s="174">
        <v>150.02663740909097</v>
      </c>
      <c r="N55" s="174">
        <v>150.049801</v>
      </c>
      <c r="O55" s="174">
        <v>149.95233586363636</v>
      </c>
      <c r="P55" s="174">
        <v>149.93818590909086</v>
      </c>
      <c r="Q55" s="174">
        <v>150.01837566666669</v>
      </c>
      <c r="R55" s="174">
        <v>150.02531814285715</v>
      </c>
      <c r="S55" s="174">
        <v>150.04402223809524</v>
      </c>
      <c r="T55" s="176">
        <v>149.95488885714283</v>
      </c>
    </row>
    <row r="56" spans="1:20" x14ac:dyDescent="0.2">
      <c r="A56" s="182" t="s">
        <v>1053</v>
      </c>
      <c r="B56" s="182" t="s">
        <v>1047</v>
      </c>
      <c r="C56" s="182" t="s">
        <v>3594</v>
      </c>
      <c r="D56" s="174">
        <v>40.040314999999993</v>
      </c>
      <c r="E56" s="174">
        <v>40.052535454545449</v>
      </c>
      <c r="F56" s="174">
        <v>40.028673727272718</v>
      </c>
      <c r="G56" s="174">
        <v>40.02723763636363</v>
      </c>
      <c r="H56" s="174">
        <v>40.020186772727271</v>
      </c>
      <c r="I56" s="174">
        <v>40.019556909090909</v>
      </c>
      <c r="J56" s="174">
        <v>40.026031818181821</v>
      </c>
      <c r="K56" s="174">
        <v>40.018731909090917</v>
      </c>
      <c r="L56" s="174">
        <v>39.999711363636365</v>
      </c>
      <c r="M56" s="174">
        <v>39.986488227272723</v>
      </c>
      <c r="N56" s="174">
        <v>39.964947090909085</v>
      </c>
      <c r="O56" s="174">
        <v>39.920531454545447</v>
      </c>
      <c r="P56" s="174">
        <v>39.977004523809519</v>
      </c>
      <c r="Q56" s="174">
        <v>39.947880550000001</v>
      </c>
      <c r="R56" s="174">
        <v>39.9328881</v>
      </c>
      <c r="S56" s="174">
        <v>39.924225150000005</v>
      </c>
      <c r="T56" s="176">
        <v>39.932308099999993</v>
      </c>
    </row>
    <row r="57" spans="1:20" x14ac:dyDescent="0.2">
      <c r="A57" s="182" t="s">
        <v>1059</v>
      </c>
      <c r="B57" s="182" t="s">
        <v>1066</v>
      </c>
      <c r="C57" s="182" t="s">
        <v>3594</v>
      </c>
      <c r="D57" s="174">
        <v>150.01908054545453</v>
      </c>
      <c r="E57" s="174">
        <v>149.97713754545453</v>
      </c>
      <c r="F57" s="174">
        <v>149.99641545454546</v>
      </c>
      <c r="G57" s="174">
        <v>149.99095872727273</v>
      </c>
      <c r="H57" s="174">
        <v>150.01540431818185</v>
      </c>
      <c r="I57" s="174">
        <v>149.98665472727274</v>
      </c>
      <c r="J57" s="174">
        <v>149.99917859090908</v>
      </c>
      <c r="K57" s="174">
        <v>149.94894345454546</v>
      </c>
      <c r="L57" s="174">
        <v>149.98190368181821</v>
      </c>
      <c r="M57" s="174">
        <v>149.98909795454543</v>
      </c>
      <c r="N57" s="174">
        <v>149.97649668181816</v>
      </c>
      <c r="O57" s="174">
        <v>149.96466668181819</v>
      </c>
      <c r="P57" s="174">
        <v>150.00480545454545</v>
      </c>
      <c r="Q57" s="174">
        <v>149.92452671428575</v>
      </c>
      <c r="R57" s="174">
        <v>150.0076824761905</v>
      </c>
      <c r="S57" s="174">
        <v>149.99714780952382</v>
      </c>
      <c r="T57" s="176">
        <v>149.95772576190478</v>
      </c>
    </row>
    <row r="58" spans="1:20" x14ac:dyDescent="0.2">
      <c r="A58" s="182" t="s">
        <v>1011</v>
      </c>
      <c r="B58" s="182" t="s">
        <v>1012</v>
      </c>
      <c r="C58" s="182" t="s">
        <v>3594</v>
      </c>
      <c r="D58" s="174">
        <v>119.954032</v>
      </c>
      <c r="E58" s="174">
        <v>119.9436999090909</v>
      </c>
      <c r="F58" s="174">
        <v>119.95976545454546</v>
      </c>
      <c r="G58" s="174">
        <v>119.95672372727272</v>
      </c>
      <c r="H58" s="174">
        <v>119.94325345454548</v>
      </c>
      <c r="I58" s="174">
        <v>119.98517345454542</v>
      </c>
      <c r="J58" s="174">
        <v>119.98745936363638</v>
      </c>
      <c r="K58" s="174">
        <v>119.9935994090909</v>
      </c>
      <c r="L58" s="174">
        <v>120.02623881818181</v>
      </c>
      <c r="M58" s="174">
        <v>120.03210172727273</v>
      </c>
      <c r="N58" s="174">
        <v>119.99556854545455</v>
      </c>
      <c r="O58" s="174">
        <v>119.99412722727271</v>
      </c>
      <c r="P58" s="174">
        <v>119.9833279090909</v>
      </c>
      <c r="Q58" s="174">
        <v>119.99078238095237</v>
      </c>
      <c r="R58" s="174">
        <v>120.02960128571428</v>
      </c>
      <c r="S58" s="174">
        <v>120.03199976190474</v>
      </c>
      <c r="T58" s="176">
        <v>120.00945295238095</v>
      </c>
    </row>
    <row r="59" spans="1:20" x14ac:dyDescent="0.2">
      <c r="A59" s="182" t="s">
        <v>1055</v>
      </c>
      <c r="B59" s="182" t="s">
        <v>1049</v>
      </c>
      <c r="C59" s="182" t="s">
        <v>3594</v>
      </c>
      <c r="D59" s="174">
        <v>49.988325590909085</v>
      </c>
      <c r="E59" s="174">
        <v>49.967987000000001</v>
      </c>
      <c r="F59" s="174">
        <v>49.958266818181819</v>
      </c>
      <c r="G59" s="174">
        <v>49.940306045454534</v>
      </c>
      <c r="H59" s="174">
        <v>49.971851454545458</v>
      </c>
      <c r="I59" s="174">
        <v>49.972979636363647</v>
      </c>
      <c r="J59" s="174">
        <v>49.991339954545445</v>
      </c>
      <c r="K59" s="174">
        <v>49.977923363636364</v>
      </c>
      <c r="L59" s="174">
        <v>49.998653318181816</v>
      </c>
      <c r="M59" s="174">
        <v>50.017813636363627</v>
      </c>
      <c r="N59" s="174">
        <v>50.023452999999989</v>
      </c>
      <c r="O59" s="174">
        <v>50.038011454545455</v>
      </c>
      <c r="P59" s="174">
        <v>50.037864590909088</v>
      </c>
      <c r="Q59" s="174">
        <v>50.035449380952372</v>
      </c>
      <c r="R59" s="174">
        <v>50.036550095238098</v>
      </c>
      <c r="S59" s="174">
        <v>50.022022333333339</v>
      </c>
      <c r="T59" s="176">
        <v>49.985547428571429</v>
      </c>
    </row>
    <row r="60" spans="1:20" x14ac:dyDescent="0.2">
      <c r="A60" s="182" t="s">
        <v>1013</v>
      </c>
      <c r="B60" s="182" t="s">
        <v>1014</v>
      </c>
      <c r="C60" s="182" t="s">
        <v>3594</v>
      </c>
      <c r="D60" s="174">
        <v>89.870865499999994</v>
      </c>
      <c r="E60" s="174">
        <v>89.943977227272725</v>
      </c>
      <c r="F60" s="174">
        <v>89.906859045454539</v>
      </c>
      <c r="G60" s="174">
        <v>89.86684272727274</v>
      </c>
      <c r="H60" s="174">
        <v>89.947428090909114</v>
      </c>
      <c r="I60" s="174">
        <v>89.951888954545453</v>
      </c>
      <c r="J60" s="174">
        <v>89.742691772727284</v>
      </c>
      <c r="K60" s="174">
        <v>89.984869636363626</v>
      </c>
      <c r="L60" s="174">
        <v>89.147998227272709</v>
      </c>
      <c r="M60" s="174">
        <v>88.578264818181822</v>
      </c>
      <c r="N60" s="174">
        <v>88.699827545454525</v>
      </c>
      <c r="O60" s="174">
        <v>88.847181227272742</v>
      </c>
      <c r="P60" s="174">
        <v>89.156608863636379</v>
      </c>
      <c r="Q60" s="174">
        <v>89.934708333333333</v>
      </c>
      <c r="R60" s="174">
        <v>89.920132904761886</v>
      </c>
      <c r="S60" s="174">
        <v>89.963432666666662</v>
      </c>
      <c r="T60" s="176">
        <v>89.81239890476192</v>
      </c>
    </row>
    <row r="61" spans="1:20" x14ac:dyDescent="0.2">
      <c r="A61" s="182" t="s">
        <v>1051</v>
      </c>
      <c r="B61" s="182" t="s">
        <v>1045</v>
      </c>
      <c r="C61" s="182" t="s">
        <v>3594</v>
      </c>
      <c r="D61" s="174">
        <v>149.99348986363637</v>
      </c>
      <c r="E61" s="174">
        <v>149.99290149999999</v>
      </c>
      <c r="F61" s="174">
        <v>150.01105995454543</v>
      </c>
      <c r="G61" s="174">
        <v>150.02352577272725</v>
      </c>
      <c r="H61" s="174">
        <v>150.00278504545454</v>
      </c>
      <c r="I61" s="174">
        <v>149.9797444090909</v>
      </c>
      <c r="J61" s="174">
        <v>150.00679313636363</v>
      </c>
      <c r="K61" s="174">
        <v>149.99547109090906</v>
      </c>
      <c r="L61" s="174">
        <v>149.99758477272727</v>
      </c>
      <c r="M61" s="174">
        <v>149.9841615</v>
      </c>
      <c r="N61" s="174">
        <v>149.97927204545456</v>
      </c>
      <c r="O61" s="174">
        <v>150.00391345454545</v>
      </c>
      <c r="P61" s="174">
        <v>150.02562809090907</v>
      </c>
      <c r="Q61" s="174">
        <v>149.98239315000004</v>
      </c>
      <c r="R61" s="174">
        <v>149.96202665000004</v>
      </c>
      <c r="S61" s="174">
        <v>149.97156752380957</v>
      </c>
      <c r="T61" s="176">
        <v>149.98106961904762</v>
      </c>
    </row>
    <row r="62" spans="1:20" x14ac:dyDescent="0.2">
      <c r="A62" s="182" t="s">
        <v>1052</v>
      </c>
      <c r="B62" s="182" t="s">
        <v>1046</v>
      </c>
      <c r="C62" s="182" t="s">
        <v>3594</v>
      </c>
      <c r="D62" s="174">
        <v>149.98530859090909</v>
      </c>
      <c r="E62" s="174">
        <v>149.97559763636363</v>
      </c>
      <c r="F62" s="174">
        <v>149.99332949999999</v>
      </c>
      <c r="G62" s="174">
        <v>149.98976800000003</v>
      </c>
      <c r="H62" s="174">
        <v>150.02087390909094</v>
      </c>
      <c r="I62" s="174">
        <v>149.9486696363636</v>
      </c>
      <c r="J62" s="174">
        <v>149.99307954545455</v>
      </c>
      <c r="K62" s="174">
        <v>149.99981795454548</v>
      </c>
      <c r="L62" s="174">
        <v>150.0038177727273</v>
      </c>
      <c r="M62" s="174">
        <v>150.02151245454544</v>
      </c>
      <c r="N62" s="174">
        <v>150.01976118181818</v>
      </c>
      <c r="O62" s="174">
        <v>150.00043350000001</v>
      </c>
      <c r="P62" s="174">
        <v>150.02398572727273</v>
      </c>
      <c r="Q62" s="174">
        <v>149.99169314285714</v>
      </c>
      <c r="R62" s="174">
        <v>149.99054380952379</v>
      </c>
      <c r="S62" s="174">
        <v>150.01945247619045</v>
      </c>
      <c r="T62" s="176">
        <v>149.98643214285715</v>
      </c>
    </row>
    <row r="63" spans="1:20" x14ac:dyDescent="0.2">
      <c r="A63" s="182" t="s">
        <v>1180</v>
      </c>
      <c r="B63" s="182" t="s">
        <v>1181</v>
      </c>
      <c r="C63" s="182" t="s">
        <v>3594</v>
      </c>
      <c r="D63" s="174">
        <v>49.361127545454544</v>
      </c>
      <c r="E63" s="174">
        <v>49.27074981818182</v>
      </c>
      <c r="F63" s="174">
        <v>49.653699318181815</v>
      </c>
      <c r="G63" s="174">
        <v>49.605099863636376</v>
      </c>
      <c r="H63" s="174">
        <v>49.581749590909091</v>
      </c>
      <c r="I63" s="174">
        <v>51.183980545454546</v>
      </c>
      <c r="J63" s="174">
        <v>49.652139318181824</v>
      </c>
      <c r="K63" s="174">
        <v>49.614681818181815</v>
      </c>
      <c r="L63" s="174">
        <v>49.579719909090912</v>
      </c>
      <c r="M63" s="174">
        <v>49.626415272727264</v>
      </c>
      <c r="N63" s="174">
        <v>50.769041181818189</v>
      </c>
      <c r="O63" s="174">
        <v>50.252163318181822</v>
      </c>
      <c r="P63" s="174">
        <v>55.456084772727266</v>
      </c>
      <c r="Q63" s="174">
        <v>56.370051318181815</v>
      </c>
      <c r="R63" s="174">
        <v>56.217026227272733</v>
      </c>
      <c r="S63" s="174">
        <v>56.326138000000007</v>
      </c>
      <c r="T63" s="176">
        <v>57.986160681818198</v>
      </c>
    </row>
    <row r="64" spans="1:20" x14ac:dyDescent="0.2">
      <c r="A64" s="182" t="s">
        <v>1218</v>
      </c>
      <c r="B64" s="182" t="s">
        <v>1219</v>
      </c>
      <c r="C64" s="182" t="s">
        <v>3594</v>
      </c>
      <c r="D64" s="174">
        <v>99.969091863636365</v>
      </c>
      <c r="E64" s="174">
        <v>100.0088933181818</v>
      </c>
      <c r="F64" s="174">
        <v>99.995162909090908</v>
      </c>
      <c r="G64" s="174">
        <v>100.05593509090909</v>
      </c>
      <c r="H64" s="174">
        <v>100.11938786363636</v>
      </c>
      <c r="I64" s="174">
        <v>100.07718863636364</v>
      </c>
      <c r="J64" s="174">
        <v>100.01077404545454</v>
      </c>
      <c r="K64" s="174">
        <v>99.992012727272723</v>
      </c>
      <c r="L64" s="174">
        <v>99.984204909090892</v>
      </c>
      <c r="M64" s="174">
        <v>99.988153409090913</v>
      </c>
      <c r="N64" s="174">
        <v>99.984528909090926</v>
      </c>
      <c r="O64" s="174">
        <v>100.05045645454544</v>
      </c>
      <c r="P64" s="174">
        <v>100.01439395454545</v>
      </c>
      <c r="Q64" s="174">
        <v>99.978337523809515</v>
      </c>
      <c r="R64" s="174">
        <v>99.974069809523797</v>
      </c>
      <c r="S64" s="174">
        <v>99.988516714285694</v>
      </c>
      <c r="T64" s="176">
        <v>100.03051471428569</v>
      </c>
    </row>
    <row r="65" spans="1:20" x14ac:dyDescent="0.2">
      <c r="A65" s="182" t="s">
        <v>1214</v>
      </c>
      <c r="B65" s="182" t="s">
        <v>1215</v>
      </c>
      <c r="C65" s="182" t="s">
        <v>3594</v>
      </c>
      <c r="D65" s="174">
        <v>149.95756018181817</v>
      </c>
      <c r="E65" s="174">
        <v>149.93753859090913</v>
      </c>
      <c r="F65" s="174">
        <v>149.99620972727269</v>
      </c>
      <c r="G65" s="174">
        <v>150.06937040909091</v>
      </c>
      <c r="H65" s="174">
        <v>150.04903618181822</v>
      </c>
      <c r="I65" s="174">
        <v>150.00830100000002</v>
      </c>
      <c r="J65" s="174">
        <v>150.02720981818183</v>
      </c>
      <c r="K65" s="174">
        <v>150.05111318181821</v>
      </c>
      <c r="L65" s="174">
        <v>149.97964863636363</v>
      </c>
      <c r="M65" s="174">
        <v>149.9561276818182</v>
      </c>
      <c r="N65" s="174">
        <v>149.99011163636362</v>
      </c>
      <c r="O65" s="174">
        <v>149.99627190909095</v>
      </c>
      <c r="P65" s="174">
        <v>149.99633222727269</v>
      </c>
      <c r="Q65" s="174">
        <v>149.94525700000003</v>
      </c>
      <c r="R65" s="174">
        <v>149.96121871428571</v>
      </c>
      <c r="S65" s="174">
        <v>149.97256899999999</v>
      </c>
      <c r="T65" s="176">
        <v>150.03099295238098</v>
      </c>
    </row>
    <row r="66" spans="1:20" x14ac:dyDescent="0.2">
      <c r="A66" s="182" t="s">
        <v>2814</v>
      </c>
      <c r="B66" s="182" t="s">
        <v>2815</v>
      </c>
      <c r="C66" s="182" t="s">
        <v>1772</v>
      </c>
      <c r="D66" s="174">
        <v>87.767190863636372</v>
      </c>
      <c r="E66" s="174">
        <v>87.82354936363636</v>
      </c>
      <c r="F66" s="174">
        <v>88.019980727272724</v>
      </c>
      <c r="G66" s="174">
        <v>87.99801186363635</v>
      </c>
      <c r="H66" s="174">
        <v>87.741139454545461</v>
      </c>
      <c r="I66" s="174">
        <v>87.868271499999992</v>
      </c>
      <c r="J66" s="174">
        <v>88.721917454545448</v>
      </c>
      <c r="K66" s="174">
        <v>87.332937863636346</v>
      </c>
      <c r="L66" s="174">
        <v>87.188937545454536</v>
      </c>
      <c r="M66" s="174">
        <v>90.942342681818175</v>
      </c>
      <c r="N66" s="174">
        <v>90.316887727272743</v>
      </c>
      <c r="O66" s="174">
        <v>88.685876727272742</v>
      </c>
      <c r="P66" s="174">
        <v>88.113181545454566</v>
      </c>
      <c r="Q66" s="174">
        <v>88.103518136363633</v>
      </c>
      <c r="R66" s="174">
        <v>89.82430095454545</v>
      </c>
      <c r="S66" s="174">
        <v>88.015231363636346</v>
      </c>
      <c r="T66" s="176">
        <v>88.112095090909094</v>
      </c>
    </row>
    <row r="67" spans="1:20" x14ac:dyDescent="0.2">
      <c r="A67" s="182" t="s">
        <v>2099</v>
      </c>
      <c r="B67" s="182" t="s">
        <v>2942</v>
      </c>
      <c r="C67" s="182" t="s">
        <v>1695</v>
      </c>
      <c r="D67" s="174">
        <v>7.945439363636364</v>
      </c>
      <c r="E67" s="174">
        <v>7.4071345909090898</v>
      </c>
      <c r="F67" s="174">
        <v>7.580214909090909</v>
      </c>
      <c r="G67" s="174">
        <v>7.3001345909090904</v>
      </c>
      <c r="H67" s="174">
        <v>7.0352677272727302</v>
      </c>
      <c r="I67" s="174">
        <v>6.9282280000000007</v>
      </c>
      <c r="J67" s="174">
        <v>7.219067954545455</v>
      </c>
      <c r="K67" s="174">
        <v>7.0397584545454546</v>
      </c>
      <c r="L67" s="174">
        <v>7.2298051363636366</v>
      </c>
      <c r="M67" s="174">
        <v>7.0945166363636361</v>
      </c>
      <c r="N67" s="174">
        <v>7.5919867727272727</v>
      </c>
      <c r="O67" s="174">
        <v>8.4016445909090898</v>
      </c>
      <c r="P67" s="174">
        <v>7.9682120000000003</v>
      </c>
      <c r="Q67" s="174">
        <v>8.562705227272728</v>
      </c>
      <c r="R67" s="174">
        <v>8.1334267727272724</v>
      </c>
      <c r="S67" s="174">
        <v>7.6340592727272734</v>
      </c>
      <c r="T67" s="176">
        <v>7.0803576363636358</v>
      </c>
    </row>
    <row r="68" spans="1:20" x14ac:dyDescent="0.2">
      <c r="A68" s="182" t="s">
        <v>3157</v>
      </c>
      <c r="B68" s="182" t="s">
        <v>3158</v>
      </c>
      <c r="C68" s="182" t="s">
        <v>1695</v>
      </c>
      <c r="D68" s="174">
        <v>59.88668145454546</v>
      </c>
      <c r="E68" s="174">
        <v>58.820522909090897</v>
      </c>
      <c r="F68" s="174">
        <v>59.985258590909098</v>
      </c>
      <c r="G68" s="174">
        <v>59.643900409090911</v>
      </c>
      <c r="H68" s="174">
        <v>58.48336650000001</v>
      </c>
      <c r="I68" s="174">
        <v>59.88008495454546</v>
      </c>
      <c r="J68" s="174">
        <v>61.542106863636356</v>
      </c>
      <c r="K68" s="174">
        <v>61.48681490909091</v>
      </c>
      <c r="L68" s="174">
        <v>59.828523590909072</v>
      </c>
      <c r="M68" s="174">
        <v>59.651722818181817</v>
      </c>
      <c r="N68" s="174">
        <v>62.211190772727264</v>
      </c>
      <c r="O68" s="174">
        <v>63.597396409090898</v>
      </c>
      <c r="P68" s="174">
        <v>59.11703027272727</v>
      </c>
      <c r="Q68" s="174">
        <v>61.963084681818174</v>
      </c>
      <c r="R68" s="174">
        <v>61.427546954545456</v>
      </c>
      <c r="S68" s="174">
        <v>60.951875272727243</v>
      </c>
      <c r="T68" s="176">
        <v>60.573188227272723</v>
      </c>
    </row>
    <row r="69" spans="1:20" x14ac:dyDescent="0.2">
      <c r="A69" s="182" t="s">
        <v>3818</v>
      </c>
      <c r="B69" s="182" t="s">
        <v>3819</v>
      </c>
      <c r="C69" s="182" t="s">
        <v>1695</v>
      </c>
      <c r="D69" s="174">
        <v>183.47721799999999</v>
      </c>
      <c r="E69" s="174">
        <v>183.47721799999999</v>
      </c>
      <c r="F69" s="174">
        <v>183.44743324999999</v>
      </c>
      <c r="G69" s="174">
        <v>183.29230674999999</v>
      </c>
      <c r="H69" s="174">
        <v>183.04472475</v>
      </c>
      <c r="I69" s="174">
        <v>183.18356274999999</v>
      </c>
      <c r="J69" s="174">
        <v>183.20626375000001</v>
      </c>
      <c r="K69" s="174">
        <v>183.223207</v>
      </c>
      <c r="L69" s="174">
        <v>182.90436240000002</v>
      </c>
      <c r="M69" s="174">
        <v>182.90436240000002</v>
      </c>
      <c r="N69" s="174">
        <v>182.93302360000001</v>
      </c>
      <c r="O69" s="174">
        <v>182.75760299999999</v>
      </c>
      <c r="P69" s="174">
        <v>182.8496724</v>
      </c>
      <c r="Q69" s="174">
        <v>182.85506140000001</v>
      </c>
      <c r="R69" s="174">
        <v>182.67714719999998</v>
      </c>
      <c r="S69" s="174">
        <v>183.04020439999999</v>
      </c>
      <c r="T69" s="176">
        <v>183.06433199999998</v>
      </c>
    </row>
    <row r="70" spans="1:20" x14ac:dyDescent="0.2">
      <c r="A70" s="182" t="s">
        <v>3823</v>
      </c>
      <c r="B70" s="182" t="s">
        <v>3824</v>
      </c>
      <c r="C70" s="182" t="s">
        <v>1695</v>
      </c>
      <c r="D70" s="174">
        <v>226.88631225</v>
      </c>
      <c r="E70" s="174">
        <v>226.97734750000001</v>
      </c>
      <c r="F70" s="174">
        <v>226.81049700000003</v>
      </c>
      <c r="G70" s="174">
        <v>226.72273874999999</v>
      </c>
      <c r="H70" s="174">
        <v>226.54096625</v>
      </c>
      <c r="I70" s="174">
        <v>226.45601174999999</v>
      </c>
      <c r="J70" s="174">
        <v>226.43334575</v>
      </c>
      <c r="K70" s="174">
        <v>226.50902099999999</v>
      </c>
      <c r="L70" s="174">
        <v>226.49394940000002</v>
      </c>
      <c r="M70" s="174">
        <v>226.51986919999999</v>
      </c>
      <c r="N70" s="174">
        <v>226.6595044</v>
      </c>
      <c r="O70" s="174">
        <v>226.49885460000002</v>
      </c>
      <c r="P70" s="174">
        <v>226.00878000000003</v>
      </c>
      <c r="Q70" s="174">
        <v>219.22815340000002</v>
      </c>
      <c r="R70" s="174">
        <v>219.65539919999998</v>
      </c>
      <c r="S70" s="174">
        <v>218.18309239999999</v>
      </c>
      <c r="T70" s="176">
        <v>219.64862020000004</v>
      </c>
    </row>
    <row r="71" spans="1:20" x14ac:dyDescent="0.2">
      <c r="A71" s="182" t="s">
        <v>3826</v>
      </c>
      <c r="B71" s="182" t="s">
        <v>3827</v>
      </c>
      <c r="C71" s="182" t="s">
        <v>1695</v>
      </c>
      <c r="D71" s="174">
        <v>180.195368</v>
      </c>
      <c r="E71" s="174">
        <v>180.195368</v>
      </c>
      <c r="F71" s="174">
        <v>180.195368</v>
      </c>
      <c r="G71" s="174">
        <v>180.195368</v>
      </c>
      <c r="H71" s="174">
        <v>180.23632000000001</v>
      </c>
      <c r="I71" s="174">
        <v>180.36895475</v>
      </c>
      <c r="J71" s="174">
        <v>180.3703845</v>
      </c>
      <c r="K71" s="174">
        <v>180.3703845</v>
      </c>
      <c r="L71" s="174">
        <v>180.27245640000001</v>
      </c>
      <c r="M71" s="174">
        <v>180.18500560000001</v>
      </c>
      <c r="N71" s="174">
        <v>180.29188440000001</v>
      </c>
      <c r="O71" s="174">
        <v>180.09068739999998</v>
      </c>
      <c r="P71" s="174">
        <v>178.9383182</v>
      </c>
      <c r="Q71" s="174">
        <v>180.17714340000001</v>
      </c>
      <c r="R71" s="174">
        <v>179.88245420000001</v>
      </c>
      <c r="S71" s="174">
        <v>178.9682986</v>
      </c>
      <c r="T71" s="176">
        <v>177.99943280000002</v>
      </c>
    </row>
    <row r="72" spans="1:20" x14ac:dyDescent="0.2">
      <c r="A72" s="182" t="s">
        <v>3595</v>
      </c>
      <c r="B72" s="182" t="s">
        <v>3596</v>
      </c>
      <c r="C72" s="182" t="s">
        <v>3766</v>
      </c>
      <c r="D72" s="174">
        <v>132.55959863636369</v>
      </c>
      <c r="E72" s="174">
        <v>127.61143881818184</v>
      </c>
      <c r="F72" s="174">
        <v>128.3687125909091</v>
      </c>
      <c r="G72" s="174">
        <v>128.15986054545453</v>
      </c>
      <c r="H72" s="174">
        <v>128.24840077272731</v>
      </c>
      <c r="I72" s="174">
        <v>128.29226719047617</v>
      </c>
      <c r="J72" s="174">
        <v>128.72955423809523</v>
      </c>
      <c r="K72" s="174">
        <v>130.72345476470588</v>
      </c>
      <c r="L72" s="174">
        <v>128.76918345454541</v>
      </c>
      <c r="M72" s="174">
        <v>128.77568354545457</v>
      </c>
      <c r="N72" s="174">
        <v>127.74004854545456</v>
      </c>
      <c r="O72" s="174">
        <v>128.47710213636367</v>
      </c>
      <c r="P72" s="174">
        <v>128.31485472727272</v>
      </c>
      <c r="Q72" s="174">
        <v>137.25842950000001</v>
      </c>
      <c r="R72" s="174">
        <v>128.48817922727272</v>
      </c>
      <c r="S72" s="174">
        <v>128.47848881818183</v>
      </c>
      <c r="T72" s="176">
        <v>128.01554445454545</v>
      </c>
    </row>
    <row r="73" spans="1:20" x14ac:dyDescent="0.2">
      <c r="A73" s="182" t="s">
        <v>3597</v>
      </c>
      <c r="B73" s="182" t="s">
        <v>3598</v>
      </c>
      <c r="C73" s="182" t="s">
        <v>3766</v>
      </c>
      <c r="D73" s="174">
        <v>133.14734542857144</v>
      </c>
      <c r="E73" s="174">
        <v>129.7993362</v>
      </c>
      <c r="F73" s="174">
        <v>129.31934219999999</v>
      </c>
      <c r="G73" s="174">
        <v>132.30444500000002</v>
      </c>
      <c r="H73" s="174">
        <v>132.81765425</v>
      </c>
      <c r="I73" s="174">
        <v>128.46676525000001</v>
      </c>
      <c r="J73" s="174">
        <v>130.43421319999999</v>
      </c>
      <c r="K73" s="174">
        <v>132.678303</v>
      </c>
      <c r="L73" s="174">
        <v>135.16628671428572</v>
      </c>
      <c r="M73" s="174">
        <v>129.386989</v>
      </c>
      <c r="N73" s="174">
        <v>134.31986649999999</v>
      </c>
      <c r="O73" s="174">
        <v>134.4562737272727</v>
      </c>
      <c r="P73" s="174">
        <v>131.84559190909093</v>
      </c>
      <c r="Q73" s="174">
        <v>129.9596381111111</v>
      </c>
      <c r="R73" s="174">
        <v>130.80962066666669</v>
      </c>
      <c r="S73" s="174">
        <v>131.38205890909092</v>
      </c>
      <c r="T73" s="176">
        <v>128.01919033333331</v>
      </c>
    </row>
    <row r="74" spans="1:20" x14ac:dyDescent="0.2">
      <c r="A74" s="182" t="s">
        <v>3601</v>
      </c>
      <c r="B74" s="182" t="s">
        <v>3602</v>
      </c>
      <c r="C74" s="182" t="s">
        <v>3766</v>
      </c>
      <c r="D74" s="174">
        <v>128.70366815000003</v>
      </c>
      <c r="E74" s="174">
        <v>128.88149285714286</v>
      </c>
      <c r="F74" s="174">
        <v>129.63552713636366</v>
      </c>
      <c r="G74" s="174">
        <v>129.63577009090906</v>
      </c>
      <c r="H74" s="174">
        <v>129.82740722727269</v>
      </c>
      <c r="I74" s="174">
        <v>129.52715319047618</v>
      </c>
      <c r="J74" s="174">
        <v>130.24377209523809</v>
      </c>
      <c r="K74" s="174">
        <v>130.82940749999997</v>
      </c>
      <c r="L74" s="174">
        <v>130.41239463636367</v>
      </c>
      <c r="M74" s="174">
        <v>130.04506118181823</v>
      </c>
      <c r="N74" s="174">
        <v>129.58840954545451</v>
      </c>
      <c r="O74" s="174">
        <v>128.91354259090906</v>
      </c>
      <c r="P74" s="174">
        <v>129.24105113636367</v>
      </c>
      <c r="Q74" s="174">
        <v>129.88769271428569</v>
      </c>
      <c r="R74" s="174">
        <v>129.55351068181821</v>
      </c>
      <c r="S74" s="174">
        <v>129.27596531818179</v>
      </c>
      <c r="T74" s="176">
        <v>129.9830135</v>
      </c>
    </row>
    <row r="75" spans="1:20" x14ac:dyDescent="0.2">
      <c r="A75" s="182" t="s">
        <v>387</v>
      </c>
      <c r="B75" s="182" t="s">
        <v>323</v>
      </c>
      <c r="C75" s="182" t="s">
        <v>1568</v>
      </c>
      <c r="D75" s="174">
        <v>9.8605648181818157</v>
      </c>
      <c r="E75" s="174">
        <v>9.2068391818181805</v>
      </c>
      <c r="F75" s="174">
        <v>10.07552459090909</v>
      </c>
      <c r="G75" s="174">
        <v>9.7353656363636354</v>
      </c>
      <c r="H75" s="174">
        <v>8.7039729090909095</v>
      </c>
      <c r="I75" s="174">
        <v>8.783513090909091</v>
      </c>
      <c r="J75" s="174">
        <v>9.2393151363636363</v>
      </c>
      <c r="K75" s="174">
        <v>8.6850466363636389</v>
      </c>
      <c r="L75" s="174">
        <v>9.005265772727272</v>
      </c>
      <c r="M75" s="174">
        <v>8.9759314545454529</v>
      </c>
      <c r="N75" s="174">
        <v>10.062534272727275</v>
      </c>
      <c r="O75" s="174">
        <v>11.561974681818185</v>
      </c>
      <c r="P75" s="174">
        <v>11.378255681818182</v>
      </c>
      <c r="Q75" s="174">
        <v>12.129678318181817</v>
      </c>
      <c r="R75" s="174">
        <v>11.80872540909091</v>
      </c>
      <c r="S75" s="174">
        <v>11.062508136363636</v>
      </c>
      <c r="T75" s="176">
        <v>10.242646727272728</v>
      </c>
    </row>
    <row r="76" spans="1:20" x14ac:dyDescent="0.2">
      <c r="A76" s="182" t="s">
        <v>2145</v>
      </c>
      <c r="B76" s="182" t="s">
        <v>338</v>
      </c>
      <c r="C76" s="182" t="s">
        <v>1568</v>
      </c>
      <c r="D76" s="174">
        <v>116.10548118181818</v>
      </c>
      <c r="E76" s="174">
        <v>75.3194579090909</v>
      </c>
      <c r="F76" s="174">
        <v>64.803926136363643</v>
      </c>
      <c r="G76" s="174">
        <v>55.981996181818182</v>
      </c>
      <c r="H76" s="174">
        <v>55.445502590909093</v>
      </c>
      <c r="I76" s="174">
        <v>54.242953727272727</v>
      </c>
      <c r="J76" s="174">
        <v>54.090063545454541</v>
      </c>
      <c r="K76" s="174">
        <v>55.417882181818193</v>
      </c>
      <c r="L76" s="174">
        <v>59.123958681818188</v>
      </c>
      <c r="M76" s="174">
        <v>58.400302727272738</v>
      </c>
      <c r="N76" s="174">
        <v>57.953167818181825</v>
      </c>
      <c r="O76" s="174">
        <v>107.52823272727274</v>
      </c>
      <c r="P76" s="174">
        <v>156.07627840909089</v>
      </c>
      <c r="Q76" s="174">
        <v>87.952905499999986</v>
      </c>
      <c r="R76" s="174">
        <v>78.920041454545455</v>
      </c>
      <c r="S76" s="174">
        <v>73.352219863636364</v>
      </c>
      <c r="T76" s="176">
        <v>72.67043213636363</v>
      </c>
    </row>
    <row r="77" spans="1:20" x14ac:dyDescent="0.2">
      <c r="A77" s="182" t="s">
        <v>2159</v>
      </c>
      <c r="B77" s="182" t="s">
        <v>479</v>
      </c>
      <c r="C77" s="182" t="s">
        <v>1568</v>
      </c>
      <c r="D77" s="174">
        <v>481.62500640909087</v>
      </c>
      <c r="E77" s="174">
        <v>268.94937622727269</v>
      </c>
      <c r="F77" s="174">
        <v>230.12433550000003</v>
      </c>
      <c r="G77" s="174">
        <v>228.69316622727274</v>
      </c>
      <c r="H77" s="174">
        <v>225.40165195454549</v>
      </c>
      <c r="I77" s="174">
        <v>229.81426418181817</v>
      </c>
      <c r="J77" s="174">
        <v>396.55711768181811</v>
      </c>
      <c r="K77" s="174">
        <v>415.5550644090909</v>
      </c>
      <c r="L77" s="174">
        <v>258.90782172727268</v>
      </c>
      <c r="M77" s="174">
        <v>228.49560763636364</v>
      </c>
      <c r="N77" s="174">
        <v>232.46420995454545</v>
      </c>
      <c r="O77" s="174">
        <v>357.63002768181815</v>
      </c>
      <c r="P77" s="174">
        <v>473.41534790909083</v>
      </c>
      <c r="Q77" s="174">
        <v>262.42758413636369</v>
      </c>
      <c r="R77" s="174">
        <v>241.48828822727273</v>
      </c>
      <c r="S77" s="174">
        <v>233.77087140909089</v>
      </c>
      <c r="T77" s="176">
        <v>235.73288009090911</v>
      </c>
    </row>
    <row r="78" spans="1:20" x14ac:dyDescent="0.2">
      <c r="A78" s="182" t="s">
        <v>2175</v>
      </c>
      <c r="B78" s="182" t="s">
        <v>366</v>
      </c>
      <c r="C78" s="182" t="s">
        <v>1568</v>
      </c>
      <c r="D78" s="174">
        <v>465.68310250000007</v>
      </c>
      <c r="E78" s="174">
        <v>214.99249463636369</v>
      </c>
      <c r="F78" s="174">
        <v>203.39487681818181</v>
      </c>
      <c r="G78" s="174">
        <v>196.05052577272727</v>
      </c>
      <c r="H78" s="174">
        <v>205.04234999999997</v>
      </c>
      <c r="I78" s="174">
        <v>206.16014481818181</v>
      </c>
      <c r="J78" s="174">
        <v>204.74151913636362</v>
      </c>
      <c r="K78" s="174">
        <v>197.33959663636361</v>
      </c>
      <c r="L78" s="174">
        <v>215.01242663636364</v>
      </c>
      <c r="M78" s="174">
        <v>213.58258481818183</v>
      </c>
      <c r="N78" s="174">
        <v>221.75994959090914</v>
      </c>
      <c r="O78" s="174">
        <v>233.56541590909092</v>
      </c>
      <c r="P78" s="174">
        <v>223.66947454545453</v>
      </c>
      <c r="Q78" s="174">
        <v>246.03328240909084</v>
      </c>
      <c r="R78" s="174">
        <v>248.7814533181818</v>
      </c>
      <c r="S78" s="174">
        <v>231.59422027272728</v>
      </c>
      <c r="T78" s="176">
        <v>228.06952204545459</v>
      </c>
    </row>
    <row r="79" spans="1:20" x14ac:dyDescent="0.2">
      <c r="A79" s="182" t="s">
        <v>2166</v>
      </c>
      <c r="B79" s="182" t="s">
        <v>357</v>
      </c>
      <c r="C79" s="182" t="s">
        <v>1568</v>
      </c>
      <c r="D79" s="174">
        <v>31.955915000000005</v>
      </c>
      <c r="E79" s="174">
        <v>22.596558000000009</v>
      </c>
      <c r="F79" s="174">
        <v>22.266657045454551</v>
      </c>
      <c r="G79" s="174">
        <v>21.590826681818182</v>
      </c>
      <c r="H79" s="174">
        <v>20.652494727272725</v>
      </c>
      <c r="I79" s="174">
        <v>21.029388409090906</v>
      </c>
      <c r="J79" s="174">
        <v>21.502730136363642</v>
      </c>
      <c r="K79" s="174">
        <v>20.922458954545451</v>
      </c>
      <c r="L79" s="174">
        <v>20.800104136363636</v>
      </c>
      <c r="M79" s="174">
        <v>21.251124272727274</v>
      </c>
      <c r="N79" s="174">
        <v>21.951577045454545</v>
      </c>
      <c r="O79" s="174">
        <v>23.914571272727269</v>
      </c>
      <c r="P79" s="174">
        <v>22.527860318181819</v>
      </c>
      <c r="Q79" s="174">
        <v>25.549772090909087</v>
      </c>
      <c r="R79" s="174">
        <v>23.395668409090913</v>
      </c>
      <c r="S79" s="174">
        <v>22.551110136363636</v>
      </c>
      <c r="T79" s="176">
        <v>22.568956045454545</v>
      </c>
    </row>
    <row r="80" spans="1:20" x14ac:dyDescent="0.2">
      <c r="A80" s="182" t="s">
        <v>3603</v>
      </c>
      <c r="B80" s="182" t="s">
        <v>3505</v>
      </c>
      <c r="C80" s="182" t="s">
        <v>1568</v>
      </c>
      <c r="D80" s="174">
        <v>72.719712136363626</v>
      </c>
      <c r="E80" s="174">
        <v>69.096465909090909</v>
      </c>
      <c r="F80" s="174">
        <v>73.13472340909091</v>
      </c>
      <c r="G80" s="174">
        <v>72.901108636363631</v>
      </c>
      <c r="H80" s="174">
        <v>70.456249772727261</v>
      </c>
      <c r="I80" s="174">
        <v>68.549399545454548</v>
      </c>
      <c r="J80" s="174">
        <v>66.864680545454547</v>
      </c>
      <c r="K80" s="174">
        <v>68.55514518181819</v>
      </c>
      <c r="L80" s="174">
        <v>71.849718454545453</v>
      </c>
      <c r="M80" s="174">
        <v>68.963851227272713</v>
      </c>
      <c r="N80" s="174">
        <v>71.177594772727261</v>
      </c>
      <c r="O80" s="174">
        <v>74.46395104545455</v>
      </c>
      <c r="P80" s="174">
        <v>82.260419999999996</v>
      </c>
      <c r="Q80" s="174">
        <v>81.113672499999993</v>
      </c>
      <c r="R80" s="174">
        <v>81.309198363636384</v>
      </c>
      <c r="S80" s="174">
        <v>86.590979136363615</v>
      </c>
      <c r="T80" s="176">
        <v>82.653403545454523</v>
      </c>
    </row>
    <row r="81" spans="1:20" x14ac:dyDescent="0.2">
      <c r="A81" s="182" t="s">
        <v>3604</v>
      </c>
      <c r="B81" s="182" t="s">
        <v>3514</v>
      </c>
      <c r="C81" s="182" t="s">
        <v>1568</v>
      </c>
      <c r="D81" s="174">
        <v>85.579834909090906</v>
      </c>
      <c r="E81" s="174">
        <v>79.905660045454539</v>
      </c>
      <c r="F81" s="174">
        <v>84.071455681818165</v>
      </c>
      <c r="G81" s="174">
        <v>82.417107499999986</v>
      </c>
      <c r="H81" s="174">
        <v>81.665830363636374</v>
      </c>
      <c r="I81" s="174">
        <v>81.458772818181828</v>
      </c>
      <c r="J81" s="174">
        <v>88.34673227272728</v>
      </c>
      <c r="K81" s="174">
        <v>86.759402363636369</v>
      </c>
      <c r="L81" s="174">
        <v>84.913122636363639</v>
      </c>
      <c r="M81" s="174">
        <v>83.549675727272742</v>
      </c>
      <c r="N81" s="174">
        <v>87.034965954545456</v>
      </c>
      <c r="O81" s="174">
        <v>89.086758863636362</v>
      </c>
      <c r="P81" s="174">
        <v>93.683468636363628</v>
      </c>
      <c r="Q81" s="174">
        <v>93.312236772727275</v>
      </c>
      <c r="R81" s="174">
        <v>93.72649059090908</v>
      </c>
      <c r="S81" s="174">
        <v>105.73616368181818</v>
      </c>
      <c r="T81" s="176">
        <v>97.296462590909087</v>
      </c>
    </row>
    <row r="82" spans="1:20" x14ac:dyDescent="0.2">
      <c r="A82" s="182" t="s">
        <v>2115</v>
      </c>
      <c r="B82" s="182" t="s">
        <v>489</v>
      </c>
      <c r="C82" s="182" t="s">
        <v>1568</v>
      </c>
      <c r="D82" s="174">
        <v>16.585388681818184</v>
      </c>
      <c r="E82" s="174">
        <v>13.971437454545457</v>
      </c>
      <c r="F82" s="174">
        <v>13.71148009090909</v>
      </c>
      <c r="G82" s="174">
        <v>14.135597727272726</v>
      </c>
      <c r="H82" s="174">
        <v>13.195808499999998</v>
      </c>
      <c r="I82" s="174">
        <v>12.977646</v>
      </c>
      <c r="J82" s="174">
        <v>13.28958381818182</v>
      </c>
      <c r="K82" s="174">
        <v>13.290930409090908</v>
      </c>
      <c r="L82" s="174">
        <v>13.539795909090911</v>
      </c>
      <c r="M82" s="174">
        <v>12.841240318181816</v>
      </c>
      <c r="N82" s="174">
        <v>13.790582045454544</v>
      </c>
      <c r="O82" s="174">
        <v>14.926013272727273</v>
      </c>
      <c r="P82" s="174">
        <v>16.40994959090909</v>
      </c>
      <c r="Q82" s="174">
        <v>17.490988409090907</v>
      </c>
      <c r="R82" s="174">
        <v>17.115635727272732</v>
      </c>
      <c r="S82" s="174">
        <v>24.229620363636364</v>
      </c>
      <c r="T82" s="176">
        <v>21.512305181818185</v>
      </c>
    </row>
    <row r="83" spans="1:20" x14ac:dyDescent="0.2">
      <c r="A83" s="182" t="s">
        <v>2151</v>
      </c>
      <c r="B83" s="182" t="s">
        <v>488</v>
      </c>
      <c r="C83" s="182" t="s">
        <v>1568</v>
      </c>
      <c r="D83" s="174">
        <v>71.879369136363636</v>
      </c>
      <c r="E83" s="174">
        <v>68.948805909090908</v>
      </c>
      <c r="F83" s="174">
        <v>69.413661909090919</v>
      </c>
      <c r="G83" s="174">
        <v>69.21656122727272</v>
      </c>
      <c r="H83" s="174">
        <v>70.026302454545444</v>
      </c>
      <c r="I83" s="174">
        <v>68.90167036363637</v>
      </c>
      <c r="J83" s="174">
        <v>68.651770136363638</v>
      </c>
      <c r="K83" s="174">
        <v>68.68835381818181</v>
      </c>
      <c r="L83" s="174">
        <v>69.621050954545453</v>
      </c>
      <c r="M83" s="174">
        <v>70.297878818181815</v>
      </c>
      <c r="N83" s="174">
        <v>70.940598636363632</v>
      </c>
      <c r="O83" s="174">
        <v>71.417636772727278</v>
      </c>
      <c r="P83" s="174">
        <v>71.845679454545461</v>
      </c>
      <c r="Q83" s="174">
        <v>72.7851261818182</v>
      </c>
      <c r="R83" s="174">
        <v>72.837242227272725</v>
      </c>
      <c r="S83" s="174">
        <v>72.361587363636346</v>
      </c>
      <c r="T83" s="176">
        <v>72.666830545454545</v>
      </c>
    </row>
    <row r="84" spans="1:20" x14ac:dyDescent="0.2">
      <c r="A84" s="182" t="s">
        <v>2174</v>
      </c>
      <c r="B84" s="182" t="s">
        <v>3504</v>
      </c>
      <c r="C84" s="182" t="s">
        <v>1568</v>
      </c>
      <c r="D84" s="174">
        <v>105.27182031818182</v>
      </c>
      <c r="E84" s="174">
        <v>98.286904272727256</v>
      </c>
      <c r="F84" s="174">
        <v>101.41419304545457</v>
      </c>
      <c r="G84" s="174">
        <v>100.89914436363637</v>
      </c>
      <c r="H84" s="174">
        <v>102.51218709090909</v>
      </c>
      <c r="I84" s="174">
        <v>97.425104727272725</v>
      </c>
      <c r="J84" s="174">
        <v>93.723232090909093</v>
      </c>
      <c r="K84" s="174">
        <v>97.220367590909106</v>
      </c>
      <c r="L84" s="174">
        <v>98.871836181818168</v>
      </c>
      <c r="M84" s="174">
        <v>96.474003772727286</v>
      </c>
      <c r="N84" s="174">
        <v>99.711191409090901</v>
      </c>
      <c r="O84" s="174">
        <v>103.37117690909091</v>
      </c>
      <c r="P84" s="174">
        <v>112.57374977272724</v>
      </c>
      <c r="Q84" s="174">
        <v>115.11298581818183</v>
      </c>
      <c r="R84" s="174">
        <v>110.41596000000003</v>
      </c>
      <c r="S84" s="174">
        <v>116.56541022727275</v>
      </c>
      <c r="T84" s="176">
        <v>114.81104077272727</v>
      </c>
    </row>
    <row r="85" spans="1:20" x14ac:dyDescent="0.2">
      <c r="A85" s="182" t="s">
        <v>2158</v>
      </c>
      <c r="B85" s="182" t="s">
        <v>490</v>
      </c>
      <c r="C85" s="182" t="s">
        <v>1568</v>
      </c>
      <c r="D85" s="174">
        <v>226.31992685</v>
      </c>
      <c r="E85" s="174">
        <v>225.44101014285712</v>
      </c>
      <c r="F85" s="174">
        <v>224.51168177272723</v>
      </c>
      <c r="G85" s="174">
        <v>225.02812722727279</v>
      </c>
      <c r="H85" s="174">
        <v>224.3708509545454</v>
      </c>
      <c r="I85" s="174">
        <v>224.04457399999998</v>
      </c>
      <c r="J85" s="174">
        <v>223.74374861904766</v>
      </c>
      <c r="K85" s="174">
        <v>225.98747931250003</v>
      </c>
      <c r="L85" s="174">
        <v>223.19076386363639</v>
      </c>
      <c r="M85" s="174">
        <v>223.09985768181821</v>
      </c>
      <c r="N85" s="174">
        <v>223.81880845454543</v>
      </c>
      <c r="O85" s="174">
        <v>223.14828927272723</v>
      </c>
      <c r="P85" s="174">
        <v>223.19932036363636</v>
      </c>
      <c r="Q85" s="174">
        <v>223.9636956363637</v>
      </c>
      <c r="R85" s="174">
        <v>223.46504190909093</v>
      </c>
      <c r="S85" s="174">
        <v>223.29083622727273</v>
      </c>
      <c r="T85" s="176">
        <v>222.77440136363637</v>
      </c>
    </row>
    <row r="86" spans="1:20" x14ac:dyDescent="0.2">
      <c r="A86" s="182" t="s">
        <v>2146</v>
      </c>
      <c r="B86" s="182" t="s">
        <v>360</v>
      </c>
      <c r="C86" s="182" t="s">
        <v>1568</v>
      </c>
      <c r="D86" s="174">
        <v>26.880097636363633</v>
      </c>
      <c r="E86" s="174">
        <v>30.404755590909087</v>
      </c>
      <c r="F86" s="174">
        <v>34.931406045454544</v>
      </c>
      <c r="G86" s="174">
        <v>29.708042818181813</v>
      </c>
      <c r="H86" s="174">
        <v>30.423686818181817</v>
      </c>
      <c r="I86" s="174">
        <v>31.942608818181814</v>
      </c>
      <c r="J86" s="174">
        <v>29.659419909090904</v>
      </c>
      <c r="K86" s="174">
        <v>30.929259000000002</v>
      </c>
      <c r="L86" s="174">
        <v>33.906629000000002</v>
      </c>
      <c r="M86" s="174">
        <v>32.482151454545445</v>
      </c>
      <c r="N86" s="174">
        <v>33.529094590909089</v>
      </c>
      <c r="O86" s="174">
        <v>37.344814363636381</v>
      </c>
      <c r="P86" s="174">
        <v>51.48181736363636</v>
      </c>
      <c r="Q86" s="174">
        <v>42.39501177272728</v>
      </c>
      <c r="R86" s="174">
        <v>36.165724000000004</v>
      </c>
      <c r="S86" s="174">
        <v>34.464493454545455</v>
      </c>
      <c r="T86" s="176">
        <v>32.423816454545445</v>
      </c>
    </row>
    <row r="87" spans="1:20" x14ac:dyDescent="0.2">
      <c r="A87" s="182" t="s">
        <v>2152</v>
      </c>
      <c r="B87" s="182" t="s">
        <v>480</v>
      </c>
      <c r="C87" s="182" t="s">
        <v>1568</v>
      </c>
      <c r="D87" s="174">
        <v>208.26147600000004</v>
      </c>
      <c r="E87" s="174">
        <v>178.79149063636362</v>
      </c>
      <c r="F87" s="174">
        <v>183.15729690909092</v>
      </c>
      <c r="G87" s="174">
        <v>173.21860627272727</v>
      </c>
      <c r="H87" s="174">
        <v>173.28353286363634</v>
      </c>
      <c r="I87" s="174">
        <v>180.944613</v>
      </c>
      <c r="J87" s="174">
        <v>177.20787704545458</v>
      </c>
      <c r="K87" s="174">
        <v>179.06399090909093</v>
      </c>
      <c r="L87" s="174">
        <v>176.43526022727272</v>
      </c>
      <c r="M87" s="174">
        <v>178.60491027272732</v>
      </c>
      <c r="N87" s="174">
        <v>180.07425922727273</v>
      </c>
      <c r="O87" s="174">
        <v>187.5138553636364</v>
      </c>
      <c r="P87" s="174">
        <v>182.79037663636365</v>
      </c>
      <c r="Q87" s="174">
        <v>198.66966613636359</v>
      </c>
      <c r="R87" s="174">
        <v>188.52260577272727</v>
      </c>
      <c r="S87" s="174">
        <v>184.8532425909091</v>
      </c>
      <c r="T87" s="176">
        <v>189.44656186363636</v>
      </c>
    </row>
    <row r="88" spans="1:20" x14ac:dyDescent="0.2">
      <c r="A88" s="182" t="s">
        <v>2168</v>
      </c>
      <c r="B88" s="182" t="s">
        <v>510</v>
      </c>
      <c r="C88" s="182" t="s">
        <v>1568</v>
      </c>
      <c r="D88" s="174">
        <v>98.368206227272736</v>
      </c>
      <c r="E88" s="174">
        <v>97.350096363636354</v>
      </c>
      <c r="F88" s="174">
        <v>97.565322545454535</v>
      </c>
      <c r="G88" s="174">
        <v>97.725475136363627</v>
      </c>
      <c r="H88" s="174">
        <v>97.333898954545475</v>
      </c>
      <c r="I88" s="174">
        <v>98.024202500000001</v>
      </c>
      <c r="J88" s="174">
        <v>98.395863500000004</v>
      </c>
      <c r="K88" s="174">
        <v>98.286824409090912</v>
      </c>
      <c r="L88" s="174">
        <v>97.266444045454548</v>
      </c>
      <c r="M88" s="174">
        <v>97.011877818181802</v>
      </c>
      <c r="N88" s="174">
        <v>97.596675227272726</v>
      </c>
      <c r="O88" s="174">
        <v>98.454566954545442</v>
      </c>
      <c r="P88" s="174">
        <v>98.214832227272737</v>
      </c>
      <c r="Q88" s="174">
        <v>97.999995181818178</v>
      </c>
      <c r="R88" s="174">
        <v>98.188431590909104</v>
      </c>
      <c r="S88" s="174">
        <v>97.702659545454523</v>
      </c>
      <c r="T88" s="176">
        <v>97.266416545454547</v>
      </c>
    </row>
    <row r="89" spans="1:20" x14ac:dyDescent="0.2">
      <c r="A89" s="182" t="s">
        <v>2178</v>
      </c>
      <c r="B89" s="182" t="s">
        <v>372</v>
      </c>
      <c r="C89" s="182" t="s">
        <v>1568</v>
      </c>
      <c r="D89" s="174">
        <v>135.27432940909091</v>
      </c>
      <c r="E89" s="174">
        <v>134.20446436363639</v>
      </c>
      <c r="F89" s="174">
        <v>133.78838718181817</v>
      </c>
      <c r="G89" s="174">
        <v>133.08810731818178</v>
      </c>
      <c r="H89" s="174">
        <v>134.37461163636362</v>
      </c>
      <c r="I89" s="174">
        <v>134.48690881818183</v>
      </c>
      <c r="J89" s="174">
        <v>134.41507322727273</v>
      </c>
      <c r="K89" s="174">
        <v>134.11287381818184</v>
      </c>
      <c r="L89" s="174">
        <v>134.45557136363638</v>
      </c>
      <c r="M89" s="174">
        <v>134.37255654545456</v>
      </c>
      <c r="N89" s="174">
        <v>133.36054736363639</v>
      </c>
      <c r="O89" s="174">
        <v>134.17443554545454</v>
      </c>
      <c r="P89" s="174">
        <v>133.96011313636362</v>
      </c>
      <c r="Q89" s="174">
        <v>133.88692945454545</v>
      </c>
      <c r="R89" s="174">
        <v>133.8073862272727</v>
      </c>
      <c r="S89" s="174">
        <v>132.37208863636363</v>
      </c>
      <c r="T89" s="176">
        <v>133.29326654545457</v>
      </c>
    </row>
    <row r="90" spans="1:20" x14ac:dyDescent="0.2">
      <c r="A90" s="182" t="s">
        <v>2124</v>
      </c>
      <c r="B90" s="182" t="s">
        <v>382</v>
      </c>
      <c r="C90" s="182" t="s">
        <v>1568</v>
      </c>
      <c r="D90" s="174">
        <v>472.3146574761904</v>
      </c>
      <c r="E90" s="174">
        <v>470.86762890476194</v>
      </c>
      <c r="F90" s="174">
        <v>469.64363185714291</v>
      </c>
      <c r="G90" s="174">
        <v>204.73826840909089</v>
      </c>
      <c r="H90" s="174">
        <v>118.26777913636364</v>
      </c>
      <c r="I90" s="174">
        <v>127.89529945454542</v>
      </c>
      <c r="J90" s="174">
        <v>120.75212613636363</v>
      </c>
      <c r="K90" s="174">
        <v>121.9789964090909</v>
      </c>
      <c r="L90" s="174">
        <v>120.44477745454546</v>
      </c>
      <c r="M90" s="174">
        <v>114.16796159090913</v>
      </c>
      <c r="N90" s="174">
        <v>134.13922509090909</v>
      </c>
      <c r="O90" s="174">
        <v>125.65931359090909</v>
      </c>
      <c r="P90" s="174">
        <v>123.0068857727273</v>
      </c>
      <c r="Q90" s="174">
        <v>120.11970881818183</v>
      </c>
      <c r="R90" s="174">
        <v>125.03867700000001</v>
      </c>
      <c r="S90" s="174">
        <v>144.67435563636366</v>
      </c>
      <c r="T90" s="176">
        <v>142.47072168181816</v>
      </c>
    </row>
    <row r="91" spans="1:20" x14ac:dyDescent="0.2">
      <c r="A91" s="182" t="s">
        <v>2111</v>
      </c>
      <c r="B91" s="182" t="s">
        <v>374</v>
      </c>
      <c r="C91" s="182" t="s">
        <v>1568</v>
      </c>
      <c r="D91" s="174">
        <v>157.50776018181821</v>
      </c>
      <c r="E91" s="174">
        <v>150.65123786363634</v>
      </c>
      <c r="F91" s="174">
        <v>151.36458481818184</v>
      </c>
      <c r="G91" s="174">
        <v>139.8012504090909</v>
      </c>
      <c r="H91" s="174">
        <v>137.01902113636359</v>
      </c>
      <c r="I91" s="174">
        <v>133.92642659090913</v>
      </c>
      <c r="J91" s="174">
        <v>136.60949877272725</v>
      </c>
      <c r="K91" s="174">
        <v>140.39226427272726</v>
      </c>
      <c r="L91" s="174">
        <v>138.95227018181816</v>
      </c>
      <c r="M91" s="174">
        <v>140.50927113636365</v>
      </c>
      <c r="N91" s="174">
        <v>142.19037436363635</v>
      </c>
      <c r="O91" s="174">
        <v>141.4504619090909</v>
      </c>
      <c r="P91" s="174">
        <v>138.53532786363635</v>
      </c>
      <c r="Q91" s="174">
        <v>144.26727863636361</v>
      </c>
      <c r="R91" s="174">
        <v>151.47548754545448</v>
      </c>
      <c r="S91" s="174">
        <v>149.66192790909091</v>
      </c>
      <c r="T91" s="176">
        <v>150.99810418181821</v>
      </c>
    </row>
    <row r="92" spans="1:20" x14ac:dyDescent="0.2">
      <c r="A92" s="182" t="s">
        <v>2127</v>
      </c>
      <c r="B92" s="182" t="s">
        <v>364</v>
      </c>
      <c r="C92" s="182" t="s">
        <v>1568</v>
      </c>
      <c r="D92" s="174">
        <v>209.01443859090912</v>
      </c>
      <c r="E92" s="174">
        <v>203.33614650000001</v>
      </c>
      <c r="F92" s="174">
        <v>147.25768127272727</v>
      </c>
      <c r="G92" s="174">
        <v>104.40971809090911</v>
      </c>
      <c r="H92" s="174">
        <v>101.79093459090909</v>
      </c>
      <c r="I92" s="174">
        <v>102.07615427272729</v>
      </c>
      <c r="J92" s="174">
        <v>104.39834599999999</v>
      </c>
      <c r="K92" s="174">
        <v>102.97996154545457</v>
      </c>
      <c r="L92" s="174">
        <v>105.42565559090912</v>
      </c>
      <c r="M92" s="174">
        <v>103.31859577272726</v>
      </c>
      <c r="N92" s="174">
        <v>105.57398313636362</v>
      </c>
      <c r="O92" s="174">
        <v>109.02675368181818</v>
      </c>
      <c r="P92" s="174">
        <v>107.35416845454547</v>
      </c>
      <c r="Q92" s="174">
        <v>108.23209881818183</v>
      </c>
      <c r="R92" s="174">
        <v>106.9102911818182</v>
      </c>
      <c r="S92" s="174">
        <v>104.89466927272728</v>
      </c>
      <c r="T92" s="176">
        <v>102.74937818181816</v>
      </c>
    </row>
    <row r="93" spans="1:20" x14ac:dyDescent="0.2">
      <c r="A93" s="182" t="s">
        <v>2136</v>
      </c>
      <c r="B93" s="182" t="s">
        <v>342</v>
      </c>
      <c r="C93" s="182" t="s">
        <v>1568</v>
      </c>
      <c r="D93" s="174">
        <v>21.402808318181819</v>
      </c>
      <c r="E93" s="174">
        <v>13.065443772727271</v>
      </c>
      <c r="F93" s="174">
        <v>11.431560363636363</v>
      </c>
      <c r="G93" s="174">
        <v>11.709964909090907</v>
      </c>
      <c r="H93" s="174">
        <v>10.296962499999999</v>
      </c>
      <c r="I93" s="174">
        <v>11.701183136363635</v>
      </c>
      <c r="J93" s="174">
        <v>15.360137999999999</v>
      </c>
      <c r="K93" s="174">
        <v>12.217594318181817</v>
      </c>
      <c r="L93" s="174">
        <v>12.365648863636364</v>
      </c>
      <c r="M93" s="174">
        <v>12.169388318181818</v>
      </c>
      <c r="N93" s="174">
        <v>12.876260636363638</v>
      </c>
      <c r="O93" s="174">
        <v>13.951003227272725</v>
      </c>
      <c r="P93" s="174">
        <v>13.508067136363634</v>
      </c>
      <c r="Q93" s="174">
        <v>13.196208636363638</v>
      </c>
      <c r="R93" s="174">
        <v>12.605211863636363</v>
      </c>
      <c r="S93" s="174">
        <v>12.505028727272729</v>
      </c>
      <c r="T93" s="176">
        <v>10.670780409090908</v>
      </c>
    </row>
    <row r="94" spans="1:20" x14ac:dyDescent="0.2">
      <c r="A94" s="182" t="s">
        <v>2148</v>
      </c>
      <c r="B94" s="182" t="s">
        <v>481</v>
      </c>
      <c r="C94" s="182" t="s">
        <v>1568</v>
      </c>
      <c r="D94" s="174">
        <v>69.821981772727284</v>
      </c>
      <c r="E94" s="174">
        <v>55.894950954545443</v>
      </c>
      <c r="F94" s="174">
        <v>58.184183454545455</v>
      </c>
      <c r="G94" s="174">
        <v>56.164760000000008</v>
      </c>
      <c r="H94" s="174">
        <v>55.689876772727274</v>
      </c>
      <c r="I94" s="174">
        <v>53.29364327272728</v>
      </c>
      <c r="J94" s="174">
        <v>55.255093909090917</v>
      </c>
      <c r="K94" s="174">
        <v>55.78675713636364</v>
      </c>
      <c r="L94" s="174">
        <v>56.694980772727284</v>
      </c>
      <c r="M94" s="174">
        <v>56.853922272727281</v>
      </c>
      <c r="N94" s="174">
        <v>57.297397363636371</v>
      </c>
      <c r="O94" s="174">
        <v>58.514968772727279</v>
      </c>
      <c r="P94" s="174">
        <v>57.611701772727272</v>
      </c>
      <c r="Q94" s="174">
        <v>57.975326954545451</v>
      </c>
      <c r="R94" s="174">
        <v>55.255432636363636</v>
      </c>
      <c r="S94" s="174">
        <v>57.177983545454552</v>
      </c>
      <c r="T94" s="176">
        <v>54.869234545454539</v>
      </c>
    </row>
    <row r="95" spans="1:20" x14ac:dyDescent="0.2">
      <c r="A95" s="182" t="s">
        <v>2157</v>
      </c>
      <c r="B95" s="182" t="s">
        <v>353</v>
      </c>
      <c r="C95" s="182" t="s">
        <v>1568</v>
      </c>
      <c r="D95" s="174">
        <v>127.05614068181821</v>
      </c>
      <c r="E95" s="174">
        <v>124.11009109090909</v>
      </c>
      <c r="F95" s="174">
        <v>125.62607413636361</v>
      </c>
      <c r="G95" s="174">
        <v>121.98467813636366</v>
      </c>
      <c r="H95" s="174">
        <v>127.31244009090906</v>
      </c>
      <c r="I95" s="174">
        <v>130.44287304545455</v>
      </c>
      <c r="J95" s="174">
        <v>132.40545054545453</v>
      </c>
      <c r="K95" s="174">
        <v>123.99123309090906</v>
      </c>
      <c r="L95" s="174">
        <v>128.04074413636366</v>
      </c>
      <c r="M95" s="174">
        <v>123.54104777272728</v>
      </c>
      <c r="N95" s="174">
        <v>125.52017090909091</v>
      </c>
      <c r="O95" s="174">
        <v>132.10422518181818</v>
      </c>
      <c r="P95" s="174">
        <v>132.55065636363636</v>
      </c>
      <c r="Q95" s="174">
        <v>135.96033572727271</v>
      </c>
      <c r="R95" s="174">
        <v>133.46771672727274</v>
      </c>
      <c r="S95" s="174">
        <v>126.95228227272727</v>
      </c>
      <c r="T95" s="176">
        <v>127.05240436363637</v>
      </c>
    </row>
    <row r="96" spans="1:20" x14ac:dyDescent="0.2">
      <c r="A96" s="182" t="s">
        <v>3628</v>
      </c>
      <c r="B96" s="182" t="s">
        <v>3629</v>
      </c>
      <c r="C96" s="182" t="s">
        <v>1568</v>
      </c>
      <c r="D96" s="174">
        <v>42.767919818181817</v>
      </c>
      <c r="E96" s="174">
        <v>40.631169590909089</v>
      </c>
      <c r="F96" s="174">
        <v>43.96562004545455</v>
      </c>
      <c r="G96" s="174">
        <v>44.091137136363635</v>
      </c>
      <c r="H96" s="174">
        <v>37.28554731818182</v>
      </c>
      <c r="I96" s="174">
        <v>37.596286181818186</v>
      </c>
      <c r="J96" s="174">
        <v>37.638054409090913</v>
      </c>
      <c r="K96" s="174">
        <v>37.220515136363638</v>
      </c>
      <c r="L96" s="174">
        <v>38.563882590909088</v>
      </c>
      <c r="M96" s="174">
        <v>38.826614999999997</v>
      </c>
      <c r="N96" s="174">
        <v>37.799041909090903</v>
      </c>
      <c r="O96" s="174">
        <v>40.595406045454546</v>
      </c>
      <c r="P96" s="174">
        <v>39.47615936363637</v>
      </c>
      <c r="Q96" s="174">
        <v>38.466182727272731</v>
      </c>
      <c r="R96" s="174">
        <v>37.395987954545454</v>
      </c>
      <c r="S96" s="174">
        <v>38.131970090909086</v>
      </c>
      <c r="T96" s="176">
        <v>39.958850545454546</v>
      </c>
    </row>
    <row r="97" spans="1:20" x14ac:dyDescent="0.2">
      <c r="A97" s="182" t="s">
        <v>2150</v>
      </c>
      <c r="B97" s="182" t="s">
        <v>361</v>
      </c>
      <c r="C97" s="182" t="s">
        <v>1568</v>
      </c>
      <c r="D97" s="174">
        <v>51.69509645454545</v>
      </c>
      <c r="E97" s="174">
        <v>40.544023727272716</v>
      </c>
      <c r="F97" s="174">
        <v>37.163784</v>
      </c>
      <c r="G97" s="174">
        <v>38.479637136363628</v>
      </c>
      <c r="H97" s="174">
        <v>39.368885954545455</v>
      </c>
      <c r="I97" s="174">
        <v>39.421306454545451</v>
      </c>
      <c r="J97" s="174">
        <v>39.261002090909088</v>
      </c>
      <c r="K97" s="174">
        <v>39.170397000000008</v>
      </c>
      <c r="L97" s="174">
        <v>40.703618499999997</v>
      </c>
      <c r="M97" s="174">
        <v>40.896852090909086</v>
      </c>
      <c r="N97" s="174">
        <v>42.678901727272724</v>
      </c>
      <c r="O97" s="174">
        <v>122.98980231818182</v>
      </c>
      <c r="P97" s="174">
        <v>238.85724742105265</v>
      </c>
      <c r="Q97" s="174">
        <v>69.497219318181806</v>
      </c>
      <c r="R97" s="174">
        <v>68.280152636363638</v>
      </c>
      <c r="S97" s="174">
        <v>62.516271818181828</v>
      </c>
      <c r="T97" s="176">
        <v>58.292709636363632</v>
      </c>
    </row>
    <row r="98" spans="1:20" x14ac:dyDescent="0.2">
      <c r="A98" s="182" t="s">
        <v>2163</v>
      </c>
      <c r="B98" s="182" t="s">
        <v>368</v>
      </c>
      <c r="C98" s="182" t="s">
        <v>1568</v>
      </c>
      <c r="D98" s="174">
        <v>83.503112545454528</v>
      </c>
      <c r="E98" s="174">
        <v>78.430827136363618</v>
      </c>
      <c r="F98" s="174">
        <v>76.374004409090901</v>
      </c>
      <c r="G98" s="174">
        <v>80.062158181818177</v>
      </c>
      <c r="H98" s="174">
        <v>78.061572545454553</v>
      </c>
      <c r="I98" s="174">
        <v>81.327351181818187</v>
      </c>
      <c r="J98" s="174">
        <v>80.441723636363648</v>
      </c>
      <c r="K98" s="174">
        <v>84.722310318181826</v>
      </c>
      <c r="L98" s="174">
        <v>80.645794772727271</v>
      </c>
      <c r="M98" s="174">
        <v>80.917493409090909</v>
      </c>
      <c r="N98" s="174">
        <v>90.997996000000001</v>
      </c>
      <c r="O98" s="174">
        <v>114.65897059090908</v>
      </c>
      <c r="P98" s="174">
        <v>179.07368233333338</v>
      </c>
      <c r="Q98" s="174">
        <v>129.70283727272727</v>
      </c>
      <c r="R98" s="174">
        <v>123.41890445454547</v>
      </c>
      <c r="S98" s="174">
        <v>104.01478636363639</v>
      </c>
      <c r="T98" s="176">
        <v>105.58547077272728</v>
      </c>
    </row>
    <row r="99" spans="1:20" x14ac:dyDescent="0.2">
      <c r="A99" s="182" t="s">
        <v>2139</v>
      </c>
      <c r="B99" s="182" t="s">
        <v>367</v>
      </c>
      <c r="C99" s="182" t="s">
        <v>1568</v>
      </c>
      <c r="D99" s="174">
        <v>214.33824309090906</v>
      </c>
      <c r="E99" s="174">
        <v>95.566651136363632</v>
      </c>
      <c r="F99" s="174">
        <v>91.341288909090906</v>
      </c>
      <c r="G99" s="174">
        <v>87.451288772727281</v>
      </c>
      <c r="H99" s="174">
        <v>85.041106545454554</v>
      </c>
      <c r="I99" s="174">
        <v>88.725783272727256</v>
      </c>
      <c r="J99" s="174">
        <v>90.261355772727271</v>
      </c>
      <c r="K99" s="174">
        <v>89.433109181818182</v>
      </c>
      <c r="L99" s="174">
        <v>98.566538090909091</v>
      </c>
      <c r="M99" s="174">
        <v>94.05274309090909</v>
      </c>
      <c r="N99" s="174">
        <v>97.970798136363612</v>
      </c>
      <c r="O99" s="174">
        <v>113.56881881818181</v>
      </c>
      <c r="P99" s="174">
        <v>102.59724522727274</v>
      </c>
      <c r="Q99" s="174">
        <v>103.87519449999999</v>
      </c>
      <c r="R99" s="174">
        <v>109.399221</v>
      </c>
      <c r="S99" s="174">
        <v>103.77943036363635</v>
      </c>
      <c r="T99" s="176">
        <v>91.221928227272741</v>
      </c>
    </row>
    <row r="100" spans="1:20" x14ac:dyDescent="0.2">
      <c r="A100" s="182" t="s">
        <v>2155</v>
      </c>
      <c r="B100" s="182" t="s">
        <v>341</v>
      </c>
      <c r="C100" s="182" t="s">
        <v>1568</v>
      </c>
      <c r="D100" s="174">
        <v>93.437127454545461</v>
      </c>
      <c r="E100" s="174">
        <v>80.575026318181813</v>
      </c>
      <c r="F100" s="174">
        <v>80.536800454545457</v>
      </c>
      <c r="G100" s="174">
        <v>81.843553818181817</v>
      </c>
      <c r="H100" s="174">
        <v>83.33605750000001</v>
      </c>
      <c r="I100" s="174">
        <v>79.098196363636362</v>
      </c>
      <c r="J100" s="174">
        <v>79.03357718181816</v>
      </c>
      <c r="K100" s="174">
        <v>80.026251000000002</v>
      </c>
      <c r="L100" s="174">
        <v>81.029885136363632</v>
      </c>
      <c r="M100" s="174">
        <v>81.681380272727267</v>
      </c>
      <c r="N100" s="174">
        <v>86.257570363636376</v>
      </c>
      <c r="O100" s="174">
        <v>90.946738227272746</v>
      </c>
      <c r="P100" s="174">
        <v>88.74014649999998</v>
      </c>
      <c r="Q100" s="174">
        <v>86.971904818181812</v>
      </c>
      <c r="R100" s="174">
        <v>85.835030136363642</v>
      </c>
      <c r="S100" s="174">
        <v>89.91399995454546</v>
      </c>
      <c r="T100" s="176">
        <v>85.045226363636388</v>
      </c>
    </row>
    <row r="101" spans="1:20" x14ac:dyDescent="0.2">
      <c r="A101" s="182" t="s">
        <v>2179</v>
      </c>
      <c r="B101" s="182" t="s">
        <v>592</v>
      </c>
      <c r="C101" s="182" t="s">
        <v>1568</v>
      </c>
      <c r="D101" s="174">
        <v>318.41111271428571</v>
      </c>
      <c r="E101" s="174">
        <v>317.73938414285715</v>
      </c>
      <c r="F101" s="174">
        <v>314.41829899999999</v>
      </c>
      <c r="G101" s="174">
        <v>314.28104271428577</v>
      </c>
      <c r="H101" s="174">
        <v>317.60785449999997</v>
      </c>
      <c r="I101" s="174">
        <v>314.77799999999996</v>
      </c>
      <c r="J101" s="174">
        <v>313.2193778461538</v>
      </c>
      <c r="K101" s="174">
        <v>313.97078700000003</v>
      </c>
      <c r="L101" s="174">
        <v>313.22321607692305</v>
      </c>
      <c r="M101" s="174">
        <v>314.18898115384616</v>
      </c>
      <c r="N101" s="174">
        <v>312.06609546153845</v>
      </c>
      <c r="O101" s="174">
        <v>314.99126999999993</v>
      </c>
      <c r="P101" s="174">
        <v>313.72197566666665</v>
      </c>
      <c r="Q101" s="174">
        <v>314.09238953846153</v>
      </c>
      <c r="R101" s="174">
        <v>315.76695646153843</v>
      </c>
      <c r="S101" s="174">
        <v>313.62837346153844</v>
      </c>
      <c r="T101" s="176">
        <v>312.77553007692308</v>
      </c>
    </row>
    <row r="102" spans="1:20" x14ac:dyDescent="0.2">
      <c r="A102" s="182" t="s">
        <v>2181</v>
      </c>
      <c r="B102" s="182" t="s">
        <v>3506</v>
      </c>
      <c r="C102" s="182" t="s">
        <v>1568</v>
      </c>
      <c r="D102" s="174">
        <v>269.03828599999997</v>
      </c>
      <c r="E102" s="174">
        <v>271.62882818181816</v>
      </c>
      <c r="F102" s="174">
        <v>271.68362736363639</v>
      </c>
      <c r="G102" s="174">
        <v>271.74304559090911</v>
      </c>
      <c r="H102" s="174">
        <v>270.56123072727269</v>
      </c>
      <c r="I102" s="174">
        <v>271.72564663636365</v>
      </c>
      <c r="J102" s="174">
        <v>271.33666640909092</v>
      </c>
      <c r="K102" s="174">
        <v>271.97015800000003</v>
      </c>
      <c r="L102" s="174">
        <v>272.08188640909088</v>
      </c>
      <c r="M102" s="174">
        <v>271.62453940909091</v>
      </c>
      <c r="N102" s="174">
        <v>270.40972313636365</v>
      </c>
      <c r="O102" s="174">
        <v>269.7307490454545</v>
      </c>
      <c r="P102" s="174">
        <v>268.69135749999998</v>
      </c>
      <c r="Q102" s="174">
        <v>268.30382595454546</v>
      </c>
      <c r="R102" s="174">
        <v>266.8105342272728</v>
      </c>
      <c r="S102" s="174">
        <v>269.48618095454543</v>
      </c>
      <c r="T102" s="176">
        <v>269.25826172727272</v>
      </c>
    </row>
    <row r="103" spans="1:20" x14ac:dyDescent="0.2">
      <c r="A103" s="182" t="s">
        <v>3552</v>
      </c>
      <c r="B103" s="182" t="s">
        <v>3553</v>
      </c>
      <c r="C103" s="182" t="s">
        <v>1568</v>
      </c>
      <c r="D103" s="174">
        <v>157.74881731818181</v>
      </c>
      <c r="E103" s="174">
        <v>155.41188349999999</v>
      </c>
      <c r="F103" s="174">
        <v>155.78644404545454</v>
      </c>
      <c r="G103" s="174">
        <v>152.6735719090909</v>
      </c>
      <c r="H103" s="174">
        <v>154.01767381818183</v>
      </c>
      <c r="I103" s="174">
        <v>152.62303140909094</v>
      </c>
      <c r="J103" s="174">
        <v>155.68213277272724</v>
      </c>
      <c r="K103" s="174">
        <v>159.33664231818182</v>
      </c>
      <c r="L103" s="174">
        <v>158.33216359090909</v>
      </c>
      <c r="M103" s="174">
        <v>156.52162586363636</v>
      </c>
      <c r="N103" s="174">
        <v>159.1788091818182</v>
      </c>
      <c r="O103" s="174">
        <v>165.09731440909093</v>
      </c>
      <c r="P103" s="174">
        <v>158.31174977272727</v>
      </c>
      <c r="Q103" s="174">
        <v>161.47614345454542</v>
      </c>
      <c r="R103" s="174">
        <v>133.04159477272728</v>
      </c>
      <c r="S103" s="174">
        <v>155.91142154545454</v>
      </c>
      <c r="T103" s="176">
        <v>173.01898040909094</v>
      </c>
    </row>
    <row r="104" spans="1:20" x14ac:dyDescent="0.2">
      <c r="A104" s="182" t="s">
        <v>2170</v>
      </c>
      <c r="B104" s="182" t="s">
        <v>383</v>
      </c>
      <c r="C104" s="182" t="s">
        <v>1568</v>
      </c>
      <c r="D104" s="174">
        <v>370.47278044999996</v>
      </c>
      <c r="E104" s="174">
        <v>366.98878568181823</v>
      </c>
      <c r="F104" s="174">
        <v>366.54496986363642</v>
      </c>
      <c r="G104" s="174">
        <v>366.01740640909088</v>
      </c>
      <c r="H104" s="174">
        <v>366.24253745454547</v>
      </c>
      <c r="I104" s="174">
        <v>359.38471059090915</v>
      </c>
      <c r="J104" s="174">
        <v>360.68557995238098</v>
      </c>
      <c r="K104" s="174">
        <v>368.24366062500008</v>
      </c>
      <c r="L104" s="174">
        <v>359.30089972727274</v>
      </c>
      <c r="M104" s="174">
        <v>359.08083045454543</v>
      </c>
      <c r="N104" s="174">
        <v>359.31920650000001</v>
      </c>
      <c r="O104" s="174">
        <v>359.71373118181816</v>
      </c>
      <c r="P104" s="174">
        <v>359.85568368181816</v>
      </c>
      <c r="Q104" s="174">
        <v>360.47842054545458</v>
      </c>
      <c r="R104" s="174">
        <v>361.87183019047626</v>
      </c>
      <c r="S104" s="174">
        <v>361.33784895238097</v>
      </c>
      <c r="T104" s="176">
        <v>361.51187076190473</v>
      </c>
    </row>
    <row r="105" spans="1:20" x14ac:dyDescent="0.2">
      <c r="A105" s="182" t="s">
        <v>2164</v>
      </c>
      <c r="B105" s="182" t="s">
        <v>381</v>
      </c>
      <c r="C105" s="182" t="s">
        <v>1568</v>
      </c>
      <c r="D105" s="174">
        <v>56.470470619047624</v>
      </c>
      <c r="E105" s="174">
        <v>50.234687000000008</v>
      </c>
      <c r="F105" s="174">
        <v>52.157204999999998</v>
      </c>
      <c r="G105" s="174">
        <v>49.582100545454544</v>
      </c>
      <c r="H105" s="174">
        <v>51.025144227272719</v>
      </c>
      <c r="I105" s="174">
        <v>46.759488863636356</v>
      </c>
      <c r="J105" s="174">
        <v>48.151039681818183</v>
      </c>
      <c r="K105" s="174">
        <v>47.643991318181811</v>
      </c>
      <c r="L105" s="174">
        <v>47.479393818181826</v>
      </c>
      <c r="M105" s="174">
        <v>51.01266654545455</v>
      </c>
      <c r="N105" s="174">
        <v>63.833689818181817</v>
      </c>
      <c r="O105" s="174">
        <v>72.069451136363625</v>
      </c>
      <c r="P105" s="174">
        <v>65.382494272727271</v>
      </c>
      <c r="Q105" s="174">
        <v>65.616057409090914</v>
      </c>
      <c r="R105" s="174">
        <v>71.520604999999989</v>
      </c>
      <c r="S105" s="174">
        <v>62.028250050000011</v>
      </c>
      <c r="T105" s="176">
        <v>63.944565099999998</v>
      </c>
    </row>
    <row r="106" spans="1:20" x14ac:dyDescent="0.2">
      <c r="A106" s="182" t="s">
        <v>2117</v>
      </c>
      <c r="B106" s="182" t="s">
        <v>352</v>
      </c>
      <c r="C106" s="182" t="s">
        <v>1568</v>
      </c>
      <c r="D106" s="174">
        <v>73.036354454545446</v>
      </c>
      <c r="E106" s="174">
        <v>67.188646590909102</v>
      </c>
      <c r="F106" s="174">
        <v>64.342726909090899</v>
      </c>
      <c r="G106" s="174">
        <v>62.847013590909093</v>
      </c>
      <c r="H106" s="174">
        <v>60.743800136363625</v>
      </c>
      <c r="I106" s="174">
        <v>62.172042181818185</v>
      </c>
      <c r="J106" s="174">
        <v>66.343161181818203</v>
      </c>
      <c r="K106" s="174">
        <v>62.811446045454552</v>
      </c>
      <c r="L106" s="174">
        <v>65.24321240909093</v>
      </c>
      <c r="M106" s="174">
        <v>64.730379772727261</v>
      </c>
      <c r="N106" s="174">
        <v>64.799031181818194</v>
      </c>
      <c r="O106" s="174">
        <v>65.372269545454529</v>
      </c>
      <c r="P106" s="174">
        <v>65.845699136363635</v>
      </c>
      <c r="Q106" s="174">
        <v>65.173471136363631</v>
      </c>
      <c r="R106" s="174">
        <v>66.818803136363627</v>
      </c>
      <c r="S106" s="174">
        <v>64.033550090909088</v>
      </c>
      <c r="T106" s="176">
        <v>64.359928454545468</v>
      </c>
    </row>
    <row r="107" spans="1:20" x14ac:dyDescent="0.2">
      <c r="A107" s="182" t="s">
        <v>2129</v>
      </c>
      <c r="B107" s="182" t="s">
        <v>483</v>
      </c>
      <c r="C107" s="182" t="s">
        <v>1568</v>
      </c>
      <c r="D107" s="174">
        <v>64.528430863636373</v>
      </c>
      <c r="E107" s="174">
        <v>60.342106727272721</v>
      </c>
      <c r="F107" s="174">
        <v>62.884928500000001</v>
      </c>
      <c r="G107" s="174">
        <v>61.467467681818178</v>
      </c>
      <c r="H107" s="174">
        <v>61.127178136363653</v>
      </c>
      <c r="I107" s="174">
        <v>58.594218454545448</v>
      </c>
      <c r="J107" s="174">
        <v>59.011716818181817</v>
      </c>
      <c r="K107" s="174">
        <v>58.559271590909091</v>
      </c>
      <c r="L107" s="174">
        <v>61.029035136363632</v>
      </c>
      <c r="M107" s="174">
        <v>59.513543000000006</v>
      </c>
      <c r="N107" s="174">
        <v>62.808958636363649</v>
      </c>
      <c r="O107" s="174">
        <v>64.462503909090913</v>
      </c>
      <c r="P107" s="174">
        <v>63.183605500000006</v>
      </c>
      <c r="Q107" s="174">
        <v>68.767142409090923</v>
      </c>
      <c r="R107" s="174">
        <v>66.087111909090922</v>
      </c>
      <c r="S107" s="174">
        <v>63.946510590909085</v>
      </c>
      <c r="T107" s="176">
        <v>62.944902727272726</v>
      </c>
    </row>
    <row r="108" spans="1:20" x14ac:dyDescent="0.2">
      <c r="A108" s="182" t="s">
        <v>2118</v>
      </c>
      <c r="B108" s="182" t="s">
        <v>343</v>
      </c>
      <c r="C108" s="182" t="s">
        <v>1568</v>
      </c>
      <c r="D108" s="174">
        <v>77.684254681818189</v>
      </c>
      <c r="E108" s="174">
        <v>77.785217227272753</v>
      </c>
      <c r="F108" s="174">
        <v>72.792172272727271</v>
      </c>
      <c r="G108" s="174">
        <v>74.029259545454551</v>
      </c>
      <c r="H108" s="174">
        <v>76.505594772727264</v>
      </c>
      <c r="I108" s="174">
        <v>75.67767704545453</v>
      </c>
      <c r="J108" s="174">
        <v>77.63538318181817</v>
      </c>
      <c r="K108" s="174">
        <v>77.584357545454537</v>
      </c>
      <c r="L108" s="174">
        <v>76.923880863636384</v>
      </c>
      <c r="M108" s="174">
        <v>75.334432500000005</v>
      </c>
      <c r="N108" s="174">
        <v>76.370996863636378</v>
      </c>
      <c r="O108" s="174">
        <v>78.527281545454542</v>
      </c>
      <c r="P108" s="174">
        <v>77.380943045454543</v>
      </c>
      <c r="Q108" s="174">
        <v>76.924376499999994</v>
      </c>
      <c r="R108" s="174">
        <v>77.63778231818182</v>
      </c>
      <c r="S108" s="174">
        <v>77.025630090909104</v>
      </c>
      <c r="T108" s="176">
        <v>75.153354636363645</v>
      </c>
    </row>
    <row r="109" spans="1:20" x14ac:dyDescent="0.2">
      <c r="A109" s="182" t="s">
        <v>2102</v>
      </c>
      <c r="B109" s="182" t="s">
        <v>340</v>
      </c>
      <c r="C109" s="182" t="s">
        <v>1568</v>
      </c>
      <c r="D109" s="174">
        <v>186.3968983181818</v>
      </c>
      <c r="E109" s="174">
        <v>184.33838363636363</v>
      </c>
      <c r="F109" s="174">
        <v>184.92831240909092</v>
      </c>
      <c r="G109" s="174">
        <v>185.04641772727271</v>
      </c>
      <c r="H109" s="174">
        <v>184.9015023181818</v>
      </c>
      <c r="I109" s="174">
        <v>185.52906154545448</v>
      </c>
      <c r="J109" s="174">
        <v>185.18283431818179</v>
      </c>
      <c r="K109" s="174">
        <v>183.81960236363639</v>
      </c>
      <c r="L109" s="174">
        <v>181.11538063636365</v>
      </c>
      <c r="M109" s="174">
        <v>183.94715281818182</v>
      </c>
      <c r="N109" s="174">
        <v>184.88223068181819</v>
      </c>
      <c r="O109" s="174">
        <v>186.57071463636365</v>
      </c>
      <c r="P109" s="174">
        <v>184.00752009090911</v>
      </c>
      <c r="Q109" s="174">
        <v>184.9420075909091</v>
      </c>
      <c r="R109" s="174">
        <v>183.96833327272728</v>
      </c>
      <c r="S109" s="174">
        <v>183.77056427272728</v>
      </c>
      <c r="T109" s="176">
        <v>183.74642195454547</v>
      </c>
    </row>
    <row r="110" spans="1:20" x14ac:dyDescent="0.2">
      <c r="A110" s="182" t="s">
        <v>2134</v>
      </c>
      <c r="B110" s="182" t="s">
        <v>3507</v>
      </c>
      <c r="C110" s="182" t="s">
        <v>1568</v>
      </c>
      <c r="D110" s="174">
        <v>75.446874454545451</v>
      </c>
      <c r="E110" s="174">
        <v>72.402211863636353</v>
      </c>
      <c r="F110" s="174">
        <v>75.435433681818182</v>
      </c>
      <c r="G110" s="174">
        <v>71.362637818181824</v>
      </c>
      <c r="H110" s="174">
        <v>68.597666590909085</v>
      </c>
      <c r="I110" s="174">
        <v>70.412208954545449</v>
      </c>
      <c r="J110" s="174">
        <v>72.391151545454548</v>
      </c>
      <c r="K110" s="174">
        <v>69.77541495454544</v>
      </c>
      <c r="L110" s="174">
        <v>70.700930500000013</v>
      </c>
      <c r="M110" s="174">
        <v>70.618613181818191</v>
      </c>
      <c r="N110" s="174">
        <v>74.649411954545428</v>
      </c>
      <c r="O110" s="174">
        <v>80.278376954545465</v>
      </c>
      <c r="P110" s="174">
        <v>79.056103454545465</v>
      </c>
      <c r="Q110" s="174">
        <v>80.446172545454544</v>
      </c>
      <c r="R110" s="174">
        <v>78.247154500000008</v>
      </c>
      <c r="S110" s="174">
        <v>74.452668954545459</v>
      </c>
      <c r="T110" s="176">
        <v>72.219346909090916</v>
      </c>
    </row>
    <row r="111" spans="1:20" x14ac:dyDescent="0.2">
      <c r="A111" s="182" t="s">
        <v>2112</v>
      </c>
      <c r="B111" s="182" t="s">
        <v>3508</v>
      </c>
      <c r="C111" s="182" t="s">
        <v>1568</v>
      </c>
      <c r="D111" s="174">
        <v>78.366342409090919</v>
      </c>
      <c r="E111" s="174">
        <v>74.86426227272726</v>
      </c>
      <c r="F111" s="174">
        <v>78.299583818181816</v>
      </c>
      <c r="G111" s="174">
        <v>72.958918636363634</v>
      </c>
      <c r="H111" s="174">
        <v>70.205957318181831</v>
      </c>
      <c r="I111" s="174">
        <v>71.058240136363636</v>
      </c>
      <c r="J111" s="174">
        <v>75.971604227272721</v>
      </c>
      <c r="K111" s="174">
        <v>70.456628818181812</v>
      </c>
      <c r="L111" s="174">
        <v>73.123145636363617</v>
      </c>
      <c r="M111" s="174">
        <v>72.06204177272727</v>
      </c>
      <c r="N111" s="174">
        <v>77.402779590909091</v>
      </c>
      <c r="O111" s="174">
        <v>83.441101636363655</v>
      </c>
      <c r="P111" s="174">
        <v>82.897503409090902</v>
      </c>
      <c r="Q111" s="174">
        <v>87.740723772727279</v>
      </c>
      <c r="R111" s="174">
        <v>85.878256590909089</v>
      </c>
      <c r="S111" s="174">
        <v>79.57340286363636</v>
      </c>
      <c r="T111" s="176">
        <v>73.875061863636361</v>
      </c>
    </row>
    <row r="112" spans="1:20" x14ac:dyDescent="0.2">
      <c r="A112" s="182" t="s">
        <v>2165</v>
      </c>
      <c r="B112" s="182" t="s">
        <v>356</v>
      </c>
      <c r="C112" s="182" t="s">
        <v>1568</v>
      </c>
      <c r="D112" s="174">
        <v>180.40653631818179</v>
      </c>
      <c r="E112" s="174">
        <v>179.53329909090905</v>
      </c>
      <c r="F112" s="174">
        <v>179.70904554545453</v>
      </c>
      <c r="G112" s="174">
        <v>179.86216618181817</v>
      </c>
      <c r="H112" s="174">
        <v>179.00849031818183</v>
      </c>
      <c r="I112" s="174">
        <v>178.33498959090912</v>
      </c>
      <c r="J112" s="174">
        <v>179.85168722727272</v>
      </c>
      <c r="K112" s="174">
        <v>179.97224881818181</v>
      </c>
      <c r="L112" s="174">
        <v>179.06931568181821</v>
      </c>
      <c r="M112" s="174">
        <v>178.43846640909092</v>
      </c>
      <c r="N112" s="174">
        <v>180.78617540909093</v>
      </c>
      <c r="O112" s="174">
        <v>183.23165818181818</v>
      </c>
      <c r="P112" s="174">
        <v>179.87465695454546</v>
      </c>
      <c r="Q112" s="174">
        <v>185.06607745454545</v>
      </c>
      <c r="R112" s="174">
        <v>181.92294418181817</v>
      </c>
      <c r="S112" s="174">
        <v>181.10842309090916</v>
      </c>
      <c r="T112" s="176">
        <v>182.39033386363636</v>
      </c>
    </row>
    <row r="113" spans="1:20" x14ac:dyDescent="0.2">
      <c r="A113" s="182" t="s">
        <v>2160</v>
      </c>
      <c r="B113" s="182" t="s">
        <v>375</v>
      </c>
      <c r="C113" s="182" t="s">
        <v>1568</v>
      </c>
      <c r="D113" s="174">
        <v>170.11956636363635</v>
      </c>
      <c r="E113" s="174">
        <v>130.86325718181823</v>
      </c>
      <c r="F113" s="174">
        <v>116.935277</v>
      </c>
      <c r="G113" s="174">
        <v>116.30675709090912</v>
      </c>
      <c r="H113" s="174">
        <v>111.46954154545452</v>
      </c>
      <c r="I113" s="174">
        <v>111.6885507272727</v>
      </c>
      <c r="J113" s="174">
        <v>128.09563150000002</v>
      </c>
      <c r="K113" s="174">
        <v>132.58666172727277</v>
      </c>
      <c r="L113" s="174">
        <v>123.92712727272725</v>
      </c>
      <c r="M113" s="174">
        <v>112.70566522727272</v>
      </c>
      <c r="N113" s="174">
        <v>128.86233836363638</v>
      </c>
      <c r="O113" s="174">
        <v>144.46177136363636</v>
      </c>
      <c r="P113" s="174">
        <v>134.2905429090909</v>
      </c>
      <c r="Q113" s="174">
        <v>141.93261654545455</v>
      </c>
      <c r="R113" s="174">
        <v>154.18350877272729</v>
      </c>
      <c r="S113" s="174">
        <v>168.4211636818182</v>
      </c>
      <c r="T113" s="176">
        <v>161.61222609090908</v>
      </c>
    </row>
    <row r="114" spans="1:20" x14ac:dyDescent="0.2">
      <c r="A114" s="182" t="s">
        <v>2119</v>
      </c>
      <c r="B114" s="182" t="s">
        <v>350</v>
      </c>
      <c r="C114" s="182" t="s">
        <v>1568</v>
      </c>
      <c r="D114" s="174">
        <v>90.017467045454552</v>
      </c>
      <c r="E114" s="174">
        <v>59.540416863636352</v>
      </c>
      <c r="F114" s="174">
        <v>60.178144772727272</v>
      </c>
      <c r="G114" s="174">
        <v>59.902145681818183</v>
      </c>
      <c r="H114" s="174">
        <v>57.036339363636358</v>
      </c>
      <c r="I114" s="174">
        <v>56.662172045454533</v>
      </c>
      <c r="J114" s="174">
        <v>60.242346227272726</v>
      </c>
      <c r="K114" s="174">
        <v>61.275288227272739</v>
      </c>
      <c r="L114" s="174">
        <v>60.530423363636373</v>
      </c>
      <c r="M114" s="174">
        <v>62.336431045454553</v>
      </c>
      <c r="N114" s="174">
        <v>63.857701636363622</v>
      </c>
      <c r="O114" s="174">
        <v>66.383478727272731</v>
      </c>
      <c r="P114" s="174">
        <v>74.115523954545452</v>
      </c>
      <c r="Q114" s="174">
        <v>74.691047090909095</v>
      </c>
      <c r="R114" s="174">
        <v>70.31716086363636</v>
      </c>
      <c r="S114" s="174">
        <v>72.624677227272727</v>
      </c>
      <c r="T114" s="176">
        <v>75.129526863636357</v>
      </c>
    </row>
    <row r="115" spans="1:20" x14ac:dyDescent="0.2">
      <c r="A115" s="182" t="s">
        <v>2180</v>
      </c>
      <c r="B115" s="182" t="s">
        <v>3509</v>
      </c>
      <c r="C115" s="182" t="s">
        <v>1568</v>
      </c>
      <c r="D115" s="174">
        <v>263.54612136363636</v>
      </c>
      <c r="E115" s="174">
        <v>263.43557145454548</v>
      </c>
      <c r="F115" s="174">
        <v>264.20048218181824</v>
      </c>
      <c r="G115" s="174">
        <v>263.73054504545451</v>
      </c>
      <c r="H115" s="174">
        <v>265.95931113636368</v>
      </c>
      <c r="I115" s="174">
        <v>272.86740154545458</v>
      </c>
      <c r="J115" s="174">
        <v>276.18983381818174</v>
      </c>
      <c r="K115" s="174">
        <v>272.87116104761901</v>
      </c>
      <c r="L115" s="174">
        <v>277.89379486363629</v>
      </c>
      <c r="M115" s="174">
        <v>277.00066545454541</v>
      </c>
      <c r="N115" s="174">
        <v>277.67975754545455</v>
      </c>
      <c r="O115" s="174">
        <v>280.12345168181815</v>
      </c>
      <c r="P115" s="174">
        <v>276.51020781818181</v>
      </c>
      <c r="Q115" s="174">
        <v>279.76904954545455</v>
      </c>
      <c r="R115" s="174">
        <v>276.92143813636363</v>
      </c>
      <c r="S115" s="174">
        <v>276.23656331818171</v>
      </c>
      <c r="T115" s="176">
        <v>274.92951136363632</v>
      </c>
    </row>
    <row r="116" spans="1:20" x14ac:dyDescent="0.2">
      <c r="A116" s="182" t="s">
        <v>2171</v>
      </c>
      <c r="B116" s="182" t="s">
        <v>380</v>
      </c>
      <c r="C116" s="182" t="s">
        <v>1568</v>
      </c>
      <c r="D116" s="174">
        <v>323.9256671818182</v>
      </c>
      <c r="E116" s="174">
        <v>323.8208166363637</v>
      </c>
      <c r="F116" s="174">
        <v>323.83880036363644</v>
      </c>
      <c r="G116" s="174">
        <v>323.7724315000001</v>
      </c>
      <c r="H116" s="174">
        <v>323.82548000000003</v>
      </c>
      <c r="I116" s="174">
        <v>323.76958268181824</v>
      </c>
      <c r="J116" s="174">
        <v>323.29866304545453</v>
      </c>
      <c r="K116" s="174">
        <v>323.69810495454544</v>
      </c>
      <c r="L116" s="174">
        <v>323.61598636363641</v>
      </c>
      <c r="M116" s="174">
        <v>324.38140918181813</v>
      </c>
      <c r="N116" s="174">
        <v>324.72135699999995</v>
      </c>
      <c r="O116" s="174">
        <v>325.37265959090905</v>
      </c>
      <c r="P116" s="174">
        <v>324.7293975</v>
      </c>
      <c r="Q116" s="174">
        <v>323.88916813636359</v>
      </c>
      <c r="R116" s="174">
        <v>322.53108086363636</v>
      </c>
      <c r="S116" s="174">
        <v>322.61223849999993</v>
      </c>
      <c r="T116" s="176">
        <v>322.52986795454541</v>
      </c>
    </row>
    <row r="117" spans="1:20" x14ac:dyDescent="0.2">
      <c r="A117" s="182" t="s">
        <v>2125</v>
      </c>
      <c r="B117" s="182" t="s">
        <v>370</v>
      </c>
      <c r="C117" s="182" t="s">
        <v>1568</v>
      </c>
      <c r="D117" s="174"/>
      <c r="E117" s="174">
        <v>317.0235721333334</v>
      </c>
      <c r="F117" s="174">
        <v>319.05936149999997</v>
      </c>
      <c r="G117" s="174">
        <v>316.01363058333328</v>
      </c>
      <c r="H117" s="174">
        <v>312.65584145454545</v>
      </c>
      <c r="I117" s="174">
        <v>313.86141509090913</v>
      </c>
      <c r="J117" s="174">
        <v>317.28478483333328</v>
      </c>
      <c r="K117" s="174">
        <v>312.67312780000003</v>
      </c>
      <c r="L117" s="174">
        <v>311.34279681818185</v>
      </c>
      <c r="M117" s="174">
        <v>316.07516427272725</v>
      </c>
      <c r="N117" s="174">
        <v>322.49435039999997</v>
      </c>
      <c r="O117" s="174">
        <v>328.60580258333334</v>
      </c>
      <c r="P117" s="174">
        <v>344.797819</v>
      </c>
      <c r="Q117" s="174">
        <v>185.67963086363636</v>
      </c>
      <c r="R117" s="174">
        <v>175.86224857142855</v>
      </c>
      <c r="S117" s="174">
        <v>182.11176849999995</v>
      </c>
      <c r="T117" s="176">
        <v>182.9824523181818</v>
      </c>
    </row>
    <row r="118" spans="1:20" x14ac:dyDescent="0.2">
      <c r="A118" s="182" t="s">
        <v>2140</v>
      </c>
      <c r="B118" s="182" t="s">
        <v>369</v>
      </c>
      <c r="C118" s="182" t="s">
        <v>1568</v>
      </c>
      <c r="D118" s="174">
        <v>314.78040859090908</v>
      </c>
      <c r="E118" s="174">
        <v>308.19612877272726</v>
      </c>
      <c r="F118" s="174">
        <v>305.94612300000006</v>
      </c>
      <c r="G118" s="174">
        <v>307.24291272727271</v>
      </c>
      <c r="H118" s="174">
        <v>311.0124735</v>
      </c>
      <c r="I118" s="174">
        <v>311.11499922727268</v>
      </c>
      <c r="J118" s="174">
        <v>308.01694518181824</v>
      </c>
      <c r="K118" s="174">
        <v>303.68213740909084</v>
      </c>
      <c r="L118" s="174">
        <v>283.12874790909092</v>
      </c>
      <c r="M118" s="174">
        <v>272.2048732727273</v>
      </c>
      <c r="N118" s="174">
        <v>273.79504440909091</v>
      </c>
      <c r="O118" s="174">
        <v>281.07220054545456</v>
      </c>
      <c r="P118" s="174">
        <v>278.74229022727269</v>
      </c>
      <c r="Q118" s="174">
        <v>273.61900268181819</v>
      </c>
      <c r="R118" s="174">
        <v>275.00361759090902</v>
      </c>
      <c r="S118" s="174">
        <v>274.48744568181814</v>
      </c>
      <c r="T118" s="176">
        <v>283.01577440909091</v>
      </c>
    </row>
    <row r="119" spans="1:20" x14ac:dyDescent="0.2">
      <c r="A119" s="182" t="s">
        <v>2141</v>
      </c>
      <c r="B119" s="182" t="s">
        <v>326</v>
      </c>
      <c r="C119" s="182" t="s">
        <v>1568</v>
      </c>
      <c r="D119" s="174">
        <v>94.762138545454533</v>
      </c>
      <c r="E119" s="174">
        <v>92.354181499999996</v>
      </c>
      <c r="F119" s="174">
        <v>93.248697045454534</v>
      </c>
      <c r="G119" s="174">
        <v>92.22653231818181</v>
      </c>
      <c r="H119" s="174">
        <v>92.726062045454526</v>
      </c>
      <c r="I119" s="174">
        <v>90.311016272727272</v>
      </c>
      <c r="J119" s="174">
        <v>98.798273363636341</v>
      </c>
      <c r="K119" s="174">
        <v>95.137745818181827</v>
      </c>
      <c r="L119" s="174">
        <v>96.815359818181818</v>
      </c>
      <c r="M119" s="174">
        <v>90.019704363636365</v>
      </c>
      <c r="N119" s="174">
        <v>89.515053499999993</v>
      </c>
      <c r="O119" s="174">
        <v>99.388251863636384</v>
      </c>
      <c r="P119" s="174">
        <v>92.465047954545469</v>
      </c>
      <c r="Q119" s="174">
        <v>91.942314227272732</v>
      </c>
      <c r="R119" s="174">
        <v>90.370360227272741</v>
      </c>
      <c r="S119" s="174">
        <v>137.5974795909091</v>
      </c>
      <c r="T119" s="176">
        <v>97.562946772727273</v>
      </c>
    </row>
    <row r="120" spans="1:20" x14ac:dyDescent="0.2">
      <c r="A120" s="182" t="s">
        <v>2149</v>
      </c>
      <c r="B120" s="182" t="s">
        <v>484</v>
      </c>
      <c r="C120" s="182" t="s">
        <v>1568</v>
      </c>
      <c r="D120" s="174">
        <v>167.69774406249999</v>
      </c>
      <c r="E120" s="174">
        <v>160.18741357142858</v>
      </c>
      <c r="F120" s="174">
        <v>160.58605866666664</v>
      </c>
      <c r="G120" s="174">
        <v>157.85780524999998</v>
      </c>
      <c r="H120" s="174">
        <v>159.32068325</v>
      </c>
      <c r="I120" s="174">
        <v>160.71344878571426</v>
      </c>
      <c r="J120" s="174">
        <v>161.8364462142857</v>
      </c>
      <c r="K120" s="174">
        <v>157.60364607692307</v>
      </c>
      <c r="L120" s="174">
        <v>166.72506585714285</v>
      </c>
      <c r="M120" s="174">
        <v>166.30657891666669</v>
      </c>
      <c r="N120" s="174">
        <v>175.6297448461539</v>
      </c>
      <c r="O120" s="174">
        <v>179.03224524999999</v>
      </c>
      <c r="P120" s="174">
        <v>181.59234966666668</v>
      </c>
      <c r="Q120" s="174">
        <v>193.26069541666666</v>
      </c>
      <c r="R120" s="174">
        <v>185.72500776923076</v>
      </c>
      <c r="S120" s="174">
        <v>196.17328346153849</v>
      </c>
      <c r="T120" s="176">
        <v>195.0477942307692</v>
      </c>
    </row>
    <row r="121" spans="1:20" x14ac:dyDescent="0.2">
      <c r="A121" s="182" t="s">
        <v>2154</v>
      </c>
      <c r="B121" s="182" t="s">
        <v>355</v>
      </c>
      <c r="C121" s="182" t="s">
        <v>1568</v>
      </c>
      <c r="D121" s="174">
        <v>160.97959259090905</v>
      </c>
      <c r="E121" s="174">
        <v>157.4489104090909</v>
      </c>
      <c r="F121" s="174">
        <v>155.23136627272726</v>
      </c>
      <c r="G121" s="174">
        <v>156.57565259090913</v>
      </c>
      <c r="H121" s="174">
        <v>153.07676727272727</v>
      </c>
      <c r="I121" s="174">
        <v>154.122084</v>
      </c>
      <c r="J121" s="174">
        <v>156.59611590909091</v>
      </c>
      <c r="K121" s="174">
        <v>157.04882113636361</v>
      </c>
      <c r="L121" s="174">
        <v>152.69583050000003</v>
      </c>
      <c r="M121" s="174">
        <v>151.17335590909087</v>
      </c>
      <c r="N121" s="174">
        <v>143.53896431818183</v>
      </c>
      <c r="O121" s="174">
        <v>146.88768240909093</v>
      </c>
      <c r="P121" s="174">
        <v>155.77498963636367</v>
      </c>
      <c r="Q121" s="174">
        <v>156.09674709090908</v>
      </c>
      <c r="R121" s="174">
        <v>160.84898150000001</v>
      </c>
      <c r="S121" s="174">
        <v>179.50177486363634</v>
      </c>
      <c r="T121" s="176">
        <v>165.22322004545455</v>
      </c>
    </row>
    <row r="122" spans="1:20" x14ac:dyDescent="0.2">
      <c r="A122" s="182" t="s">
        <v>2116</v>
      </c>
      <c r="B122" s="182" t="s">
        <v>914</v>
      </c>
      <c r="C122" s="182" t="s">
        <v>1568</v>
      </c>
      <c r="D122" s="174">
        <v>54.282899318181812</v>
      </c>
      <c r="E122" s="174">
        <v>45.240063909090914</v>
      </c>
      <c r="F122" s="174">
        <v>53.522808499999996</v>
      </c>
      <c r="G122" s="174">
        <v>51.112009818181825</v>
      </c>
      <c r="H122" s="174">
        <v>47.422203545454543</v>
      </c>
      <c r="I122" s="174">
        <v>45.126405772727274</v>
      </c>
      <c r="J122" s="174">
        <v>48.69615545454544</v>
      </c>
      <c r="K122" s="174">
        <v>49.978172000000001</v>
      </c>
      <c r="L122" s="174">
        <v>52.93820640909091</v>
      </c>
      <c r="M122" s="174">
        <v>47.849759454545456</v>
      </c>
      <c r="N122" s="174">
        <v>75.620985090909116</v>
      </c>
      <c r="O122" s="174">
        <v>74.088567545454552</v>
      </c>
      <c r="P122" s="174">
        <v>77.871641045454552</v>
      </c>
      <c r="Q122" s="174">
        <v>82.176300136363636</v>
      </c>
      <c r="R122" s="174">
        <v>72.195240090909067</v>
      </c>
      <c r="S122" s="174">
        <v>113.0127858181818</v>
      </c>
      <c r="T122" s="176">
        <v>84.515946409090915</v>
      </c>
    </row>
    <row r="123" spans="1:20" x14ac:dyDescent="0.2">
      <c r="A123" s="182" t="s">
        <v>2135</v>
      </c>
      <c r="B123" s="182" t="s">
        <v>3510</v>
      </c>
      <c r="C123" s="182" t="s">
        <v>1568</v>
      </c>
      <c r="D123" s="174">
        <v>65.49007904545455</v>
      </c>
      <c r="E123" s="174">
        <v>62.616609227272733</v>
      </c>
      <c r="F123" s="174">
        <v>68.927397227272721</v>
      </c>
      <c r="G123" s="174">
        <v>65.610756999999992</v>
      </c>
      <c r="H123" s="174">
        <v>65.677854590909092</v>
      </c>
      <c r="I123" s="174">
        <v>66.300311000000022</v>
      </c>
      <c r="J123" s="174">
        <v>63.374909227272717</v>
      </c>
      <c r="K123" s="174">
        <v>65.925273454545447</v>
      </c>
      <c r="L123" s="174">
        <v>70.195382181818175</v>
      </c>
      <c r="M123" s="174">
        <v>63.282430545454559</v>
      </c>
      <c r="N123" s="174">
        <v>71.514385954545446</v>
      </c>
      <c r="O123" s="174">
        <v>79.696649409090909</v>
      </c>
      <c r="P123" s="174">
        <v>83.303930318181813</v>
      </c>
      <c r="Q123" s="174">
        <v>85.63328677272726</v>
      </c>
      <c r="R123" s="174">
        <v>80.916008227272727</v>
      </c>
      <c r="S123" s="174">
        <v>83.505575227272729</v>
      </c>
      <c r="T123" s="176">
        <v>79.677455636363618</v>
      </c>
    </row>
    <row r="124" spans="1:20" x14ac:dyDescent="0.2">
      <c r="A124" s="182" t="s">
        <v>2172</v>
      </c>
      <c r="B124" s="182" t="s">
        <v>3511</v>
      </c>
      <c r="C124" s="182" t="s">
        <v>1568</v>
      </c>
      <c r="D124" s="174">
        <v>83.93334636363636</v>
      </c>
      <c r="E124" s="174">
        <v>76.765961681818169</v>
      </c>
      <c r="F124" s="174">
        <v>82.292526090909078</v>
      </c>
      <c r="G124" s="174">
        <v>76.850461545454564</v>
      </c>
      <c r="H124" s="174">
        <v>75.992632045454542</v>
      </c>
      <c r="I124" s="174">
        <v>76.24854859090911</v>
      </c>
      <c r="J124" s="174">
        <v>75.263413590909082</v>
      </c>
      <c r="K124" s="174">
        <v>74.569188999999994</v>
      </c>
      <c r="L124" s="174">
        <v>75.461784818181812</v>
      </c>
      <c r="M124" s="174">
        <v>75.231660727272725</v>
      </c>
      <c r="N124" s="174">
        <v>77.999386409090931</v>
      </c>
      <c r="O124" s="174">
        <v>78.891522954545465</v>
      </c>
      <c r="P124" s="174">
        <v>82.221057409090903</v>
      </c>
      <c r="Q124" s="174">
        <v>84.717769090909087</v>
      </c>
      <c r="R124" s="174">
        <v>74.487704590909118</v>
      </c>
      <c r="S124" s="174">
        <v>86.184767500000007</v>
      </c>
      <c r="T124" s="176">
        <v>81.667432090909088</v>
      </c>
    </row>
    <row r="125" spans="1:20" x14ac:dyDescent="0.2">
      <c r="A125" s="182" t="s">
        <v>2107</v>
      </c>
      <c r="B125" s="182" t="s">
        <v>358</v>
      </c>
      <c r="C125" s="182" t="s">
        <v>1568</v>
      </c>
      <c r="D125" s="174">
        <v>37.263175227272725</v>
      </c>
      <c r="E125" s="174">
        <v>30.673986272727269</v>
      </c>
      <c r="F125" s="174">
        <v>26.975882545454546</v>
      </c>
      <c r="G125" s="174">
        <v>28.791500727272727</v>
      </c>
      <c r="H125" s="174">
        <v>27.850072045454535</v>
      </c>
      <c r="I125" s="174">
        <v>27.892003227272724</v>
      </c>
      <c r="J125" s="174">
        <v>28.321828181818191</v>
      </c>
      <c r="K125" s="174">
        <v>26.869051409090911</v>
      </c>
      <c r="L125" s="174">
        <v>28.930597636363633</v>
      </c>
      <c r="M125" s="174">
        <v>30.226371863636359</v>
      </c>
      <c r="N125" s="174">
        <v>31.251437999999997</v>
      </c>
      <c r="O125" s="174">
        <v>31.612946636363635</v>
      </c>
      <c r="P125" s="174">
        <v>30.339968272727273</v>
      </c>
      <c r="Q125" s="174">
        <v>31.016210181818181</v>
      </c>
      <c r="R125" s="174">
        <v>29.822673136363633</v>
      </c>
      <c r="S125" s="174">
        <v>30.844926045454542</v>
      </c>
      <c r="T125" s="176">
        <v>31.316888681818181</v>
      </c>
    </row>
    <row r="126" spans="1:20" x14ac:dyDescent="0.2">
      <c r="A126" s="182" t="s">
        <v>2156</v>
      </c>
      <c r="B126" s="182" t="s">
        <v>371</v>
      </c>
      <c r="C126" s="182" t="s">
        <v>1568</v>
      </c>
      <c r="D126" s="174">
        <v>99.659797619047623</v>
      </c>
      <c r="E126" s="174">
        <v>78.596319909090909</v>
      </c>
      <c r="F126" s="174">
        <v>71.034110363636373</v>
      </c>
      <c r="G126" s="174">
        <v>75.051751999999993</v>
      </c>
      <c r="H126" s="174">
        <v>74.382197636363657</v>
      </c>
      <c r="I126" s="174">
        <v>72.727920181818178</v>
      </c>
      <c r="J126" s="174">
        <v>72.206055681818171</v>
      </c>
      <c r="K126" s="174">
        <v>72.85075218181818</v>
      </c>
      <c r="L126" s="174">
        <v>74.559713409090918</v>
      </c>
      <c r="M126" s="174">
        <v>77.576496000000006</v>
      </c>
      <c r="N126" s="174">
        <v>81.860267045454549</v>
      </c>
      <c r="O126" s="174">
        <v>80.236485666666667</v>
      </c>
      <c r="P126" s="174">
        <v>74.294036333333338</v>
      </c>
      <c r="Q126" s="174">
        <v>84.916342909090901</v>
      </c>
      <c r="R126" s="174">
        <v>84.522104590909095</v>
      </c>
      <c r="S126" s="174">
        <v>81.229807772727256</v>
      </c>
      <c r="T126" s="176">
        <v>74.811975681818183</v>
      </c>
    </row>
    <row r="127" spans="1:20" x14ac:dyDescent="0.2">
      <c r="A127" s="182" t="s">
        <v>2137</v>
      </c>
      <c r="B127" s="182" t="s">
        <v>915</v>
      </c>
      <c r="C127" s="182" t="s">
        <v>1568</v>
      </c>
      <c r="D127" s="174">
        <v>122.84098263636362</v>
      </c>
      <c r="E127" s="174">
        <v>117.3251423636364</v>
      </c>
      <c r="F127" s="174">
        <v>112.86163872727273</v>
      </c>
      <c r="G127" s="174">
        <v>113.66183299999997</v>
      </c>
      <c r="H127" s="174">
        <v>110.90497872727273</v>
      </c>
      <c r="I127" s="174">
        <v>114.04976504545454</v>
      </c>
      <c r="J127" s="174">
        <v>113.90781809090912</v>
      </c>
      <c r="K127" s="174">
        <v>112.73339218181815</v>
      </c>
      <c r="L127" s="174">
        <v>113.6128272272727</v>
      </c>
      <c r="M127" s="174">
        <v>117.54330313636363</v>
      </c>
      <c r="N127" s="174">
        <v>122.44338077272728</v>
      </c>
      <c r="O127" s="174">
        <v>124.63719795454546</v>
      </c>
      <c r="P127" s="174">
        <v>128.23413463636365</v>
      </c>
      <c r="Q127" s="174">
        <v>132.19389413636361</v>
      </c>
      <c r="R127" s="174">
        <v>129.56533686363633</v>
      </c>
      <c r="S127" s="174">
        <v>132.43197804545454</v>
      </c>
      <c r="T127" s="176">
        <v>127.02812604545456</v>
      </c>
    </row>
    <row r="128" spans="1:20" x14ac:dyDescent="0.2">
      <c r="A128" s="182" t="s">
        <v>2169</v>
      </c>
      <c r="B128" s="182" t="s">
        <v>376</v>
      </c>
      <c r="C128" s="182" t="s">
        <v>1568</v>
      </c>
      <c r="D128" s="174">
        <v>90.40262542857144</v>
      </c>
      <c r="E128" s="174">
        <v>89.610995318181821</v>
      </c>
      <c r="F128" s="174">
        <v>90.555788181818173</v>
      </c>
      <c r="G128" s="174">
        <v>90.877945363636357</v>
      </c>
      <c r="H128" s="174">
        <v>96.654317181818172</v>
      </c>
      <c r="I128" s="174">
        <v>91.308336681818176</v>
      </c>
      <c r="J128" s="174">
        <v>95.892014090909072</v>
      </c>
      <c r="K128" s="174">
        <v>77.442638473684198</v>
      </c>
      <c r="L128" s="174">
        <v>90.777818590909106</v>
      </c>
      <c r="M128" s="174">
        <v>89.319689545454565</v>
      </c>
      <c r="N128" s="174">
        <v>94.236012590909098</v>
      </c>
      <c r="O128" s="174">
        <v>98.549114227272739</v>
      </c>
      <c r="P128" s="174">
        <v>96.763528499999978</v>
      </c>
      <c r="Q128" s="174">
        <v>94.054793590909085</v>
      </c>
      <c r="R128" s="174">
        <v>94.399834909090927</v>
      </c>
      <c r="S128" s="174">
        <v>94.302192727272725</v>
      </c>
      <c r="T128" s="176">
        <v>92.153220499999989</v>
      </c>
    </row>
    <row r="129" spans="1:20" x14ac:dyDescent="0.2">
      <c r="A129" s="182" t="s">
        <v>2109</v>
      </c>
      <c r="B129" s="182" t="s">
        <v>534</v>
      </c>
      <c r="C129" s="182" t="s">
        <v>1568</v>
      </c>
      <c r="D129" s="174">
        <v>13.668216727272728</v>
      </c>
      <c r="E129" s="174">
        <v>13.284600181818179</v>
      </c>
      <c r="F129" s="174">
        <v>13.211080590909093</v>
      </c>
      <c r="G129" s="174">
        <v>13.227150681818182</v>
      </c>
      <c r="H129" s="174">
        <v>13.07004781818182</v>
      </c>
      <c r="I129" s="174">
        <v>12.961429409090909</v>
      </c>
      <c r="J129" s="174">
        <v>13.181879909090911</v>
      </c>
      <c r="K129" s="174">
        <v>13.140586272727274</v>
      </c>
      <c r="L129" s="174">
        <v>13.177190318181818</v>
      </c>
      <c r="M129" s="174">
        <v>13.208144863636363</v>
      </c>
      <c r="N129" s="174">
        <v>14.141950818181817</v>
      </c>
      <c r="O129" s="174">
        <v>15.574009590909089</v>
      </c>
      <c r="P129" s="174">
        <v>13.879293590909093</v>
      </c>
      <c r="Q129" s="174">
        <v>14.285272909090912</v>
      </c>
      <c r="R129" s="174">
        <v>13.956891863636365</v>
      </c>
      <c r="S129" s="174">
        <v>13.397135409090909</v>
      </c>
      <c r="T129" s="176">
        <v>13.075955363636364</v>
      </c>
    </row>
    <row r="130" spans="1:20" x14ac:dyDescent="0.2">
      <c r="A130" s="182" t="s">
        <v>2101</v>
      </c>
      <c r="B130" s="182" t="s">
        <v>325</v>
      </c>
      <c r="C130" s="182" t="s">
        <v>1568</v>
      </c>
      <c r="D130" s="174">
        <v>8.1431054545454558</v>
      </c>
      <c r="E130" s="174">
        <v>7.9443159999999997</v>
      </c>
      <c r="F130" s="174">
        <v>8.372078227272727</v>
      </c>
      <c r="G130" s="174">
        <v>8.2892529090909086</v>
      </c>
      <c r="H130" s="174">
        <v>7.7203929545454546</v>
      </c>
      <c r="I130" s="174">
        <v>7.7426016363636343</v>
      </c>
      <c r="J130" s="174">
        <v>7.8285492272727275</v>
      </c>
      <c r="K130" s="174">
        <v>7.5872369545454541</v>
      </c>
      <c r="L130" s="174">
        <v>7.6448760454545468</v>
      </c>
      <c r="M130" s="174">
        <v>7.7191834545454547</v>
      </c>
      <c r="N130" s="174">
        <v>8.5891480454545466</v>
      </c>
      <c r="O130" s="174">
        <v>9.2819232272727277</v>
      </c>
      <c r="P130" s="174">
        <v>8.4745701363636368</v>
      </c>
      <c r="Q130" s="174">
        <v>9.0820074090909113</v>
      </c>
      <c r="R130" s="174">
        <v>8.4699123181818194</v>
      </c>
      <c r="S130" s="174">
        <v>7.7975930909090918</v>
      </c>
      <c r="T130" s="176">
        <v>7.5773230000000016</v>
      </c>
    </row>
    <row r="131" spans="1:20" x14ac:dyDescent="0.2">
      <c r="A131" s="182" t="s">
        <v>2123</v>
      </c>
      <c r="B131" s="182" t="s">
        <v>347</v>
      </c>
      <c r="C131" s="182" t="s">
        <v>1568</v>
      </c>
      <c r="D131" s="174">
        <v>75.93574877272728</v>
      </c>
      <c r="E131" s="174">
        <v>70.196744772727286</v>
      </c>
      <c r="F131" s="174">
        <v>70.808420999999996</v>
      </c>
      <c r="G131" s="174">
        <v>72.135080227272724</v>
      </c>
      <c r="H131" s="174">
        <v>67.14506654545454</v>
      </c>
      <c r="I131" s="174">
        <v>66.644110772727274</v>
      </c>
      <c r="J131" s="174">
        <v>68.490083272727261</v>
      </c>
      <c r="K131" s="174">
        <v>69.24194495454546</v>
      </c>
      <c r="L131" s="174">
        <v>69.519450590909088</v>
      </c>
      <c r="M131" s="174">
        <v>69.705382136363639</v>
      </c>
      <c r="N131" s="174">
        <v>70.202607500000013</v>
      </c>
      <c r="O131" s="174">
        <v>76.822513181818195</v>
      </c>
      <c r="P131" s="174">
        <v>70.461928136363639</v>
      </c>
      <c r="Q131" s="174">
        <v>76.844542772727266</v>
      </c>
      <c r="R131" s="174">
        <v>74.736269727272727</v>
      </c>
      <c r="S131" s="174">
        <v>71.683883863636368</v>
      </c>
      <c r="T131" s="176">
        <v>69.578090727272738</v>
      </c>
    </row>
    <row r="132" spans="1:20" x14ac:dyDescent="0.2">
      <c r="A132" s="182" t="s">
        <v>2105</v>
      </c>
      <c r="B132" s="182" t="s">
        <v>335</v>
      </c>
      <c r="C132" s="182" t="s">
        <v>1568</v>
      </c>
      <c r="D132" s="174">
        <v>33.839805909090906</v>
      </c>
      <c r="E132" s="174">
        <v>32.527756227272725</v>
      </c>
      <c r="F132" s="174">
        <v>33.307528636363635</v>
      </c>
      <c r="G132" s="174">
        <v>33.063292727272731</v>
      </c>
      <c r="H132" s="174">
        <v>32.03216477272727</v>
      </c>
      <c r="I132" s="174">
        <v>30.299661045454545</v>
      </c>
      <c r="J132" s="174">
        <v>30.251175909090907</v>
      </c>
      <c r="K132" s="174">
        <v>30.748438409090909</v>
      </c>
      <c r="L132" s="174">
        <v>30.512227181818183</v>
      </c>
      <c r="M132" s="174">
        <v>31.621116000000008</v>
      </c>
      <c r="N132" s="174">
        <v>34.118963636363645</v>
      </c>
      <c r="O132" s="174">
        <v>35.900141227272726</v>
      </c>
      <c r="P132" s="174">
        <v>32.710581636363635</v>
      </c>
      <c r="Q132" s="174">
        <v>37.061927909090912</v>
      </c>
      <c r="R132" s="174">
        <v>33.240717136363635</v>
      </c>
      <c r="S132" s="174">
        <v>31.190222409090904</v>
      </c>
      <c r="T132" s="176">
        <v>31.859522545454549</v>
      </c>
    </row>
    <row r="133" spans="1:20" x14ac:dyDescent="0.2">
      <c r="A133" s="182" t="s">
        <v>2130</v>
      </c>
      <c r="B133" s="182" t="s">
        <v>345</v>
      </c>
      <c r="C133" s="182" t="s">
        <v>1568</v>
      </c>
      <c r="D133" s="174">
        <v>130.72124154545457</v>
      </c>
      <c r="E133" s="174">
        <v>108.63972831818181</v>
      </c>
      <c r="F133" s="174">
        <v>106.38987854545456</v>
      </c>
      <c r="G133" s="174">
        <v>111.27906736363637</v>
      </c>
      <c r="H133" s="174">
        <v>107.50108972727271</v>
      </c>
      <c r="I133" s="174">
        <v>109.38759090909092</v>
      </c>
      <c r="J133" s="174">
        <v>106.58483204545455</v>
      </c>
      <c r="K133" s="174">
        <v>106.96038459090909</v>
      </c>
      <c r="L133" s="174">
        <v>107.60324759090908</v>
      </c>
      <c r="M133" s="174">
        <v>110.64756472727272</v>
      </c>
      <c r="N133" s="174">
        <v>113.49434949999998</v>
      </c>
      <c r="O133" s="174">
        <v>123.33060249999998</v>
      </c>
      <c r="P133" s="174">
        <v>118.32833895454546</v>
      </c>
      <c r="Q133" s="174">
        <v>119.71247245454543</v>
      </c>
      <c r="R133" s="174">
        <v>120.77890672727271</v>
      </c>
      <c r="S133" s="174">
        <v>116.55148213636363</v>
      </c>
      <c r="T133" s="176">
        <v>115.66434677272728</v>
      </c>
    </row>
    <row r="134" spans="1:20" x14ac:dyDescent="0.2">
      <c r="A134" s="182" t="s">
        <v>2103</v>
      </c>
      <c r="B134" s="182" t="s">
        <v>324</v>
      </c>
      <c r="C134" s="182" t="s">
        <v>1568</v>
      </c>
      <c r="D134" s="174">
        <v>19.493349500000004</v>
      </c>
      <c r="E134" s="174">
        <v>18.89964340909091</v>
      </c>
      <c r="F134" s="174">
        <v>19.687224636363634</v>
      </c>
      <c r="G134" s="174">
        <v>19.914943318181816</v>
      </c>
      <c r="H134" s="174">
        <v>19.23992768181818</v>
      </c>
      <c r="I134" s="174">
        <v>19.20057959090909</v>
      </c>
      <c r="J134" s="174">
        <v>18.884186045454548</v>
      </c>
      <c r="K134" s="174">
        <v>18.74869159090909</v>
      </c>
      <c r="L134" s="174">
        <v>18.440242863636367</v>
      </c>
      <c r="M134" s="174">
        <v>18.669297045454542</v>
      </c>
      <c r="N134" s="174">
        <v>19.749352727272726</v>
      </c>
      <c r="O134" s="174">
        <v>21.944606454545458</v>
      </c>
      <c r="P134" s="174">
        <v>20.378708090909097</v>
      </c>
      <c r="Q134" s="174">
        <v>21.746460681818181</v>
      </c>
      <c r="R134" s="174">
        <v>20.961443363636366</v>
      </c>
      <c r="S134" s="174">
        <v>20.598580227272727</v>
      </c>
      <c r="T134" s="176">
        <v>20.011308318181822</v>
      </c>
    </row>
    <row r="135" spans="1:20" x14ac:dyDescent="0.2">
      <c r="A135" s="182" t="s">
        <v>2106</v>
      </c>
      <c r="B135" s="182" t="s">
        <v>354</v>
      </c>
      <c r="C135" s="182" t="s">
        <v>1568</v>
      </c>
      <c r="D135" s="174">
        <v>10.987229954545453</v>
      </c>
      <c r="E135" s="174">
        <v>10.324188636363637</v>
      </c>
      <c r="F135" s="174">
        <v>10.908343272727272</v>
      </c>
      <c r="G135" s="174">
        <v>10.610610181818181</v>
      </c>
      <c r="H135" s="174">
        <v>10.172716954545455</v>
      </c>
      <c r="I135" s="174">
        <v>10.094871090909088</v>
      </c>
      <c r="J135" s="174">
        <v>10.194096954545456</v>
      </c>
      <c r="K135" s="174">
        <v>9.7792407272727271</v>
      </c>
      <c r="L135" s="174">
        <v>10.032379318181817</v>
      </c>
      <c r="M135" s="174">
        <v>10.148376136363636</v>
      </c>
      <c r="N135" s="174">
        <v>11.186773227272726</v>
      </c>
      <c r="O135" s="174">
        <v>12.064685136363638</v>
      </c>
      <c r="P135" s="174">
        <v>11.633069136363638</v>
      </c>
      <c r="Q135" s="174">
        <v>12.143742954545452</v>
      </c>
      <c r="R135" s="174">
        <v>12.184491454545457</v>
      </c>
      <c r="S135" s="174">
        <v>11.316488227272725</v>
      </c>
      <c r="T135" s="176">
        <v>11.213554818181818</v>
      </c>
    </row>
    <row r="136" spans="1:20" x14ac:dyDescent="0.2">
      <c r="A136" s="182" t="s">
        <v>2121</v>
      </c>
      <c r="B136" s="182" t="s">
        <v>337</v>
      </c>
      <c r="C136" s="182" t="s">
        <v>1568</v>
      </c>
      <c r="D136" s="174">
        <v>40.299926227272721</v>
      </c>
      <c r="E136" s="174">
        <v>33.43441222727273</v>
      </c>
      <c r="F136" s="174">
        <v>34.868610909090904</v>
      </c>
      <c r="G136" s="174">
        <v>33.540446000000003</v>
      </c>
      <c r="H136" s="174">
        <v>33.844308499999997</v>
      </c>
      <c r="I136" s="174">
        <v>34.254802954545454</v>
      </c>
      <c r="J136" s="174">
        <v>34.096579363636366</v>
      </c>
      <c r="K136" s="174">
        <v>35.213199500000002</v>
      </c>
      <c r="L136" s="174">
        <v>34.330316090909101</v>
      </c>
      <c r="M136" s="174">
        <v>34.808832363636363</v>
      </c>
      <c r="N136" s="174">
        <v>37.82772268181818</v>
      </c>
      <c r="O136" s="174">
        <v>41.091271181818179</v>
      </c>
      <c r="P136" s="174">
        <v>37.596678772727266</v>
      </c>
      <c r="Q136" s="174">
        <v>38.768030954545452</v>
      </c>
      <c r="R136" s="174">
        <v>36.941157499999996</v>
      </c>
      <c r="S136" s="174">
        <v>35.595353318181814</v>
      </c>
      <c r="T136" s="176">
        <v>34.760997818181814</v>
      </c>
    </row>
    <row r="137" spans="1:20" x14ac:dyDescent="0.2">
      <c r="A137" s="182" t="s">
        <v>2173</v>
      </c>
      <c r="B137" s="182" t="s">
        <v>485</v>
      </c>
      <c r="C137" s="182" t="s">
        <v>1568</v>
      </c>
      <c r="D137" s="174">
        <v>94.208148136363647</v>
      </c>
      <c r="E137" s="174">
        <v>91.532651272727264</v>
      </c>
      <c r="F137" s="174">
        <v>90.903796090909111</v>
      </c>
      <c r="G137" s="174">
        <v>91.188953545454538</v>
      </c>
      <c r="H137" s="174">
        <v>92.335218818181829</v>
      </c>
      <c r="I137" s="174">
        <v>92.549443227272732</v>
      </c>
      <c r="J137" s="174">
        <v>94.376444681818171</v>
      </c>
      <c r="K137" s="174">
        <v>94.604192227272691</v>
      </c>
      <c r="L137" s="174">
        <v>93.18731659090912</v>
      </c>
      <c r="M137" s="174">
        <v>93.995638772727261</v>
      </c>
      <c r="N137" s="174">
        <v>96.050797045454516</v>
      </c>
      <c r="O137" s="174">
        <v>103.99461013636365</v>
      </c>
      <c r="P137" s="174">
        <v>92.115984545454552</v>
      </c>
      <c r="Q137" s="174">
        <v>96.498131954545443</v>
      </c>
      <c r="R137" s="174">
        <v>93.291097954545464</v>
      </c>
      <c r="S137" s="174">
        <v>96.23339109090908</v>
      </c>
      <c r="T137" s="176">
        <v>93.612503590909085</v>
      </c>
    </row>
    <row r="138" spans="1:20" x14ac:dyDescent="0.2">
      <c r="A138" s="182" t="s">
        <v>2113</v>
      </c>
      <c r="B138" s="182" t="s">
        <v>344</v>
      </c>
      <c r="C138" s="182" t="s">
        <v>1568</v>
      </c>
      <c r="D138" s="174">
        <v>36.281608727272733</v>
      </c>
      <c r="E138" s="174">
        <v>33.142446681818193</v>
      </c>
      <c r="F138" s="174">
        <v>32.139152318181821</v>
      </c>
      <c r="G138" s="174">
        <v>32.35916509090908</v>
      </c>
      <c r="H138" s="174">
        <v>31.953227454545459</v>
      </c>
      <c r="I138" s="174">
        <v>31.154482136363637</v>
      </c>
      <c r="J138" s="174">
        <v>31.643711999999997</v>
      </c>
      <c r="K138" s="174">
        <v>31.378287590909089</v>
      </c>
      <c r="L138" s="174">
        <v>32.81153768181818</v>
      </c>
      <c r="M138" s="174">
        <v>32.429250045454552</v>
      </c>
      <c r="N138" s="174">
        <v>34.873284090909095</v>
      </c>
      <c r="O138" s="174">
        <v>37.080344136363642</v>
      </c>
      <c r="P138" s="174">
        <v>34.228145181818178</v>
      </c>
      <c r="Q138" s="174">
        <v>37.281860454545452</v>
      </c>
      <c r="R138" s="174">
        <v>35.006633681818187</v>
      </c>
      <c r="S138" s="174">
        <v>33.999875863636369</v>
      </c>
      <c r="T138" s="176">
        <v>31.681229772727274</v>
      </c>
    </row>
    <row r="139" spans="1:20" x14ac:dyDescent="0.2">
      <c r="A139" s="182" t="s">
        <v>2133</v>
      </c>
      <c r="B139" s="182" t="s">
        <v>486</v>
      </c>
      <c r="C139" s="182" t="s">
        <v>1568</v>
      </c>
      <c r="D139" s="174">
        <v>96.521251590909102</v>
      </c>
      <c r="E139" s="174">
        <v>93.273556954545441</v>
      </c>
      <c r="F139" s="174">
        <v>94.09389209090908</v>
      </c>
      <c r="G139" s="174">
        <v>94.258589818181832</v>
      </c>
      <c r="H139" s="174">
        <v>93.718801181818193</v>
      </c>
      <c r="I139" s="174">
        <v>92.899541363636359</v>
      </c>
      <c r="J139" s="174">
        <v>95.630575045454549</v>
      </c>
      <c r="K139" s="174">
        <v>95.63742209090907</v>
      </c>
      <c r="L139" s="174">
        <v>92.580760590909094</v>
      </c>
      <c r="M139" s="174">
        <v>92.325075727272733</v>
      </c>
      <c r="N139" s="174">
        <v>93.048035954545426</v>
      </c>
      <c r="O139" s="174">
        <v>92.704125272727268</v>
      </c>
      <c r="P139" s="174">
        <v>91.543592227272725</v>
      </c>
      <c r="Q139" s="174">
        <v>92.878222590909104</v>
      </c>
      <c r="R139" s="174">
        <v>91.493885363636352</v>
      </c>
      <c r="S139" s="174">
        <v>91.678605318181809</v>
      </c>
      <c r="T139" s="176">
        <v>90.228154318181808</v>
      </c>
    </row>
    <row r="140" spans="1:20" x14ac:dyDescent="0.2">
      <c r="A140" s="182" t="s">
        <v>2153</v>
      </c>
      <c r="B140" s="182" t="s">
        <v>349</v>
      </c>
      <c r="C140" s="182" t="s">
        <v>1568</v>
      </c>
      <c r="D140" s="174">
        <v>39.768740714285713</v>
      </c>
      <c r="E140" s="174">
        <v>43.764249409090901</v>
      </c>
      <c r="F140" s="174">
        <v>44.998733863636367</v>
      </c>
      <c r="G140" s="174">
        <v>42.984649681818183</v>
      </c>
      <c r="H140" s="174">
        <v>40.783198636363643</v>
      </c>
      <c r="I140" s="174">
        <v>40.95071113636363</v>
      </c>
      <c r="J140" s="174">
        <v>45.853999681818173</v>
      </c>
      <c r="K140" s="174">
        <v>45.607049136363635</v>
      </c>
      <c r="L140" s="174">
        <v>43.836145318181813</v>
      </c>
      <c r="M140" s="174">
        <v>41.49211690909091</v>
      </c>
      <c r="N140" s="174">
        <v>46.774451272727269</v>
      </c>
      <c r="O140" s="174">
        <v>56.993455136363657</v>
      </c>
      <c r="P140" s="174">
        <v>56.520584454545457</v>
      </c>
      <c r="Q140" s="174">
        <v>61.260904136363635</v>
      </c>
      <c r="R140" s="174">
        <v>64.063558454545444</v>
      </c>
      <c r="S140" s="174">
        <v>59.855749681818182</v>
      </c>
      <c r="T140" s="176">
        <v>54.732577045454534</v>
      </c>
    </row>
    <row r="141" spans="1:20" x14ac:dyDescent="0.2">
      <c r="A141" s="182" t="s">
        <v>2120</v>
      </c>
      <c r="B141" s="182" t="s">
        <v>339</v>
      </c>
      <c r="C141" s="182" t="s">
        <v>1568</v>
      </c>
      <c r="D141" s="174">
        <v>118.6584396190476</v>
      </c>
      <c r="E141" s="174">
        <v>117.62413545454547</v>
      </c>
      <c r="F141" s="174">
        <v>118.30829886363637</v>
      </c>
      <c r="G141" s="174">
        <v>119.578254</v>
      </c>
      <c r="H141" s="174">
        <v>114.72681068181818</v>
      </c>
      <c r="I141" s="174">
        <v>115.66157359090909</v>
      </c>
      <c r="J141" s="174">
        <v>116.33495904545457</v>
      </c>
      <c r="K141" s="174">
        <v>113.24741281818181</v>
      </c>
      <c r="L141" s="174">
        <v>120.38403486363636</v>
      </c>
      <c r="M141" s="174">
        <v>117.77794263636362</v>
      </c>
      <c r="N141" s="174">
        <v>124.0691021818182</v>
      </c>
      <c r="O141" s="174">
        <v>128.28502086363639</v>
      </c>
      <c r="P141" s="174">
        <v>124.27505295454544</v>
      </c>
      <c r="Q141" s="174">
        <v>131.17415922727272</v>
      </c>
      <c r="R141" s="174">
        <v>135.34748949999999</v>
      </c>
      <c r="S141" s="174">
        <v>125.29743104545456</v>
      </c>
      <c r="T141" s="176">
        <v>118.45659768181818</v>
      </c>
    </row>
    <row r="142" spans="1:20" x14ac:dyDescent="0.2">
      <c r="A142" s="182" t="s">
        <v>2132</v>
      </c>
      <c r="B142" s="182" t="s">
        <v>3512</v>
      </c>
      <c r="C142" s="182" t="s">
        <v>1568</v>
      </c>
      <c r="D142" s="174">
        <v>98.710678999999985</v>
      </c>
      <c r="E142" s="174">
        <v>97.368681090909107</v>
      </c>
      <c r="F142" s="174">
        <v>100.51691654545454</v>
      </c>
      <c r="G142" s="174">
        <v>99.083560454545434</v>
      </c>
      <c r="H142" s="174">
        <v>100.52442986363639</v>
      </c>
      <c r="I142" s="174">
        <v>97.314261954545458</v>
      </c>
      <c r="J142" s="174">
        <v>98.078070000000011</v>
      </c>
      <c r="K142" s="174">
        <v>98.090286272727269</v>
      </c>
      <c r="L142" s="174">
        <v>100.33704204545455</v>
      </c>
      <c r="M142" s="174">
        <v>98.834642136363627</v>
      </c>
      <c r="N142" s="174">
        <v>103.64751336363638</v>
      </c>
      <c r="O142" s="174">
        <v>104.09420636363637</v>
      </c>
      <c r="P142" s="174">
        <v>104.7235670909091</v>
      </c>
      <c r="Q142" s="174">
        <v>106.2028130909091</v>
      </c>
      <c r="R142" s="174">
        <v>101.83806654545455</v>
      </c>
      <c r="S142" s="174">
        <v>100.81332445454545</v>
      </c>
      <c r="T142" s="176">
        <v>97.737427045454538</v>
      </c>
    </row>
    <row r="143" spans="1:20" x14ac:dyDescent="0.2">
      <c r="A143" s="182" t="s">
        <v>2138</v>
      </c>
      <c r="B143" s="182" t="s">
        <v>3513</v>
      </c>
      <c r="C143" s="182" t="s">
        <v>1568</v>
      </c>
      <c r="D143" s="174">
        <v>59.010306409090909</v>
      </c>
      <c r="E143" s="174">
        <v>56.33086527272728</v>
      </c>
      <c r="F143" s="174">
        <v>61.43216177272727</v>
      </c>
      <c r="G143" s="174">
        <v>57.40910563636362</v>
      </c>
      <c r="H143" s="174">
        <v>56.521041727272724</v>
      </c>
      <c r="I143" s="174">
        <v>54.858659181818183</v>
      </c>
      <c r="J143" s="174">
        <v>56.800156499999986</v>
      </c>
      <c r="K143" s="174">
        <v>56.612095590909099</v>
      </c>
      <c r="L143" s="174">
        <v>58.985781772727279</v>
      </c>
      <c r="M143" s="174">
        <v>56.452245272727282</v>
      </c>
      <c r="N143" s="174">
        <v>63.936855772727284</v>
      </c>
      <c r="O143" s="174">
        <v>77.243042545454543</v>
      </c>
      <c r="P143" s="174">
        <v>76.286920090909106</v>
      </c>
      <c r="Q143" s="174">
        <v>81.893198318181817</v>
      </c>
      <c r="R143" s="174">
        <v>78.938848136363646</v>
      </c>
      <c r="S143" s="174">
        <v>77.550024318181826</v>
      </c>
      <c r="T143" s="176">
        <v>67.788653499999995</v>
      </c>
    </row>
    <row r="144" spans="1:20" x14ac:dyDescent="0.2">
      <c r="A144" s="182" t="s">
        <v>2176</v>
      </c>
      <c r="B144" s="182" t="s">
        <v>359</v>
      </c>
      <c r="C144" s="182" t="s">
        <v>1568</v>
      </c>
      <c r="D144" s="174">
        <v>179.11082799999997</v>
      </c>
      <c r="E144" s="174">
        <v>121.20750136363635</v>
      </c>
      <c r="F144" s="174">
        <v>103.8949285909091</v>
      </c>
      <c r="G144" s="174">
        <v>86.747531999999993</v>
      </c>
      <c r="H144" s="174">
        <v>94.655100772727252</v>
      </c>
      <c r="I144" s="174">
        <v>90.790306818181818</v>
      </c>
      <c r="J144" s="174">
        <v>89.156228454545456</v>
      </c>
      <c r="K144" s="174">
        <v>90.294849636363637</v>
      </c>
      <c r="L144" s="174">
        <v>89.667171636363648</v>
      </c>
      <c r="M144" s="174">
        <v>85.792594272727271</v>
      </c>
      <c r="N144" s="174">
        <v>91.401090090909094</v>
      </c>
      <c r="O144" s="174">
        <v>93.713115863636361</v>
      </c>
      <c r="P144" s="174">
        <v>93.40070340909088</v>
      </c>
      <c r="Q144" s="174">
        <v>93.27039672727274</v>
      </c>
      <c r="R144" s="174">
        <v>92.731709727272744</v>
      </c>
      <c r="S144" s="174">
        <v>91.765673045454548</v>
      </c>
      <c r="T144" s="176">
        <v>92.548307681818173</v>
      </c>
    </row>
    <row r="145" spans="1:20" x14ac:dyDescent="0.2">
      <c r="A145" s="182" t="s">
        <v>2177</v>
      </c>
      <c r="B145" s="182" t="s">
        <v>378</v>
      </c>
      <c r="C145" s="182" t="s">
        <v>1568</v>
      </c>
      <c r="D145" s="174">
        <v>122.55068913636364</v>
      </c>
      <c r="E145" s="174">
        <v>86.855061499999991</v>
      </c>
      <c r="F145" s="174">
        <v>73.608140409090907</v>
      </c>
      <c r="G145" s="174">
        <v>71.467307000000005</v>
      </c>
      <c r="H145" s="174">
        <v>81.175470863636377</v>
      </c>
      <c r="I145" s="174">
        <v>82.018405000000001</v>
      </c>
      <c r="J145" s="174">
        <v>79.714727909090897</v>
      </c>
      <c r="K145" s="174">
        <v>69.953947909090914</v>
      </c>
      <c r="L145" s="174">
        <v>82.337107727272723</v>
      </c>
      <c r="M145" s="174">
        <v>79.403295318181819</v>
      </c>
      <c r="N145" s="174">
        <v>99.589927454545446</v>
      </c>
      <c r="O145" s="174">
        <v>302.99709672727272</v>
      </c>
      <c r="P145" s="174">
        <v>454.43820299999993</v>
      </c>
      <c r="Q145" s="174">
        <v>166.02919272727274</v>
      </c>
      <c r="R145" s="174">
        <v>167.56482800000001</v>
      </c>
      <c r="S145" s="174">
        <v>181.13845849999998</v>
      </c>
      <c r="T145" s="176">
        <v>151.91616195454543</v>
      </c>
    </row>
    <row r="146" spans="1:20" x14ac:dyDescent="0.2">
      <c r="A146" s="182" t="s">
        <v>2161</v>
      </c>
      <c r="B146" s="182" t="s">
        <v>377</v>
      </c>
      <c r="C146" s="182" t="s">
        <v>1568</v>
      </c>
      <c r="D146" s="174">
        <v>245.80800372727273</v>
      </c>
      <c r="E146" s="174">
        <v>74.364793454545449</v>
      </c>
      <c r="F146" s="174">
        <v>62.466073999999999</v>
      </c>
      <c r="G146" s="174">
        <v>61.824079227272726</v>
      </c>
      <c r="H146" s="174">
        <v>62.287112454545451</v>
      </c>
      <c r="I146" s="174">
        <v>67.227407818181831</v>
      </c>
      <c r="J146" s="174">
        <v>69.263240409090912</v>
      </c>
      <c r="K146" s="174">
        <v>65.84209772727273</v>
      </c>
      <c r="L146" s="174">
        <v>73.33513745454546</v>
      </c>
      <c r="M146" s="174">
        <v>71.778412909090903</v>
      </c>
      <c r="N146" s="174">
        <v>79.252298590909078</v>
      </c>
      <c r="O146" s="174">
        <v>274.2490412272727</v>
      </c>
      <c r="P146" s="174">
        <v>434.42078163636359</v>
      </c>
      <c r="Q146" s="174">
        <v>138.54946177272726</v>
      </c>
      <c r="R146" s="174">
        <v>112.30869336363638</v>
      </c>
      <c r="S146" s="174">
        <v>100.24877768181818</v>
      </c>
      <c r="T146" s="176">
        <v>89.484926000000002</v>
      </c>
    </row>
    <row r="147" spans="1:20" x14ac:dyDescent="0.2">
      <c r="A147" s="182" t="s">
        <v>2122</v>
      </c>
      <c r="B147" s="182" t="s">
        <v>363</v>
      </c>
      <c r="C147" s="182" t="s">
        <v>1568</v>
      </c>
      <c r="D147" s="174">
        <v>283.0846830909091</v>
      </c>
      <c r="E147" s="174">
        <v>67.252409045454542</v>
      </c>
      <c r="F147" s="174">
        <v>57.436796272727285</v>
      </c>
      <c r="G147" s="174">
        <v>57.727291727272721</v>
      </c>
      <c r="H147" s="174">
        <v>54.947804045454539</v>
      </c>
      <c r="I147" s="174">
        <v>56.789164045454548</v>
      </c>
      <c r="J147" s="174">
        <v>56.838015818181837</v>
      </c>
      <c r="K147" s="174">
        <v>54.450450090909094</v>
      </c>
      <c r="L147" s="174">
        <v>58.101550545454558</v>
      </c>
      <c r="M147" s="174">
        <v>57.222975954545468</v>
      </c>
      <c r="N147" s="174">
        <v>59.990846318181845</v>
      </c>
      <c r="O147" s="174">
        <v>68.44042404545452</v>
      </c>
      <c r="P147" s="174">
        <v>60.948371545454549</v>
      </c>
      <c r="Q147" s="174">
        <v>66.911905090909102</v>
      </c>
      <c r="R147" s="174">
        <v>67.140698045454556</v>
      </c>
      <c r="S147" s="174">
        <v>65.318552227272733</v>
      </c>
      <c r="T147" s="176">
        <v>63.001696136363641</v>
      </c>
    </row>
    <row r="148" spans="1:20" x14ac:dyDescent="0.2">
      <c r="A148" s="182" t="s">
        <v>2143</v>
      </c>
      <c r="B148" s="182" t="s">
        <v>373</v>
      </c>
      <c r="C148" s="182" t="s">
        <v>1568</v>
      </c>
      <c r="D148" s="174"/>
      <c r="E148" s="174">
        <v>168.77310381818182</v>
      </c>
      <c r="F148" s="174">
        <v>180.23678754545455</v>
      </c>
      <c r="G148" s="174">
        <v>187.90611440909089</v>
      </c>
      <c r="H148" s="174">
        <v>200.07086804545449</v>
      </c>
      <c r="I148" s="174">
        <v>188.72069568181814</v>
      </c>
      <c r="J148" s="174">
        <v>180.89422786363636</v>
      </c>
      <c r="K148" s="174">
        <v>185.83535604545457</v>
      </c>
      <c r="L148" s="174">
        <v>155.07683090909094</v>
      </c>
      <c r="M148" s="174">
        <v>135.04595777272726</v>
      </c>
      <c r="N148" s="174">
        <v>148.1739918636363</v>
      </c>
      <c r="O148" s="174">
        <v>165.5370125</v>
      </c>
      <c r="P148" s="174">
        <v>164.03342822727274</v>
      </c>
      <c r="Q148" s="174">
        <v>168.63428272727273</v>
      </c>
      <c r="R148" s="174">
        <v>183.04688999999999</v>
      </c>
      <c r="S148" s="174">
        <v>200.37035768181815</v>
      </c>
      <c r="T148" s="176">
        <v>199.58576886363633</v>
      </c>
    </row>
    <row r="149" spans="1:20" x14ac:dyDescent="0.2">
      <c r="A149" s="182" t="s">
        <v>2131</v>
      </c>
      <c r="B149" s="182" t="s">
        <v>348</v>
      </c>
      <c r="C149" s="182" t="s">
        <v>1568</v>
      </c>
      <c r="D149" s="174">
        <v>165.23208919047619</v>
      </c>
      <c r="E149" s="174">
        <v>66.320746681818179</v>
      </c>
      <c r="F149" s="174">
        <v>50.687128727272722</v>
      </c>
      <c r="G149" s="174">
        <v>49.486497954545442</v>
      </c>
      <c r="H149" s="174">
        <v>50.195499181818178</v>
      </c>
      <c r="I149" s="174">
        <v>53.866970545454549</v>
      </c>
      <c r="J149" s="174">
        <v>52.297492409090907</v>
      </c>
      <c r="K149" s="174">
        <v>48.274152863636367</v>
      </c>
      <c r="L149" s="174">
        <v>50.527914590909091</v>
      </c>
      <c r="M149" s="174">
        <v>56.208464909090914</v>
      </c>
      <c r="N149" s="174">
        <v>58.756164318181817</v>
      </c>
      <c r="O149" s="174">
        <v>276.39005631818179</v>
      </c>
      <c r="P149" s="174">
        <v>462.7688843333334</v>
      </c>
      <c r="Q149" s="174">
        <v>144.69884068181815</v>
      </c>
      <c r="R149" s="174">
        <v>116.54582961904762</v>
      </c>
      <c r="S149" s="174">
        <v>103.53136204545454</v>
      </c>
      <c r="T149" s="176">
        <v>78.105725772727268</v>
      </c>
    </row>
    <row r="150" spans="1:20" x14ac:dyDescent="0.2">
      <c r="A150" s="182" t="s">
        <v>2142</v>
      </c>
      <c r="B150" s="182" t="s">
        <v>487</v>
      </c>
      <c r="C150" s="182" t="s">
        <v>1568</v>
      </c>
      <c r="D150" s="174">
        <v>278.35956031578951</v>
      </c>
      <c r="E150" s="174">
        <v>266.66068619047621</v>
      </c>
      <c r="F150" s="174">
        <v>287.30678786363626</v>
      </c>
      <c r="G150" s="174">
        <v>278.8287503181819</v>
      </c>
      <c r="H150" s="174">
        <v>277.68155509090906</v>
      </c>
      <c r="I150" s="174">
        <v>251.5957654545455</v>
      </c>
      <c r="J150" s="174">
        <v>285.07615004545454</v>
      </c>
      <c r="K150" s="174">
        <v>262.07007805882358</v>
      </c>
      <c r="L150" s="174">
        <v>250.46641777272728</v>
      </c>
      <c r="M150" s="174">
        <v>249.20512104545458</v>
      </c>
      <c r="N150" s="174">
        <v>248.93276840909093</v>
      </c>
      <c r="O150" s="174">
        <v>371.15875704545448</v>
      </c>
      <c r="P150" s="174">
        <v>475.18046981818185</v>
      </c>
      <c r="Q150" s="174">
        <v>263.68509618181821</v>
      </c>
      <c r="R150" s="174">
        <v>254.59141818181823</v>
      </c>
      <c r="S150" s="174">
        <v>262.74754377272728</v>
      </c>
      <c r="T150" s="176">
        <v>255.37305386363633</v>
      </c>
    </row>
    <row r="151" spans="1:20" x14ac:dyDescent="0.2">
      <c r="A151" s="182" t="s">
        <v>2147</v>
      </c>
      <c r="B151" s="182" t="s">
        <v>890</v>
      </c>
      <c r="C151" s="182" t="s">
        <v>1568</v>
      </c>
      <c r="D151" s="174">
        <v>126.69028545</v>
      </c>
      <c r="E151" s="174">
        <v>128.95684995238094</v>
      </c>
      <c r="F151" s="174">
        <v>125.81552752380954</v>
      </c>
      <c r="G151" s="174">
        <v>134.72113866666666</v>
      </c>
      <c r="H151" s="174">
        <v>133.68751423809525</v>
      </c>
      <c r="I151" s="174">
        <v>140.37000857142854</v>
      </c>
      <c r="J151" s="174">
        <v>133.92798014285714</v>
      </c>
      <c r="K151" s="174">
        <v>132.80244299999998</v>
      </c>
      <c r="L151" s="174">
        <v>133.59303457142855</v>
      </c>
      <c r="M151" s="174">
        <v>128.94783142857142</v>
      </c>
      <c r="N151" s="174">
        <v>137.37811342857142</v>
      </c>
      <c r="O151" s="174">
        <v>164.41192490476186</v>
      </c>
      <c r="P151" s="174"/>
      <c r="Q151" s="174">
        <v>210.3044804285714</v>
      </c>
      <c r="R151" s="174">
        <v>221.03716080952381</v>
      </c>
      <c r="S151" s="174">
        <v>215.19207695238097</v>
      </c>
      <c r="T151" s="176">
        <v>215.11004338095236</v>
      </c>
    </row>
    <row r="152" spans="1:20" x14ac:dyDescent="0.2">
      <c r="A152" s="182" t="s">
        <v>2104</v>
      </c>
      <c r="B152" s="182" t="s">
        <v>336</v>
      </c>
      <c r="C152" s="182" t="s">
        <v>1568</v>
      </c>
      <c r="D152" s="174">
        <v>15.868804590909091</v>
      </c>
      <c r="E152" s="174">
        <v>11.099038318181819</v>
      </c>
      <c r="F152" s="174">
        <v>11.698011545454545</v>
      </c>
      <c r="G152" s="174">
        <v>11.49345627272727</v>
      </c>
      <c r="H152" s="174">
        <v>11.125281818181818</v>
      </c>
      <c r="I152" s="174">
        <v>10.702341090909091</v>
      </c>
      <c r="J152" s="174">
        <v>10.936044818181818</v>
      </c>
      <c r="K152" s="174">
        <v>11.003687227272728</v>
      </c>
      <c r="L152" s="174">
        <v>10.976444454545453</v>
      </c>
      <c r="M152" s="174">
        <v>10.746124772727272</v>
      </c>
      <c r="N152" s="174">
        <v>11.406020681818182</v>
      </c>
      <c r="O152" s="174">
        <v>11.290606045454545</v>
      </c>
      <c r="P152" s="174">
        <v>12.421739545454546</v>
      </c>
      <c r="Q152" s="174">
        <v>12.18117227272727</v>
      </c>
      <c r="R152" s="174">
        <v>11.875336863636363</v>
      </c>
      <c r="S152" s="174">
        <v>13.673268181818184</v>
      </c>
      <c r="T152" s="176">
        <v>13.163005681818184</v>
      </c>
    </row>
    <row r="153" spans="1:20" x14ac:dyDescent="0.2">
      <c r="A153" s="182" t="s">
        <v>2126</v>
      </c>
      <c r="B153" s="182" t="s">
        <v>482</v>
      </c>
      <c r="C153" s="182" t="s">
        <v>1568</v>
      </c>
      <c r="D153" s="174">
        <v>37.239358772727279</v>
      </c>
      <c r="E153" s="174">
        <v>36.059339454545452</v>
      </c>
      <c r="F153" s="174">
        <v>38.421537136363646</v>
      </c>
      <c r="G153" s="174">
        <v>36.807080999999997</v>
      </c>
      <c r="H153" s="174">
        <v>36.620921863636369</v>
      </c>
      <c r="I153" s="174">
        <v>33.826181090909081</v>
      </c>
      <c r="J153" s="174">
        <v>33.867958090909092</v>
      </c>
      <c r="K153" s="174">
        <v>34.518574772727277</v>
      </c>
      <c r="L153" s="174">
        <v>37.93077995454545</v>
      </c>
      <c r="M153" s="174">
        <v>36.198989454545455</v>
      </c>
      <c r="N153" s="174">
        <v>38.471021363636353</v>
      </c>
      <c r="O153" s="174">
        <v>41.386798818181809</v>
      </c>
      <c r="P153" s="174">
        <v>40.663722409090909</v>
      </c>
      <c r="Q153" s="174">
        <v>43.96934418181818</v>
      </c>
      <c r="R153" s="174">
        <v>45.993559681818191</v>
      </c>
      <c r="S153" s="174">
        <v>41.275843500000001</v>
      </c>
      <c r="T153" s="176">
        <v>40.215862999999999</v>
      </c>
    </row>
    <row r="154" spans="1:20" x14ac:dyDescent="0.2">
      <c r="A154" s="182" t="s">
        <v>2114</v>
      </c>
      <c r="B154" s="182" t="s">
        <v>346</v>
      </c>
      <c r="C154" s="182" t="s">
        <v>1568</v>
      </c>
      <c r="D154" s="174">
        <v>15.672171636363636</v>
      </c>
      <c r="E154" s="174">
        <v>12.192093454545454</v>
      </c>
      <c r="F154" s="174">
        <v>12.874219181818182</v>
      </c>
      <c r="G154" s="174">
        <v>12.311969727272727</v>
      </c>
      <c r="H154" s="174">
        <v>12.705826772727276</v>
      </c>
      <c r="I154" s="174">
        <v>11.323882909090909</v>
      </c>
      <c r="J154" s="174">
        <v>11.695385454545454</v>
      </c>
      <c r="K154" s="174">
        <v>11.961564909090908</v>
      </c>
      <c r="L154" s="174">
        <v>12.371708954545454</v>
      </c>
      <c r="M154" s="174">
        <v>11.633962409090909</v>
      </c>
      <c r="N154" s="174">
        <v>12.971957454545452</v>
      </c>
      <c r="O154" s="174">
        <v>13.731972409090911</v>
      </c>
      <c r="P154" s="174">
        <v>14.683626863636363</v>
      </c>
      <c r="Q154" s="174">
        <v>16.008518227272727</v>
      </c>
      <c r="R154" s="174">
        <v>15.416818090909091</v>
      </c>
      <c r="S154" s="174">
        <v>17.48059781818182</v>
      </c>
      <c r="T154" s="176">
        <v>15.654865863636365</v>
      </c>
    </row>
    <row r="155" spans="1:20" x14ac:dyDescent="0.2">
      <c r="A155" s="182" t="s">
        <v>2108</v>
      </c>
      <c r="B155" s="182" t="s">
        <v>916</v>
      </c>
      <c r="C155" s="182" t="s">
        <v>1568</v>
      </c>
      <c r="D155" s="174">
        <v>29.853987272727274</v>
      </c>
      <c r="E155" s="174">
        <v>26.025433863636366</v>
      </c>
      <c r="F155" s="174">
        <v>26.717265227272723</v>
      </c>
      <c r="G155" s="174">
        <v>25.188772181818184</v>
      </c>
      <c r="H155" s="174">
        <v>25.915218636363633</v>
      </c>
      <c r="I155" s="174">
        <v>23.304925909090912</v>
      </c>
      <c r="J155" s="174">
        <v>25.094184136363637</v>
      </c>
      <c r="K155" s="174">
        <v>24.222065090909094</v>
      </c>
      <c r="L155" s="174">
        <v>25.719880136363635</v>
      </c>
      <c r="M155" s="174">
        <v>23.569145681818181</v>
      </c>
      <c r="N155" s="174">
        <v>26.742978045454546</v>
      </c>
      <c r="O155" s="174">
        <v>29.795954954545461</v>
      </c>
      <c r="P155" s="174">
        <v>31.603328000000001</v>
      </c>
      <c r="Q155" s="174">
        <v>36.45874854545454</v>
      </c>
      <c r="R155" s="174">
        <v>33.342991954545454</v>
      </c>
      <c r="S155" s="174">
        <v>39.041057045454544</v>
      </c>
      <c r="T155" s="176">
        <v>34.416583590909084</v>
      </c>
    </row>
    <row r="156" spans="1:20" x14ac:dyDescent="0.2">
      <c r="A156" s="182" t="s">
        <v>2144</v>
      </c>
      <c r="B156" s="182" t="s">
        <v>365</v>
      </c>
      <c r="C156" s="182" t="s">
        <v>1568</v>
      </c>
      <c r="D156" s="174">
        <v>80.917346636363632</v>
      </c>
      <c r="E156" s="174">
        <v>65.478799727272715</v>
      </c>
      <c r="F156" s="174">
        <v>54.953530090909084</v>
      </c>
      <c r="G156" s="174">
        <v>51.121634045454542</v>
      </c>
      <c r="H156" s="174">
        <v>51.320578636363628</v>
      </c>
      <c r="I156" s="174">
        <v>50.356394000000016</v>
      </c>
      <c r="J156" s="174">
        <v>50.721273727272724</v>
      </c>
      <c r="K156" s="174">
        <v>50.458271863636362</v>
      </c>
      <c r="L156" s="174">
        <v>51.167290636363624</v>
      </c>
      <c r="M156" s="174">
        <v>53.311927409090913</v>
      </c>
      <c r="N156" s="174">
        <v>53.538531727272726</v>
      </c>
      <c r="O156" s="174">
        <v>57.599900454545448</v>
      </c>
      <c r="P156" s="174">
        <v>53.399625409090909</v>
      </c>
      <c r="Q156" s="174">
        <v>56.181717136363652</v>
      </c>
      <c r="R156" s="174">
        <v>53.499156318181825</v>
      </c>
      <c r="S156" s="174">
        <v>53.779191590909086</v>
      </c>
      <c r="T156" s="176">
        <v>53.418239227272721</v>
      </c>
    </row>
    <row r="157" spans="1:20" x14ac:dyDescent="0.2">
      <c r="A157" s="182" t="s">
        <v>386</v>
      </c>
      <c r="B157" s="182" t="s">
        <v>320</v>
      </c>
      <c r="C157" s="182" t="s">
        <v>3605</v>
      </c>
      <c r="D157" s="174">
        <v>7.2533411818181825</v>
      </c>
      <c r="E157" s="174">
        <v>7.0269482272727286</v>
      </c>
      <c r="F157" s="174">
        <v>7.3386252272727281</v>
      </c>
      <c r="G157" s="174">
        <v>6.9934733181818185</v>
      </c>
      <c r="H157" s="174">
        <v>6.5705063636363654</v>
      </c>
      <c r="I157" s="174">
        <v>6.6769883636363652</v>
      </c>
      <c r="J157" s="174">
        <v>6.7649479545454536</v>
      </c>
      <c r="K157" s="174">
        <v>6.9674322272727292</v>
      </c>
      <c r="L157" s="174">
        <v>6.885201454545455</v>
      </c>
      <c r="M157" s="174">
        <v>6.6693787727272733</v>
      </c>
      <c r="N157" s="174">
        <v>7.4223123181818202</v>
      </c>
      <c r="O157" s="174">
        <v>8.0049223181818192</v>
      </c>
      <c r="P157" s="174">
        <v>7.4421568181818181</v>
      </c>
      <c r="Q157" s="174">
        <v>8.3098665</v>
      </c>
      <c r="R157" s="174">
        <v>8.197013363636362</v>
      </c>
      <c r="S157" s="174">
        <v>7.4220686363636359</v>
      </c>
      <c r="T157" s="176">
        <v>7.0336569090909089</v>
      </c>
    </row>
    <row r="158" spans="1:20" x14ac:dyDescent="0.2">
      <c r="A158" s="182" t="s">
        <v>2110</v>
      </c>
      <c r="B158" s="182" t="s">
        <v>403</v>
      </c>
      <c r="C158" s="182" t="s">
        <v>3606</v>
      </c>
      <c r="D158" s="174">
        <v>27.66695595454545</v>
      </c>
      <c r="E158" s="174">
        <v>26.846168363636366</v>
      </c>
      <c r="F158" s="174">
        <v>25.656965045454548</v>
      </c>
      <c r="G158" s="174">
        <v>26.170411363636358</v>
      </c>
      <c r="H158" s="174">
        <v>25.535996863636367</v>
      </c>
      <c r="I158" s="174">
        <v>25.473565409090909</v>
      </c>
      <c r="J158" s="174">
        <v>25.832618954545456</v>
      </c>
      <c r="K158" s="174">
        <v>26.13305068181818</v>
      </c>
      <c r="L158" s="174">
        <v>26.597953181818184</v>
      </c>
      <c r="M158" s="174">
        <v>26.04770127272727</v>
      </c>
      <c r="N158" s="174">
        <v>25.875607090909092</v>
      </c>
      <c r="O158" s="174">
        <v>26.113797727272733</v>
      </c>
      <c r="P158" s="174">
        <v>26.256033681818177</v>
      </c>
      <c r="Q158" s="174">
        <v>27.722668136363634</v>
      </c>
      <c r="R158" s="174">
        <v>27.146139318181817</v>
      </c>
      <c r="S158" s="174">
        <v>26.634234500000002</v>
      </c>
      <c r="T158" s="176">
        <v>26.367478954545458</v>
      </c>
    </row>
    <row r="159" spans="1:20" x14ac:dyDescent="0.2">
      <c r="A159" s="182" t="s">
        <v>1488</v>
      </c>
      <c r="B159" s="182" t="s">
        <v>75</v>
      </c>
      <c r="C159" s="182" t="s">
        <v>3606</v>
      </c>
      <c r="D159" s="174">
        <v>44.438706727272724</v>
      </c>
      <c r="E159" s="174">
        <v>41.946116499999995</v>
      </c>
      <c r="F159" s="174">
        <v>41.119041681818182</v>
      </c>
      <c r="G159" s="174">
        <v>41.686256227272729</v>
      </c>
      <c r="H159" s="174">
        <v>39.132538727272724</v>
      </c>
      <c r="I159" s="174">
        <v>38.387532818181811</v>
      </c>
      <c r="J159" s="174">
        <v>37.234450090909093</v>
      </c>
      <c r="K159" s="174">
        <v>37.435560409090904</v>
      </c>
      <c r="L159" s="174">
        <v>39.366377227272721</v>
      </c>
      <c r="M159" s="174">
        <v>37.283593954545445</v>
      </c>
      <c r="N159" s="174">
        <v>37.062598636363639</v>
      </c>
      <c r="O159" s="174">
        <v>38.31119168181818</v>
      </c>
      <c r="P159" s="174">
        <v>37.568948318181818</v>
      </c>
      <c r="Q159" s="174">
        <v>38.514779363636372</v>
      </c>
      <c r="R159" s="174">
        <v>38.646091636363636</v>
      </c>
      <c r="S159" s="174">
        <v>37.716315090909092</v>
      </c>
      <c r="T159" s="176">
        <v>38.14398790909091</v>
      </c>
    </row>
    <row r="160" spans="1:20" x14ac:dyDescent="0.2">
      <c r="A160" s="182" t="s">
        <v>2167</v>
      </c>
      <c r="B160" s="182" t="s">
        <v>268</v>
      </c>
      <c r="C160" s="182" t="s">
        <v>3606</v>
      </c>
      <c r="D160" s="174">
        <v>135.13306819047619</v>
      </c>
      <c r="E160" s="174">
        <v>128.03128347619045</v>
      </c>
      <c r="F160" s="174">
        <v>122.79471633333333</v>
      </c>
      <c r="G160" s="174">
        <v>121.95500571428573</v>
      </c>
      <c r="H160" s="174">
        <v>119.7026813809524</v>
      </c>
      <c r="I160" s="174">
        <v>115.64378345454543</v>
      </c>
      <c r="J160" s="174">
        <v>116.07410568181821</v>
      </c>
      <c r="K160" s="174">
        <v>115.71773763636362</v>
      </c>
      <c r="L160" s="174">
        <v>116.25418081818181</v>
      </c>
      <c r="M160" s="174">
        <v>116.19400409090908</v>
      </c>
      <c r="N160" s="174">
        <v>116.25302068181819</v>
      </c>
      <c r="O160" s="174">
        <v>117.46774327272728</v>
      </c>
      <c r="P160" s="174">
        <v>113.60748386363639</v>
      </c>
      <c r="Q160" s="174">
        <v>113.87017109090907</v>
      </c>
      <c r="R160" s="174">
        <v>110.02751390476193</v>
      </c>
      <c r="S160" s="174">
        <v>108.67978389999999</v>
      </c>
      <c r="T160" s="176">
        <v>110.64599845000001</v>
      </c>
    </row>
    <row r="161" spans="1:20" x14ac:dyDescent="0.2">
      <c r="A161" s="182" t="s">
        <v>2949</v>
      </c>
      <c r="B161" s="182" t="s">
        <v>2950</v>
      </c>
      <c r="C161" s="182" t="s">
        <v>3606</v>
      </c>
      <c r="D161" s="174">
        <v>74.453342363636352</v>
      </c>
      <c r="E161" s="174">
        <v>70.248525772727277</v>
      </c>
      <c r="F161" s="174">
        <v>69.17177645454548</v>
      </c>
      <c r="G161" s="174">
        <v>67.664331136363657</v>
      </c>
      <c r="H161" s="174">
        <v>68.531426772727272</v>
      </c>
      <c r="I161" s="174">
        <v>67.589667636363615</v>
      </c>
      <c r="J161" s="174">
        <v>73.294527681818195</v>
      </c>
      <c r="K161" s="174">
        <v>74.211453954545448</v>
      </c>
      <c r="L161" s="174">
        <v>70.436845590909101</v>
      </c>
      <c r="M161" s="174">
        <v>70.736297909090908</v>
      </c>
      <c r="N161" s="174">
        <v>71.735315681818193</v>
      </c>
      <c r="O161" s="174">
        <v>73.421462500000004</v>
      </c>
      <c r="P161" s="174">
        <v>71.217174318181819</v>
      </c>
      <c r="Q161" s="174">
        <v>73.016520227272721</v>
      </c>
      <c r="R161" s="174">
        <v>73.017899272727277</v>
      </c>
      <c r="S161" s="174">
        <v>71.728076818181805</v>
      </c>
      <c r="T161" s="176">
        <v>77.886669227272733</v>
      </c>
    </row>
    <row r="162" spans="1:20" x14ac:dyDescent="0.2">
      <c r="A162" s="182" t="s">
        <v>2945</v>
      </c>
      <c r="B162" s="182" t="s">
        <v>2946</v>
      </c>
      <c r="C162" s="182" t="s">
        <v>3606</v>
      </c>
      <c r="D162" s="174">
        <v>48.705543590909087</v>
      </c>
      <c r="E162" s="174">
        <v>44.360622500000005</v>
      </c>
      <c r="F162" s="174">
        <v>45.235512227272721</v>
      </c>
      <c r="G162" s="174">
        <v>45.613042954545456</v>
      </c>
      <c r="H162" s="174">
        <v>45.094039863636368</v>
      </c>
      <c r="I162" s="174">
        <v>45.441300045454547</v>
      </c>
      <c r="J162" s="174">
        <v>46.577984454545451</v>
      </c>
      <c r="K162" s="174">
        <v>45.095617454545447</v>
      </c>
      <c r="L162" s="174">
        <v>44.543145545454543</v>
      </c>
      <c r="M162" s="174">
        <v>45.706127181818182</v>
      </c>
      <c r="N162" s="174">
        <v>45.810358999999998</v>
      </c>
      <c r="O162" s="174">
        <v>47.670659590909096</v>
      </c>
      <c r="P162" s="174">
        <v>47.044599590909087</v>
      </c>
      <c r="Q162" s="174">
        <v>47.56256599999999</v>
      </c>
      <c r="R162" s="174">
        <v>47.232302045454546</v>
      </c>
      <c r="S162" s="174">
        <v>47.059795000000001</v>
      </c>
      <c r="T162" s="176">
        <v>49.978737954545437</v>
      </c>
    </row>
    <row r="163" spans="1:20" x14ac:dyDescent="0.2">
      <c r="A163" s="182" t="s">
        <v>2947</v>
      </c>
      <c r="B163" s="182" t="s">
        <v>2948</v>
      </c>
      <c r="C163" s="182" t="s">
        <v>3606</v>
      </c>
      <c r="D163" s="174">
        <v>102.63676363636364</v>
      </c>
      <c r="E163" s="174">
        <v>88.859176090909088</v>
      </c>
      <c r="F163" s="174">
        <v>89.055460363636385</v>
      </c>
      <c r="G163" s="174">
        <v>89.675353409090903</v>
      </c>
      <c r="H163" s="174">
        <v>89.176324818181811</v>
      </c>
      <c r="I163" s="174">
        <v>89.130916818181788</v>
      </c>
      <c r="J163" s="174">
        <v>90.56845536363636</v>
      </c>
      <c r="K163" s="174">
        <v>90.28716840909091</v>
      </c>
      <c r="L163" s="174">
        <v>88.689367090909087</v>
      </c>
      <c r="M163" s="174">
        <v>90.061100272727288</v>
      </c>
      <c r="N163" s="174">
        <v>91.442429909090905</v>
      </c>
      <c r="O163" s="174">
        <v>96.936826000000011</v>
      </c>
      <c r="P163" s="174">
        <v>92.125386227272713</v>
      </c>
      <c r="Q163" s="174">
        <v>98.873893181818175</v>
      </c>
      <c r="R163" s="174">
        <v>94.298712590909091</v>
      </c>
      <c r="S163" s="174">
        <v>92.310232363636374</v>
      </c>
      <c r="T163" s="176">
        <v>93.01462095454545</v>
      </c>
    </row>
    <row r="164" spans="1:20" x14ac:dyDescent="0.2">
      <c r="A164" s="182" t="s">
        <v>2985</v>
      </c>
      <c r="B164" s="182" t="s">
        <v>2986</v>
      </c>
      <c r="C164" s="182" t="s">
        <v>3606</v>
      </c>
      <c r="D164" s="174">
        <v>191.29259136363638</v>
      </c>
      <c r="E164" s="174">
        <v>151.77615209090911</v>
      </c>
      <c r="F164" s="174">
        <v>150.69095336363637</v>
      </c>
      <c r="G164" s="174">
        <v>153.13056277272725</v>
      </c>
      <c r="H164" s="174">
        <v>150.68703813636364</v>
      </c>
      <c r="I164" s="174">
        <v>149.72446459090907</v>
      </c>
      <c r="J164" s="174">
        <v>154.58949740909091</v>
      </c>
      <c r="K164" s="174">
        <v>153.93056572727275</v>
      </c>
      <c r="L164" s="174">
        <v>151.69365822727269</v>
      </c>
      <c r="M164" s="174">
        <v>157.49551722727273</v>
      </c>
      <c r="N164" s="174">
        <v>156.14055231818182</v>
      </c>
      <c r="O164" s="174">
        <v>175.42466177272726</v>
      </c>
      <c r="P164" s="174">
        <v>156.01657081818178</v>
      </c>
      <c r="Q164" s="174">
        <v>163.2068171818182</v>
      </c>
      <c r="R164" s="174">
        <v>160.32374059090913</v>
      </c>
      <c r="S164" s="174">
        <v>155.96079472727271</v>
      </c>
      <c r="T164" s="176">
        <v>155.32746877272729</v>
      </c>
    </row>
    <row r="165" spans="1:20" x14ac:dyDescent="0.2">
      <c r="A165" s="182" t="s">
        <v>2951</v>
      </c>
      <c r="B165" s="182" t="s">
        <v>2952</v>
      </c>
      <c r="C165" s="182" t="s">
        <v>3606</v>
      </c>
      <c r="D165" s="174">
        <v>56.730386681818167</v>
      </c>
      <c r="E165" s="174">
        <v>52.700167045454556</v>
      </c>
      <c r="F165" s="174">
        <v>51.432466545454552</v>
      </c>
      <c r="G165" s="174">
        <v>49.271832272727259</v>
      </c>
      <c r="H165" s="174">
        <v>48.935179636363621</v>
      </c>
      <c r="I165" s="174">
        <v>49.363480181818176</v>
      </c>
      <c r="J165" s="174">
        <v>51.616257727272732</v>
      </c>
      <c r="K165" s="174">
        <v>51.024885681818184</v>
      </c>
      <c r="L165" s="174">
        <v>49.842727863636362</v>
      </c>
      <c r="M165" s="174">
        <v>48.705408363636359</v>
      </c>
      <c r="N165" s="174">
        <v>51.412516454545468</v>
      </c>
      <c r="O165" s="174">
        <v>54.440091909090931</v>
      </c>
      <c r="P165" s="174">
        <v>52.480553454545451</v>
      </c>
      <c r="Q165" s="174">
        <v>55.92113613636365</v>
      </c>
      <c r="R165" s="174">
        <v>52.156983818181814</v>
      </c>
      <c r="S165" s="174">
        <v>50.213957636363645</v>
      </c>
      <c r="T165" s="176">
        <v>49.308723000000008</v>
      </c>
    </row>
    <row r="166" spans="1:20" x14ac:dyDescent="0.2">
      <c r="A166" s="182" t="s">
        <v>2943</v>
      </c>
      <c r="B166" s="182" t="s">
        <v>2944</v>
      </c>
      <c r="C166" s="182" t="s">
        <v>3606</v>
      </c>
      <c r="D166" s="174">
        <v>153.65425227272729</v>
      </c>
      <c r="E166" s="174">
        <v>128.39948940909088</v>
      </c>
      <c r="F166" s="174">
        <v>126.27578040909093</v>
      </c>
      <c r="G166" s="174">
        <v>128.84280213636364</v>
      </c>
      <c r="H166" s="174">
        <v>129.32732672727272</v>
      </c>
      <c r="I166" s="174">
        <v>128.95550027272728</v>
      </c>
      <c r="J166" s="174">
        <v>133.3540290454545</v>
      </c>
      <c r="K166" s="174">
        <v>134.37980868181819</v>
      </c>
      <c r="L166" s="174">
        <v>129.35376754545453</v>
      </c>
      <c r="M166" s="174">
        <v>128.24610672727272</v>
      </c>
      <c r="N166" s="174">
        <v>129.44564368181815</v>
      </c>
      <c r="O166" s="174">
        <v>130.7873855</v>
      </c>
      <c r="P166" s="174">
        <v>129.57183749999999</v>
      </c>
      <c r="Q166" s="174">
        <v>133.93338831818181</v>
      </c>
      <c r="R166" s="174">
        <v>131.39338140909092</v>
      </c>
      <c r="S166" s="174">
        <v>128.404158</v>
      </c>
      <c r="T166" s="176">
        <v>127.77073477272729</v>
      </c>
    </row>
    <row r="167" spans="1:20" x14ac:dyDescent="0.2">
      <c r="A167" s="182" t="s">
        <v>1487</v>
      </c>
      <c r="B167" s="182" t="s">
        <v>202</v>
      </c>
      <c r="C167" s="182" t="s">
        <v>3606</v>
      </c>
      <c r="D167" s="174">
        <v>7.8608905454545459</v>
      </c>
      <c r="E167" s="174">
        <v>7.0466459545454549</v>
      </c>
      <c r="F167" s="174">
        <v>7.5205301363636359</v>
      </c>
      <c r="G167" s="174">
        <v>7.3858646818181848</v>
      </c>
      <c r="H167" s="174">
        <v>6.7523015000000015</v>
      </c>
      <c r="I167" s="174">
        <v>6.6858074090909092</v>
      </c>
      <c r="J167" s="174">
        <v>6.8322349090909089</v>
      </c>
      <c r="K167" s="174">
        <v>6.923762909090911</v>
      </c>
      <c r="L167" s="174">
        <v>6.8895262727272719</v>
      </c>
      <c r="M167" s="174">
        <v>6.9529703636363651</v>
      </c>
      <c r="N167" s="174">
        <v>7.711288954545453</v>
      </c>
      <c r="O167" s="174">
        <v>8.8888490000000004</v>
      </c>
      <c r="P167" s="174">
        <v>8.1646539090909087</v>
      </c>
      <c r="Q167" s="174">
        <v>8.8794362727272738</v>
      </c>
      <c r="R167" s="174">
        <v>8.7181564545454542</v>
      </c>
      <c r="S167" s="174">
        <v>8.381142954545453</v>
      </c>
      <c r="T167" s="176">
        <v>7.7578369545454535</v>
      </c>
    </row>
    <row r="168" spans="1:20" x14ac:dyDescent="0.2">
      <c r="A168" s="182" t="s">
        <v>1484</v>
      </c>
      <c r="B168" s="182" t="s">
        <v>309</v>
      </c>
      <c r="C168" s="182" t="s">
        <v>3606</v>
      </c>
      <c r="D168" s="174">
        <v>13.921499090909089</v>
      </c>
      <c r="E168" s="174">
        <v>13.51135186363636</v>
      </c>
      <c r="F168" s="174">
        <v>13.796350045454545</v>
      </c>
      <c r="G168" s="174">
        <v>13.219403636363639</v>
      </c>
      <c r="H168" s="174">
        <v>13.733960181818185</v>
      </c>
      <c r="I168" s="174">
        <v>13.431960772727274</v>
      </c>
      <c r="J168" s="174">
        <v>14.249589045454544</v>
      </c>
      <c r="K168" s="174">
        <v>14.546792045454545</v>
      </c>
      <c r="L168" s="174">
        <v>13.89310440909091</v>
      </c>
      <c r="M168" s="174">
        <v>13.506455363636364</v>
      </c>
      <c r="N168" s="174">
        <v>13.75961159090909</v>
      </c>
      <c r="O168" s="174">
        <v>14.55331368181818</v>
      </c>
      <c r="P168" s="174">
        <v>13.600942863636362</v>
      </c>
      <c r="Q168" s="174">
        <v>13.715885909090908</v>
      </c>
      <c r="R168" s="174">
        <v>13.486790727272728</v>
      </c>
      <c r="S168" s="174">
        <v>13.030967045454544</v>
      </c>
      <c r="T168" s="176">
        <v>13.249071954545455</v>
      </c>
    </row>
    <row r="169" spans="1:20" x14ac:dyDescent="0.2">
      <c r="A169" s="182" t="s">
        <v>1490</v>
      </c>
      <c r="B169" s="182" t="s">
        <v>104</v>
      </c>
      <c r="C169" s="182" t="s">
        <v>3606</v>
      </c>
      <c r="D169" s="174">
        <v>149.72245163636364</v>
      </c>
      <c r="E169" s="174">
        <v>112.6069297727273</v>
      </c>
      <c r="F169" s="174">
        <v>112.27833831818181</v>
      </c>
      <c r="G169" s="174">
        <v>111.01370990909093</v>
      </c>
      <c r="H169" s="174">
        <v>108.66050722727272</v>
      </c>
      <c r="I169" s="174">
        <v>106.67249399999997</v>
      </c>
      <c r="J169" s="174">
        <v>106.8681324090909</v>
      </c>
      <c r="K169" s="174">
        <v>109.45362904545453</v>
      </c>
      <c r="L169" s="174">
        <v>109.08719177272728</v>
      </c>
      <c r="M169" s="174">
        <v>112.22532322727275</v>
      </c>
      <c r="N169" s="174">
        <v>110.86597372727273</v>
      </c>
      <c r="O169" s="174">
        <v>117.6906832727273</v>
      </c>
      <c r="P169" s="174">
        <v>116.05188140909094</v>
      </c>
      <c r="Q169" s="174">
        <v>118.22946072727274</v>
      </c>
      <c r="R169" s="174">
        <v>120.98164113636363</v>
      </c>
      <c r="S169" s="174">
        <v>110.60008459090909</v>
      </c>
      <c r="T169" s="176">
        <v>107.18577036363635</v>
      </c>
    </row>
    <row r="170" spans="1:20" x14ac:dyDescent="0.2">
      <c r="A170" s="182" t="s">
        <v>1489</v>
      </c>
      <c r="B170" s="182" t="s">
        <v>103</v>
      </c>
      <c r="C170" s="182" t="s">
        <v>3606</v>
      </c>
      <c r="D170" s="174">
        <v>123.42992463636364</v>
      </c>
      <c r="E170" s="174">
        <v>112.1840642727273</v>
      </c>
      <c r="F170" s="174">
        <v>110.38132495454543</v>
      </c>
      <c r="G170" s="174">
        <v>109.52954495454543</v>
      </c>
      <c r="H170" s="174">
        <v>109.90078831818182</v>
      </c>
      <c r="I170" s="174">
        <v>108.3275165909091</v>
      </c>
      <c r="J170" s="174">
        <v>109.20577136363636</v>
      </c>
      <c r="K170" s="174">
        <v>109.25866650000002</v>
      </c>
      <c r="L170" s="174">
        <v>108.48825168181821</v>
      </c>
      <c r="M170" s="174">
        <v>106.3647647727273</v>
      </c>
      <c r="N170" s="174">
        <v>108.48323745454546</v>
      </c>
      <c r="O170" s="174">
        <v>111.03174972727271</v>
      </c>
      <c r="P170" s="174">
        <v>109.85823927272727</v>
      </c>
      <c r="Q170" s="174">
        <v>110.82591813636363</v>
      </c>
      <c r="R170" s="174">
        <v>109.87140381818182</v>
      </c>
      <c r="S170" s="174">
        <v>108.53154450000001</v>
      </c>
      <c r="T170" s="176">
        <v>109.66276795454546</v>
      </c>
    </row>
    <row r="171" spans="1:20" x14ac:dyDescent="0.2">
      <c r="A171" s="182" t="s">
        <v>1485</v>
      </c>
      <c r="B171" s="182" t="s">
        <v>203</v>
      </c>
      <c r="C171" s="182" t="s">
        <v>3606</v>
      </c>
      <c r="D171" s="174">
        <v>15.306491363636365</v>
      </c>
      <c r="E171" s="174">
        <v>14.926500363636363</v>
      </c>
      <c r="F171" s="174">
        <v>14.515363090909091</v>
      </c>
      <c r="G171" s="174">
        <v>14.386851272727274</v>
      </c>
      <c r="H171" s="174">
        <v>14.120180272727271</v>
      </c>
      <c r="I171" s="174">
        <v>14.048484454545452</v>
      </c>
      <c r="J171" s="174">
        <v>13.819960136363635</v>
      </c>
      <c r="K171" s="174">
        <v>14.255799454545455</v>
      </c>
      <c r="L171" s="174">
        <v>14.502734863636363</v>
      </c>
      <c r="M171" s="174">
        <v>14.59053040909091</v>
      </c>
      <c r="N171" s="174">
        <v>15.563054545454543</v>
      </c>
      <c r="O171" s="174">
        <v>17.003401590909093</v>
      </c>
      <c r="P171" s="174">
        <v>16.165253863636362</v>
      </c>
      <c r="Q171" s="174">
        <v>17.191370045454548</v>
      </c>
      <c r="R171" s="174">
        <v>16.639744454545454</v>
      </c>
      <c r="S171" s="174">
        <v>15.653235636363634</v>
      </c>
      <c r="T171" s="176">
        <v>15.5789265</v>
      </c>
    </row>
    <row r="172" spans="1:20" x14ac:dyDescent="0.2">
      <c r="A172" s="177" t="s">
        <v>1486</v>
      </c>
      <c r="B172" s="187" t="s">
        <v>310</v>
      </c>
      <c r="C172" s="188" t="s">
        <v>3606</v>
      </c>
      <c r="D172" s="178">
        <v>25.779076227272721</v>
      </c>
      <c r="E172" s="178">
        <v>22.990345727272725</v>
      </c>
      <c r="F172" s="178">
        <v>23.478302772727275</v>
      </c>
      <c r="G172" s="178">
        <v>22.347448681818182</v>
      </c>
      <c r="H172" s="178">
        <v>23.404224136363634</v>
      </c>
      <c r="I172" s="178">
        <v>21.865895590909091</v>
      </c>
      <c r="J172" s="178">
        <v>22.277897409090908</v>
      </c>
      <c r="K172" s="178">
        <v>22.355193818181814</v>
      </c>
      <c r="L172" s="178">
        <v>23.500199181818175</v>
      </c>
      <c r="M172" s="178">
        <v>22.650823818181824</v>
      </c>
      <c r="N172" s="178">
        <v>24.850667272727275</v>
      </c>
      <c r="O172" s="178">
        <v>28.020332181818183</v>
      </c>
      <c r="P172" s="178">
        <v>25.673443818181816</v>
      </c>
      <c r="Q172" s="178">
        <v>29.226303090909095</v>
      </c>
      <c r="R172" s="178">
        <v>27.386118363636367</v>
      </c>
      <c r="S172" s="178">
        <v>24.686424590909088</v>
      </c>
      <c r="T172" s="179">
        <v>25.091077909090913</v>
      </c>
    </row>
    <row r="174" spans="1:20" x14ac:dyDescent="0.2">
      <c r="A174" s="36"/>
    </row>
    <row r="175" spans="1:20" x14ac:dyDescent="0.2">
      <c r="A175" s="149" t="s">
        <v>3613</v>
      </c>
    </row>
    <row r="178" spans="4:20" x14ac:dyDescent="0.2">
      <c r="D178" s="154"/>
      <c r="E178" s="154"/>
      <c r="F178" s="154"/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  <c r="R178" s="154"/>
      <c r="S178" s="154"/>
      <c r="T178" s="154"/>
    </row>
  </sheetData>
  <mergeCells count="1">
    <mergeCell ref="A2:C2"/>
  </mergeCells>
  <conditionalFormatting sqref="D171:T171">
    <cfRule type="colorScale" priority="166">
      <colorScale>
        <cfvo type="min"/>
        <cfvo type="max"/>
        <color rgb="FFEAF3FA"/>
        <color theme="4" tint="0.39997558519241921"/>
      </colorScale>
    </cfRule>
  </conditionalFormatting>
  <conditionalFormatting sqref="D170:T170">
    <cfRule type="colorScale" priority="165">
      <colorScale>
        <cfvo type="min"/>
        <cfvo type="max"/>
        <color rgb="FFEAF3FA"/>
        <color theme="4" tint="0.39997558519241921"/>
      </colorScale>
    </cfRule>
  </conditionalFormatting>
  <conditionalFormatting sqref="D169:T169">
    <cfRule type="colorScale" priority="164">
      <colorScale>
        <cfvo type="min"/>
        <cfvo type="max"/>
        <color rgb="FFEAF3FA"/>
        <color theme="4" tint="0.39997558519241921"/>
      </colorScale>
    </cfRule>
  </conditionalFormatting>
  <conditionalFormatting sqref="D157:T157">
    <cfRule type="colorScale" priority="163">
      <colorScale>
        <cfvo type="min"/>
        <cfvo type="max"/>
        <color rgb="FFEAF3FA"/>
        <color theme="4" tint="0.39997558519241921"/>
      </colorScale>
    </cfRule>
  </conditionalFormatting>
  <conditionalFormatting sqref="D156:T156">
    <cfRule type="colorScale" priority="162">
      <colorScale>
        <cfvo type="min"/>
        <cfvo type="max"/>
        <color rgb="FFEAF3FA"/>
        <color theme="4" tint="0.39997558519241921"/>
      </colorScale>
    </cfRule>
  </conditionalFormatting>
  <conditionalFormatting sqref="D155:T155">
    <cfRule type="colorScale" priority="161">
      <colorScale>
        <cfvo type="min"/>
        <cfvo type="max"/>
        <color rgb="FFEAF3FA"/>
        <color theme="4" tint="0.39997558519241921"/>
      </colorScale>
    </cfRule>
  </conditionalFormatting>
  <conditionalFormatting sqref="D154:T154">
    <cfRule type="colorScale" priority="160">
      <colorScale>
        <cfvo type="min"/>
        <cfvo type="max"/>
        <color rgb="FFEAF3FA"/>
        <color theme="4" tint="0.39997558519241921"/>
      </colorScale>
    </cfRule>
  </conditionalFormatting>
  <conditionalFormatting sqref="D153:T153">
    <cfRule type="colorScale" priority="159">
      <colorScale>
        <cfvo type="min"/>
        <cfvo type="max"/>
        <color rgb="FFEAF3FA"/>
        <color theme="4" tint="0.39997558519241921"/>
      </colorScale>
    </cfRule>
  </conditionalFormatting>
  <conditionalFormatting sqref="D152:T152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D151:T151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D150:T150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D149:T149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D148:T148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D147:T147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D146:T146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D145:T145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D144:T144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D143:T143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D142:T142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D141:T141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D140:T140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D139:T139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D138:T138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D137:T137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D136:T136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D135:T135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D134:T134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D133:T133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D132:T132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D131:T131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D130:T130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D129:T129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D128:T128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D127:T127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D126:T126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D125:T125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D124:T124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D123:T123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D122:T122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D121:T121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D120:T120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D119:T119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D118:T118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D117:T117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D116:T116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D98:T98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D97:T97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D96:T96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D95:T95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D94:T94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D93:T93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D92:T92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D91:T91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D90:T90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D89:T89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D88:T88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D87:T87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D86:T86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D85:T85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D84:T84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D83:T83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D82:T82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D99:T99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D100:T100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D101:T101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D102:T102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D103:T103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D104:T104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D105:T105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D106:T106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D107:T107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D108:T108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D109:T109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D110:T110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D111:T111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D112:T112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D113:T113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D114:T114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D115:T115">
    <cfRule type="colorScale" priority="88">
      <colorScale>
        <cfvo type="min"/>
        <cfvo type="max"/>
        <color rgb="FFEAF3FA"/>
        <color theme="4" tint="0.39997558519241921"/>
      </colorScale>
    </cfRule>
  </conditionalFormatting>
  <conditionalFormatting sqref="D75:T75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D81:T81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D80:T80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D79:T79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D78:T78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D77:T77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D76:T76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D74:T74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D73:T73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D72:T72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D71:T71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D70:T70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D69:T69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D68:T68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D67:T67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D66:T66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D65:T65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D41:T41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D49:T49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D50:T50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D51:T51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D52:T52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D53:T53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D54:T54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D61:T61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D62:T62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D63:T63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D64:T64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D172:T172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D55:T55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D56:T56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D57:T57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D58:T58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D59:T59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D60:T60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D44:T44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45:T45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46:T46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47:T47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48:T48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167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158:T158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159:T159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60:T160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161:T161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165:T165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166:T166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167:T167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168:T168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162:T162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163:T163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164:T164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CDF7-3E7C-4038-BEC2-473904DC8460}">
  <sheetPr codeName="Tabelle3"/>
  <dimension ref="A1:T53"/>
  <sheetViews>
    <sheetView workbookViewId="0"/>
  </sheetViews>
  <sheetFormatPr defaultColWidth="8.85546875" defaultRowHeight="12.75" x14ac:dyDescent="0.2"/>
  <cols>
    <col min="1" max="1" width="75.7109375" style="151" customWidth="1"/>
    <col min="2" max="2" width="17.5703125" style="151" customWidth="1"/>
    <col min="3" max="3" width="19.42578125" style="151" customWidth="1"/>
    <col min="4" max="16384" width="8.85546875" style="151"/>
  </cols>
  <sheetData>
    <row r="1" spans="1:20" ht="20.25" x14ac:dyDescent="0.2">
      <c r="A1" s="148" t="s">
        <v>452</v>
      </c>
      <c r="B1" s="148"/>
      <c r="C1" s="148"/>
      <c r="D1" s="149"/>
      <c r="E1" s="150"/>
      <c r="F1" s="102"/>
    </row>
    <row r="2" spans="1:20" ht="15" x14ac:dyDescent="0.2">
      <c r="A2" s="234" t="s">
        <v>3926</v>
      </c>
      <c r="B2" s="234"/>
      <c r="C2" s="234"/>
      <c r="D2" s="152"/>
      <c r="E2" s="150"/>
      <c r="F2" s="102"/>
    </row>
    <row r="3" spans="1:20" ht="15" x14ac:dyDescent="0.2">
      <c r="A3" s="224"/>
      <c r="B3" s="224"/>
      <c r="C3" s="224"/>
      <c r="D3" s="152"/>
      <c r="E3" s="150"/>
      <c r="F3" s="102"/>
    </row>
    <row r="4" spans="1:20" ht="22.5" x14ac:dyDescent="0.2">
      <c r="A4" s="38" t="s">
        <v>827</v>
      </c>
      <c r="B4" s="38" t="s">
        <v>52</v>
      </c>
      <c r="C4" s="38" t="s">
        <v>646</v>
      </c>
      <c r="D4" s="75" t="s">
        <v>1919</v>
      </c>
      <c r="E4" s="75" t="s">
        <v>1920</v>
      </c>
      <c r="F4" s="75" t="s">
        <v>1921</v>
      </c>
      <c r="G4" s="75" t="s">
        <v>1922</v>
      </c>
      <c r="H4" s="75" t="s">
        <v>1923</v>
      </c>
      <c r="I4" s="75" t="s">
        <v>1924</v>
      </c>
      <c r="J4" s="75" t="s">
        <v>1925</v>
      </c>
      <c r="K4" s="75" t="s">
        <v>1926</v>
      </c>
      <c r="L4" s="75" t="s">
        <v>1927</v>
      </c>
      <c r="M4" s="75" t="s">
        <v>1928</v>
      </c>
      <c r="N4" s="75" t="s">
        <v>1929</v>
      </c>
      <c r="O4" s="75" t="s">
        <v>1930</v>
      </c>
      <c r="P4" s="75" t="s">
        <v>1931</v>
      </c>
      <c r="Q4" s="75" t="s">
        <v>1932</v>
      </c>
      <c r="R4" s="75" t="s">
        <v>1933</v>
      </c>
      <c r="S4" s="75" t="s">
        <v>1934</v>
      </c>
      <c r="T4" s="75" t="s">
        <v>1935</v>
      </c>
    </row>
    <row r="5" spans="1:20" x14ac:dyDescent="0.2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62"/>
    </row>
    <row r="6" spans="1:20" x14ac:dyDescent="0.2">
      <c r="A6" s="182" t="s">
        <v>3624</v>
      </c>
      <c r="B6" s="182" t="s">
        <v>3625</v>
      </c>
      <c r="C6" s="182" t="s">
        <v>3607</v>
      </c>
      <c r="D6" s="174">
        <v>213.58320915789477</v>
      </c>
      <c r="E6" s="174">
        <v>155.23851257894739</v>
      </c>
      <c r="F6" s="174">
        <v>174.45639360000001</v>
      </c>
      <c r="G6" s="174">
        <v>139.81419726315787</v>
      </c>
      <c r="H6" s="174">
        <v>203.6786000909091</v>
      </c>
      <c r="I6" s="174">
        <v>241.58752455000004</v>
      </c>
      <c r="J6" s="174">
        <v>222.61207990909088</v>
      </c>
      <c r="K6" s="174">
        <v>125.42998010526316</v>
      </c>
      <c r="L6" s="174">
        <v>178.17681999999999</v>
      </c>
      <c r="M6" s="174">
        <v>174.78022485714285</v>
      </c>
      <c r="N6" s="174">
        <v>149.11714180952382</v>
      </c>
      <c r="O6" s="174">
        <v>138.82498389473685</v>
      </c>
      <c r="P6" s="174">
        <v>163.90221172727271</v>
      </c>
      <c r="Q6" s="174">
        <v>113.04790447619048</v>
      </c>
      <c r="R6" s="174">
        <v>198.75930461904764</v>
      </c>
      <c r="S6" s="174">
        <v>183.7797203809524</v>
      </c>
      <c r="T6" s="175">
        <v>212.88251804761907</v>
      </c>
    </row>
    <row r="7" spans="1:20" x14ac:dyDescent="0.2">
      <c r="A7" s="182" t="s">
        <v>3155</v>
      </c>
      <c r="B7" s="182" t="s">
        <v>3156</v>
      </c>
      <c r="C7" s="182" t="s">
        <v>3607</v>
      </c>
      <c r="D7" s="174">
        <v>33.208750045454543</v>
      </c>
      <c r="E7" s="174">
        <v>24.562201409090903</v>
      </c>
      <c r="F7" s="174">
        <v>25.309605090909091</v>
      </c>
      <c r="G7" s="174">
        <v>26.183316636363632</v>
      </c>
      <c r="H7" s="174">
        <v>27.13023218181818</v>
      </c>
      <c r="I7" s="174">
        <v>29.790175999999995</v>
      </c>
      <c r="J7" s="174">
        <v>29.807685590909088</v>
      </c>
      <c r="K7" s="174">
        <v>25.181283227272726</v>
      </c>
      <c r="L7" s="174">
        <v>29.974179136363624</v>
      </c>
      <c r="M7" s="174">
        <v>27.179878909090917</v>
      </c>
      <c r="N7" s="174">
        <v>33.81560113636364</v>
      </c>
      <c r="O7" s="174">
        <v>32.556438636363644</v>
      </c>
      <c r="P7" s="174">
        <v>30.114123272727273</v>
      </c>
      <c r="Q7" s="174">
        <v>29.416851636363639</v>
      </c>
      <c r="R7" s="174">
        <v>25.315856181818177</v>
      </c>
      <c r="S7" s="174">
        <v>32.648836590909099</v>
      </c>
      <c r="T7" s="176">
        <v>29.085412045454543</v>
      </c>
    </row>
    <row r="8" spans="1:20" x14ac:dyDescent="0.2">
      <c r="A8" s="182" t="s">
        <v>3622</v>
      </c>
      <c r="B8" s="182" t="s">
        <v>3623</v>
      </c>
      <c r="C8" s="182" t="s">
        <v>3607</v>
      </c>
      <c r="D8" s="174">
        <v>55.393988227272729</v>
      </c>
      <c r="E8" s="174">
        <v>44.012697954545459</v>
      </c>
      <c r="F8" s="174">
        <v>57.350459999999991</v>
      </c>
      <c r="G8" s="174">
        <v>47.927934272727271</v>
      </c>
      <c r="H8" s="174">
        <v>62.514028500000002</v>
      </c>
      <c r="I8" s="174">
        <v>84.816485318181805</v>
      </c>
      <c r="J8" s="174">
        <v>70.738244999999992</v>
      </c>
      <c r="K8" s="174">
        <v>54.377995454545456</v>
      </c>
      <c r="L8" s="174">
        <v>105.12373027272726</v>
      </c>
      <c r="M8" s="174">
        <v>36.044220590909092</v>
      </c>
      <c r="N8" s="174">
        <v>167.70223004545454</v>
      </c>
      <c r="O8" s="174">
        <v>75.624253272727273</v>
      </c>
      <c r="P8" s="174">
        <v>47.899368318181821</v>
      </c>
      <c r="Q8" s="174">
        <v>47.413531363636366</v>
      </c>
      <c r="R8" s="174">
        <v>55.691105909090908</v>
      </c>
      <c r="S8" s="174">
        <v>55.61940277272727</v>
      </c>
      <c r="T8" s="176">
        <v>56.730744818181819</v>
      </c>
    </row>
    <row r="9" spans="1:20" x14ac:dyDescent="0.2">
      <c r="A9" s="182" t="s">
        <v>3261</v>
      </c>
      <c r="B9" s="182" t="s">
        <v>3262</v>
      </c>
      <c r="C9" s="182" t="s">
        <v>3607</v>
      </c>
      <c r="D9" s="174">
        <v>466.58621075000008</v>
      </c>
      <c r="E9" s="174">
        <v>187.94836895454546</v>
      </c>
      <c r="F9" s="174">
        <v>200.29758747619047</v>
      </c>
      <c r="G9" s="174">
        <v>233.35944605</v>
      </c>
      <c r="H9" s="174">
        <v>201.86864336363641</v>
      </c>
      <c r="I9" s="174">
        <v>203.30347381818183</v>
      </c>
      <c r="J9" s="174">
        <v>205.08084666666664</v>
      </c>
      <c r="K9" s="174">
        <v>244.40841136363642</v>
      </c>
      <c r="L9" s="174">
        <v>238.01003990909092</v>
      </c>
      <c r="M9" s="174">
        <v>241.1813278636364</v>
      </c>
      <c r="N9" s="174">
        <v>234.47856831818183</v>
      </c>
      <c r="O9" s="174">
        <v>271.63909886363638</v>
      </c>
      <c r="P9" s="174">
        <v>284.91313342857148</v>
      </c>
      <c r="Q9" s="174">
        <v>284.21670563636371</v>
      </c>
      <c r="R9" s="174">
        <v>265.97388095454545</v>
      </c>
      <c r="S9" s="174">
        <v>271.15352440909095</v>
      </c>
      <c r="T9" s="176">
        <v>247.0549749090909</v>
      </c>
    </row>
    <row r="10" spans="1:20" x14ac:dyDescent="0.2">
      <c r="A10" s="182" t="s">
        <v>3806</v>
      </c>
      <c r="B10" s="182" t="s">
        <v>3807</v>
      </c>
      <c r="C10" s="182" t="s">
        <v>3809</v>
      </c>
      <c r="D10" s="174">
        <v>32.390702874999995</v>
      </c>
      <c r="E10" s="174">
        <v>33.001381937499993</v>
      </c>
      <c r="F10" s="174">
        <v>33.648647437499996</v>
      </c>
      <c r="G10" s="174">
        <v>34.024099687500005</v>
      </c>
      <c r="H10" s="174">
        <v>35.742226875</v>
      </c>
      <c r="I10" s="174">
        <v>39.168755687500003</v>
      </c>
      <c r="J10" s="174">
        <v>34.162039625000006</v>
      </c>
      <c r="K10" s="174">
        <v>35.257093499999996</v>
      </c>
      <c r="L10" s="174">
        <v>35.2951415625</v>
      </c>
      <c r="M10" s="174">
        <v>34.5896945</v>
      </c>
      <c r="N10" s="174">
        <v>33.966542749999995</v>
      </c>
      <c r="O10" s="174">
        <v>33.692813812499999</v>
      </c>
      <c r="P10" s="174">
        <v>32.839443499999994</v>
      </c>
      <c r="Q10" s="174">
        <v>34.419268500000001</v>
      </c>
      <c r="R10" s="174">
        <v>33.653257470588237</v>
      </c>
      <c r="S10" s="174">
        <v>33.346682176470573</v>
      </c>
      <c r="T10" s="176">
        <v>36.04531717647059</v>
      </c>
    </row>
    <row r="11" spans="1:20" x14ac:dyDescent="0.2">
      <c r="A11" s="182" t="s">
        <v>3812</v>
      </c>
      <c r="B11" s="182" t="s">
        <v>3813</v>
      </c>
      <c r="C11" s="182" t="s">
        <v>3809</v>
      </c>
      <c r="D11" s="174">
        <v>33.140823187500004</v>
      </c>
      <c r="E11" s="174">
        <v>33.026410749999997</v>
      </c>
      <c r="F11" s="174">
        <v>33.217012000000004</v>
      </c>
      <c r="G11" s="174">
        <v>33.982516124999997</v>
      </c>
      <c r="H11" s="174">
        <v>33.314180937499998</v>
      </c>
      <c r="I11" s="174">
        <v>33.843293687500008</v>
      </c>
      <c r="J11" s="174">
        <v>33.463328749999995</v>
      </c>
      <c r="K11" s="174">
        <v>33.749141374999994</v>
      </c>
      <c r="L11" s="174">
        <v>34.109007187500005</v>
      </c>
      <c r="M11" s="174">
        <v>34.353344750000005</v>
      </c>
      <c r="N11" s="174">
        <v>34.470223687500003</v>
      </c>
      <c r="O11" s="174">
        <v>33.896704374999999</v>
      </c>
      <c r="P11" s="174">
        <v>33.572097687499998</v>
      </c>
      <c r="Q11" s="174">
        <v>34.169980352941181</v>
      </c>
      <c r="R11" s="174">
        <v>33.857118235294124</v>
      </c>
      <c r="S11" s="174">
        <v>33.880557294117644</v>
      </c>
      <c r="T11" s="176">
        <v>35.498840882352944</v>
      </c>
    </row>
    <row r="12" spans="1:20" x14ac:dyDescent="0.2">
      <c r="A12" s="182" t="s">
        <v>3815</v>
      </c>
      <c r="B12" s="182" t="s">
        <v>3816</v>
      </c>
      <c r="C12" s="182" t="s">
        <v>3809</v>
      </c>
      <c r="D12" s="174">
        <v>33.223498562499998</v>
      </c>
      <c r="E12" s="174">
        <v>32.500279749999997</v>
      </c>
      <c r="F12" s="174">
        <v>32.832916874999988</v>
      </c>
      <c r="G12" s="174">
        <v>33.266584937499999</v>
      </c>
      <c r="H12" s="174">
        <v>32.493886375000002</v>
      </c>
      <c r="I12" s="174">
        <v>32.547419750000003</v>
      </c>
      <c r="J12" s="174">
        <v>32.410600062499995</v>
      </c>
      <c r="K12" s="174">
        <v>33.2432401875</v>
      </c>
      <c r="L12" s="174">
        <v>32.735079687499997</v>
      </c>
      <c r="M12" s="174">
        <v>36.4727884375</v>
      </c>
      <c r="N12" s="174">
        <v>37.324965500000005</v>
      </c>
      <c r="O12" s="174">
        <v>36.944616875000001</v>
      </c>
      <c r="P12" s="174">
        <v>37.401711187500005</v>
      </c>
      <c r="Q12" s="174">
        <v>37.821665764705884</v>
      </c>
      <c r="R12" s="174">
        <v>37.192293529411771</v>
      </c>
      <c r="S12" s="174">
        <v>37.186976647058827</v>
      </c>
      <c r="T12" s="176">
        <v>37.357132529411764</v>
      </c>
    </row>
    <row r="13" spans="1:20" x14ac:dyDescent="0.2">
      <c r="A13" s="182" t="s">
        <v>2983</v>
      </c>
      <c r="B13" s="182" t="s">
        <v>2984</v>
      </c>
      <c r="C13" s="182" t="s">
        <v>3608</v>
      </c>
      <c r="D13" s="174">
        <v>17.924345545454546</v>
      </c>
      <c r="E13" s="174">
        <v>16.689786318181817</v>
      </c>
      <c r="F13" s="174">
        <v>16.986708454545454</v>
      </c>
      <c r="G13" s="174">
        <v>17.237697499999999</v>
      </c>
      <c r="H13" s="174">
        <v>18.947997409090906</v>
      </c>
      <c r="I13" s="174">
        <v>19.852113681818182</v>
      </c>
      <c r="J13" s="174">
        <v>20.564148181818179</v>
      </c>
      <c r="K13" s="174">
        <v>21.701202636363636</v>
      </c>
      <c r="L13" s="174">
        <v>23.143808545454544</v>
      </c>
      <c r="M13" s="174">
        <v>19.22878963636364</v>
      </c>
      <c r="N13" s="174">
        <v>20.702270181818186</v>
      </c>
      <c r="O13" s="174">
        <v>19.953145409090908</v>
      </c>
      <c r="P13" s="174">
        <v>19.655195136363638</v>
      </c>
      <c r="Q13" s="174">
        <v>18.355034272727274</v>
      </c>
      <c r="R13" s="174">
        <v>19.785449636363637</v>
      </c>
      <c r="S13" s="174">
        <v>20.904196318181818</v>
      </c>
      <c r="T13" s="176">
        <v>22.133011227272728</v>
      </c>
    </row>
    <row r="14" spans="1:20" x14ac:dyDescent="0.2">
      <c r="A14" s="182" t="s">
        <v>3620</v>
      </c>
      <c r="B14" s="182" t="s">
        <v>3621</v>
      </c>
      <c r="C14" s="182" t="s">
        <v>3608</v>
      </c>
      <c r="D14" s="174">
        <v>47.120098681818178</v>
      </c>
      <c r="E14" s="174">
        <v>30.451738409090918</v>
      </c>
      <c r="F14" s="174">
        <v>33.05213049999999</v>
      </c>
      <c r="G14" s="174">
        <v>32.098113590909094</v>
      </c>
      <c r="H14" s="174">
        <v>38.596009863636361</v>
      </c>
      <c r="I14" s="174">
        <v>33.127668499999999</v>
      </c>
      <c r="J14" s="174">
        <v>33.30890890909091</v>
      </c>
      <c r="K14" s="174">
        <v>36.365987954545453</v>
      </c>
      <c r="L14" s="174">
        <v>25.848565136363632</v>
      </c>
      <c r="M14" s="174">
        <v>25.12857672727273</v>
      </c>
      <c r="N14" s="174">
        <v>29.355317318181822</v>
      </c>
      <c r="O14" s="174">
        <v>29.127794409090914</v>
      </c>
      <c r="P14" s="174">
        <v>27.4669895</v>
      </c>
      <c r="Q14" s="174">
        <v>30.762586363636366</v>
      </c>
      <c r="R14" s="174">
        <v>34.715265136363648</v>
      </c>
      <c r="S14" s="174">
        <v>30.932658727272734</v>
      </c>
      <c r="T14" s="176">
        <v>36.364866727272734</v>
      </c>
    </row>
    <row r="15" spans="1:20" x14ac:dyDescent="0.2">
      <c r="A15" s="182" t="s">
        <v>3723</v>
      </c>
      <c r="B15" s="182" t="s">
        <v>3724</v>
      </c>
      <c r="C15" s="182" t="s">
        <v>3608</v>
      </c>
      <c r="D15" s="174">
        <v>192.89984923809524</v>
      </c>
      <c r="E15" s="174">
        <v>332.32540964999998</v>
      </c>
      <c r="F15" s="174">
        <v>325.36897425000001</v>
      </c>
      <c r="G15" s="174">
        <v>359.8972464761905</v>
      </c>
      <c r="H15" s="174">
        <v>387.26984347058823</v>
      </c>
      <c r="I15" s="174">
        <v>253.08932266666665</v>
      </c>
      <c r="J15" s="174">
        <v>271.49551271428567</v>
      </c>
      <c r="K15" s="174">
        <v>260.90688099999994</v>
      </c>
      <c r="L15" s="174">
        <v>228.89306573333337</v>
      </c>
      <c r="M15" s="174">
        <v>252.03451900000002</v>
      </c>
      <c r="N15" s="174">
        <v>256.55391006249999</v>
      </c>
      <c r="O15" s="174">
        <v>285.25075573333328</v>
      </c>
      <c r="P15" s="174">
        <v>291.18744911764702</v>
      </c>
      <c r="Q15" s="174">
        <v>245.06553899999997</v>
      </c>
      <c r="R15" s="174">
        <v>329.26296024999999</v>
      </c>
      <c r="S15" s="174">
        <v>361.70907222222218</v>
      </c>
      <c r="T15" s="176">
        <v>383.64147941176469</v>
      </c>
    </row>
    <row r="16" spans="1:20" x14ac:dyDescent="0.2">
      <c r="A16" s="182" t="s">
        <v>3774</v>
      </c>
      <c r="B16" s="182" t="s">
        <v>3775</v>
      </c>
      <c r="C16" s="182" t="s">
        <v>3907</v>
      </c>
      <c r="D16" s="174"/>
      <c r="E16" s="174"/>
      <c r="F16" s="174"/>
      <c r="G16" s="174"/>
      <c r="H16" s="174"/>
      <c r="I16" s="174"/>
      <c r="J16" s="174">
        <v>68.118610000000004</v>
      </c>
      <c r="K16" s="174">
        <v>65.402146999999999</v>
      </c>
      <c r="L16" s="174"/>
      <c r="M16" s="174">
        <v>124.88649100000001</v>
      </c>
      <c r="N16" s="174">
        <v>56.730961999999998</v>
      </c>
      <c r="O16" s="174"/>
      <c r="P16" s="174"/>
      <c r="Q16" s="174">
        <v>215.00821500000001</v>
      </c>
      <c r="R16" s="174"/>
      <c r="S16" s="174"/>
      <c r="T16" s="176"/>
    </row>
    <row r="17" spans="1:20" x14ac:dyDescent="0.2">
      <c r="A17" s="182" t="s">
        <v>3391</v>
      </c>
      <c r="B17" s="182" t="s">
        <v>3392</v>
      </c>
      <c r="C17" s="182" t="s">
        <v>1403</v>
      </c>
      <c r="D17" s="174">
        <v>59.423757318181814</v>
      </c>
      <c r="E17" s="174">
        <v>27.625553909090911</v>
      </c>
      <c r="F17" s="174">
        <v>28.097145318181823</v>
      </c>
      <c r="G17" s="174">
        <v>27.484329454545449</v>
      </c>
      <c r="H17" s="174">
        <v>26.841785727272732</v>
      </c>
      <c r="I17" s="174">
        <v>28.906272090909091</v>
      </c>
      <c r="J17" s="174">
        <v>26.571422818181819</v>
      </c>
      <c r="K17" s="174">
        <v>31.347674636363635</v>
      </c>
      <c r="L17" s="174">
        <v>36.986074090909085</v>
      </c>
      <c r="M17" s="174">
        <v>24.283474727272733</v>
      </c>
      <c r="N17" s="174">
        <v>32.41890554545455</v>
      </c>
      <c r="O17" s="174">
        <v>34.349270227272726</v>
      </c>
      <c r="P17" s="174">
        <v>31.027186818181807</v>
      </c>
      <c r="Q17" s="174">
        <v>26.280948045454544</v>
      </c>
      <c r="R17" s="174">
        <v>28.165219454545465</v>
      </c>
      <c r="S17" s="174">
        <v>35.909751590909089</v>
      </c>
      <c r="T17" s="176">
        <v>39.246151136363636</v>
      </c>
    </row>
    <row r="18" spans="1:20" x14ac:dyDescent="0.2">
      <c r="A18" s="182" t="s">
        <v>3626</v>
      </c>
      <c r="B18" s="182" t="s">
        <v>3627</v>
      </c>
      <c r="C18" s="182" t="s">
        <v>1403</v>
      </c>
      <c r="D18" s="174">
        <v>76.417870454545465</v>
      </c>
      <c r="E18" s="174">
        <v>47.183493863636357</v>
      </c>
      <c r="F18" s="174">
        <v>48.405345727272724</v>
      </c>
      <c r="G18" s="174">
        <v>42.192451590909094</v>
      </c>
      <c r="H18" s="174">
        <v>51.082630227272737</v>
      </c>
      <c r="I18" s="174">
        <v>47.672553227272722</v>
      </c>
      <c r="J18" s="174">
        <v>49.706096409090904</v>
      </c>
      <c r="K18" s="174">
        <v>53.571187954545437</v>
      </c>
      <c r="L18" s="174">
        <v>49.876306727272727</v>
      </c>
      <c r="M18" s="174">
        <v>42.341642727272742</v>
      </c>
      <c r="N18" s="174">
        <v>52.407872545454552</v>
      </c>
      <c r="O18" s="174">
        <v>55.042120954545446</v>
      </c>
      <c r="P18" s="174">
        <v>50.667442318181799</v>
      </c>
      <c r="Q18" s="174">
        <v>49.123153727272715</v>
      </c>
      <c r="R18" s="174">
        <v>53.173167454545435</v>
      </c>
      <c r="S18" s="174">
        <v>48.233472681818171</v>
      </c>
      <c r="T18" s="176">
        <v>54.903741954545474</v>
      </c>
    </row>
    <row r="19" spans="1:20" x14ac:dyDescent="0.2">
      <c r="A19" s="182" t="s">
        <v>3725</v>
      </c>
      <c r="B19" s="182" t="s">
        <v>3726</v>
      </c>
      <c r="C19" s="182" t="s">
        <v>1568</v>
      </c>
      <c r="D19" s="174">
        <v>28.960512409090914</v>
      </c>
      <c r="E19" s="174">
        <v>28.017628454545449</v>
      </c>
      <c r="F19" s="174">
        <v>28.485684681818178</v>
      </c>
      <c r="G19" s="174">
        <v>28.670804</v>
      </c>
      <c r="H19" s="174">
        <v>30.334416363636365</v>
      </c>
      <c r="I19" s="174">
        <v>31.975753818181818</v>
      </c>
      <c r="J19" s="174">
        <v>30.234515863636364</v>
      </c>
      <c r="K19" s="174">
        <v>30.349305363636361</v>
      </c>
      <c r="L19" s="174">
        <v>32.050306954545448</v>
      </c>
      <c r="M19" s="174">
        <v>29.987151727272735</v>
      </c>
      <c r="N19" s="174">
        <v>30.789561181818179</v>
      </c>
      <c r="O19" s="174">
        <v>30.697005363636368</v>
      </c>
      <c r="P19" s="174">
        <v>28.880749090909088</v>
      </c>
      <c r="Q19" s="174">
        <v>29.123193909090904</v>
      </c>
      <c r="R19" s="174">
        <v>29.42881586363637</v>
      </c>
      <c r="S19" s="174">
        <v>29.284995136363637</v>
      </c>
      <c r="T19" s="176">
        <v>29.8260574090909</v>
      </c>
    </row>
    <row r="20" spans="1:20" x14ac:dyDescent="0.2">
      <c r="A20" s="182" t="s">
        <v>2203</v>
      </c>
      <c r="B20" s="182" t="s">
        <v>3515</v>
      </c>
      <c r="C20" s="182" t="s">
        <v>1568</v>
      </c>
      <c r="D20" s="174">
        <v>41.32482118181818</v>
      </c>
      <c r="E20" s="174">
        <v>39.928206045454544</v>
      </c>
      <c r="F20" s="174">
        <v>39.994692318181819</v>
      </c>
      <c r="G20" s="174">
        <v>39.398954863636369</v>
      </c>
      <c r="H20" s="174">
        <v>39.415772363636364</v>
      </c>
      <c r="I20" s="174">
        <v>39.089048909090906</v>
      </c>
      <c r="J20" s="174">
        <v>38.565569454545447</v>
      </c>
      <c r="K20" s="174">
        <v>38.837803818181818</v>
      </c>
      <c r="L20" s="174">
        <v>38.341385454545453</v>
      </c>
      <c r="M20" s="174">
        <v>38.38910754545455</v>
      </c>
      <c r="N20" s="174">
        <v>38.622261545454535</v>
      </c>
      <c r="O20" s="174">
        <v>38.976074818181822</v>
      </c>
      <c r="P20" s="174">
        <v>38.685941727272727</v>
      </c>
      <c r="Q20" s="174">
        <v>39.119169318181818</v>
      </c>
      <c r="R20" s="174">
        <v>38.978435863636356</v>
      </c>
      <c r="S20" s="174">
        <v>38.761655227272726</v>
      </c>
      <c r="T20" s="176">
        <v>38.887250727272722</v>
      </c>
    </row>
    <row r="21" spans="1:20" x14ac:dyDescent="0.2">
      <c r="A21" s="182" t="s">
        <v>2200</v>
      </c>
      <c r="B21" s="182" t="s">
        <v>3516</v>
      </c>
      <c r="C21" s="182" t="s">
        <v>1568</v>
      </c>
      <c r="D21" s="174">
        <v>52.736111954545443</v>
      </c>
      <c r="E21" s="174">
        <v>54.526340190476198</v>
      </c>
      <c r="F21" s="174">
        <v>49.860067090909091</v>
      </c>
      <c r="G21" s="174">
        <v>46.248398818181812</v>
      </c>
      <c r="H21" s="174">
        <v>45.644199318181826</v>
      </c>
      <c r="I21" s="174">
        <v>45.142180000000003</v>
      </c>
      <c r="J21" s="174">
        <v>45.604369545454546</v>
      </c>
      <c r="K21" s="174">
        <v>45.792188136363642</v>
      </c>
      <c r="L21" s="174">
        <v>45.47718531818181</v>
      </c>
      <c r="M21" s="174">
        <v>44.990439318181821</v>
      </c>
      <c r="N21" s="174">
        <v>46.738589772727259</v>
      </c>
      <c r="O21" s="174">
        <v>46.510395136363634</v>
      </c>
      <c r="P21" s="174">
        <v>46.201901909090914</v>
      </c>
      <c r="Q21" s="174">
        <v>46.999582409090912</v>
      </c>
      <c r="R21" s="174">
        <v>46.398681090909093</v>
      </c>
      <c r="S21" s="174">
        <v>46.172750500000006</v>
      </c>
      <c r="T21" s="176">
        <v>46.059117272727264</v>
      </c>
    </row>
    <row r="22" spans="1:20" x14ac:dyDescent="0.2">
      <c r="A22" s="182" t="s">
        <v>2185</v>
      </c>
      <c r="B22" s="182" t="s">
        <v>3517</v>
      </c>
      <c r="C22" s="182" t="s">
        <v>1568</v>
      </c>
      <c r="D22" s="174">
        <v>28.697702863636366</v>
      </c>
      <c r="E22" s="174">
        <v>25.06002777272727</v>
      </c>
      <c r="F22" s="174">
        <v>24.674596045454543</v>
      </c>
      <c r="G22" s="174">
        <v>22.842983727272728</v>
      </c>
      <c r="H22" s="174">
        <v>23.661198727272723</v>
      </c>
      <c r="I22" s="174">
        <v>23.32141486363636</v>
      </c>
      <c r="J22" s="174">
        <v>23.71507068181818</v>
      </c>
      <c r="K22" s="174">
        <v>23.072732363636362</v>
      </c>
      <c r="L22" s="174">
        <v>23.311953181818183</v>
      </c>
      <c r="M22" s="174">
        <v>22.754039454545445</v>
      </c>
      <c r="N22" s="174">
        <v>22.373380818181815</v>
      </c>
      <c r="O22" s="174">
        <v>24.9013785</v>
      </c>
      <c r="P22" s="174">
        <v>21.634686636363636</v>
      </c>
      <c r="Q22" s="174">
        <v>25.814898090909093</v>
      </c>
      <c r="R22" s="174">
        <v>23.627556045454551</v>
      </c>
      <c r="S22" s="174">
        <v>23.958106272727267</v>
      </c>
      <c r="T22" s="176">
        <v>25.104868590909096</v>
      </c>
    </row>
    <row r="23" spans="1:20" x14ac:dyDescent="0.2">
      <c r="A23" s="182" t="s">
        <v>2182</v>
      </c>
      <c r="B23" s="182" t="s">
        <v>3518</v>
      </c>
      <c r="C23" s="182" t="s">
        <v>1568</v>
      </c>
      <c r="D23" s="174">
        <v>30.09937236363637</v>
      </c>
      <c r="E23" s="174">
        <v>23.602671681818183</v>
      </c>
      <c r="F23" s="174">
        <v>22.727564727272725</v>
      </c>
      <c r="G23" s="174">
        <v>20.168646318181818</v>
      </c>
      <c r="H23" s="174">
        <v>22.848945136363636</v>
      </c>
      <c r="I23" s="174">
        <v>22.515248681818182</v>
      </c>
      <c r="J23" s="174">
        <v>20.619688545454547</v>
      </c>
      <c r="K23" s="174">
        <v>20.705339727272726</v>
      </c>
      <c r="L23" s="174">
        <v>21.818174136363638</v>
      </c>
      <c r="M23" s="174">
        <v>21.574874363636365</v>
      </c>
      <c r="N23" s="174">
        <v>21.287936727272729</v>
      </c>
      <c r="O23" s="174">
        <v>21.864169727272728</v>
      </c>
      <c r="P23" s="174">
        <v>19.087518681818185</v>
      </c>
      <c r="Q23" s="174">
        <v>25.029538272727276</v>
      </c>
      <c r="R23" s="174">
        <v>21.664487227272726</v>
      </c>
      <c r="S23" s="174">
        <v>22.255255045454547</v>
      </c>
      <c r="T23" s="176">
        <v>22.923280590909087</v>
      </c>
    </row>
    <row r="24" spans="1:20" x14ac:dyDescent="0.2">
      <c r="A24" s="182" t="s">
        <v>2198</v>
      </c>
      <c r="B24" s="182" t="s">
        <v>3519</v>
      </c>
      <c r="C24" s="182" t="s">
        <v>1568</v>
      </c>
      <c r="D24" s="174">
        <v>86.878360909090915</v>
      </c>
      <c r="E24" s="174">
        <v>84.201061681818203</v>
      </c>
      <c r="F24" s="174">
        <v>85.954363000000001</v>
      </c>
      <c r="G24" s="174">
        <v>81.874726590909106</v>
      </c>
      <c r="H24" s="174">
        <v>80.787072681818188</v>
      </c>
      <c r="I24" s="174">
        <v>81.116770909090889</v>
      </c>
      <c r="J24" s="174">
        <v>81.018655454545438</v>
      </c>
      <c r="K24" s="174">
        <v>80.127686136363621</v>
      </c>
      <c r="L24" s="174">
        <v>80.109846409090906</v>
      </c>
      <c r="M24" s="174">
        <v>81.068270545454553</v>
      </c>
      <c r="N24" s="174">
        <v>80.252358000000001</v>
      </c>
      <c r="O24" s="174">
        <v>80.581434090909084</v>
      </c>
      <c r="P24" s="174">
        <v>80.288833272727274</v>
      </c>
      <c r="Q24" s="174">
        <v>78.795524636363623</v>
      </c>
      <c r="R24" s="174">
        <v>79.533674181818185</v>
      </c>
      <c r="S24" s="174">
        <v>79.8952575</v>
      </c>
      <c r="T24" s="176">
        <v>79.80988154545453</v>
      </c>
    </row>
    <row r="25" spans="1:20" x14ac:dyDescent="0.2">
      <c r="A25" s="182" t="s">
        <v>2205</v>
      </c>
      <c r="B25" s="182" t="s">
        <v>3520</v>
      </c>
      <c r="C25" s="182" t="s">
        <v>1568</v>
      </c>
      <c r="D25" s="174">
        <v>114.31665650000001</v>
      </c>
      <c r="E25" s="174">
        <v>109.85507518181821</v>
      </c>
      <c r="F25" s="174">
        <v>110.63309166666667</v>
      </c>
      <c r="G25" s="174">
        <v>105.37243959090907</v>
      </c>
      <c r="H25" s="174">
        <v>104.67430090909092</v>
      </c>
      <c r="I25" s="174">
        <v>103.99553140909093</v>
      </c>
      <c r="J25" s="174">
        <v>103.60970486363635</v>
      </c>
      <c r="K25" s="174">
        <v>103.2317050909091</v>
      </c>
      <c r="L25" s="174">
        <v>103.63858190909092</v>
      </c>
      <c r="M25" s="174">
        <v>102.93115945454544</v>
      </c>
      <c r="N25" s="174">
        <v>103.4014532727273</v>
      </c>
      <c r="O25" s="174">
        <v>104.87333368181817</v>
      </c>
      <c r="P25" s="174">
        <v>105.67137445454546</v>
      </c>
      <c r="Q25" s="174">
        <v>107.18477818181817</v>
      </c>
      <c r="R25" s="174">
        <v>110.20800304545455</v>
      </c>
      <c r="S25" s="174">
        <v>110.38678304545455</v>
      </c>
      <c r="T25" s="176">
        <v>110.25038368181816</v>
      </c>
    </row>
    <row r="26" spans="1:20" x14ac:dyDescent="0.2">
      <c r="A26" s="182" t="s">
        <v>3727</v>
      </c>
      <c r="B26" s="182" t="s">
        <v>3728</v>
      </c>
      <c r="C26" s="182" t="s">
        <v>1568</v>
      </c>
      <c r="D26" s="174">
        <v>40.562410307692303</v>
      </c>
      <c r="E26" s="174">
        <v>36.074339846153848</v>
      </c>
      <c r="F26" s="174">
        <v>38.64318466666667</v>
      </c>
      <c r="G26" s="174">
        <v>41.21386337500001</v>
      </c>
      <c r="H26" s="174">
        <v>37.270939666666671</v>
      </c>
      <c r="I26" s="174">
        <v>39.276414250000002</v>
      </c>
      <c r="J26" s="174">
        <v>35.297482499999994</v>
      </c>
      <c r="K26" s="174">
        <v>34.613700857142859</v>
      </c>
      <c r="L26" s="174">
        <v>51.450796000000004</v>
      </c>
      <c r="M26" s="174">
        <v>48.556307117647052</v>
      </c>
      <c r="N26" s="174">
        <v>45.070989117647052</v>
      </c>
      <c r="O26" s="174">
        <v>53.232255666666667</v>
      </c>
      <c r="P26" s="174">
        <v>44.418214733333336</v>
      </c>
      <c r="Q26" s="174">
        <v>45.058306187500001</v>
      </c>
      <c r="R26" s="174">
        <v>46.6237675</v>
      </c>
      <c r="S26" s="174">
        <v>46.851470823529411</v>
      </c>
      <c r="T26" s="176">
        <v>45.74096986666666</v>
      </c>
    </row>
    <row r="27" spans="1:20" x14ac:dyDescent="0.2">
      <c r="A27" s="182" t="s">
        <v>2807</v>
      </c>
      <c r="B27" s="182" t="s">
        <v>3521</v>
      </c>
      <c r="C27" s="182" t="s">
        <v>1568</v>
      </c>
      <c r="D27" s="174">
        <v>43.540200045454554</v>
      </c>
      <c r="E27" s="174">
        <v>38.172394409090913</v>
      </c>
      <c r="F27" s="174">
        <v>36.790629090909086</v>
      </c>
      <c r="G27" s="174">
        <v>35.309296090909093</v>
      </c>
      <c r="H27" s="174">
        <v>36.65283013636364</v>
      </c>
      <c r="I27" s="174">
        <v>35.169698636363641</v>
      </c>
      <c r="J27" s="174">
        <v>35.245281454545456</v>
      </c>
      <c r="K27" s="174">
        <v>35.870016636363623</v>
      </c>
      <c r="L27" s="174">
        <v>36.839957772727267</v>
      </c>
      <c r="M27" s="174">
        <v>36.400932318181823</v>
      </c>
      <c r="N27" s="174">
        <v>36.797484500000003</v>
      </c>
      <c r="O27" s="174">
        <v>38.311476909090906</v>
      </c>
      <c r="P27" s="174">
        <v>35.837282727272722</v>
      </c>
      <c r="Q27" s="174">
        <v>40.332511181818177</v>
      </c>
      <c r="R27" s="174">
        <v>37.828787863636357</v>
      </c>
      <c r="S27" s="174">
        <v>37.66014472727273</v>
      </c>
      <c r="T27" s="176">
        <v>38.446056909090906</v>
      </c>
    </row>
    <row r="28" spans="1:20" x14ac:dyDescent="0.2">
      <c r="A28" s="182" t="s">
        <v>2813</v>
      </c>
      <c r="B28" s="182" t="s">
        <v>3522</v>
      </c>
      <c r="C28" s="182" t="s">
        <v>1568</v>
      </c>
      <c r="D28" s="174">
        <v>56.526774227272725</v>
      </c>
      <c r="E28" s="174">
        <v>51.339278181818187</v>
      </c>
      <c r="F28" s="174">
        <v>50.976024409090925</v>
      </c>
      <c r="G28" s="174">
        <v>49.84686745454546</v>
      </c>
      <c r="H28" s="174">
        <v>50.478630772727278</v>
      </c>
      <c r="I28" s="174">
        <v>50.508931227272726</v>
      </c>
      <c r="J28" s="174">
        <v>49.929048863636361</v>
      </c>
      <c r="K28" s="174">
        <v>49.369295272727278</v>
      </c>
      <c r="L28" s="174">
        <v>50.88305336363635</v>
      </c>
      <c r="M28" s="174">
        <v>50.202792272727265</v>
      </c>
      <c r="N28" s="174">
        <v>49.842897545454548</v>
      </c>
      <c r="O28" s="174">
        <v>51.567845454545456</v>
      </c>
      <c r="P28" s="174">
        <v>50.011669545454538</v>
      </c>
      <c r="Q28" s="174">
        <v>52.111772272727258</v>
      </c>
      <c r="R28" s="174">
        <v>51.16936468181818</v>
      </c>
      <c r="S28" s="174">
        <v>50.194858590909099</v>
      </c>
      <c r="T28" s="176">
        <v>51.902760545454548</v>
      </c>
    </row>
    <row r="29" spans="1:20" x14ac:dyDescent="0.2">
      <c r="A29" s="182" t="s">
        <v>2184</v>
      </c>
      <c r="B29" s="182" t="s">
        <v>3523</v>
      </c>
      <c r="C29" s="182" t="s">
        <v>1568</v>
      </c>
      <c r="D29" s="174">
        <v>126.72798604545459</v>
      </c>
      <c r="E29" s="174">
        <v>120.50544927272728</v>
      </c>
      <c r="F29" s="174">
        <v>120.35332040909088</v>
      </c>
      <c r="G29" s="174">
        <v>119.36024204545456</v>
      </c>
      <c r="H29" s="174">
        <v>117.58592027272729</v>
      </c>
      <c r="I29" s="174">
        <v>118.56021631818182</v>
      </c>
      <c r="J29" s="174">
        <v>119.1363971818182</v>
      </c>
      <c r="K29" s="174">
        <v>118.6479639090909</v>
      </c>
      <c r="L29" s="174">
        <v>116.57032822727273</v>
      </c>
      <c r="M29" s="174">
        <v>117.32153931818181</v>
      </c>
      <c r="N29" s="174">
        <v>118.02779440909093</v>
      </c>
      <c r="O29" s="174">
        <v>117.20125527272727</v>
      </c>
      <c r="P29" s="174">
        <v>117.03466081818182</v>
      </c>
      <c r="Q29" s="174">
        <v>119.06273272727272</v>
      </c>
      <c r="R29" s="174">
        <v>120.3043721818182</v>
      </c>
      <c r="S29" s="174">
        <v>121.73431113636364</v>
      </c>
      <c r="T29" s="176">
        <v>118.70106513636365</v>
      </c>
    </row>
    <row r="30" spans="1:20" x14ac:dyDescent="0.2">
      <c r="A30" s="182" t="s">
        <v>2195</v>
      </c>
      <c r="B30" s="182" t="s">
        <v>311</v>
      </c>
      <c r="C30" s="182" t="s">
        <v>1568</v>
      </c>
      <c r="D30" s="174">
        <v>77.848665772727273</v>
      </c>
      <c r="E30" s="174">
        <v>77.908504909090908</v>
      </c>
      <c r="F30" s="174">
        <v>77.64903636363637</v>
      </c>
      <c r="G30" s="174">
        <v>77.279120863636365</v>
      </c>
      <c r="H30" s="174">
        <v>76.739549363636357</v>
      </c>
      <c r="I30" s="174">
        <v>76.701624681818174</v>
      </c>
      <c r="J30" s="174">
        <v>76.991169136363638</v>
      </c>
      <c r="K30" s="174">
        <v>76.549150727272732</v>
      </c>
      <c r="L30" s="174">
        <v>76.541821818181816</v>
      </c>
      <c r="M30" s="174">
        <v>75.195283045454559</v>
      </c>
      <c r="N30" s="174">
        <v>75.806954227272712</v>
      </c>
      <c r="O30" s="174">
        <v>77.102259136363614</v>
      </c>
      <c r="P30" s="174">
        <v>77.140381136363644</v>
      </c>
      <c r="Q30" s="174">
        <v>77.236890227272724</v>
      </c>
      <c r="R30" s="174">
        <v>77.865028954545451</v>
      </c>
      <c r="S30" s="174">
        <v>76.978664454545438</v>
      </c>
      <c r="T30" s="176">
        <v>77.266562636363631</v>
      </c>
    </row>
    <row r="31" spans="1:20" x14ac:dyDescent="0.2">
      <c r="A31" s="182" t="s">
        <v>2197</v>
      </c>
      <c r="B31" s="182" t="s">
        <v>257</v>
      </c>
      <c r="C31" s="182" t="s">
        <v>1568</v>
      </c>
      <c r="D31" s="174">
        <v>39.649462590909089</v>
      </c>
      <c r="E31" s="174">
        <v>40.906805727272726</v>
      </c>
      <c r="F31" s="174">
        <v>40.756792136363636</v>
      </c>
      <c r="G31" s="174">
        <v>40.678510409090904</v>
      </c>
      <c r="H31" s="174">
        <v>41.07713963636364</v>
      </c>
      <c r="I31" s="174">
        <v>40.586427999999991</v>
      </c>
      <c r="J31" s="174">
        <v>40.731421999999995</v>
      </c>
      <c r="K31" s="174">
        <v>40.517540818181814</v>
      </c>
      <c r="L31" s="174">
        <v>40.266060181818176</v>
      </c>
      <c r="M31" s="174">
        <v>39.649341045454541</v>
      </c>
      <c r="N31" s="174">
        <v>42.367757590909086</v>
      </c>
      <c r="O31" s="174">
        <v>40.698920181818181</v>
      </c>
      <c r="P31" s="174">
        <v>40.366043727272739</v>
      </c>
      <c r="Q31" s="174">
        <v>41.212058318181825</v>
      </c>
      <c r="R31" s="174">
        <v>40.935522499999998</v>
      </c>
      <c r="S31" s="174">
        <v>40.570200954545449</v>
      </c>
      <c r="T31" s="176">
        <v>40.44427381818182</v>
      </c>
    </row>
    <row r="32" spans="1:20" x14ac:dyDescent="0.2">
      <c r="A32" s="182" t="s">
        <v>2204</v>
      </c>
      <c r="B32" s="182" t="s">
        <v>312</v>
      </c>
      <c r="C32" s="182" t="s">
        <v>1568</v>
      </c>
      <c r="D32" s="174">
        <v>134.91944995454548</v>
      </c>
      <c r="E32" s="174">
        <v>134.67683995454544</v>
      </c>
      <c r="F32" s="174">
        <v>134.5425934090909</v>
      </c>
      <c r="G32" s="174">
        <v>134.8790635</v>
      </c>
      <c r="H32" s="174">
        <v>135.14589068181817</v>
      </c>
      <c r="I32" s="174">
        <v>135.0399423181818</v>
      </c>
      <c r="J32" s="174">
        <v>134.89748927272728</v>
      </c>
      <c r="K32" s="174">
        <v>134.89445699999999</v>
      </c>
      <c r="L32" s="174">
        <v>134.90622559090909</v>
      </c>
      <c r="M32" s="174">
        <v>134.44619177272727</v>
      </c>
      <c r="N32" s="174">
        <v>135.19671300000002</v>
      </c>
      <c r="O32" s="174">
        <v>135.30219768181817</v>
      </c>
      <c r="P32" s="174">
        <v>135.11962600000001</v>
      </c>
      <c r="Q32" s="174">
        <v>135.06664113636361</v>
      </c>
      <c r="R32" s="174">
        <v>135.46611768181819</v>
      </c>
      <c r="S32" s="174">
        <v>134.97151999999997</v>
      </c>
      <c r="T32" s="176">
        <v>134.97263354545456</v>
      </c>
    </row>
    <row r="33" spans="1:20" x14ac:dyDescent="0.2">
      <c r="A33" s="182" t="s">
        <v>2191</v>
      </c>
      <c r="B33" s="182" t="s">
        <v>261</v>
      </c>
      <c r="C33" s="182" t="s">
        <v>1568</v>
      </c>
      <c r="D33" s="174">
        <v>37.985930045454552</v>
      </c>
      <c r="E33" s="174">
        <v>38.638201090909092</v>
      </c>
      <c r="F33" s="174">
        <v>38.055965636363631</v>
      </c>
      <c r="G33" s="174">
        <v>38.045965500000001</v>
      </c>
      <c r="H33" s="174">
        <v>38.307734772727272</v>
      </c>
      <c r="I33" s="174">
        <v>38.25375645454546</v>
      </c>
      <c r="J33" s="174">
        <v>38.136973727272725</v>
      </c>
      <c r="K33" s="174">
        <v>37.889412045454542</v>
      </c>
      <c r="L33" s="174">
        <v>37.720007818181827</v>
      </c>
      <c r="M33" s="174">
        <v>37.91471559090909</v>
      </c>
      <c r="N33" s="174">
        <v>39.93280795454546</v>
      </c>
      <c r="O33" s="174">
        <v>38.274385590909084</v>
      </c>
      <c r="P33" s="174">
        <v>38.078443</v>
      </c>
      <c r="Q33" s="174">
        <v>39.473355909090905</v>
      </c>
      <c r="R33" s="174">
        <v>38.08218572727273</v>
      </c>
      <c r="S33" s="174">
        <v>38.458210954545457</v>
      </c>
      <c r="T33" s="176">
        <v>37.855257590909098</v>
      </c>
    </row>
    <row r="34" spans="1:20" x14ac:dyDescent="0.2">
      <c r="A34" s="182" t="s">
        <v>2187</v>
      </c>
      <c r="B34" s="182" t="s">
        <v>258</v>
      </c>
      <c r="C34" s="182" t="s">
        <v>1568</v>
      </c>
      <c r="D34" s="174">
        <v>72.871462818181811</v>
      </c>
      <c r="E34" s="174">
        <v>73.736834954545444</v>
      </c>
      <c r="F34" s="174">
        <v>74.074671545454549</v>
      </c>
      <c r="G34" s="174">
        <v>74.574174136363624</v>
      </c>
      <c r="H34" s="174">
        <v>75.382093999999995</v>
      </c>
      <c r="I34" s="174">
        <v>75.245301954545454</v>
      </c>
      <c r="J34" s="174">
        <v>75.345091045454538</v>
      </c>
      <c r="K34" s="174">
        <v>75.337856727272722</v>
      </c>
      <c r="L34" s="174">
        <v>74.964447727272727</v>
      </c>
      <c r="M34" s="174">
        <v>74.932182227272719</v>
      </c>
      <c r="N34" s="174">
        <v>75.473029999999994</v>
      </c>
      <c r="O34" s="174">
        <v>78.002544863636373</v>
      </c>
      <c r="P34" s="174">
        <v>75.468081636363635</v>
      </c>
      <c r="Q34" s="174">
        <v>76.275003590909094</v>
      </c>
      <c r="R34" s="174">
        <v>77.163586090909106</v>
      </c>
      <c r="S34" s="174">
        <v>75.951626454545448</v>
      </c>
      <c r="T34" s="176">
        <v>76.008359181818179</v>
      </c>
    </row>
    <row r="35" spans="1:20" x14ac:dyDescent="0.2">
      <c r="A35" s="182" t="s">
        <v>2196</v>
      </c>
      <c r="B35" s="182" t="s">
        <v>262</v>
      </c>
      <c r="C35" s="182" t="s">
        <v>1568</v>
      </c>
      <c r="D35" s="174">
        <v>75.74565322727274</v>
      </c>
      <c r="E35" s="174">
        <v>76.933054545454539</v>
      </c>
      <c r="F35" s="174">
        <v>77.912031636363636</v>
      </c>
      <c r="G35" s="174">
        <v>77.985659454545456</v>
      </c>
      <c r="H35" s="174">
        <v>78.118648727272713</v>
      </c>
      <c r="I35" s="174">
        <v>78.15117886363636</v>
      </c>
      <c r="J35" s="174">
        <v>78.078624818181808</v>
      </c>
      <c r="K35" s="174">
        <v>78.261850954545451</v>
      </c>
      <c r="L35" s="174">
        <v>76.958306409090909</v>
      </c>
      <c r="M35" s="174">
        <v>76.63079845454547</v>
      </c>
      <c r="N35" s="174">
        <v>77.922483863636373</v>
      </c>
      <c r="O35" s="174">
        <v>77.990793590909092</v>
      </c>
      <c r="P35" s="174">
        <v>77.683228545454554</v>
      </c>
      <c r="Q35" s="174">
        <v>77.953767909090914</v>
      </c>
      <c r="R35" s="174">
        <v>77.960923318181813</v>
      </c>
      <c r="S35" s="174">
        <v>78.025566545454552</v>
      </c>
      <c r="T35" s="176">
        <v>78.258188909090919</v>
      </c>
    </row>
    <row r="36" spans="1:20" x14ac:dyDescent="0.2">
      <c r="A36" s="182" t="s">
        <v>2186</v>
      </c>
      <c r="B36" s="182" t="s">
        <v>313</v>
      </c>
      <c r="C36" s="182" t="s">
        <v>1568</v>
      </c>
      <c r="D36" s="174">
        <v>38.533988500000007</v>
      </c>
      <c r="E36" s="174">
        <v>39.051334000000004</v>
      </c>
      <c r="F36" s="174">
        <v>38.459220954545458</v>
      </c>
      <c r="G36" s="174">
        <v>39.007306909090907</v>
      </c>
      <c r="H36" s="174">
        <v>38.998653500000003</v>
      </c>
      <c r="I36" s="174">
        <v>38.902263363636365</v>
      </c>
      <c r="J36" s="174">
        <v>38.77102009090909</v>
      </c>
      <c r="K36" s="174">
        <v>38.83247822727273</v>
      </c>
      <c r="L36" s="174">
        <v>38.468072863636365</v>
      </c>
      <c r="M36" s="174">
        <v>38.746988863636368</v>
      </c>
      <c r="N36" s="174">
        <v>41.136274727272728</v>
      </c>
      <c r="O36" s="174">
        <v>40.749806636363637</v>
      </c>
      <c r="P36" s="174">
        <v>39.013290545454531</v>
      </c>
      <c r="Q36" s="174">
        <v>39.537135681818192</v>
      </c>
      <c r="R36" s="174">
        <v>38.983919636363638</v>
      </c>
      <c r="S36" s="174">
        <v>39.371786090909097</v>
      </c>
      <c r="T36" s="176">
        <v>39.426652318181823</v>
      </c>
    </row>
    <row r="37" spans="1:20" x14ac:dyDescent="0.2">
      <c r="A37" s="182" t="s">
        <v>2189</v>
      </c>
      <c r="B37" s="182" t="s">
        <v>700</v>
      </c>
      <c r="C37" s="182" t="s">
        <v>1568</v>
      </c>
      <c r="D37" s="174">
        <v>161.73615577272724</v>
      </c>
      <c r="E37" s="174">
        <v>161.87824368181822</v>
      </c>
      <c r="F37" s="174">
        <v>161.20186022727273</v>
      </c>
      <c r="G37" s="174">
        <v>160.47103686363636</v>
      </c>
      <c r="H37" s="174">
        <v>158.03057336363636</v>
      </c>
      <c r="I37" s="174">
        <v>156.81099863636365</v>
      </c>
      <c r="J37" s="174">
        <v>157.08627136363637</v>
      </c>
      <c r="K37" s="174">
        <v>157.2446007727273</v>
      </c>
      <c r="L37" s="174">
        <v>157.45083872727275</v>
      </c>
      <c r="M37" s="174">
        <v>157.64748309090908</v>
      </c>
      <c r="N37" s="174">
        <v>157.16361777272729</v>
      </c>
      <c r="O37" s="174">
        <v>156.71111028571431</v>
      </c>
      <c r="P37" s="174">
        <v>156.92480747619049</v>
      </c>
      <c r="Q37" s="174">
        <v>157.88476436363635</v>
      </c>
      <c r="R37" s="174">
        <v>157.28346054545455</v>
      </c>
      <c r="S37" s="174">
        <v>158.0220838636364</v>
      </c>
      <c r="T37" s="176">
        <v>159.68850476190477</v>
      </c>
    </row>
    <row r="38" spans="1:20" x14ac:dyDescent="0.2">
      <c r="A38" s="182" t="s">
        <v>2808</v>
      </c>
      <c r="B38" s="182" t="s">
        <v>3524</v>
      </c>
      <c r="C38" s="182" t="s">
        <v>1568</v>
      </c>
      <c r="D38" s="174">
        <v>17.676365772727273</v>
      </c>
      <c r="E38" s="174">
        <v>13.614331681818181</v>
      </c>
      <c r="F38" s="174">
        <v>12.37516731818182</v>
      </c>
      <c r="G38" s="174">
        <v>12.23674022727273</v>
      </c>
      <c r="H38" s="174">
        <v>12.417211272727274</v>
      </c>
      <c r="I38" s="174">
        <v>11.504321863636363</v>
      </c>
      <c r="J38" s="174">
        <v>12.616259818181819</v>
      </c>
      <c r="K38" s="174">
        <v>12.406309590909091</v>
      </c>
      <c r="L38" s="174">
        <v>12.323951954545453</v>
      </c>
      <c r="M38" s="174">
        <v>13.031095499999999</v>
      </c>
      <c r="N38" s="174">
        <v>14.875333318181816</v>
      </c>
      <c r="O38" s="174">
        <v>16.977483227272732</v>
      </c>
      <c r="P38" s="174">
        <v>14.458747545454544</v>
      </c>
      <c r="Q38" s="174">
        <v>21.517855636363642</v>
      </c>
      <c r="R38" s="174">
        <v>19.545472681818179</v>
      </c>
      <c r="S38" s="174">
        <v>18.540188272727274</v>
      </c>
      <c r="T38" s="176">
        <v>18.848843909090906</v>
      </c>
    </row>
    <row r="39" spans="1:20" x14ac:dyDescent="0.2">
      <c r="A39" s="182" t="s">
        <v>2809</v>
      </c>
      <c r="B39" s="182" t="s">
        <v>3525</v>
      </c>
      <c r="C39" s="182" t="s">
        <v>1568</v>
      </c>
      <c r="D39" s="174">
        <v>28.099591181818177</v>
      </c>
      <c r="E39" s="174">
        <v>22.233512045454543</v>
      </c>
      <c r="F39" s="174">
        <v>19.812205636363643</v>
      </c>
      <c r="G39" s="174">
        <v>19.455153590909092</v>
      </c>
      <c r="H39" s="174">
        <v>17.037574409090908</v>
      </c>
      <c r="I39" s="174">
        <v>16.183774409090908</v>
      </c>
      <c r="J39" s="174">
        <v>17.535609909090908</v>
      </c>
      <c r="K39" s="174">
        <v>18.343414090909093</v>
      </c>
      <c r="L39" s="174">
        <v>19.512553318181816</v>
      </c>
      <c r="M39" s="174">
        <v>18.315343636363636</v>
      </c>
      <c r="N39" s="174">
        <v>22.774421863636363</v>
      </c>
      <c r="O39" s="174">
        <v>30.435724636363627</v>
      </c>
      <c r="P39" s="174">
        <v>23.55047831818182</v>
      </c>
      <c r="Q39" s="174">
        <v>55.386558909090915</v>
      </c>
      <c r="R39" s="174">
        <v>54.274263500000011</v>
      </c>
      <c r="S39" s="174">
        <v>52.662032590909092</v>
      </c>
      <c r="T39" s="176">
        <v>50.233316045454551</v>
      </c>
    </row>
    <row r="40" spans="1:20" x14ac:dyDescent="0.2">
      <c r="A40" s="182" t="s">
        <v>2194</v>
      </c>
      <c r="B40" s="182" t="s">
        <v>3526</v>
      </c>
      <c r="C40" s="182" t="s">
        <v>1568</v>
      </c>
      <c r="D40" s="174">
        <v>19.301022727272731</v>
      </c>
      <c r="E40" s="174">
        <v>15.76381777272727</v>
      </c>
      <c r="F40" s="174">
        <v>16.218327772727271</v>
      </c>
      <c r="G40" s="174">
        <v>18.113132409090909</v>
      </c>
      <c r="H40" s="174">
        <v>18.929075999999998</v>
      </c>
      <c r="I40" s="174">
        <v>16.600267681818185</v>
      </c>
      <c r="J40" s="174">
        <v>17.725049272727272</v>
      </c>
      <c r="K40" s="174">
        <v>16.314401272727274</v>
      </c>
      <c r="L40" s="174">
        <v>18.346080999999998</v>
      </c>
      <c r="M40" s="174">
        <v>18.385579</v>
      </c>
      <c r="N40" s="174">
        <v>22.111125545454545</v>
      </c>
      <c r="O40" s="174">
        <v>21.436431227272724</v>
      </c>
      <c r="P40" s="174">
        <v>17.843911590909091</v>
      </c>
      <c r="Q40" s="174">
        <v>24.226795818181817</v>
      </c>
      <c r="R40" s="174">
        <v>21.683190318181818</v>
      </c>
      <c r="S40" s="174">
        <v>22.084094636363634</v>
      </c>
      <c r="T40" s="176">
        <v>20.328929318181817</v>
      </c>
    </row>
    <row r="41" spans="1:20" x14ac:dyDescent="0.2">
      <c r="A41" s="182" t="s">
        <v>2188</v>
      </c>
      <c r="B41" s="182" t="s">
        <v>3527</v>
      </c>
      <c r="C41" s="182" t="s">
        <v>1568</v>
      </c>
      <c r="D41" s="174">
        <v>30.454910636363628</v>
      </c>
      <c r="E41" s="174">
        <v>24.800415272727268</v>
      </c>
      <c r="F41" s="174">
        <v>26.580576727272724</v>
      </c>
      <c r="G41" s="174">
        <v>24.894024772727274</v>
      </c>
      <c r="H41" s="174">
        <v>27.040732454545456</v>
      </c>
      <c r="I41" s="174">
        <v>23.658586681818182</v>
      </c>
      <c r="J41" s="174">
        <v>25.350503818181814</v>
      </c>
      <c r="K41" s="174">
        <v>23.684251045454541</v>
      </c>
      <c r="L41" s="174">
        <v>27.115055727272729</v>
      </c>
      <c r="M41" s="174">
        <v>27.556121681818183</v>
      </c>
      <c r="N41" s="174">
        <v>31.260352954545457</v>
      </c>
      <c r="O41" s="174">
        <v>29.687405090909081</v>
      </c>
      <c r="P41" s="174">
        <v>27.286712272727275</v>
      </c>
      <c r="Q41" s="174">
        <v>36.214679409090905</v>
      </c>
      <c r="R41" s="174">
        <v>31.704702727272721</v>
      </c>
      <c r="S41" s="174">
        <v>28.761800636363638</v>
      </c>
      <c r="T41" s="176">
        <v>29.379493636363637</v>
      </c>
    </row>
    <row r="42" spans="1:20" x14ac:dyDescent="0.2">
      <c r="A42" s="182" t="s">
        <v>2192</v>
      </c>
      <c r="B42" s="182" t="s">
        <v>3528</v>
      </c>
      <c r="C42" s="182" t="s">
        <v>1568</v>
      </c>
      <c r="D42" s="174">
        <v>136.88692527272727</v>
      </c>
      <c r="E42" s="174">
        <v>135.45651749999999</v>
      </c>
      <c r="F42" s="174">
        <v>133.8248605</v>
      </c>
      <c r="G42" s="174">
        <v>130.9962765909091</v>
      </c>
      <c r="H42" s="174">
        <v>130.09592977272726</v>
      </c>
      <c r="I42" s="174">
        <v>128.41204918181816</v>
      </c>
      <c r="J42" s="174">
        <v>128.37199659090908</v>
      </c>
      <c r="K42" s="174">
        <v>129.73653963636363</v>
      </c>
      <c r="L42" s="174">
        <v>128.1900384090909</v>
      </c>
      <c r="M42" s="174">
        <v>125.10358300000001</v>
      </c>
      <c r="N42" s="174">
        <v>125.35064463636363</v>
      </c>
      <c r="O42" s="174">
        <v>128.63432277272727</v>
      </c>
      <c r="P42" s="174">
        <v>133.69271604545455</v>
      </c>
      <c r="Q42" s="174">
        <v>135.09809781818177</v>
      </c>
      <c r="R42" s="174">
        <v>134.83500422727278</v>
      </c>
      <c r="S42" s="174">
        <v>136.08211340909091</v>
      </c>
      <c r="T42" s="176">
        <v>137.02572154545453</v>
      </c>
    </row>
    <row r="43" spans="1:20" x14ac:dyDescent="0.2">
      <c r="A43" s="182" t="s">
        <v>2199</v>
      </c>
      <c r="B43" s="182" t="s">
        <v>259</v>
      </c>
      <c r="C43" s="182" t="s">
        <v>1568</v>
      </c>
      <c r="D43" s="174">
        <v>40.009615681818183</v>
      </c>
      <c r="E43" s="174">
        <v>40.413897954545455</v>
      </c>
      <c r="F43" s="174">
        <v>40.34965131818182</v>
      </c>
      <c r="G43" s="174">
        <v>40.385761090909085</v>
      </c>
      <c r="H43" s="174">
        <v>40.73663163636364</v>
      </c>
      <c r="I43" s="174">
        <v>40.137966727272726</v>
      </c>
      <c r="J43" s="174">
        <v>40.233353454545458</v>
      </c>
      <c r="K43" s="174">
        <v>40.320539909090925</v>
      </c>
      <c r="L43" s="174">
        <v>39.877460318181825</v>
      </c>
      <c r="M43" s="174">
        <v>39.955341772727266</v>
      </c>
      <c r="N43" s="174">
        <v>42.427576545454542</v>
      </c>
      <c r="O43" s="174">
        <v>40.94510104545455</v>
      </c>
      <c r="P43" s="174">
        <v>39.905850727272735</v>
      </c>
      <c r="Q43" s="174">
        <v>40.980699727272729</v>
      </c>
      <c r="R43" s="174">
        <v>40.62528754545454</v>
      </c>
      <c r="S43" s="174">
        <v>40.489246090909084</v>
      </c>
      <c r="T43" s="176">
        <v>40.331518318181807</v>
      </c>
    </row>
    <row r="44" spans="1:20" x14ac:dyDescent="0.2">
      <c r="A44" s="182" t="s">
        <v>2193</v>
      </c>
      <c r="B44" s="182" t="s">
        <v>314</v>
      </c>
      <c r="C44" s="182" t="s">
        <v>1568</v>
      </c>
      <c r="D44" s="174">
        <v>219.36333299999998</v>
      </c>
      <c r="E44" s="174">
        <v>219.03125881818184</v>
      </c>
      <c r="F44" s="174">
        <v>218.6675115909091</v>
      </c>
      <c r="G44" s="174">
        <v>218.8343674545454</v>
      </c>
      <c r="H44" s="174">
        <v>218.1105268636363</v>
      </c>
      <c r="I44" s="174">
        <v>218.58764890909089</v>
      </c>
      <c r="J44" s="174">
        <v>218.6656608636363</v>
      </c>
      <c r="K44" s="174">
        <v>219.06801849999999</v>
      </c>
      <c r="L44" s="174">
        <v>218.68511472727275</v>
      </c>
      <c r="M44" s="174">
        <v>218.79377727272723</v>
      </c>
      <c r="N44" s="174">
        <v>219.28227972727271</v>
      </c>
      <c r="O44" s="174">
        <v>219.76059359090905</v>
      </c>
      <c r="P44" s="174">
        <v>219.33764977272725</v>
      </c>
      <c r="Q44" s="174">
        <v>219.11504227272732</v>
      </c>
      <c r="R44" s="174">
        <v>219.04410545454547</v>
      </c>
      <c r="S44" s="174">
        <v>218.88331659090912</v>
      </c>
      <c r="T44" s="176">
        <v>219.0276159545455</v>
      </c>
    </row>
    <row r="45" spans="1:20" x14ac:dyDescent="0.2">
      <c r="A45" s="182" t="s">
        <v>2201</v>
      </c>
      <c r="B45" s="182" t="s">
        <v>260</v>
      </c>
      <c r="C45" s="182" t="s">
        <v>1568</v>
      </c>
      <c r="D45" s="174">
        <v>37.888122636363633</v>
      </c>
      <c r="E45" s="174">
        <v>37.972101181818182</v>
      </c>
      <c r="F45" s="174">
        <v>37.879175545454537</v>
      </c>
      <c r="G45" s="174">
        <v>37.886373090909096</v>
      </c>
      <c r="H45" s="174">
        <v>37.869232454545447</v>
      </c>
      <c r="I45" s="174">
        <v>37.862412772727261</v>
      </c>
      <c r="J45" s="174">
        <v>37.891897863636359</v>
      </c>
      <c r="K45" s="174">
        <v>37.914071954545456</v>
      </c>
      <c r="L45" s="174">
        <v>37.893902090909087</v>
      </c>
      <c r="M45" s="174">
        <v>37.619700272727265</v>
      </c>
      <c r="N45" s="174">
        <v>38.051764681818177</v>
      </c>
      <c r="O45" s="174">
        <v>37.907454090909091</v>
      </c>
      <c r="P45" s="174">
        <v>37.885872499999998</v>
      </c>
      <c r="Q45" s="174">
        <v>38.156073863636358</v>
      </c>
      <c r="R45" s="174">
        <v>38.042317045454546</v>
      </c>
      <c r="S45" s="174">
        <v>37.946477909090909</v>
      </c>
      <c r="T45" s="176">
        <v>37.862205636363633</v>
      </c>
    </row>
    <row r="46" spans="1:20" x14ac:dyDescent="0.2">
      <c r="A46" s="182" t="s">
        <v>2183</v>
      </c>
      <c r="B46" s="182" t="s">
        <v>315</v>
      </c>
      <c r="C46" s="182" t="s">
        <v>1568</v>
      </c>
      <c r="D46" s="174">
        <v>40.528247545454548</v>
      </c>
      <c r="E46" s="174">
        <v>41.251313136363635</v>
      </c>
      <c r="F46" s="174">
        <v>40.675631454545446</v>
      </c>
      <c r="G46" s="174">
        <v>40.703238409090901</v>
      </c>
      <c r="H46" s="174">
        <v>40.968651909090909</v>
      </c>
      <c r="I46" s="174">
        <v>40.509417227272735</v>
      </c>
      <c r="J46" s="174">
        <v>40.5492210909091</v>
      </c>
      <c r="K46" s="174">
        <v>40.587717590909094</v>
      </c>
      <c r="L46" s="174">
        <v>40.353607681818175</v>
      </c>
      <c r="M46" s="174">
        <v>40.375840954545453</v>
      </c>
      <c r="N46" s="174">
        <v>42.101582681818186</v>
      </c>
      <c r="O46" s="174">
        <v>42.160114000000007</v>
      </c>
      <c r="P46" s="174">
        <v>40.645325909090907</v>
      </c>
      <c r="Q46" s="174">
        <v>41.06746559090908</v>
      </c>
      <c r="R46" s="174">
        <v>40.761806181818187</v>
      </c>
      <c r="S46" s="174">
        <v>40.890069454545454</v>
      </c>
      <c r="T46" s="176">
        <v>40.760273181818185</v>
      </c>
    </row>
    <row r="47" spans="1:20" x14ac:dyDescent="0.2">
      <c r="A47" s="177" t="s">
        <v>2202</v>
      </c>
      <c r="B47" s="187" t="s">
        <v>3529</v>
      </c>
      <c r="C47" s="188" t="s">
        <v>1568</v>
      </c>
      <c r="D47" s="178">
        <v>17.622870636363633</v>
      </c>
      <c r="E47" s="178">
        <v>16.186911772727271</v>
      </c>
      <c r="F47" s="178">
        <v>15.812968227272732</v>
      </c>
      <c r="G47" s="178">
        <v>15.829836772727271</v>
      </c>
      <c r="H47" s="178">
        <v>15.818558136363636</v>
      </c>
      <c r="I47" s="178">
        <v>15.82510468181818</v>
      </c>
      <c r="J47" s="178">
        <v>15.827200136363636</v>
      </c>
      <c r="K47" s="178">
        <v>15.818996181818182</v>
      </c>
      <c r="L47" s="178">
        <v>15.749829863636364</v>
      </c>
      <c r="M47" s="178">
        <v>15.821067363636365</v>
      </c>
      <c r="N47" s="178">
        <v>16.797895863636366</v>
      </c>
      <c r="O47" s="178">
        <v>16.465770954545455</v>
      </c>
      <c r="P47" s="178">
        <v>15.808099272727274</v>
      </c>
      <c r="Q47" s="178">
        <v>18.292815772727277</v>
      </c>
      <c r="R47" s="178">
        <v>16.344531409090909</v>
      </c>
      <c r="S47" s="178">
        <v>16.351507863636364</v>
      </c>
      <c r="T47" s="179">
        <v>15.845279227272728</v>
      </c>
    </row>
    <row r="49" spans="1:20" x14ac:dyDescent="0.2">
      <c r="A49" s="36"/>
    </row>
    <row r="50" spans="1:20" x14ac:dyDescent="0.2">
      <c r="A50" s="149" t="s">
        <v>3613</v>
      </c>
    </row>
    <row r="53" spans="1:20" x14ac:dyDescent="0.2"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</row>
  </sheetData>
  <mergeCells count="1">
    <mergeCell ref="A2:C2"/>
  </mergeCells>
  <conditionalFormatting sqref="D41:T41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47:T47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46:T46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44:T44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45:T45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2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+T0FBRFxyZzAxOTwvVXNlck5hbWU+PERhdGVUaW1lPjE3LjA3LjIwMTcgMTI6NTQ6MjE8L0RhdGVUaW1lPjxMYWJlbFN0cmluZz5JbnRlcm5hbDwvTGFiZWxTdHJpbmc+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+PFVzZXJOYW1lPk9BQURccmcwMTk8L1VzZXJOYW1lPjxEYXRlVGltZT4xNy4wNy4yMDE3IDE0OjUwOjE2PC9EYXRlVGltZT48TGFiZWxTdHJpbmc+UHVibGljPC9MYWJlbFN0cmluZz48L2l0ZW0+PC9sYWJlbEhpc3Rvcnk+</Value>
</WrappedLabelHistory>
</file>

<file path=customXml/itemProps1.xml><?xml version="1.0" encoding="utf-8"?>
<ds:datastoreItem xmlns:ds="http://schemas.openxmlformats.org/officeDocument/2006/customXml" ds:itemID="{5E28D97E-FE84-4F1C-83E7-79253DCDF24C}">
  <ds:schemaRefs>
    <ds:schemaRef ds:uri="http://www.w3.org/2001/XMLSchema"/>
    <ds:schemaRef ds:uri="http://www.boldonjames.com/2008/01/sie/internal/label"/>
  </ds:schemaRefs>
</ds:datastoreItem>
</file>

<file path=customXml/itemProps2.xml><?xml version="1.0" encoding="utf-8"?>
<ds:datastoreItem xmlns:ds="http://schemas.openxmlformats.org/officeDocument/2006/customXml" ds:itemID="{F6AD254A-E768-4D6C-A69A-9022735227C0}">
  <ds:schemaRefs>
    <ds:schemaRef ds:uri="http://www.w3.org/2001/XMLSchema"/>
    <ds:schemaRef ds:uri="http://www.boldonjames.com/2016/02/Classifier/internal/wrappedLabelHistor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XTF Exchange Traded Funds</vt:lpstr>
      <vt:lpstr>Exchange Traded Commodities</vt:lpstr>
      <vt:lpstr>Exchange Traded Notes</vt:lpstr>
      <vt:lpstr>Designated Sponsors</vt:lpstr>
      <vt:lpstr>New Listings</vt:lpstr>
      <vt:lpstr>iXLM</vt:lpstr>
      <vt:lpstr>iXLM ETC</vt:lpstr>
      <vt:lpstr>iXLM ETN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David Lump</cp:lastModifiedBy>
  <cp:lastPrinted>2014-07-15T21:26:49Z</cp:lastPrinted>
  <dcterms:created xsi:type="dcterms:W3CDTF">2008-04-23T07:36:26Z</dcterms:created>
  <dcterms:modified xsi:type="dcterms:W3CDTF">2021-07-16T09:21:36Z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  <property fmtid="{D5CDD505-2E9C-101B-9397-08002B2CF9AE}" pid="3" name="docIndexRef">
    <vt:lpwstr>1d7d1e4a-5117-41e4-a5b0-c4917f5b035e</vt:lpwstr>
  </property>
  <property fmtid="{D5CDD505-2E9C-101B-9397-08002B2CF9AE}" pid="4" name="bjSaver">
    <vt:lpwstr>ZhoP6eNly6j9cOnvC6TrQY6Ox24yTeSA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6" name="bjDocumentLabelXML-0">
    <vt:lpwstr>ames.com/2008/01/sie/internal/label"&gt;&lt;element uid="id_classification_nonbusiness" value="" /&gt;&lt;/sisl&gt;</vt:lpwstr>
  </property>
  <property fmtid="{D5CDD505-2E9C-101B-9397-08002B2CF9AE}" pid="7" name="bjDocumentSecurityLabel">
    <vt:lpwstr>Public</vt:lpwstr>
  </property>
  <property fmtid="{D5CDD505-2E9C-101B-9397-08002B2CF9AE}" pid="8" name="DBG_Classification_ID">
    <vt:lpwstr>1</vt:lpwstr>
  </property>
  <property fmtid="{D5CDD505-2E9C-101B-9397-08002B2CF9AE}" pid="9" name="DBG_Classification_Name">
    <vt:lpwstr>Public</vt:lpwstr>
  </property>
  <property fmtid="{D5CDD505-2E9C-101B-9397-08002B2CF9AE}" pid="10" name="bjLabelHistoryID">
    <vt:lpwstr>{F6AD254A-E768-4D6C-A69A-9022735227C0}</vt:lpwstr>
  </property>
  <property fmtid="{D5CDD505-2E9C-101B-9397-08002B2CF9AE}" pid="11" name="MSIP_Label_2e952e98-911c-4aff-840a-f71bc6baaf7f_Enabled">
    <vt:lpwstr>true</vt:lpwstr>
  </property>
  <property fmtid="{D5CDD505-2E9C-101B-9397-08002B2CF9AE}" pid="12" name="MSIP_Label_2e952e98-911c-4aff-840a-f71bc6baaf7f_SetDate">
    <vt:lpwstr>2021-07-16T07:48:01Z</vt:lpwstr>
  </property>
  <property fmtid="{D5CDD505-2E9C-101B-9397-08002B2CF9AE}" pid="13" name="MSIP_Label_2e952e98-911c-4aff-840a-f71bc6baaf7f_Method">
    <vt:lpwstr>Standard</vt:lpwstr>
  </property>
  <property fmtid="{D5CDD505-2E9C-101B-9397-08002B2CF9AE}" pid="14" name="MSIP_Label_2e952e98-911c-4aff-840a-f71bc6baaf7f_Name">
    <vt:lpwstr>2e952e98-911c-4aff-840a-f71bc6baaf7f</vt:lpwstr>
  </property>
  <property fmtid="{D5CDD505-2E9C-101B-9397-08002B2CF9AE}" pid="15" name="MSIP_Label_2e952e98-911c-4aff-840a-f71bc6baaf7f_SiteId">
    <vt:lpwstr>e00ddcdf-1e0f-4be5-a37a-894a4731986a</vt:lpwstr>
  </property>
  <property fmtid="{D5CDD505-2E9C-101B-9397-08002B2CF9AE}" pid="16" name="MSIP_Label_2e952e98-911c-4aff-840a-f71bc6baaf7f_ActionId">
    <vt:lpwstr>7bb9194d-7737-460c-a514-32843a1c5e83</vt:lpwstr>
  </property>
  <property fmtid="{D5CDD505-2E9C-101B-9397-08002B2CF9AE}" pid="17" name="MSIP_Label_2e952e98-911c-4aff-840a-f71bc6baaf7f_ContentBits">
    <vt:lpwstr>2</vt:lpwstr>
  </property>
</Properties>
</file>