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Lenovo\Documents\Data Analyst\Microsoft Excel\Excel_Project-Mumbai_Housing\Excel_Project-Mumbai_Housing\"/>
    </mc:Choice>
  </mc:AlternateContent>
  <xr:revisionPtr revIDLastSave="0" documentId="13_ncr:1_{778DCAB1-DC55-4E10-9FE1-BC6A140EE82B}" xr6:coauthVersionLast="47" xr6:coauthVersionMax="47" xr10:uidLastSave="{00000000-0000-0000-0000-000000000000}"/>
  <bookViews>
    <workbookView xWindow="-120" yWindow="-120" windowWidth="20730" windowHeight="11760" xr2:uid="{2333CC00-2A64-4D26-AE20-2CE689D97A66}"/>
  </bookViews>
  <sheets>
    <sheet name="price_rooms_relation" sheetId="5" r:id="rId1"/>
    <sheet name="expensiveVSaffordable" sheetId="8" r:id="rId2"/>
    <sheet name="optimal_investments" sheetId="9" r:id="rId3"/>
    <sheet name="most_demanded" sheetId="12" r:id="rId4"/>
    <sheet name="age_status_price_relation" sheetId="13" r:id="rId5"/>
    <sheet name="Sheet1" sheetId="16" state="hidden" r:id="rId6"/>
    <sheet name="area_region_price_relation" sheetId="6" r:id="rId7"/>
  </sheets>
  <definedNames>
    <definedName name="Slicer_bhk">#N/A</definedName>
    <definedName name="Slicer_type">#N/A</definedName>
  </definedNames>
  <calcPr calcId="191029"/>
  <pivotCaches>
    <pivotCache cacheId="9" r:id="rId8"/>
    <pivotCache cacheId="12" r:id="rId9"/>
    <pivotCache cacheId="15" r:id="rId10"/>
    <pivotCache cacheId="19" r:id="rId11"/>
    <pivotCache cacheId="22" r:id="rId12"/>
    <pivotCache cacheId="25" r:id="rId13"/>
    <pivotCache cacheId="59" r:id="rId14"/>
  </pivotCaches>
  <extLst>
    <ext xmlns:x14="http://schemas.microsoft.com/office/spreadsheetml/2009/9/main" uri="{876F7934-8845-4945-9796-88D515C7AA90}">
      <x14:pivotCaches>
        <pivotCache cacheId="18"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umbai_house_data_3235a0e7-5e22-4ef4-a49e-41bf3b4e3cd3" name="mumbai_house_data" connection="Query - mumbai_house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5" l="1" a="1"/>
  <c r="C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57C088-ADF8-4E7D-9245-8F9D425C4CA7}" name="Query - mumbai_house_data" description="Connection to the 'mumbai_house_data' query in the workbook." type="100" refreshedVersion="8" minRefreshableVersion="5">
    <extLst>
      <ext xmlns:x15="http://schemas.microsoft.com/office/spreadsheetml/2010/11/main" uri="{DE250136-89BD-433C-8126-D09CA5730AF9}">
        <x15:connection id="dff2311d-8764-4d36-a044-33c7e06ff2ae"/>
      </ext>
    </extLst>
  </connection>
  <connection id="2" xr16:uid="{E1AF8FD3-D736-40A1-805A-3138C351FE6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<sst xmlns="http://schemas.openxmlformats.org/spreadsheetml/2006/main" count="330" uniqueCount="323">
  <si>
    <t>Row Labels</t>
  </si>
  <si>
    <t>5P Kalp City</t>
  </si>
  <si>
    <t>Adhiraj Samyama Tower 2A</t>
  </si>
  <si>
    <t>Ahuja Pali Hill</t>
  </si>
  <si>
    <t>Ahuja Tower</t>
  </si>
  <si>
    <t>Anchor Daewoo South Ridge</t>
  </si>
  <si>
    <t>Arkade Rise</t>
  </si>
  <si>
    <t>Ashiana LA Arihant Harmony</t>
  </si>
  <si>
    <t>Divine Group Vadodara Divine Homes Oak</t>
  </si>
  <si>
    <t>Dream Homes</t>
  </si>
  <si>
    <t>Elegance Apartment</t>
  </si>
  <si>
    <t>Emgee Vikas Park</t>
  </si>
  <si>
    <t>Future Darpan</t>
  </si>
  <si>
    <t>Harasiddh Harasiddh Park</t>
  </si>
  <si>
    <t>HG Sai Tulip</t>
  </si>
  <si>
    <t>Hiral Hiral Splendour</t>
  </si>
  <si>
    <t>Indiabulls Blu Tower C</t>
  </si>
  <si>
    <t>K Raheja Artesia Residential Wing Constructed On Part Of The Project Land</t>
  </si>
  <si>
    <t>Lodha Aristo</t>
  </si>
  <si>
    <t>Lodha Costiera</t>
  </si>
  <si>
    <t>Lodha Splendora Platino E To G Vivant A To D</t>
  </si>
  <si>
    <t>Lok Prabhat</t>
  </si>
  <si>
    <t>Mahindra Happinest Palghar Project 1 Phase II</t>
  </si>
  <si>
    <t>Mahindra Happinest Palghar Project 1 Phase III</t>
  </si>
  <si>
    <t>Neelkanth Girija</t>
  </si>
  <si>
    <t>PCB Elite Residence</t>
  </si>
  <si>
    <t>Platinum Om Sai Shrushti</t>
  </si>
  <si>
    <t>Poddar Navjeevan</t>
  </si>
  <si>
    <t>Poddar Sheel Enclaves</t>
  </si>
  <si>
    <t>Provenance Four Seasons Private Residences</t>
  </si>
  <si>
    <t>Puneet Kanchanganga Phase 2 Floor 26 To Floor 28</t>
  </si>
  <si>
    <t>Rai Yashwant Heights</t>
  </si>
  <si>
    <t>Rajesh Raj Galaxy 1</t>
  </si>
  <si>
    <t>Rameshwar Park Daffodil A</t>
  </si>
  <si>
    <t>Reputed Builder Avighna</t>
  </si>
  <si>
    <t>Reputed Builder Gardenia</t>
  </si>
  <si>
    <t>Reputed Builder Govind Vikas Apartment</t>
  </si>
  <si>
    <t>Reputed Builder Komal Apartment</t>
  </si>
  <si>
    <t>Reputed Builder Madhavi Apartment</t>
  </si>
  <si>
    <t>Reputed Builder Malvani Gagruti</t>
  </si>
  <si>
    <t>Reputed Builder Newa Heights</t>
  </si>
  <si>
    <t>Reputed Builder Om Sanchayita</t>
  </si>
  <si>
    <t>Reputed Builder Raj Mahal Apartments</t>
  </si>
  <si>
    <t>Reputed Builder Ram Niwas</t>
  </si>
  <si>
    <t>Reputed Builder Sai Nirman</t>
  </si>
  <si>
    <t>Reputed Builder Sangeeta Apartments</t>
  </si>
  <si>
    <t>Reputed Builder Shubh Griha Tata Housing</t>
  </si>
  <si>
    <t>Reputed Builder Varsha Apartments</t>
  </si>
  <si>
    <t>Residence</t>
  </si>
  <si>
    <t>Sai Ganesh Jagannath Sai Park</t>
  </si>
  <si>
    <t>Sandhu Palace A Wing</t>
  </si>
  <si>
    <t>SD The Imperial Edge</t>
  </si>
  <si>
    <t>Shivanjali Heights</t>
  </si>
  <si>
    <t>Shree Ganesh Arjun Darshan</t>
  </si>
  <si>
    <t>Shree Samarth Crown Phase 1</t>
  </si>
  <si>
    <t>Shubham Aarsh Residency</t>
  </si>
  <si>
    <t>Skyway Radha Krishna Arcade</t>
  </si>
  <si>
    <t>Square Green Ocean</t>
  </si>
  <si>
    <t>Sunny Splendour</t>
  </si>
  <si>
    <t>Sunteck Signature Island</t>
  </si>
  <si>
    <t>Swaraj Homes Kalyan Dipti CHS</t>
  </si>
  <si>
    <t>Swaraj Homes Kamlesh Mansion</t>
  </si>
  <si>
    <t>Vision Bella Casa</t>
  </si>
  <si>
    <t>Wadhwa Juhu Anmol Chs</t>
  </si>
  <si>
    <t>Grand Total</t>
  </si>
  <si>
    <t>Number of rooms</t>
  </si>
  <si>
    <t>Log of Average of price</t>
  </si>
  <si>
    <t xml:space="preserve">Sharpe Ratio </t>
  </si>
  <si>
    <t>Apartment</t>
  </si>
  <si>
    <t>Independent House</t>
  </si>
  <si>
    <t>Penthouse</t>
  </si>
  <si>
    <t>Villa</t>
  </si>
  <si>
    <t>Thane West</t>
  </si>
  <si>
    <t>Ready to move</t>
  </si>
  <si>
    <t>Resale</t>
  </si>
  <si>
    <t>Under Construction</t>
  </si>
  <si>
    <t>New</t>
  </si>
  <si>
    <t>Mira Road East</t>
  </si>
  <si>
    <t>Kalyan East</t>
  </si>
  <si>
    <t>Malad East</t>
  </si>
  <si>
    <t>Kandivali East</t>
  </si>
  <si>
    <t>Powai</t>
  </si>
  <si>
    <t>Kanjurmarg</t>
  </si>
  <si>
    <t>Bandra East</t>
  </si>
  <si>
    <t>Panvel</t>
  </si>
  <si>
    <t>Seawoods</t>
  </si>
  <si>
    <t>Dombivali</t>
  </si>
  <si>
    <t>Taloja</t>
  </si>
  <si>
    <t>Andheri East</t>
  </si>
  <si>
    <t>Malad West</t>
  </si>
  <si>
    <t>Goregaon East</t>
  </si>
  <si>
    <t>Thane East</t>
  </si>
  <si>
    <t>Wadala</t>
  </si>
  <si>
    <t>Kharghar</t>
  </si>
  <si>
    <t>Borivali East</t>
  </si>
  <si>
    <t>Shil Phata</t>
  </si>
  <si>
    <t>Mulund West</t>
  </si>
  <si>
    <t>Vikhroli</t>
  </si>
  <si>
    <t>Ambernath West</t>
  </si>
  <si>
    <t>Kandivali West</t>
  </si>
  <si>
    <t>Andheri West</t>
  </si>
  <si>
    <t>Virar</t>
  </si>
  <si>
    <t>Kalyan West</t>
  </si>
  <si>
    <t>Boisar</t>
  </si>
  <si>
    <t>Ambarnath</t>
  </si>
  <si>
    <t>Ambernath East</t>
  </si>
  <si>
    <t>Ulhasnagar</t>
  </si>
  <si>
    <t>Kamothe</t>
  </si>
  <si>
    <t>Badlapur West</t>
  </si>
  <si>
    <t>Badlapur East</t>
  </si>
  <si>
    <t>Dahisar</t>
  </si>
  <si>
    <t>Goregaon West</t>
  </si>
  <si>
    <t>Anjurdive</t>
  </si>
  <si>
    <t>Palghar</t>
  </si>
  <si>
    <t>Sector 7 Kharghar</t>
  </si>
  <si>
    <t>Titwala</t>
  </si>
  <si>
    <t>Worli</t>
  </si>
  <si>
    <t>Mulund East</t>
  </si>
  <si>
    <t>Bhiwandi</t>
  </si>
  <si>
    <t>Bhandup West</t>
  </si>
  <si>
    <t>Parel</t>
  </si>
  <si>
    <t>Chembur</t>
  </si>
  <si>
    <t>Ghatkopar West</t>
  </si>
  <si>
    <t>Borivali West</t>
  </si>
  <si>
    <t>Rasayani</t>
  </si>
  <si>
    <t>Karjat</t>
  </si>
  <si>
    <t>Kalamboli</t>
  </si>
  <si>
    <t>Ghatkopar East</t>
  </si>
  <si>
    <t>Santacruz East</t>
  </si>
  <si>
    <t>Badlapur</t>
  </si>
  <si>
    <t>Tardeo</t>
  </si>
  <si>
    <t>Mazagaon</t>
  </si>
  <si>
    <t>Sion</t>
  </si>
  <si>
    <t>Santacruz West</t>
  </si>
  <si>
    <t>Fort</t>
  </si>
  <si>
    <t>Vasai</t>
  </si>
  <si>
    <t>Airoli</t>
  </si>
  <si>
    <t>Juhu</t>
  </si>
  <si>
    <t>Mahalaxmi</t>
  </si>
  <si>
    <t>Lower Parel</t>
  </si>
  <si>
    <t>Deonar</t>
  </si>
  <si>
    <t>Jogeshwari West</t>
  </si>
  <si>
    <t>Neral</t>
  </si>
  <si>
    <t>kandivali</t>
  </si>
  <si>
    <t>Kurla</t>
  </si>
  <si>
    <t>Manpada</t>
  </si>
  <si>
    <t>Naigaon East</t>
  </si>
  <si>
    <t>Byculla</t>
  </si>
  <si>
    <t>Marine Lines</t>
  </si>
  <si>
    <t>Girgaon</t>
  </si>
  <si>
    <t>Ville Parle East</t>
  </si>
  <si>
    <t>Mahim</t>
  </si>
  <si>
    <t>Khar</t>
  </si>
  <si>
    <t>Agripada</t>
  </si>
  <si>
    <t>Sewri</t>
  </si>
  <si>
    <t>Matunga</t>
  </si>
  <si>
    <t>Koper Khairane</t>
  </si>
  <si>
    <t>Tilak Nagar</t>
  </si>
  <si>
    <t>Sector 17 Ulwe</t>
  </si>
  <si>
    <t>Dadar East</t>
  </si>
  <si>
    <t>Dadar West</t>
  </si>
  <si>
    <t>Bandra Kurla Complex</t>
  </si>
  <si>
    <t>Bandra West</t>
  </si>
  <si>
    <t>Prabhadevi</t>
  </si>
  <si>
    <t>Ulwe</t>
  </si>
  <si>
    <t>Dronagiri</t>
  </si>
  <si>
    <t>Ghansoli</t>
  </si>
  <si>
    <t>Mazgaon</t>
  </si>
  <si>
    <t>Bhayandar East</t>
  </si>
  <si>
    <t>Sanpada</t>
  </si>
  <si>
    <t>Nilje Gaon</t>
  </si>
  <si>
    <t>Vashi</t>
  </si>
  <si>
    <t>Nala Sopara</t>
  </si>
  <si>
    <t>Kalwa</t>
  </si>
  <si>
    <t>Nerul</t>
  </si>
  <si>
    <t>Rabale</t>
  </si>
  <si>
    <t>Karanjade</t>
  </si>
  <si>
    <t>Colaba</t>
  </si>
  <si>
    <t>Virar West</t>
  </si>
  <si>
    <t>Bhandup East</t>
  </si>
  <si>
    <t>Dombivali East</t>
  </si>
  <si>
    <t>Belapur</t>
  </si>
  <si>
    <t>Jogeshwari East</t>
  </si>
  <si>
    <t>Dahisar East</t>
  </si>
  <si>
    <t>Nahur East</t>
  </si>
  <si>
    <t>Sector 21 Kharghar</t>
  </si>
  <si>
    <t>Kamathipura</t>
  </si>
  <si>
    <t>Bhayandar West</t>
  </si>
  <si>
    <t>Koproli</t>
  </si>
  <si>
    <t>Ambivali</t>
  </si>
  <si>
    <t>Nalasopara East</t>
  </si>
  <si>
    <t>Police Colony</t>
  </si>
  <si>
    <t>Sector 21 Kamothe</t>
  </si>
  <si>
    <t>Kanjurmarg East</t>
  </si>
  <si>
    <t>Vikroli East</t>
  </si>
  <si>
    <t>Sector 19 Kamothe</t>
  </si>
  <si>
    <t>Sector-9 Ulwe</t>
  </si>
  <si>
    <t>Shahapur</t>
  </si>
  <si>
    <t>Taloje</t>
  </si>
  <si>
    <t>Kurla East</t>
  </si>
  <si>
    <t>Ville Parle West</t>
  </si>
  <si>
    <t>Khopoli</t>
  </si>
  <si>
    <t>Panch Pakhdi</t>
  </si>
  <si>
    <t>Juinagar</t>
  </si>
  <si>
    <t>Diva</t>
  </si>
  <si>
    <t>Umroli</t>
  </si>
  <si>
    <t>Saphale</t>
  </si>
  <si>
    <t>Nalasopara West</t>
  </si>
  <si>
    <t>Vasind</t>
  </si>
  <si>
    <t>Kasheli</t>
  </si>
  <si>
    <t>Vangani</t>
  </si>
  <si>
    <t>Palava</t>
  </si>
  <si>
    <t>Navade</t>
  </si>
  <si>
    <t>Kalher</t>
  </si>
  <si>
    <t>Vichumbe</t>
  </si>
  <si>
    <t>Khanda Colony</t>
  </si>
  <si>
    <t>Dombivli (West)</t>
  </si>
  <si>
    <t>Kewale</t>
  </si>
  <si>
    <t>Sector 30 Kharghar</t>
  </si>
  <si>
    <t>Sector 8 New panvel</t>
  </si>
  <si>
    <t>Greater Khanda</t>
  </si>
  <si>
    <t>MATUNGA WEST</t>
  </si>
  <si>
    <t>Sector-12 Kamothe</t>
  </si>
  <si>
    <t>kasaradavali thane west</t>
  </si>
  <si>
    <t>Sector 20 Kamothe</t>
  </si>
  <si>
    <t>Peddar Road</t>
  </si>
  <si>
    <t>Usarghar Gaon</t>
  </si>
  <si>
    <t>Pen</t>
  </si>
  <si>
    <t>Maneklal Estate</t>
  </si>
  <si>
    <t>L I C Colony</t>
  </si>
  <si>
    <t>Sector 20 Ulwe</t>
  </si>
  <si>
    <t>Dahisar West</t>
  </si>
  <si>
    <t>Cuffe Parade</t>
  </si>
  <si>
    <t>Vasai east</t>
  </si>
  <si>
    <t>Sector 23 Ulwe</t>
  </si>
  <si>
    <t>Manjarli</t>
  </si>
  <si>
    <t>Bhoiwada</t>
  </si>
  <si>
    <t>Sector-9 Kamothe</t>
  </si>
  <si>
    <t>GTB Nagar</t>
  </si>
  <si>
    <t>Chandivali</t>
  </si>
  <si>
    <t>Patlipada</t>
  </si>
  <si>
    <t>Borivali</t>
  </si>
  <si>
    <t>Sector 21 Nerul</t>
  </si>
  <si>
    <t>Mumbai Central</t>
  </si>
  <si>
    <t>Napeansea Road</t>
  </si>
  <si>
    <t>Sector 12 Kharghar</t>
  </si>
  <si>
    <t>Ashok nagar</t>
  </si>
  <si>
    <t>Khar West</t>
  </si>
  <si>
    <t>Pali Hill</t>
  </si>
  <si>
    <t>Naupada</t>
  </si>
  <si>
    <t>Hiranandani Estates</t>
  </si>
  <si>
    <t>Malabar Hill</t>
  </si>
  <si>
    <t>Babulnath Road</t>
  </si>
  <si>
    <t>Ghodbunder Road</t>
  </si>
  <si>
    <t>Mahavir Nagar</t>
  </si>
  <si>
    <t>Mulund</t>
  </si>
  <si>
    <t>Bandra</t>
  </si>
  <si>
    <t>Govandi</t>
  </si>
  <si>
    <t>Mahim West</t>
  </si>
  <si>
    <t>Chembur East</t>
  </si>
  <si>
    <t>Sector-14 Koparkhairane</t>
  </si>
  <si>
    <t>Sector 19 Kharghar</t>
  </si>
  <si>
    <t>Antop Hill</t>
  </si>
  <si>
    <t>Owale</t>
  </si>
  <si>
    <t>Asangaon</t>
  </si>
  <si>
    <t>Gauripada</t>
  </si>
  <si>
    <t>Gandhar Nagar</t>
  </si>
  <si>
    <t>Uran</t>
  </si>
  <si>
    <t>Sector 18 Kharghar</t>
  </si>
  <si>
    <t>mumbai</t>
  </si>
  <si>
    <t>Vasai West</t>
  </si>
  <si>
    <t>Virar East</t>
  </si>
  <si>
    <t>Sector 22 Kamothe</t>
  </si>
  <si>
    <t>Sector 14 Vashi</t>
  </si>
  <si>
    <t>Unnat Nagar</t>
  </si>
  <si>
    <t>Sector-35D Kharghar</t>
  </si>
  <si>
    <t>Sector-3 Ulwe</t>
  </si>
  <si>
    <t>Pestom Sagar Colony</t>
  </si>
  <si>
    <t>Sector-50 Seawoods</t>
  </si>
  <si>
    <t>Warai</t>
  </si>
  <si>
    <t>Sector 6 Kamothe</t>
  </si>
  <si>
    <t>Adaigaon</t>
  </si>
  <si>
    <t>Dharavi</t>
  </si>
  <si>
    <t>Goregaon</t>
  </si>
  <si>
    <t>Roadpali</t>
  </si>
  <si>
    <t>Churchgate</t>
  </si>
  <si>
    <t>Mumbra</t>
  </si>
  <si>
    <t>Palidevad</t>
  </si>
  <si>
    <t>Juhu Scheme</t>
  </si>
  <si>
    <t>Versova</t>
  </si>
  <si>
    <t>Hindu Colony</t>
  </si>
  <si>
    <t>Rambaug</t>
  </si>
  <si>
    <t>Khardi</t>
  </si>
  <si>
    <t>Mira Road</t>
  </si>
  <si>
    <t>Shelu</t>
  </si>
  <si>
    <t>Sector-4 New Panvel</t>
  </si>
  <si>
    <t>Sector 11 Koparkhairane</t>
  </si>
  <si>
    <t>Sector 9 Vashi</t>
  </si>
  <si>
    <t>vile parle west</t>
  </si>
  <si>
    <t>Kurla West</t>
  </si>
  <si>
    <t>Vevoor</t>
  </si>
  <si>
    <t>Khatiwali</t>
  </si>
  <si>
    <t>Uttan</t>
  </si>
  <si>
    <t>sector</t>
  </si>
  <si>
    <t>AVG Price (rupees)</t>
  </si>
  <si>
    <t>AVG area (sq. ft.)</t>
  </si>
  <si>
    <t>AVG Price (Rupees)</t>
  </si>
  <si>
    <t>Average of area</t>
  </si>
  <si>
    <t>Top 20 most expensive localities</t>
  </si>
  <si>
    <t>Top 20 most affordable localities</t>
  </si>
  <si>
    <t>Top 20 most expensive localities in Mumbai</t>
  </si>
  <si>
    <t>Top 20 most affordable localities in Mumbai</t>
  </si>
  <si>
    <t>Average price (rupees)</t>
  </si>
  <si>
    <t>AVG Demand Indicator (1-10)</t>
  </si>
  <si>
    <t>Category</t>
  </si>
  <si>
    <t>Average Price (rupees)</t>
  </si>
  <si>
    <t>Region</t>
  </si>
  <si>
    <t>Price-to-area Ratio (rupees)</t>
  </si>
  <si>
    <t>Average volatility (1-10)</t>
  </si>
  <si>
    <t>Average of price (rupees)</t>
  </si>
  <si>
    <t>Most optimal localities to invest</t>
  </si>
  <si>
    <t>Average expected ROI (%)</t>
  </si>
  <si>
    <t>Average liquidity (1-10)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</si>
</sst>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 x14ac:knownFonts="1">
    <font>
      <sz val="11"/>
      <color theme="1"/>
      <name val="Aptos Narrow"/>
      <family val="2"/>
      <scheme val="minor"/>
    </font>
    <font>
      <b/>
      <sz val="11"/>
      <color theme="1"/>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43" fontId="1" fillId="2" borderId="1" xfId="1" applyFont="1" applyFill="1" applyBorder="1"/>
    <xf numFmtId="43" fontId="0" fillId="0" borderId="0" xfId="1" applyFont="1"/>
    <xf numFmtId="2" fontId="0" fillId="0" borderId="0" xfId="0" applyNumberFormat="1"/>
    <xf numFmtId="0" fontId="0" fillId="0" borderId="0" xfId="0" applyAlignment="1">
      <alignment horizontal="left" indent="1"/>
    </xf>
    <xf numFmtId="4" fontId="0" fillId="0" borderId="0" xfId="0" applyNumberFormat="1"/>
    <xf numFmtId="0" fontId="0" fillId="0" borderId="0" xfId="0" applyAlignment="1">
      <alignment horizontal="center"/>
    </xf>
    <xf numFmtId="0" fontId="1" fillId="0" borderId="0" xfId="0" applyFont="1" applyAlignment="1">
      <alignment horizontal="center"/>
    </xf>
    <xf numFmtId="0" fontId="0" fillId="0" borderId="0" xfId="0" applyAlignment="1">
      <alignment horizontal="center"/>
    </xf>
    <xf numFmtId="0" fontId="0" fillId="0" borderId="0" xfId="0" applyNumberForma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Clear linear relation between rooms</a:t>
            </a:r>
            <a:r>
              <a:rPr lang="es-ES" baseline="0"/>
              <a:t> and log(price)</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price_rooms_relation!$A$2:$A$11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price_rooms_relation!$C$2:$C$11</c:f>
              <c:numCache>
                <c:formatCode>_(* #,##0.00_);_(* \(#,##0.00\);_(* "-"??_);_(@_)</c:formatCode>
                <c:ptCount val="10"/>
                <c:pt idx="0">
                  <c:v>6.7977562299444232</c:v>
                </c:pt>
                <c:pt idx="1">
                  <c:v>7.1218737219910677</c:v>
                </c:pt>
                <c:pt idx="2">
                  <c:v>7.4320727862254437</c:v>
                </c:pt>
                <c:pt idx="3">
                  <c:v>7.7286235967683696</c:v>
                </c:pt>
                <c:pt idx="4">
                  <c:v>8.0146314193891222</c:v>
                </c:pt>
                <c:pt idx="5">
                  <c:v>8.0106522882211291</c:v>
                </c:pt>
                <c:pt idx="6">
                  <c:v>8.1995837835569834</c:v>
                </c:pt>
                <c:pt idx="7">
                  <c:v>8.3910454321343053</c:v>
                </c:pt>
                <c:pt idx="8">
                  <c:v>8.4860902781853742</c:v>
                </c:pt>
                <c:pt idx="9">
                  <c:v>8.6180480967120925</c:v>
                </c:pt>
              </c:numCache>
            </c:numRef>
          </c:yVal>
          <c:smooth val="0"/>
          <c:extLst>
            <c:ext xmlns:c16="http://schemas.microsoft.com/office/drawing/2014/chart" uri="{C3380CC4-5D6E-409C-BE32-E72D297353CC}">
              <c16:uniqueId val="{00000000-5A70-477C-8A62-7DEFFFD61D72}"/>
            </c:ext>
          </c:extLst>
        </c:ser>
        <c:dLbls>
          <c:showLegendKey val="0"/>
          <c:showVal val="0"/>
          <c:showCatName val="0"/>
          <c:showSerName val="0"/>
          <c:showPercent val="0"/>
          <c:showBubbleSize val="0"/>
        </c:dLbls>
        <c:axId val="1682736879"/>
        <c:axId val="1682740719"/>
      </c:scatterChart>
      <c:valAx>
        <c:axId val="1682736879"/>
        <c:scaling>
          <c:orientation val="minMax"/>
          <c:max val="10"/>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Number of rooms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740719"/>
        <c:crosses val="autoZero"/>
        <c:crossBetween val="midCat"/>
      </c:valAx>
      <c:valAx>
        <c:axId val="1682740719"/>
        <c:scaling>
          <c:orientation val="minMax"/>
          <c:max val="9"/>
          <c:min val="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Log</a:t>
                </a:r>
                <a:r>
                  <a:rPr lang="es-ES" baseline="0"/>
                  <a:t> base-10 of the average price</a:t>
                </a:r>
                <a:endParaRPr lang="es-E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_(* #,##0.00_);_(* \(#,##0.0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73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[Mumbai_Housing_Analysis.xlsx]most_demanded!PivotTable8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Where</a:t>
            </a:r>
            <a:r>
              <a:rPr lang="en-US" baseline="0"/>
              <a:t> does the price match with the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lumMod val="60000"/>
                <a:lumOff val="40000"/>
              </a:schemeClr>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most_demanded!$B$1</c:f>
              <c:strCache>
                <c:ptCount val="1"/>
                <c:pt idx="0">
                  <c:v>AVG Demand Indicator (1-10)</c:v>
                </c:pt>
              </c:strCache>
            </c:strRef>
          </c:tx>
          <c:spPr>
            <a:solidFill>
              <a:schemeClr val="accent1"/>
            </a:solidFill>
            <a:ln>
              <a:noFill/>
            </a:ln>
            <a:effectLst/>
          </c:spPr>
          <c:invertIfNegative val="0"/>
          <c:cat>
            <c:multiLvlStrRef>
              <c:f>most_demanded!$A$2:$A$31</c:f>
              <c:multiLvlStrCache>
                <c:ptCount val="25"/>
                <c:lvl>
                  <c:pt idx="0">
                    <c:v>1</c:v>
                  </c:pt>
                  <c:pt idx="1">
                    <c:v>2</c:v>
                  </c:pt>
                  <c:pt idx="2">
                    <c:v>3</c:v>
                  </c:pt>
                  <c:pt idx="3">
                    <c:v>4</c:v>
                  </c:pt>
                  <c:pt idx="4">
                    <c:v>5</c:v>
                  </c:pt>
                  <c:pt idx="5">
                    <c:v>6</c:v>
                  </c:pt>
                  <c:pt idx="6">
                    <c:v>7</c:v>
                  </c:pt>
                  <c:pt idx="7">
                    <c:v>8</c:v>
                  </c:pt>
                  <c:pt idx="8">
                    <c:v>9</c:v>
                  </c:pt>
                  <c:pt idx="9">
                    <c:v>10</c:v>
                  </c:pt>
                  <c:pt idx="10">
                    <c:v>1</c:v>
                  </c:pt>
                  <c:pt idx="11">
                    <c:v>2</c:v>
                  </c:pt>
                  <c:pt idx="12">
                    <c:v>3</c:v>
                  </c:pt>
                  <c:pt idx="13">
                    <c:v>4</c:v>
                  </c:pt>
                  <c:pt idx="14">
                    <c:v>5</c:v>
                  </c:pt>
                  <c:pt idx="15">
                    <c:v>6</c:v>
                  </c:pt>
                  <c:pt idx="16">
                    <c:v>3</c:v>
                  </c:pt>
                  <c:pt idx="17">
                    <c:v>4</c:v>
                  </c:pt>
                  <c:pt idx="18">
                    <c:v>1</c:v>
                  </c:pt>
                  <c:pt idx="19">
                    <c:v>2</c:v>
                  </c:pt>
                  <c:pt idx="20">
                    <c:v>3</c:v>
                  </c:pt>
                  <c:pt idx="21">
                    <c:v>4</c:v>
                  </c:pt>
                  <c:pt idx="22">
                    <c:v>5</c:v>
                  </c:pt>
                  <c:pt idx="23">
                    <c:v>6</c:v>
                  </c:pt>
                  <c:pt idx="24">
                    <c:v>7</c:v>
                  </c:pt>
                </c:lvl>
                <c:lvl>
                  <c:pt idx="0">
                    <c:v>Apartment</c:v>
                  </c:pt>
                  <c:pt idx="10">
                    <c:v>Independent House</c:v>
                  </c:pt>
                  <c:pt idx="16">
                    <c:v>Penthouse</c:v>
                  </c:pt>
                  <c:pt idx="18">
                    <c:v>Villa</c:v>
                  </c:pt>
                </c:lvl>
              </c:multiLvlStrCache>
            </c:multiLvlStrRef>
          </c:cat>
          <c:val>
            <c:numRef>
              <c:f>most_demanded!$B$2:$B$31</c:f>
              <c:numCache>
                <c:formatCode>0.00</c:formatCode>
                <c:ptCount val="25"/>
                <c:pt idx="0">
                  <c:v>7.9876281699649869</c:v>
                </c:pt>
                <c:pt idx="1">
                  <c:v>7.9808067291149039</c:v>
                </c:pt>
                <c:pt idx="2">
                  <c:v>8.0095514129503993</c:v>
                </c:pt>
                <c:pt idx="3">
                  <c:v>7.9821336095287556</c:v>
                </c:pt>
                <c:pt idx="4">
                  <c:v>8.0421052631578984</c:v>
                </c:pt>
                <c:pt idx="5">
                  <c:v>8.1198581560283714</c:v>
                </c:pt>
                <c:pt idx="6">
                  <c:v>7.5466666666666677</c:v>
                </c:pt>
                <c:pt idx="7">
                  <c:v>8.0625</c:v>
                </c:pt>
                <c:pt idx="8">
                  <c:v>7.4</c:v>
                </c:pt>
                <c:pt idx="9">
                  <c:v>8.5</c:v>
                </c:pt>
                <c:pt idx="10">
                  <c:v>6.9166666666666661</c:v>
                </c:pt>
                <c:pt idx="11">
                  <c:v>7.1111111111111107</c:v>
                </c:pt>
                <c:pt idx="12">
                  <c:v>6.5523809523809504</c:v>
                </c:pt>
                <c:pt idx="13">
                  <c:v>7.0749999999999993</c:v>
                </c:pt>
                <c:pt idx="14">
                  <c:v>6.6777777777777771</c:v>
                </c:pt>
                <c:pt idx="15">
                  <c:v>6.75</c:v>
                </c:pt>
                <c:pt idx="16">
                  <c:v>5.6</c:v>
                </c:pt>
                <c:pt idx="17">
                  <c:v>7.35</c:v>
                </c:pt>
                <c:pt idx="18">
                  <c:v>7.4333333333333336</c:v>
                </c:pt>
                <c:pt idx="19">
                  <c:v>7.5766666666666662</c:v>
                </c:pt>
                <c:pt idx="20">
                  <c:v>7.49857142857143</c:v>
                </c:pt>
                <c:pt idx="21">
                  <c:v>7.3568965517241391</c:v>
                </c:pt>
                <c:pt idx="22">
                  <c:v>7.4478260869565238</c:v>
                </c:pt>
                <c:pt idx="23">
                  <c:v>7.2</c:v>
                </c:pt>
                <c:pt idx="24">
                  <c:v>7.4</c:v>
                </c:pt>
              </c:numCache>
            </c:numRef>
          </c:val>
          <c:extLst>
            <c:ext xmlns:c16="http://schemas.microsoft.com/office/drawing/2014/chart" uri="{C3380CC4-5D6E-409C-BE32-E72D297353CC}">
              <c16:uniqueId val="{00000000-AB0B-45D1-9D6D-6628DF3C9058}"/>
            </c:ext>
          </c:extLst>
        </c:ser>
        <c:dLbls>
          <c:showLegendKey val="0"/>
          <c:showVal val="0"/>
          <c:showCatName val="0"/>
          <c:showSerName val="0"/>
          <c:showPercent val="0"/>
          <c:showBubbleSize val="0"/>
        </c:dLbls>
        <c:gapWidth val="182"/>
        <c:axId val="1682689359"/>
        <c:axId val="1682681679"/>
      </c:barChart>
      <c:lineChart>
        <c:grouping val="standard"/>
        <c:varyColors val="0"/>
        <c:ser>
          <c:idx val="1"/>
          <c:order val="1"/>
          <c:tx>
            <c:strRef>
              <c:f>most_demanded!$C$1</c:f>
              <c:strCache>
                <c:ptCount val="1"/>
                <c:pt idx="0">
                  <c:v>Average price (rupees)</c:v>
                </c:pt>
              </c:strCache>
            </c:strRef>
          </c:tx>
          <c:spPr>
            <a:ln w="28575" cap="rnd">
              <a:noFill/>
              <a:round/>
            </a:ln>
            <a:effectLst/>
          </c:spPr>
          <c:marker>
            <c:symbol val="diamond"/>
            <c:size val="7"/>
            <c:spPr>
              <a:solidFill>
                <a:schemeClr val="accent1">
                  <a:lumMod val="60000"/>
                  <a:lumOff val="40000"/>
                </a:schemeClr>
              </a:solidFill>
              <a:ln w="9525">
                <a:solidFill>
                  <a:schemeClr val="bg1"/>
                </a:solidFill>
              </a:ln>
              <a:effectLst/>
            </c:spPr>
          </c:marker>
          <c:cat>
            <c:multiLvlStrRef>
              <c:f>most_demanded!$A$2:$A$31</c:f>
              <c:multiLvlStrCache>
                <c:ptCount val="25"/>
                <c:lvl>
                  <c:pt idx="0">
                    <c:v>1</c:v>
                  </c:pt>
                  <c:pt idx="1">
                    <c:v>2</c:v>
                  </c:pt>
                  <c:pt idx="2">
                    <c:v>3</c:v>
                  </c:pt>
                  <c:pt idx="3">
                    <c:v>4</c:v>
                  </c:pt>
                  <c:pt idx="4">
                    <c:v>5</c:v>
                  </c:pt>
                  <c:pt idx="5">
                    <c:v>6</c:v>
                  </c:pt>
                  <c:pt idx="6">
                    <c:v>7</c:v>
                  </c:pt>
                  <c:pt idx="7">
                    <c:v>8</c:v>
                  </c:pt>
                  <c:pt idx="8">
                    <c:v>9</c:v>
                  </c:pt>
                  <c:pt idx="9">
                    <c:v>10</c:v>
                  </c:pt>
                  <c:pt idx="10">
                    <c:v>1</c:v>
                  </c:pt>
                  <c:pt idx="11">
                    <c:v>2</c:v>
                  </c:pt>
                  <c:pt idx="12">
                    <c:v>3</c:v>
                  </c:pt>
                  <c:pt idx="13">
                    <c:v>4</c:v>
                  </c:pt>
                  <c:pt idx="14">
                    <c:v>5</c:v>
                  </c:pt>
                  <c:pt idx="15">
                    <c:v>6</c:v>
                  </c:pt>
                  <c:pt idx="16">
                    <c:v>3</c:v>
                  </c:pt>
                  <c:pt idx="17">
                    <c:v>4</c:v>
                  </c:pt>
                  <c:pt idx="18">
                    <c:v>1</c:v>
                  </c:pt>
                  <c:pt idx="19">
                    <c:v>2</c:v>
                  </c:pt>
                  <c:pt idx="20">
                    <c:v>3</c:v>
                  </c:pt>
                  <c:pt idx="21">
                    <c:v>4</c:v>
                  </c:pt>
                  <c:pt idx="22">
                    <c:v>5</c:v>
                  </c:pt>
                  <c:pt idx="23">
                    <c:v>6</c:v>
                  </c:pt>
                  <c:pt idx="24">
                    <c:v>7</c:v>
                  </c:pt>
                </c:lvl>
                <c:lvl>
                  <c:pt idx="0">
                    <c:v>Apartment</c:v>
                  </c:pt>
                  <c:pt idx="10">
                    <c:v>Independent House</c:v>
                  </c:pt>
                  <c:pt idx="16">
                    <c:v>Penthouse</c:v>
                  </c:pt>
                  <c:pt idx="18">
                    <c:v>Villa</c:v>
                  </c:pt>
                </c:lvl>
              </c:multiLvlStrCache>
            </c:multiLvlStrRef>
          </c:cat>
          <c:val>
            <c:numRef>
              <c:f>most_demanded!$C$2:$C$31</c:f>
              <c:numCache>
                <c:formatCode>General</c:formatCode>
                <c:ptCount val="25"/>
                <c:pt idx="0">
                  <c:v>6375434.1533398032</c:v>
                </c:pt>
                <c:pt idx="1">
                  <c:v>13248847.543490728</c:v>
                </c:pt>
                <c:pt idx="2">
                  <c:v>27002903.629536919</c:v>
                </c:pt>
                <c:pt idx="3">
                  <c:v>53061703.521491453</c:v>
                </c:pt>
                <c:pt idx="4">
                  <c:v>97268239.564428315</c:v>
                </c:pt>
                <c:pt idx="5">
                  <c:v>99550354.609929085</c:v>
                </c:pt>
                <c:pt idx="6">
                  <c:v>145560000</c:v>
                </c:pt>
                <c:pt idx="7">
                  <c:v>246062500</c:v>
                </c:pt>
                <c:pt idx="8">
                  <c:v>306260000</c:v>
                </c:pt>
                <c:pt idx="9">
                  <c:v>415000000</c:v>
                </c:pt>
                <c:pt idx="10">
                  <c:v>4541277.777777778</c:v>
                </c:pt>
                <c:pt idx="11">
                  <c:v>5435555.555555556</c:v>
                </c:pt>
                <c:pt idx="12">
                  <c:v>36038095.238095239</c:v>
                </c:pt>
                <c:pt idx="13">
                  <c:v>76116666.666666672</c:v>
                </c:pt>
                <c:pt idx="14">
                  <c:v>61033333.333333336</c:v>
                </c:pt>
                <c:pt idx="15">
                  <c:v>182750000</c:v>
                </c:pt>
                <c:pt idx="16">
                  <c:v>25000000</c:v>
                </c:pt>
                <c:pt idx="17">
                  <c:v>32500000</c:v>
                </c:pt>
                <c:pt idx="18">
                  <c:v>3544388.888888889</c:v>
                </c:pt>
                <c:pt idx="19">
                  <c:v>6634833.333333333</c:v>
                </c:pt>
                <c:pt idx="20">
                  <c:v>33312857.142857142</c:v>
                </c:pt>
                <c:pt idx="21">
                  <c:v>80984482.758620694</c:v>
                </c:pt>
                <c:pt idx="22">
                  <c:v>185484782.60869566</c:v>
                </c:pt>
                <c:pt idx="23">
                  <c:v>133300000</c:v>
                </c:pt>
                <c:pt idx="24">
                  <c:v>350000000</c:v>
                </c:pt>
              </c:numCache>
            </c:numRef>
          </c:val>
          <c:smooth val="0"/>
          <c:extLst>
            <c:ext xmlns:c16="http://schemas.microsoft.com/office/drawing/2014/chart" uri="{C3380CC4-5D6E-409C-BE32-E72D297353CC}">
              <c16:uniqueId val="{00000000-48E2-46AB-98DE-AEAA8DEE8696}"/>
            </c:ext>
          </c:extLst>
        </c:ser>
        <c:dLbls>
          <c:showLegendKey val="0"/>
          <c:showVal val="0"/>
          <c:showCatName val="0"/>
          <c:showSerName val="0"/>
          <c:showPercent val="0"/>
          <c:showBubbleSize val="0"/>
        </c:dLbls>
        <c:marker val="1"/>
        <c:smooth val="0"/>
        <c:axId val="1542699984"/>
        <c:axId val="1542698544"/>
      </c:lineChart>
      <c:catAx>
        <c:axId val="1682689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Types and number of rooms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s-ES"/>
          </a:p>
        </c:txPr>
        <c:crossAx val="1682681679"/>
        <c:crosses val="autoZero"/>
        <c:auto val="1"/>
        <c:lblAlgn val="ctr"/>
        <c:lblOffset val="100"/>
        <c:noMultiLvlLbl val="0"/>
      </c:catAx>
      <c:valAx>
        <c:axId val="168268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Demand Indicator (1-10)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689359"/>
        <c:crosses val="autoZero"/>
        <c:crossBetween val="between"/>
      </c:valAx>
      <c:valAx>
        <c:axId val="154269854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Average Price</a:t>
                </a:r>
                <a:r>
                  <a:rPr lang="es-ES" baseline="0"/>
                  <a:t> (rupees)</a:t>
                </a:r>
                <a:endParaRPr lang="es-E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542699984"/>
        <c:crosses val="max"/>
        <c:crossBetween val="between"/>
      </c:valAx>
      <c:catAx>
        <c:axId val="1542699984"/>
        <c:scaling>
          <c:orientation val="minMax"/>
        </c:scaling>
        <c:delete val="1"/>
        <c:axPos val="b"/>
        <c:numFmt formatCode="General" sourceLinked="1"/>
        <c:majorTickMark val="out"/>
        <c:minorTickMark val="none"/>
        <c:tickLblPos val="nextTo"/>
        <c:crossAx val="15426985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[Mumbai_Housing_Analysis.xlsx]age_status_price_relation!PivotTable9</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age_status_price_relation!$B$1</c:f>
              <c:strCache>
                <c:ptCount val="1"/>
                <c:pt idx="0">
                  <c:v>Average Price (rupees)</c:v>
                </c:pt>
              </c:strCache>
            </c:strRef>
          </c:tx>
          <c:spPr>
            <a:solidFill>
              <a:schemeClr val="accent1"/>
            </a:solidFill>
            <a:ln>
              <a:noFill/>
            </a:ln>
            <a:effectLst/>
          </c:spPr>
          <c:invertIfNegative val="0"/>
          <c:cat>
            <c:multiLvlStrRef>
              <c:f>age_status_price_relation!$A$2:$A$8</c:f>
              <c:multiLvlStrCache>
                <c:ptCount val="4"/>
                <c:lvl>
                  <c:pt idx="0">
                    <c:v>Ready to move</c:v>
                  </c:pt>
                  <c:pt idx="1">
                    <c:v>Under Construction</c:v>
                  </c:pt>
                  <c:pt idx="2">
                    <c:v>Ready to move</c:v>
                  </c:pt>
                  <c:pt idx="3">
                    <c:v>Under Construction</c:v>
                  </c:pt>
                </c:lvl>
                <c:lvl>
                  <c:pt idx="0">
                    <c:v>New</c:v>
                  </c:pt>
                  <c:pt idx="2">
                    <c:v>Resale</c:v>
                  </c:pt>
                </c:lvl>
              </c:multiLvlStrCache>
            </c:multiLvlStrRef>
          </c:cat>
          <c:val>
            <c:numRef>
              <c:f>age_status_price_relation!$B$2:$B$8</c:f>
              <c:numCache>
                <c:formatCode>0.00</c:formatCode>
                <c:ptCount val="4"/>
                <c:pt idx="0">
                  <c:v>15612621.40840392</c:v>
                </c:pt>
                <c:pt idx="1">
                  <c:v>14311104.840568574</c:v>
                </c:pt>
                <c:pt idx="2">
                  <c:v>16851718.658763159</c:v>
                </c:pt>
                <c:pt idx="3">
                  <c:v>14080760.319573902</c:v>
                </c:pt>
              </c:numCache>
            </c:numRef>
          </c:val>
          <c:extLst>
            <c:ext xmlns:c16="http://schemas.microsoft.com/office/drawing/2014/chart" uri="{C3380CC4-5D6E-409C-BE32-E72D297353CC}">
              <c16:uniqueId val="{00000000-6AEB-4761-8B98-C872B11F0F2E}"/>
            </c:ext>
          </c:extLst>
        </c:ser>
        <c:ser>
          <c:idx val="1"/>
          <c:order val="1"/>
          <c:tx>
            <c:strRef>
              <c:f>age_status_price_relation!$C$1</c:f>
              <c:strCache>
                <c:ptCount val="1"/>
                <c:pt idx="0">
                  <c:v>AVG Demand Indicator (1-10)</c:v>
                </c:pt>
              </c:strCache>
            </c:strRef>
          </c:tx>
          <c:spPr>
            <a:solidFill>
              <a:schemeClr val="accent2"/>
            </a:solidFill>
            <a:ln>
              <a:noFill/>
            </a:ln>
            <a:effectLst/>
          </c:spPr>
          <c:invertIfNegative val="0"/>
          <c:cat>
            <c:multiLvlStrRef>
              <c:f>age_status_price_relation!$A$2:$A$8</c:f>
              <c:multiLvlStrCache>
                <c:ptCount val="4"/>
                <c:lvl>
                  <c:pt idx="0">
                    <c:v>Ready to move</c:v>
                  </c:pt>
                  <c:pt idx="1">
                    <c:v>Under Construction</c:v>
                  </c:pt>
                  <c:pt idx="2">
                    <c:v>Ready to move</c:v>
                  </c:pt>
                  <c:pt idx="3">
                    <c:v>Under Construction</c:v>
                  </c:pt>
                </c:lvl>
                <c:lvl>
                  <c:pt idx="0">
                    <c:v>New</c:v>
                  </c:pt>
                  <c:pt idx="2">
                    <c:v>Resale</c:v>
                  </c:pt>
                </c:lvl>
              </c:multiLvlStrCache>
            </c:multiLvlStrRef>
          </c:cat>
          <c:val>
            <c:numRef>
              <c:f>age_status_price_relation!$C$2:$C$8</c:f>
              <c:numCache>
                <c:formatCode>0.00</c:formatCode>
                <c:ptCount val="4"/>
                <c:pt idx="0">
                  <c:v>7.9800531473177374</c:v>
                </c:pt>
                <c:pt idx="1">
                  <c:v>7.9872493276987981</c:v>
                </c:pt>
                <c:pt idx="2">
                  <c:v>7.9823719366539905</c:v>
                </c:pt>
                <c:pt idx="3">
                  <c:v>7.9930758988016093</c:v>
                </c:pt>
              </c:numCache>
            </c:numRef>
          </c:val>
          <c:extLst>
            <c:ext xmlns:c16="http://schemas.microsoft.com/office/drawing/2014/chart" uri="{C3380CC4-5D6E-409C-BE32-E72D297353CC}">
              <c16:uniqueId val="{00000001-6AEB-4761-8B98-C872B11F0F2E}"/>
            </c:ext>
          </c:extLst>
        </c:ser>
        <c:dLbls>
          <c:showLegendKey val="0"/>
          <c:showVal val="0"/>
          <c:showCatName val="0"/>
          <c:showSerName val="0"/>
          <c:showPercent val="0"/>
          <c:showBubbleSize val="0"/>
        </c:dLbls>
        <c:gapWidth val="182"/>
        <c:axId val="1682713839"/>
        <c:axId val="1682716239"/>
      </c:barChart>
      <c:catAx>
        <c:axId val="168271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716239"/>
        <c:crosses val="autoZero"/>
        <c:auto val="1"/>
        <c:lblAlgn val="ctr"/>
        <c:lblOffset val="100"/>
        <c:noMultiLvlLbl val="0"/>
      </c:catAx>
      <c:valAx>
        <c:axId val="168271623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271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xVal>
            <c:numRef>
              <c:f>Sheet1!$E$2:$E$11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Sheet1!$F$2:$F$11</c:f>
              <c:numCache>
                <c:formatCode>General</c:formatCode>
                <c:ptCount val="10"/>
                <c:pt idx="0">
                  <c:v>582.96351521553652</c:v>
                </c:pt>
                <c:pt idx="1">
                  <c:v>912.64752298832286</c:v>
                </c:pt>
                <c:pt idx="2">
                  <c:v>1436.0040594513193</c:v>
                </c:pt>
                <c:pt idx="3">
                  <c:v>2426.8098627351296</c:v>
                </c:pt>
                <c:pt idx="4">
                  <c:v>4248.8976897689772</c:v>
                </c:pt>
                <c:pt idx="5">
                  <c:v>3965.5067567567567</c:v>
                </c:pt>
                <c:pt idx="6">
                  <c:v>5033.1875</c:v>
                </c:pt>
                <c:pt idx="7">
                  <c:v>6085.625</c:v>
                </c:pt>
                <c:pt idx="8">
                  <c:v>6670</c:v>
                </c:pt>
                <c:pt idx="9">
                  <c:v>11366.666666666666</c:v>
                </c:pt>
              </c:numCache>
            </c:numRef>
          </c:yVal>
          <c:smooth val="0"/>
          <c:extLst>
            <c:ext xmlns:c16="http://schemas.microsoft.com/office/drawing/2014/chart" uri="{C3380CC4-5D6E-409C-BE32-E72D297353CC}">
              <c16:uniqueId val="{00000000-895B-4441-AA40-866421A11997}"/>
            </c:ext>
          </c:extLst>
        </c:ser>
        <c:dLbls>
          <c:showLegendKey val="0"/>
          <c:showVal val="0"/>
          <c:showCatName val="0"/>
          <c:showSerName val="0"/>
          <c:showPercent val="0"/>
          <c:showBubbleSize val="0"/>
        </c:dLbls>
        <c:axId val="116913776"/>
        <c:axId val="116914256"/>
      </c:scatterChart>
      <c:valAx>
        <c:axId val="116913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6914256"/>
        <c:crosses val="autoZero"/>
        <c:crossBetween val="midCat"/>
      </c:valAx>
      <c:valAx>
        <c:axId val="11691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69137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214312</xdr:colOff>
      <xdr:row>1</xdr:row>
      <xdr:rowOff>9525</xdr:rowOff>
    </xdr:from>
    <xdr:to>
      <xdr:col>10</xdr:col>
      <xdr:colOff>519112</xdr:colOff>
      <xdr:row>15</xdr:row>
      <xdr:rowOff>85725</xdr:rowOff>
    </xdr:to>
    <xdr:graphicFrame macro="">
      <xdr:nvGraphicFramePr>
        <xdr:cNvPr id="3" name="Chart 2">
          <a:extLst>
            <a:ext uri="{FF2B5EF4-FFF2-40B4-BE49-F238E27FC236}">
              <a16:creationId xmlns:a16="http://schemas.microsoft.com/office/drawing/2014/main" id="{9B92AC48-DF70-8332-AD61-8C1DC64D4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495300</xdr:colOff>
      <xdr:row>0</xdr:row>
      <xdr:rowOff>66675</xdr:rowOff>
    </xdr:from>
    <xdr:to>
      <xdr:col>6</xdr:col>
      <xdr:colOff>599757</xdr:colOff>
      <xdr:row>23</xdr:row>
      <xdr:rowOff>75651</xdr:rowOff>
    </xdr:to>
    <xdr:pic>
      <xdr:nvPicPr>
        <xdr:cNvPr id="2" name="Picture 1">
          <a:extLst>
            <a:ext uri="{FF2B5EF4-FFF2-40B4-BE49-F238E27FC236}">
              <a16:creationId xmlns:a16="http://schemas.microsoft.com/office/drawing/2014/main" id="{31EDED60-3746-3034-948D-92A9D237F105}"/>
            </a:ext>
          </a:extLst>
        </xdr:cNvPr>
        <xdr:cNvPicPr>
          <a:picLocks noChangeAspect="1"/>
        </xdr:cNvPicPr>
      </xdr:nvPicPr>
      <xdr:blipFill>
        <a:blip xmlns:r="http://schemas.openxmlformats.org/officeDocument/2006/relationships" r:embed="rId1"/>
        <a:stretch>
          <a:fillRect/>
        </a:stretch>
      </xdr:blipFill>
      <xdr:spPr>
        <a:xfrm>
          <a:off x="6257925" y="66675"/>
          <a:ext cx="2542857" cy="4390476"/>
        </a:xfrm>
        <a:prstGeom prst="rect">
          <a:avLst/>
        </a:prstGeom>
      </xdr:spPr>
    </xdr:pic>
    <xdr:clientData/>
  </xdr:twoCellAnchor>
  <xdr:twoCellAnchor editAs="oneCell">
    <xdr:from>
      <xdr:col>7</xdr:col>
      <xdr:colOff>485775</xdr:colOff>
      <xdr:row>0</xdr:row>
      <xdr:rowOff>0</xdr:rowOff>
    </xdr:from>
    <xdr:to>
      <xdr:col>12</xdr:col>
      <xdr:colOff>133013</xdr:colOff>
      <xdr:row>23</xdr:row>
      <xdr:rowOff>0</xdr:rowOff>
    </xdr:to>
    <xdr:pic>
      <xdr:nvPicPr>
        <xdr:cNvPr id="4" name="Picture 3">
          <a:extLst>
            <a:ext uri="{FF2B5EF4-FFF2-40B4-BE49-F238E27FC236}">
              <a16:creationId xmlns:a16="http://schemas.microsoft.com/office/drawing/2014/main" id="{E85FAADF-6180-555F-1CA1-7C684B72363B}"/>
            </a:ext>
          </a:extLst>
        </xdr:cNvPr>
        <xdr:cNvPicPr>
          <a:picLocks noChangeAspect="1"/>
        </xdr:cNvPicPr>
      </xdr:nvPicPr>
      <xdr:blipFill rotWithShape="1">
        <a:blip xmlns:r="http://schemas.openxmlformats.org/officeDocument/2006/relationships" r:embed="rId2"/>
        <a:srcRect b="7246"/>
        <a:stretch>
          <a:fillRect/>
        </a:stretch>
      </xdr:blipFill>
      <xdr:spPr>
        <a:xfrm>
          <a:off x="9296400" y="0"/>
          <a:ext cx="2695238" cy="4381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228599</xdr:colOff>
      <xdr:row>0</xdr:row>
      <xdr:rowOff>152399</xdr:rowOff>
    </xdr:from>
    <xdr:to>
      <xdr:col>14</xdr:col>
      <xdr:colOff>66674</xdr:colOff>
      <xdr:row>21</xdr:row>
      <xdr:rowOff>57150</xdr:rowOff>
    </xdr:to>
    <xdr:graphicFrame macro="">
      <xdr:nvGraphicFramePr>
        <xdr:cNvPr id="3" name="Chart 2">
          <a:extLst>
            <a:ext uri="{FF2B5EF4-FFF2-40B4-BE49-F238E27FC236}">
              <a16:creationId xmlns:a16="http://schemas.microsoft.com/office/drawing/2014/main" id="{EA3EF3E1-50AB-A2A1-2A35-BF92DBF22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266700</xdr:colOff>
      <xdr:row>0</xdr:row>
      <xdr:rowOff>133349</xdr:rowOff>
    </xdr:from>
    <xdr:to>
      <xdr:col>17</xdr:col>
      <xdr:colOff>266700</xdr:colOff>
      <xdr:row>10</xdr:row>
      <xdr:rowOff>66674</xdr:rowOff>
    </xdr:to>
    <mc:AlternateContent xmlns:mc="http://schemas.openxmlformats.org/markup-compatibility/2006" xmlns:a14="http://schemas.microsoft.com/office/drawing/2010/main">
      <mc:Choice Requires="a14">
        <xdr:graphicFrame macro="">
          <xdr:nvGraphicFramePr>
            <xdr:cNvPr id="4" name="type">
              <a:extLst>
                <a:ext uri="{FF2B5EF4-FFF2-40B4-BE49-F238E27FC236}">
                  <a16:creationId xmlns:a16="http://schemas.microsoft.com/office/drawing/2014/main" id="{86139D91-ED2E-5BE2-CC30-EC707F21564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849100" y="133349"/>
              <a:ext cx="1828800" cy="1838325"/>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257175</xdr:colOff>
      <xdr:row>10</xdr:row>
      <xdr:rowOff>152399</xdr:rowOff>
    </xdr:from>
    <xdr:to>
      <xdr:col>17</xdr:col>
      <xdr:colOff>257175</xdr:colOff>
      <xdr:row>21</xdr:row>
      <xdr:rowOff>161924</xdr:rowOff>
    </xdr:to>
    <mc:AlternateContent xmlns:mc="http://schemas.openxmlformats.org/markup-compatibility/2006" xmlns:a14="http://schemas.microsoft.com/office/drawing/2010/main">
      <mc:Choice Requires="a14">
        <xdr:graphicFrame macro="">
          <xdr:nvGraphicFramePr>
            <xdr:cNvPr id="2" name="bhk">
              <a:extLst>
                <a:ext uri="{FF2B5EF4-FFF2-40B4-BE49-F238E27FC236}">
                  <a16:creationId xmlns:a16="http://schemas.microsoft.com/office/drawing/2014/main" id="{503723ED-D709-3165-C56F-D226D755BA87}"/>
                </a:ext>
              </a:extLst>
            </xdr:cNvPr>
            <xdr:cNvGraphicFramePr/>
          </xdr:nvGraphicFramePr>
          <xdr:xfrm>
            <a:off x="0" y="0"/>
            <a:ext cx="0" cy="0"/>
          </xdr:xfrm>
          <a:graphic>
            <a:graphicData uri="http://schemas.microsoft.com/office/drawing/2010/slicer">
              <sle:slicer xmlns:sle="http://schemas.microsoft.com/office/drawing/2010/slicer" name="bhk"/>
            </a:graphicData>
          </a:graphic>
        </xdr:graphicFrame>
      </mc:Choice>
      <mc:Fallback xmlns="">
        <xdr:sp macro="" textlink="">
          <xdr:nvSpPr>
            <xdr:cNvPr id="0" name=""/>
            <xdr:cNvSpPr>
              <a:spLocks noTextEdit="1"/>
            </xdr:cNvSpPr>
          </xdr:nvSpPr>
          <xdr:spPr>
            <a:xfrm>
              <a:off x="11839575" y="2057399"/>
              <a:ext cx="1828800" cy="2105025"/>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295275</xdr:colOff>
      <xdr:row>1</xdr:row>
      <xdr:rowOff>38100</xdr:rowOff>
    </xdr:from>
    <xdr:to>
      <xdr:col>10</xdr:col>
      <xdr:colOff>600075</xdr:colOff>
      <xdr:row>15</xdr:row>
      <xdr:rowOff>114300</xdr:rowOff>
    </xdr:to>
    <xdr:graphicFrame macro="">
      <xdr:nvGraphicFramePr>
        <xdr:cNvPr id="3" name="Chart 2">
          <a:extLst>
            <a:ext uri="{FF2B5EF4-FFF2-40B4-BE49-F238E27FC236}">
              <a16:creationId xmlns:a16="http://schemas.microsoft.com/office/drawing/2014/main" id="{61134C42-D4D4-A723-08FB-57BF9B327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28575</xdr:colOff>
      <xdr:row>1</xdr:row>
      <xdr:rowOff>66675</xdr:rowOff>
    </xdr:from>
    <xdr:to>
      <xdr:col>13</xdr:col>
      <xdr:colOff>333375</xdr:colOff>
      <xdr:row>15</xdr:row>
      <xdr:rowOff>142875</xdr:rowOff>
    </xdr:to>
    <xdr:graphicFrame macro="">
      <xdr:nvGraphicFramePr>
        <xdr:cNvPr id="2" name="Chart 1">
          <a:extLst>
            <a:ext uri="{FF2B5EF4-FFF2-40B4-BE49-F238E27FC236}">
              <a16:creationId xmlns:a16="http://schemas.microsoft.com/office/drawing/2014/main" id="{29F7B87B-442E-6924-A375-4444EBFF6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9.933547222223" backgroundQuery="1" createdVersion="8" refreshedVersion="8" minRefreshableVersion="3" recordCount="0" supportSubquery="1" supportAdvancedDrill="1" xr:uid="{8DB1AA92-408A-494A-B438-DD73291D99E8}">
  <cacheSource type="external" connectionId="2"/>
  <cacheFields count="2">
    <cacheField name="[Measures].[Average of price_adjusted]" caption="Average of price_adjusted" numFmtId="0" hierarchy="24" level="32767"/>
    <cacheField name="[mumbai_house_data].[locality].[locality]" caption="locality" numFmtId="0" hierarchy="2" level="1">
      <sharedItems count="20">
        <s v="Ashiana LA Arihant Harmony"/>
        <s v="Divine Group Vadodara Divine Homes Oak"/>
        <s v="Elegance Apartment"/>
        <s v="HG Sai Tulip"/>
        <s v="Lok Prabhat"/>
        <s v="Mahindra Happinest Palghar Project 1 Phase II"/>
        <s v="Mahindra Happinest Palghar Project 1 Phase III"/>
        <s v="Poddar Navjeevan"/>
        <s v="Reputed Builder Gardenia"/>
        <s v="Reputed Builder Govind Vikas Apartment"/>
        <s v="Reputed Builder Komal Apartment"/>
        <s v="Reputed Builder Madhavi Apartment"/>
        <s v="Reputed Builder Sai Nirman"/>
        <s v="Reputed Builder Shubh Griha Tata Housing"/>
        <s v="Sai Ganesh Jagannath Sai Park"/>
        <s v="Shree Ganesh Arjun Darshan"/>
        <s v="Shree Samarth Crown Phase 1"/>
        <s v="Shubham Aarsh Residency"/>
        <s v="Skyway Radha Krishna Arcade"/>
        <s v="Swaraj Homes Kalyan Dipti CHS"/>
      </sharedItems>
    </cacheField>
  </cacheFields>
  <cacheHierarchies count="31">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2" memberValueDatatype="130" unbalanced="0">
      <fieldsUsage count="2">
        <fieldUsage x="-1"/>
        <fieldUsage x="1"/>
      </fieldsUsage>
    </cacheHierarchy>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umbai_house_data].[locality + region]" caption="locality + region" attribute="1" defaultMemberUniqueName="[mumbai_house_data].[locality + region].[All]" allUniqueName="[mumbai_house_data].[locality + region].[All]" dimensionUniqueName="[mumbai_house_data]" displayFolder="" count="0" memberValueDatatype="130"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0"/>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9.933548958332" backgroundQuery="1" createdVersion="8" refreshedVersion="8" minRefreshableVersion="3" recordCount="0" supportSubquery="1" supportAdvancedDrill="1" xr:uid="{509AAE5C-F04E-4185-9DF8-1C97432B177B}">
  <cacheSource type="external" connectionId="2"/>
  <cacheFields count="2">
    <cacheField name="[Measures].[Average of price_adjusted]" caption="Average of price_adjusted" numFmtId="0" hierarchy="24" level="32767"/>
    <cacheField name="[mumbai_house_data].[locality].[locality]" caption="locality" numFmtId="0" hierarchy="2" level="1">
      <sharedItems count="20">
        <s v="Ahuja Pali Hill"/>
        <s v="Ahuja Tower"/>
        <s v="Anchor Daewoo South Ridge"/>
        <s v="Arkade Rise"/>
        <s v="Emgee Vikas Park"/>
        <s v="Indiabulls Blu Tower C"/>
        <s v="K Raheja Artesia Residential Wing Constructed On Part Of The Project Land"/>
        <s v="Lodha Costiera"/>
        <s v="Provenance Four Seasons Private Residences"/>
        <s v="Reputed Builder Avighna"/>
        <s v="Reputed Builder Raj Mahal Apartments"/>
        <s v="Reputed Builder Ram Niwas"/>
        <s v="Reputed Builder Sangeeta Apartments"/>
        <s v="Reputed Builder Varsha Apartments"/>
        <s v="Residence"/>
        <s v="Sandhu Palace A Wing"/>
        <s v="SD The Imperial Edge"/>
        <s v="Sunny Splendour"/>
        <s v="Sunteck Signature Island"/>
        <s v="Wadhwa Juhu Anmol Chs"/>
      </sharedItems>
    </cacheField>
  </cacheFields>
  <cacheHierarchies count="31">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2" memberValueDatatype="130" unbalanced="0">
      <fieldsUsage count="2">
        <fieldUsage x="-1"/>
        <fieldUsage x="1"/>
      </fieldsUsage>
    </cacheHierarchy>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umbai_house_data].[locality + region]" caption="locality + region" attribute="1" defaultMemberUniqueName="[mumbai_house_data].[locality + region].[All]" allUniqueName="[mumbai_house_data].[locality + region].[All]" dimensionUniqueName="[mumbai_house_data]" displayFolder="" count="0" memberValueDatatype="130"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0"/>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9.933550578702" backgroundQuery="1" createdVersion="8" refreshedVersion="8" minRefreshableVersion="3" recordCount="0" supportSubquery="1" supportAdvancedDrill="1" xr:uid="{7684BF9E-0F94-4090-A80C-C6C352B4854F}">
  <cacheSource type="external" connectionId="2"/>
  <cacheFields count="4">
    <cacheField name="[mumbai_house_data].[region].[region]" caption="region" numFmtId="0" hierarchy="4" level="1">
      <sharedItems count="228">
        <s v="Adaigaon"/>
        <s v="Agripada"/>
        <s v="Airoli"/>
        <s v="Ambarnath"/>
        <s v="Ambernath East"/>
        <s v="Ambernath West"/>
        <s v="Ambivali"/>
        <s v="Andheri East"/>
        <s v="Andheri West"/>
        <s v="Anjurdive"/>
        <s v="Antop Hill"/>
        <s v="Asangaon"/>
        <s v="Ashok nagar"/>
        <s v="Babulnath Road"/>
        <s v="Badlapur"/>
        <s v="Badlapur East"/>
        <s v="Badlapur West"/>
        <s v="Bandra"/>
        <s v="Bandra East"/>
        <s v="Bandra Kurla Complex"/>
        <s v="Bandra West"/>
        <s v="Belapur"/>
        <s v="Bhandup East"/>
        <s v="Bhandup West"/>
        <s v="Bhayandar East"/>
        <s v="Bhayandar West"/>
        <s v="Bhiwandi"/>
        <s v="Bhoiwada"/>
        <s v="Boisar"/>
        <s v="Borivali"/>
        <s v="Borivali East"/>
        <s v="Borivali West"/>
        <s v="Byculla"/>
        <s v="Chandivali"/>
        <s v="Chembur"/>
        <s v="Chembur East"/>
        <s v="Churchgate"/>
        <s v="Colaba"/>
        <s v="Cuffe Parade"/>
        <s v="Dadar East"/>
        <s v="Dadar West"/>
        <s v="Dahisar"/>
        <s v="Dahisar East"/>
        <s v="Dahisar West"/>
        <s v="Deonar"/>
        <s v="Dharavi"/>
        <s v="Diva"/>
        <s v="Dombivali"/>
        <s v="Dombivali East"/>
        <s v="Dombivli (West)"/>
        <s v="Dronagiri"/>
        <s v="Fort"/>
        <s v="Gandhar Nagar"/>
        <s v="Gauripada"/>
        <s v="Ghansoli"/>
        <s v="Ghatkopar East"/>
        <s v="Ghatkopar West"/>
        <s v="Ghodbunder Road"/>
        <s v="Girgaon"/>
        <s v="Goregaon"/>
        <s v="Goregaon East"/>
        <s v="Goregaon West"/>
        <s v="Govandi"/>
        <s v="Greater Khanda"/>
        <s v="GTB Nagar"/>
        <s v="Hindu Colony"/>
        <s v="Hiranandani Estates"/>
        <s v="Jogeshwari East"/>
        <s v="Jogeshwari West"/>
        <s v="Juhu"/>
        <s v="Juhu Scheme"/>
        <s v="Juinagar"/>
        <s v="Kalamboli"/>
        <s v="Kalher"/>
        <s v="Kalwa"/>
        <s v="Kalyan East"/>
        <s v="Kalyan West"/>
        <s v="Kamathipura"/>
        <s v="Kamothe"/>
        <s v="kandivali"/>
        <s v="Kandivali East"/>
        <s v="Kandivali West"/>
        <s v="Kanjurmarg"/>
        <s v="Kanjurmarg East"/>
        <s v="Karanjade"/>
        <s v="Karjat"/>
        <s v="kasaradavali thane west"/>
        <s v="Kasheli"/>
        <s v="Kewale"/>
        <s v="Khanda Colony"/>
        <s v="Khar"/>
        <s v="Khar West"/>
        <s v="Khardi"/>
        <s v="Kharghar"/>
        <s v="Khatiwali"/>
        <s v="Khopoli"/>
        <s v="Koper Khairane"/>
        <s v="Koproli"/>
        <s v="Kurla"/>
        <s v="Kurla East"/>
        <s v="Kurla West"/>
        <s v="L I C Colony"/>
        <s v="Lower Parel"/>
        <s v="Mahalaxmi"/>
        <s v="Mahavir Nagar"/>
        <s v="Mahim"/>
        <s v="Mahim West"/>
        <s v="Malabar Hill"/>
        <s v="Malad East"/>
        <s v="Malad West"/>
        <s v="Maneklal Estate"/>
        <s v="Manjarli"/>
        <s v="Manpada"/>
        <s v="Marine Lines"/>
        <s v="Matunga"/>
        <s v="MATUNGA WEST"/>
        <s v="Mazagaon"/>
        <s v="Mazgaon"/>
        <s v="Mira Road"/>
        <s v="Mira Road East"/>
        <s v="Mulund"/>
        <s v="Mulund East"/>
        <s v="Mulund West"/>
        <s v="mumbai"/>
        <s v="Mumbai Central"/>
        <s v="Mumbra"/>
        <s v="Nahur East"/>
        <s v="Naigaon East"/>
        <s v="Nala Sopara"/>
        <s v="Nalasopara East"/>
        <s v="Nalasopara West"/>
        <s v="Napeansea Road"/>
        <s v="Naupada"/>
        <s v="Navade"/>
        <s v="Neral"/>
        <s v="Nerul"/>
        <s v="Nilje Gaon"/>
        <s v="Owale"/>
        <s v="Palava"/>
        <s v="Palghar"/>
        <s v="Pali Hill"/>
        <s v="Palidevad"/>
        <s v="Panch Pakhdi"/>
        <s v="Panvel"/>
        <s v="Parel"/>
        <s v="Patlipada"/>
        <s v="Peddar Road"/>
        <s v="Pen"/>
        <s v="Pestom Sagar Colony"/>
        <s v="Police Colony"/>
        <s v="Powai"/>
        <s v="Prabhadevi"/>
        <s v="Rabale"/>
        <s v="Rambaug"/>
        <s v="Rasayani"/>
        <s v="Roadpali"/>
        <s v="Sanpada"/>
        <s v="Santacruz East"/>
        <s v="Santacruz West"/>
        <s v="Saphale"/>
        <s v="Seawoods"/>
        <s v="sector"/>
        <s v="Sector 11 Koparkhairane"/>
        <s v="Sector 12 Kharghar"/>
        <s v="Sector 14 Vashi"/>
        <s v="Sector 17 Ulwe"/>
        <s v="Sector 18 Kharghar"/>
        <s v="Sector 19 Kamothe"/>
        <s v="Sector 19 Kharghar"/>
        <s v="Sector 20 Kamothe"/>
        <s v="Sector 20 Ulwe"/>
        <s v="Sector 21 Kamothe"/>
        <s v="Sector 21 Kharghar"/>
        <s v="Sector 21 Nerul"/>
        <s v="Sector 22 Kamothe"/>
        <s v="Sector 23 Ulwe"/>
        <s v="Sector 30 Kharghar"/>
        <s v="Sector 6 Kamothe"/>
        <s v="Sector 7 Kharghar"/>
        <s v="Sector 8 New panvel"/>
        <s v="Sector 9 Vashi"/>
        <s v="Sector-12 Kamothe"/>
        <s v="Sector-14 Koparkhairane"/>
        <s v="Sector-3 Ulwe"/>
        <s v="Sector-35D Kharghar"/>
        <s v="Sector-4 New Panvel"/>
        <s v="Sector-50 Seawoods"/>
        <s v="Sector-9 Kamothe"/>
        <s v="Sector-9 Ulwe"/>
        <s v="Sewri"/>
        <s v="Shahapur"/>
        <s v="Shelu"/>
        <s v="Shil Phata"/>
        <s v="Sion"/>
        <s v="Taloja"/>
        <s v="Taloje"/>
        <s v="Tardeo"/>
        <s v="Thane East"/>
        <s v="Thane West"/>
        <s v="Tilak Nagar"/>
        <s v="Titwala"/>
        <s v="Ulhasnagar"/>
        <s v="Ulwe"/>
        <s v="Umroli"/>
        <s v="Unnat Nagar"/>
        <s v="Uran"/>
        <s v="Usarghar Gaon"/>
        <s v="Uttan"/>
        <s v="Vangani"/>
        <s v="Vasai"/>
        <s v="Vasai east"/>
        <s v="Vasai West"/>
        <s v="Vashi"/>
        <s v="Vasind"/>
        <s v="Versova"/>
        <s v="Vevoor"/>
        <s v="Vichumbe"/>
        <s v="Vikhroli"/>
        <s v="Vikroli East"/>
        <s v="vile parle west"/>
        <s v="Ville Parle East"/>
        <s v="Ville Parle West"/>
        <s v="Virar"/>
        <s v="Virar East"/>
        <s v="Virar West"/>
        <s v="Wadala"/>
        <s v="Warai"/>
        <s v="Worli"/>
      </sharedItems>
    </cacheField>
    <cacheField name="[Measures].[Average of price_adjusted]" caption="Average of price_adjusted" numFmtId="0" hierarchy="24" level="32767"/>
    <cacheField name="[Measures].[Average of area]" caption="Average of area" numFmtId="0" hierarchy="26" level="32767"/>
    <cacheField name="[Measures].[Price-to-area Ratio]" caption="Price-to-area Ratio" numFmtId="0" hierarchy="28" level="32767"/>
  </cacheFields>
  <cacheHierarchies count="31">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2" memberValueDatatype="130" unbalanced="0">
      <fieldsUsage count="2">
        <fieldUsage x="-1"/>
        <fieldUsage x="0"/>
      </fieldsUsage>
    </cacheHierarchy>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umbai_house_data].[locality + region]" caption="locality + region" attribute="1" defaultMemberUniqueName="[mumbai_house_data].[locality + region].[All]" allUniqueName="[mumbai_house_data].[locality + region].[All]" dimensionUniqueName="[mumbai_house_data]" displayFolder="" count="0" memberValueDatatype="130"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1"/>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oneField="1">
      <fieldsUsage count="1">
        <fieldUsage x="2"/>
      </fieldsUsage>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oneField="1">
      <fieldsUsage count="1">
        <fieldUsage x="3"/>
      </fieldsUsage>
    </cacheHierarchy>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9.933553009258" backgroundQuery="1" createdVersion="8" refreshedVersion="8" minRefreshableVersion="3" recordCount="0" supportSubquery="1" supportAdvancedDrill="1" xr:uid="{1F1801C9-1757-486C-B2E9-47B144C231B9}">
  <cacheSource type="external" connectionId="2"/>
  <cacheFields count="4">
    <cacheField name="[Measures].[Average of demand_indicator]" caption="Average of demand_indicator" numFmtId="0" hierarchy="20" level="32767"/>
    <cacheField name="[mumbai_house_data].[type].[type]" caption="type" numFmtId="0" hierarchy="1" level="1">
      <sharedItems count="5">
        <s v="Apartment"/>
        <s v="Independent House"/>
        <s v="Penthouse"/>
        <s v="Villa"/>
        <s v="Studio Apartment" u="1"/>
      </sharedItems>
    </cacheField>
    <cacheField name="[mumbai_house_data].[bhk].[bhk]" caption="bhk" numFmtId="0"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mumbai_house_data].[bhk].&amp;[1]"/>
            <x15:cachedUniqueName index="1" name="[mumbai_house_data].[bhk].&amp;[2]"/>
            <x15:cachedUniqueName index="2" name="[mumbai_house_data].[bhk].&amp;[3]"/>
            <x15:cachedUniqueName index="3" name="[mumbai_house_data].[bhk].&amp;[4]"/>
            <x15:cachedUniqueName index="4" name="[mumbai_house_data].[bhk].&amp;[5]"/>
            <x15:cachedUniqueName index="5" name="[mumbai_house_data].[bhk].&amp;[6]"/>
            <x15:cachedUniqueName index="6" name="[mumbai_house_data].[bhk].&amp;[7]"/>
            <x15:cachedUniqueName index="7" name="[mumbai_house_data].[bhk].&amp;[8]"/>
            <x15:cachedUniqueName index="8" name="[mumbai_house_data].[bhk].&amp;[9]"/>
            <x15:cachedUniqueName index="9" name="[mumbai_house_data].[bhk].&amp;[10]"/>
          </x15:cachedUniqueNames>
        </ext>
      </extLst>
    </cacheField>
    <cacheField name="[Measures].[Average of price_adjusted]" caption="Average of price_adjusted" numFmtId="0" hierarchy="24" level="32767"/>
  </cacheFields>
  <cacheHierarchies count="31">
    <cacheHierarchy uniqueName="[mumbai_house_data].[bhk]" caption="bhk" attribute="1" defaultMemberUniqueName="[mumbai_house_data].[bhk].[All]" allUniqueName="[mumbai_house_data].[bhk].[All]" dimensionUniqueName="[mumbai_house_data]" displayFolder="" count="2" memberValueDatatype="20" unbalanced="0">
      <fieldsUsage count="2">
        <fieldUsage x="-1"/>
        <fieldUsage x="2"/>
      </fieldsUsage>
    </cacheHierarchy>
    <cacheHierarchy uniqueName="[mumbai_house_data].[type]" caption="type" attribute="1" defaultMemberUniqueName="[mumbai_house_data].[type].[All]" allUniqueName="[mumbai_house_data].[type].[All]" dimensionUniqueName="[mumbai_house_data]" displayFolder="" count="2" memberValueDatatype="130" unbalanced="0">
      <fieldsUsage count="2">
        <fieldUsage x="-1"/>
        <fieldUsage x="1"/>
      </fieldsUsage>
    </cacheHierarchy>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umbai_house_data].[locality + region]" caption="locality + region" attribute="1" defaultMemberUniqueName="[mumbai_house_data].[locality + region].[All]" allUniqueName="[mumbai_house_data].[locality + region].[All]" dimensionUniqueName="[mumbai_house_data]" displayFolder="" count="0" memberValueDatatype="130"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oneField="1">
      <fieldsUsage count="1">
        <fieldUsage x="0"/>
      </fieldsUsage>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3"/>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9.933556018521" backgroundQuery="1" createdVersion="8" refreshedVersion="8" minRefreshableVersion="3" recordCount="0" supportSubquery="1" supportAdvancedDrill="1" xr:uid="{EF51AE2C-9FDA-41E5-9004-C9DFDC8BF11E}">
  <cacheSource type="external" connectionId="2"/>
  <cacheFields count="2">
    <cacheField name="[mumbai_house_data].[bhk].[bhk]" caption="bhk" numFmtId="0"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mumbai_house_data].[bhk].&amp;[1]"/>
            <x15:cachedUniqueName index="1" name="[mumbai_house_data].[bhk].&amp;[2]"/>
            <x15:cachedUniqueName index="2" name="[mumbai_house_data].[bhk].&amp;[3]"/>
            <x15:cachedUniqueName index="3" name="[mumbai_house_data].[bhk].&amp;[4]"/>
            <x15:cachedUniqueName index="4" name="[mumbai_house_data].[bhk].&amp;[5]"/>
            <x15:cachedUniqueName index="5" name="[mumbai_house_data].[bhk].&amp;[6]"/>
            <x15:cachedUniqueName index="6" name="[mumbai_house_data].[bhk].&amp;[7]"/>
            <x15:cachedUniqueName index="7" name="[mumbai_house_data].[bhk].&amp;[8]"/>
            <x15:cachedUniqueName index="8" name="[mumbai_house_data].[bhk].&amp;[9]"/>
            <x15:cachedUniqueName index="9" name="[mumbai_house_data].[bhk].&amp;[10]"/>
          </x15:cachedUniqueNames>
        </ext>
      </extLst>
    </cacheField>
    <cacheField name="[Measures].[Average of area]" caption="Average of area" numFmtId="0" hierarchy="26" level="32767"/>
  </cacheFields>
  <cacheHierarchies count="31">
    <cacheHierarchy uniqueName="[mumbai_house_data].[bhk]" caption="bhk" attribute="1" defaultMemberUniqueName="[mumbai_house_data].[bhk].[All]" allUniqueName="[mumbai_house_data].[bhk].[All]" dimensionUniqueName="[mumbai_house_data]" displayFolder="" count="2" memberValueDatatype="20" unbalanced="0">
      <fieldsUsage count="2">
        <fieldUsage x="-1"/>
        <fieldUsage x="0"/>
      </fieldsUsage>
    </cacheHierarchy>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umbai_house_data].[locality + region]" caption="locality + region" attribute="1" defaultMemberUniqueName="[mumbai_house_data].[locality + region].[All]" allUniqueName="[mumbai_house_data].[locality + region].[All]" dimensionUniqueName="[mumbai_house_data]" displayFolder="" count="0" memberValueDatatype="130"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oneField="1">
      <fieldsUsage count="1">
        <fieldUsage x="1"/>
      </fieldsUsage>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9.933557407407" backgroundQuery="1" createdVersion="8" refreshedVersion="8" minRefreshableVersion="3" recordCount="0" supportSubquery="1" supportAdvancedDrill="1" xr:uid="{51E8679E-6975-4C98-8FF0-4831E716FF61}">
  <cacheSource type="external" connectionId="2"/>
  <cacheFields count="4">
    <cacheField name="[Measures].[Average of price_adjusted]" caption="Average of price_adjusted" numFmtId="0" hierarchy="24" level="32767"/>
    <cacheField name="[mumbai_house_data].[status].[status]" caption="status" numFmtId="0" hierarchy="5" level="1">
      <sharedItems count="2">
        <s v="Ready to move"/>
        <s v="Under Construction"/>
      </sharedItems>
    </cacheField>
    <cacheField name="[Measures].[Average of demand_indicator]" caption="Average of demand_indicator" numFmtId="0" hierarchy="20" level="32767"/>
    <cacheField name="[mumbai_house_data].[age].[age]" caption="age" numFmtId="0" hierarchy="6" level="1">
      <sharedItems count="2">
        <s v="New"/>
        <s v="Resale"/>
      </sharedItems>
    </cacheField>
  </cacheFields>
  <cacheHierarchies count="31">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2" memberValueDatatype="130" unbalanced="0">
      <fieldsUsage count="2">
        <fieldUsage x="-1"/>
        <fieldUsage x="1"/>
      </fieldsUsage>
    </cacheHierarchy>
    <cacheHierarchy uniqueName="[mumbai_house_data].[age]" caption="age" attribute="1" defaultMemberUniqueName="[mumbai_house_data].[age].[All]" allUniqueName="[mumbai_house_data].[age].[All]" dimensionUniqueName="[mumbai_house_data]" displayFolder="" count="2" memberValueDatatype="130" unbalanced="0">
      <fieldsUsage count="2">
        <fieldUsage x="-1"/>
        <fieldUsage x="3"/>
      </fieldsUsage>
    </cacheHierarchy>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umbai_house_data].[locality + region]" caption="locality + region" attribute="1" defaultMemberUniqueName="[mumbai_house_data].[locality + region].[All]" allUniqueName="[mumbai_house_data].[locality + region].[All]" dimensionUniqueName="[mumbai_house_data]" displayFolder="" count="0" memberValueDatatype="130"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oneField="1">
      <fieldsUsage count="1">
        <fieldUsage x="2"/>
      </fieldsUsage>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oneField="1">
      <fieldsUsage count="1">
        <fieldUsage x="0"/>
      </fieldsUsage>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9.936277546294" backgroundQuery="1" createdVersion="8" refreshedVersion="8" minRefreshableVersion="3" recordCount="0" supportSubquery="1" supportAdvancedDrill="1" xr:uid="{54356088-2D6C-4CA1-B2A9-8DB4ADD3A599}">
  <cacheSource type="external" connectionId="2"/>
  <cacheFields count="5">
    <cacheField name="[mumbai_house_data].[locality].[locality]" caption="locality" numFmtId="0" hierarchy="2" level="1">
      <sharedItems count="23">
        <s v="5P Kalp City"/>
        <s v="Adhiraj Samyama Tower 2A"/>
        <s v="Dream Homes"/>
        <s v="Future Darpan"/>
        <s v="Harasiddh Harasiddh Park"/>
        <s v="Hiral Hiral Splendour"/>
        <s v="Lodha Aristo"/>
        <s v="Lodha Splendora Platino E To G Vivant A To D"/>
        <s v="Neelkanth Girija"/>
        <s v="PCB Elite Residence"/>
        <s v="Platinum Om Sai Shrushti"/>
        <s v="Poddar Sheel Enclaves"/>
        <s v="Puneet Kanchanganga Phase 2 Floor 26 To Floor 28"/>
        <s v="Rai Yashwant Heights"/>
        <s v="Rajesh Raj Galaxy 1"/>
        <s v="Rameshwar Park Daffodil A"/>
        <s v="Reputed Builder Malvani Gagruti"/>
        <s v="Reputed Builder Newa Heights"/>
        <s v="Reputed Builder Om Sanchayita"/>
        <s v="Shivanjali Heights"/>
        <s v="Square Green Ocean"/>
        <s v="Swaraj Homes Kamlesh Mansion"/>
        <s v="Vision Bella Casa"/>
      </sharedItems>
    </cacheField>
    <cacheField name="[Measures].[Sharpe Ratio ]" caption="Sharpe Ratio " numFmtId="0" hierarchy="27" level="32767"/>
    <cacheField name="[Measures].[Average of expected_roi(%)]" caption="Average of expected_roi(%)" numFmtId="0" hierarchy="14" level="32767"/>
    <cacheField name="[Measures].[Average of market_volatility_score]" caption="Average of market_volatility_score" numFmtId="0" hierarchy="16" level="32767"/>
    <cacheField name="[Measures].[Average of property_liquidity_index]" caption="Average of property_liquidity_index" numFmtId="0" hierarchy="18" level="32767"/>
  </cacheFields>
  <cacheHierarchies count="31">
    <cacheHierarchy uniqueName="[mumbai_house_data].[bhk]" caption="bhk" attribute="1" defaultMemberUniqueName="[mumbai_house_data].[bhk].[All]" allUniqueName="[mumbai_house_data].[bhk].[All]" dimensionUniqueName="[mumbai_house_data]" displayFolder="" count="0" memberValueDatatype="20" unbalanced="0"/>
    <cacheHierarchy uniqueName="[mumbai_house_data].[type]" caption="type" attribute="1" defaultMemberUniqueName="[mumbai_house_data].[type].[All]" allUniqueName="[mumbai_house_data].[type].[All]" dimensionUniqueName="[mumbai_house_data]" displayFolder="" count="0" memberValueDatatype="130" unbalanced="0"/>
    <cacheHierarchy uniqueName="[mumbai_house_data].[locality]" caption="locality" attribute="1" defaultMemberUniqueName="[mumbai_house_data].[locality].[All]" allUniqueName="[mumbai_house_data].[locality].[All]" dimensionUniqueName="[mumbai_house_data]" displayFolder="" count="2" memberValueDatatype="130" unbalanced="0">
      <fieldsUsage count="2">
        <fieldUsage x="-1"/>
        <fieldUsage x="0"/>
      </fieldsUsage>
    </cacheHierarchy>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umbai_house_data].[locality + region]" caption="locality + region" attribute="1" defaultMemberUniqueName="[mumbai_house_data].[locality + region].[All]" allUniqueName="[mumbai_house_data].[locality + region].[All]" dimensionUniqueName="[mumbai_house_data]" displayFolder="" count="0" memberValueDatatype="130"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oneField="1">
      <fieldsUsage count="1">
        <fieldUsage x="2"/>
      </fieldsUsage>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oneField="1">
      <fieldsUsage count="1">
        <fieldUsage x="3"/>
      </fieldsUsage>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oneField="1">
      <fieldsUsage count="1">
        <fieldUsage x="4"/>
      </fieldsUsage>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oneField="1">
      <fieldsUsage count="1">
        <fieldUsage x="1"/>
      </fieldsUsage>
    </cacheHierarchy>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dimensions count="2">
    <dimension measure="1" name="Measures" uniqueName="[Measures]" caption="Measures"/>
    <dimension name="mumbai_house_data" uniqueName="[mumbai_house_data]" caption="mumbai_house_data"/>
  </dimensions>
  <measureGroups count="1">
    <measureGroup name="mumbai_house_data" caption="mumbai_house_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59.933551504633" backgroundQuery="1" createdVersion="3" refreshedVersion="8" minRefreshableVersion="3" recordCount="0" supportSubquery="1" supportAdvancedDrill="1" xr:uid="{712FA4E7-5DD1-485E-AB96-26A35A622E78}">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mumbai_house_data].[bhk]" caption="bhk" attribute="1" defaultMemberUniqueName="[mumbai_house_data].[bhk].[All]" allUniqueName="[mumbai_house_data].[bhk].[All]" dimensionUniqueName="[mumbai_house_data]" displayFolder="" count="2" memberValueDatatype="20" unbalanced="0"/>
    <cacheHierarchy uniqueName="[mumbai_house_data].[type]" caption="type" attribute="1" defaultMemberUniqueName="[mumbai_house_data].[type].[All]" allUniqueName="[mumbai_house_data].[type].[All]" dimensionUniqueName="[mumbai_house_data]" displayFolder="" count="2" memberValueDatatype="130" unbalanced="0"/>
    <cacheHierarchy uniqueName="[mumbai_house_data].[locality]" caption="locality" attribute="1" defaultMemberUniqueName="[mumbai_house_data].[locality].[All]" allUniqueName="[mumbai_house_data].[locality].[All]" dimensionUniqueName="[mumbai_house_data]" displayFolder="" count="0" memberValueDatatype="130" unbalanced="0"/>
    <cacheHierarchy uniqueName="[mumbai_house_data].[area]" caption="area" attribute="1" defaultMemberUniqueName="[mumbai_house_data].[area].[All]" allUniqueName="[mumbai_house_data].[area].[All]" dimensionUniqueName="[mumbai_house_data]" displayFolder="" count="0" memberValueDatatype="20" unbalanced="0"/>
    <cacheHierarchy uniqueName="[mumbai_house_data].[region]" caption="region" attribute="1" defaultMemberUniqueName="[mumbai_house_data].[region].[All]" allUniqueName="[mumbai_house_data].[region].[All]" dimensionUniqueName="[mumbai_house_data]" displayFolder="" count="0" memberValueDatatype="130" unbalanced="0"/>
    <cacheHierarchy uniqueName="[mumbai_house_data].[status]" caption="status" attribute="1" defaultMemberUniqueName="[mumbai_house_data].[status].[All]" allUniqueName="[mumbai_house_data].[status].[All]" dimensionUniqueName="[mumbai_house_data]" displayFolder="" count="0" memberValueDatatype="130" unbalanced="0"/>
    <cacheHierarchy uniqueName="[mumbai_house_data].[age]" caption="age" attribute="1" defaultMemberUniqueName="[mumbai_house_data].[age].[All]" allUniqueName="[mumbai_house_data].[age].[All]" dimensionUniqueName="[mumbai_house_data]" displayFolder="" count="0" memberValueDatatype="130" unbalanced="0"/>
    <cacheHierarchy uniqueName="[mumbai_house_data].[expected_roi(%)]" caption="expected_roi(%)" attribute="1" defaultMemberUniqueName="[mumbai_house_data].[expected_roi(%)].[All]" allUniqueName="[mumbai_house_data].[expected_roi(%)].[All]" dimensionUniqueName="[mumbai_house_data]" displayFolder="" count="0" memberValueDatatype="5" unbalanced="0"/>
    <cacheHierarchy uniqueName="[mumbai_house_data].[demand_indicator]" caption="demand_indicator" attribute="1" defaultMemberUniqueName="[mumbai_house_data].[demand_indicator].[All]" allUniqueName="[mumbai_house_data].[demand_indicator].[All]" dimensionUniqueName="[mumbai_house_data]" displayFolder="" count="0" memberValueDatatype="5" unbalanced="0"/>
    <cacheHierarchy uniqueName="[mumbai_house_data].[market_volatility_score]" caption="market_volatility_score" attribute="1" defaultMemberUniqueName="[mumbai_house_data].[market_volatility_score].[All]" allUniqueName="[mumbai_house_data].[market_volatility_score].[All]" dimensionUniqueName="[mumbai_house_data]" displayFolder="" count="0" memberValueDatatype="5" unbalanced="0"/>
    <cacheHierarchy uniqueName="[mumbai_house_data].[property_liquidity_index]" caption="property_liquidity_index" attribute="1" defaultMemberUniqueName="[mumbai_house_data].[property_liquidity_index].[All]" allUniqueName="[mumbai_house_data].[property_liquidity_index].[All]" dimensionUniqueName="[mumbai_house_data]" displayFolder="" count="0" memberValueDatatype="5" unbalanced="0"/>
    <cacheHierarchy uniqueName="[mumbai_house_data].[price_adjusted]" caption="price_adjusted" attribute="1" defaultMemberUniqueName="[mumbai_house_data].[price_adjusted].[All]" allUniqueName="[mumbai_house_data].[price_adjusted].[All]" dimensionUniqueName="[mumbai_house_data]" displayFolder="" count="0" memberValueDatatype="5" unbalanced="0"/>
    <cacheHierarchy uniqueName="[mumbai_house_data].[locality + region]" caption="locality + region" attribute="1" defaultMemberUniqueName="[mumbai_house_data].[locality + region].[All]" allUniqueName="[mumbai_house_data].[locality + region].[All]" dimensionUniqueName="[mumbai_house_data]" displayFolder="" count="0" memberValueDatatype="130" unbalanced="0"/>
    <cacheHierarchy uniqueName="[Measures].[Sum of expected_roi(%)]" caption="Sum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Average of expected_roi(%)]" caption="Average of expected_roi(%)" measure="1" displayFolder="" measureGroup="mumbai_house_data" count="0">
      <extLst>
        <ext xmlns:x15="http://schemas.microsoft.com/office/spreadsheetml/2010/11/main" uri="{B97F6D7D-B522-45F9-BDA1-12C45D357490}">
          <x15:cacheHierarchy aggregatedColumn="7"/>
        </ext>
      </extLst>
    </cacheHierarchy>
    <cacheHierarchy uniqueName="[Measures].[Sum of market_volatility_score]" caption="Sum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Average of market_volatility_score]" caption="Average of market_volatility_score" measure="1" displayFolder="" measureGroup="mumbai_house_data" count="0">
      <extLst>
        <ext xmlns:x15="http://schemas.microsoft.com/office/spreadsheetml/2010/11/main" uri="{B97F6D7D-B522-45F9-BDA1-12C45D357490}">
          <x15:cacheHierarchy aggregatedColumn="9"/>
        </ext>
      </extLst>
    </cacheHierarchy>
    <cacheHierarchy uniqueName="[Measures].[Sum of property_liquidity_index]" caption="Sum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Average of property_liquidity_index]" caption="Average of property_liquidity_index" measure="1" displayFolder="" measureGroup="mumbai_house_data" count="0">
      <extLst>
        <ext xmlns:x15="http://schemas.microsoft.com/office/spreadsheetml/2010/11/main" uri="{B97F6D7D-B522-45F9-BDA1-12C45D357490}">
          <x15:cacheHierarchy aggregatedColumn="10"/>
        </ext>
      </extLst>
    </cacheHierarchy>
    <cacheHierarchy uniqueName="[Measures].[Sum of demand_indicator]" caption="Sum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Average of demand_indicator]" caption="Average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demand_indicator]" caption="Count of demand_indicator" measure="1" displayFolder="" measureGroup="mumbai_house_data" count="0">
      <extLst>
        <ext xmlns:x15="http://schemas.microsoft.com/office/spreadsheetml/2010/11/main" uri="{B97F6D7D-B522-45F9-BDA1-12C45D357490}">
          <x15:cacheHierarchy aggregatedColumn="8"/>
        </ext>
      </extLst>
    </cacheHierarchy>
    <cacheHierarchy uniqueName="[Measures].[Count of price_adjusted]" caption="Count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price_adjusted]" caption="Sum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Average of price_adjusted]" caption="Average of price_adjusted" measure="1" displayFolder="" measureGroup="mumbai_house_data" count="0">
      <extLst>
        <ext xmlns:x15="http://schemas.microsoft.com/office/spreadsheetml/2010/11/main" uri="{B97F6D7D-B522-45F9-BDA1-12C45D357490}">
          <x15:cacheHierarchy aggregatedColumn="11"/>
        </ext>
      </extLst>
    </cacheHierarchy>
    <cacheHierarchy uniqueName="[Measures].[Sum of area]" caption="Sum of area" measure="1" displayFolder="" measureGroup="mumbai_house_data" count="0">
      <extLst>
        <ext xmlns:x15="http://schemas.microsoft.com/office/spreadsheetml/2010/11/main" uri="{B97F6D7D-B522-45F9-BDA1-12C45D357490}">
          <x15:cacheHierarchy aggregatedColumn="3"/>
        </ext>
      </extLst>
    </cacheHierarchy>
    <cacheHierarchy uniqueName="[Measures].[Average of area]" caption="Average of area" measure="1" displayFolder="" measureGroup="mumbai_house_data" count="0">
      <extLst>
        <ext xmlns:x15="http://schemas.microsoft.com/office/spreadsheetml/2010/11/main" uri="{B97F6D7D-B522-45F9-BDA1-12C45D357490}">
          <x15:cacheHierarchy aggregatedColumn="3"/>
        </ext>
      </extLst>
    </cacheHierarchy>
    <cacheHierarchy uniqueName="[Measures].[Sharpe Ratio ]" caption="Sharpe Ratio " measure="1" displayFolder="" measureGroup="mumbai_house_data" count="0"/>
    <cacheHierarchy uniqueName="[Measures].[Price-to-area Ratio]" caption="Price-to-area Ratio" measure="1" displayFolder="" measureGroup="mumbai_house_data" count="0"/>
    <cacheHierarchy uniqueName="[Measures].[__XL_Count mumbai_house_data]" caption="__XL_Count mumbai_house_data" measure="1" displayFolder="" measureGroup="mumbai_house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2341854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263A28-158A-4B71-A6B9-7537A977D018}" name="PivotTable1"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20 most affordable localities in Mumbai">
  <location ref="N1:O21" firstHeaderRow="1" firstDataRow="1" firstDataCol="1"/>
  <pivotFields count="2">
    <pivotField dataField="1" subtotalTop="0" showAll="0" defaultSubtotal="0"/>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s>
  <rowFields count="1">
    <field x="1"/>
  </rowFields>
  <rowItems count="20">
    <i>
      <x v="14"/>
    </i>
    <i>
      <x v="1"/>
    </i>
    <i>
      <x v="15"/>
    </i>
    <i>
      <x v="4"/>
    </i>
    <i>
      <x v="9"/>
    </i>
    <i>
      <x v="13"/>
    </i>
    <i>
      <x v="11"/>
    </i>
    <i>
      <x v="7"/>
    </i>
    <i>
      <x v="19"/>
    </i>
    <i>
      <x v="6"/>
    </i>
    <i>
      <x v="3"/>
    </i>
    <i>
      <x v="12"/>
    </i>
    <i>
      <x v="16"/>
    </i>
    <i>
      <x v="5"/>
    </i>
    <i>
      <x v="8"/>
    </i>
    <i>
      <x v="17"/>
    </i>
    <i>
      <x v="10"/>
    </i>
    <i>
      <x/>
    </i>
    <i>
      <x v="18"/>
    </i>
    <i>
      <x v="2"/>
    </i>
  </rowItems>
  <colItems count="1">
    <i/>
  </colItems>
  <dataFields count="1">
    <dataField name="AVG Price (Rupees)" fld="0" subtotal="average" baseField="1" baseItem="0" numFmtId="4"/>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4">
      <autoFilter ref="A1">
        <filterColumn colId="0">
          <top10 top="0" val="20" filterVal="2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41A1EC-725E-425B-8DA9-91D4531A2465}" name="PivotTable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op 20 most expensive localities in Mumbai">
  <location ref="A1:B21" firstHeaderRow="1" firstDataRow="1" firstDataCol="1"/>
  <pivotFields count="2">
    <pivotField dataField="1" subtotalTop="0" showAll="0" defaultSubtotal="0"/>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s>
  <rowFields count="1">
    <field x="1"/>
  </rowFields>
  <rowItems count="20">
    <i>
      <x v="2"/>
    </i>
    <i>
      <x v="5"/>
    </i>
    <i>
      <x v="7"/>
    </i>
    <i>
      <x v="11"/>
    </i>
    <i>
      <x v="8"/>
    </i>
    <i>
      <x v="18"/>
    </i>
    <i>
      <x v="3"/>
    </i>
    <i>
      <x v="9"/>
    </i>
    <i>
      <x v="4"/>
    </i>
    <i>
      <x v="13"/>
    </i>
    <i>
      <x v="19"/>
    </i>
    <i>
      <x v="15"/>
    </i>
    <i>
      <x/>
    </i>
    <i>
      <x v="10"/>
    </i>
    <i>
      <x v="14"/>
    </i>
    <i>
      <x v="1"/>
    </i>
    <i>
      <x v="6"/>
    </i>
    <i>
      <x v="12"/>
    </i>
    <i>
      <x v="17"/>
    </i>
    <i>
      <x v="16"/>
    </i>
  </rowItems>
  <colItems count="1">
    <i/>
  </colItems>
  <dataFields count="1">
    <dataField name="AVG Price (Rupees)" fld="0" subtotal="average" baseField="1" baseItem="0" numFmtId="4"/>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G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4">
      <autoFilter ref="A1">
        <filterColumn colId="0">
          <top10 val="20" filterVal="2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DD0D7F-D376-4E88-9917-C8BC6C6D7DE6}" name="PivotTable1" cacheId="5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Most optimal localities to invest">
  <location ref="A1:E24" firstHeaderRow="0" firstDataRow="1" firstDataCol="1"/>
  <pivotFields count="5">
    <pivotField axis="axisRow" allDrilled="1" subtotalTop="0" showAll="0" measureFilter="1"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3">
    <i>
      <x v="12"/>
    </i>
    <i>
      <x v="14"/>
    </i>
    <i>
      <x v="22"/>
    </i>
    <i>
      <x v="18"/>
    </i>
    <i>
      <x v="7"/>
    </i>
    <i>
      <x v="13"/>
    </i>
    <i>
      <x v="1"/>
    </i>
    <i>
      <x v="8"/>
    </i>
    <i>
      <x v="11"/>
    </i>
    <i>
      <x v="9"/>
    </i>
    <i>
      <x v="3"/>
    </i>
    <i>
      <x v="17"/>
    </i>
    <i>
      <x v="5"/>
    </i>
    <i>
      <x v="6"/>
    </i>
    <i>
      <x v="16"/>
    </i>
    <i>
      <x v="10"/>
    </i>
    <i>
      <x v="2"/>
    </i>
    <i>
      <x v="21"/>
    </i>
    <i>
      <x v="20"/>
    </i>
    <i>
      <x v="15"/>
    </i>
    <i>
      <x v="19"/>
    </i>
    <i>
      <x/>
    </i>
    <i>
      <x v="4"/>
    </i>
  </rowItems>
  <colFields count="1">
    <field x="-2"/>
  </colFields>
  <colItems count="4">
    <i>
      <x/>
    </i>
    <i i="1">
      <x v="1"/>
    </i>
    <i i="2">
      <x v="2"/>
    </i>
    <i i="3">
      <x v="3"/>
    </i>
  </colItems>
  <dataFields count="4">
    <dataField fld="1" subtotal="count" baseField="0" baseItem="0"/>
    <dataField name="Average expected ROI (%)" fld="2" subtotal="average" baseField="0" baseItem="0"/>
    <dataField name="Average volatility (1-10)" fld="3" subtotal="average" baseField="0" baseItem="0"/>
    <dataField name="Average liquidity (1-10)" fld="4" subtotal="average"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expected ROI (%)"/>
    <pivotHierarchy dragToData="1"/>
    <pivotHierarchy dragToData="1" caption="Average volatility (1-10)"/>
    <pivotHierarchy dragToData="1"/>
    <pivotHierarchy dragToData="1" caption="Average liquidity (1-10)"/>
    <pivotHierarchy dragToData="1"/>
    <pivotHierarchy dragToData="1"/>
    <pivotHierarchy dragToData="1"/>
    <pivotHierarchy dragToData="1"/>
    <pivotHierarchy dragToData="1"/>
    <pivotHierarchy dragToData="1" caption="AVG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valueLessThanOrEqual" id="2" iMeasureHier="16">
      <autoFilter ref="A1">
        <filterColumn colId="0">
          <customFilters>
            <customFilter operator="lessThanOrEqual" val="2.5"/>
          </customFilters>
        </filterColumn>
      </autoFilter>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86C44E-DDC0-4ED1-BDDA-A115741A3471}" name="PivotTable8" cacheId="19" applyNumberFormats="0" applyBorderFormats="0" applyFontFormats="0" applyPatternFormats="0" applyAlignmentFormats="0" applyWidthHeightFormats="1" dataCaption="Values" tag="2019c6b1-4df1-4e3f-8a0f-f982e4d5cbd3" updatedVersion="8" minRefreshableVersion="3" useAutoFormatting="1" subtotalHiddenItems="1" itemPrintTitles="1" createdVersion="8" indent="0" outline="1" outlineData="1" multipleFieldFilters="0" chartFormat="10" rowHeaderCaption="Category">
  <location ref="A1:C31" firstHeaderRow="0" firstDataRow="1" firstDataCol="1"/>
  <pivotFields count="4">
    <pivotField dataField="1" subtotalTop="0" showAll="0" defaultSubtotal="0"/>
    <pivotField axis="axisRow" allDrilled="1" subtotalTop="0" showAll="0" dataSourceSort="1" defaultSubtotal="0" defaultAttributeDrillState="1">
      <items count="5">
        <item s="1" x="0"/>
        <item s="1" x="1"/>
        <item s="1" x="2"/>
        <item s="1" x="3"/>
        <item n="Studio Apartment" x="4" e="0"/>
      </items>
    </pivotField>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2">
    <field x="1"/>
    <field x="2"/>
  </rowFields>
  <rowItems count="30">
    <i>
      <x/>
    </i>
    <i r="1">
      <x/>
    </i>
    <i r="1">
      <x v="1"/>
    </i>
    <i r="1">
      <x v="2"/>
    </i>
    <i r="1">
      <x v="3"/>
    </i>
    <i r="1">
      <x v="4"/>
    </i>
    <i r="1">
      <x v="5"/>
    </i>
    <i r="1">
      <x v="6"/>
    </i>
    <i r="1">
      <x v="7"/>
    </i>
    <i r="1">
      <x v="8"/>
    </i>
    <i r="1">
      <x v="9"/>
    </i>
    <i>
      <x v="1"/>
    </i>
    <i r="1">
      <x/>
    </i>
    <i r="1">
      <x v="1"/>
    </i>
    <i r="1">
      <x v="2"/>
    </i>
    <i r="1">
      <x v="3"/>
    </i>
    <i r="1">
      <x v="4"/>
    </i>
    <i r="1">
      <x v="5"/>
    </i>
    <i>
      <x v="2"/>
    </i>
    <i r="1">
      <x v="2"/>
    </i>
    <i r="1">
      <x v="3"/>
    </i>
    <i>
      <x v="3"/>
    </i>
    <i r="1">
      <x/>
    </i>
    <i r="1">
      <x v="1"/>
    </i>
    <i r="1">
      <x v="2"/>
    </i>
    <i r="1">
      <x v="3"/>
    </i>
    <i r="1">
      <x v="4"/>
    </i>
    <i r="1">
      <x v="5"/>
    </i>
    <i r="1">
      <x v="6"/>
    </i>
    <i t="grand">
      <x/>
    </i>
  </rowItems>
  <colFields count="1">
    <field x="-2"/>
  </colFields>
  <colItems count="2">
    <i>
      <x/>
    </i>
    <i i="1">
      <x v="1"/>
    </i>
  </colItems>
  <dataFields count="2">
    <dataField name="AVG Demand Indicator (1-10)" fld="0" subtotal="average" baseField="1" baseItem="0" numFmtId="2"/>
    <dataField name="Average price (rupees)" fld="3" subtotal="average" baseField="1"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expected_roi(%)"/>
    <pivotHierarchy dragToData="1"/>
    <pivotHierarchy dragToData="1" caption="Average of market_volatility_score"/>
    <pivotHierarchy dragToData="1"/>
    <pivotHierarchy dragToData="1" caption="Average of property_liquidity_index"/>
    <pivotHierarchy dragToData="1"/>
    <pivotHierarchy dragToData="1" caption="AVG Demand Indicator (1-10)"/>
    <pivotHierarchy dragToData="1"/>
    <pivotHierarchy dragToData="1"/>
    <pivotHierarchy dragToData="1"/>
    <pivotHierarchy dragToData="1" caption="Average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80497C-D726-435E-BC43-D37B12BA22D2}" name="PivotTable9" cacheId="25" applyNumberFormats="0" applyBorderFormats="0" applyFontFormats="0" applyPatternFormats="0" applyAlignmentFormats="0" applyWidthHeightFormats="1" dataCaption="Values" tag="5de29b9a-eb27-4f9f-abb5-76af3592639e" updatedVersion="8" minRefreshableVersion="3" useAutoFormatting="1" subtotalHiddenItems="1" itemPrintTitles="1" createdVersion="8" indent="0" outline="1" outlineData="1" multipleFieldFilters="0" chartFormat="6" rowHeaderCaption="Category">
  <location ref="A1:C8"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s="1" x="0"/>
        <item s="1" x="1"/>
      </items>
    </pivotField>
  </pivotFields>
  <rowFields count="2">
    <field x="3"/>
    <field x="1"/>
  </rowFields>
  <rowItems count="7">
    <i>
      <x/>
    </i>
    <i r="1">
      <x/>
    </i>
    <i r="1">
      <x v="1"/>
    </i>
    <i>
      <x v="1"/>
    </i>
    <i r="1">
      <x/>
    </i>
    <i r="1">
      <x v="1"/>
    </i>
    <i t="grand">
      <x/>
    </i>
  </rowItems>
  <colFields count="1">
    <field x="-2"/>
  </colFields>
  <colItems count="2">
    <i>
      <x/>
    </i>
    <i i="1">
      <x v="1"/>
    </i>
  </colItems>
  <dataFields count="2">
    <dataField name="Average Price (rupees)" fld="0" subtotal="average" baseField="0" baseItem="0" numFmtId="2"/>
    <dataField name="AVG Demand Indicator (1-10)" fld="2" subtotal="average" baseField="1" baseItem="0" numFmtId="2"/>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expected_roi(%)"/>
    <pivotHierarchy dragToData="1"/>
    <pivotHierarchy dragToData="1" caption="Average of market_volatility_score"/>
    <pivotHierarchy dragToData="1"/>
    <pivotHierarchy dragToData="1" caption="Average of property_liquidity_index"/>
    <pivotHierarchy dragToData="1"/>
    <pivotHierarchy dragToData="1" caption="AVG Demand Indicator (1-10)"/>
    <pivotHierarchy dragToData="1"/>
    <pivotHierarchy dragToData="1"/>
    <pivotHierarchy dragToData="1"/>
    <pivotHierarchy dragToData="1" caption="Average Price (rupee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505820-B785-44A6-B95E-15D68A3EFA5C}"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2" firstHeaderRow="1" firstDataRow="1" firstDataCol="1"/>
  <pivotFields count="2">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Average of area" fld="1" subtotal="average"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rea"/>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E714DF-C2D6-441B-B729-2751188246F5}" name="PivotTable6" cacheId="15" applyNumberFormats="0" applyBorderFormats="0" applyFontFormats="0" applyPatternFormats="0" applyAlignmentFormats="0" applyWidthHeightFormats="1" dataCaption="Values" tag="444caac6-7f8a-4d86-add1-4ecf293dc420" updatedVersion="8" minRefreshableVersion="3" useAutoFormatting="1" subtotalHiddenItems="1" rowGrandTotals="0" colGrandTotals="0" itemPrintTitles="1" createdVersion="8" indent="0" outline="1" outlineData="1" multipleFieldFilters="0" chartFormat="8" rowHeaderCaption="Region">
  <location ref="A1:D229" firstHeaderRow="0" firstDataRow="1" firstDataCol="1"/>
  <pivotFields count="4">
    <pivotField axis="axisRow" allDrilled="1" subtotalTop="0" showAll="0" sortType="descending" defaultSubtotal="0" defaultAttributeDrillState="1">
      <items count="2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228">
    <i>
      <x v="17"/>
    </i>
    <i>
      <x v="36"/>
    </i>
    <i>
      <x v="131"/>
    </i>
    <i>
      <x v="38"/>
    </i>
    <i>
      <x v="37"/>
    </i>
    <i>
      <x v="151"/>
    </i>
    <i>
      <x v="103"/>
    </i>
    <i>
      <x v="196"/>
    </i>
    <i>
      <x v="13"/>
    </i>
    <i>
      <x v="69"/>
    </i>
    <i>
      <x v="20"/>
    </i>
    <i>
      <x v="90"/>
    </i>
    <i>
      <x v="106"/>
    </i>
    <i>
      <x v="91"/>
    </i>
    <i>
      <x v="146"/>
    </i>
    <i>
      <x v="227"/>
    </i>
    <i>
      <x v="102"/>
    </i>
    <i>
      <x v="140"/>
    </i>
    <i>
      <x v="158"/>
    </i>
    <i>
      <x v="18"/>
    </i>
    <i>
      <x v="32"/>
    </i>
    <i>
      <x v="113"/>
    </i>
    <i>
      <x v="65"/>
    </i>
    <i>
      <x v="105"/>
    </i>
    <i>
      <x v="107"/>
    </i>
    <i>
      <x v="40"/>
    </i>
    <i>
      <x v="221"/>
    </i>
    <i>
      <x v="144"/>
    </i>
    <i>
      <x v="70"/>
    </i>
    <i>
      <x v="19"/>
    </i>
    <i>
      <x v="39"/>
    </i>
    <i>
      <x v="1"/>
    </i>
    <i>
      <x v="189"/>
    </i>
    <i>
      <x v="114"/>
    </i>
    <i>
      <x v="116"/>
    </i>
    <i>
      <x v="117"/>
    </i>
    <i>
      <x v="10"/>
    </i>
    <i>
      <x v="115"/>
    </i>
    <i>
      <x v="51"/>
    </i>
    <i>
      <x v="225"/>
    </i>
    <i>
      <x v="77"/>
    </i>
    <i>
      <x v="220"/>
    </i>
    <i>
      <x v="8"/>
    </i>
    <i>
      <x v="44"/>
    </i>
    <i>
      <x v="150"/>
    </i>
    <i>
      <x v="193"/>
    </i>
    <i>
      <x v="58"/>
    </i>
    <i>
      <x v="71"/>
    </i>
    <i>
      <x v="104"/>
    </i>
    <i>
      <x v="157"/>
    </i>
    <i>
      <x v="79"/>
    </i>
    <i>
      <x v="34"/>
    </i>
    <i>
      <x v="29"/>
    </i>
    <i>
      <x v="135"/>
    </i>
    <i>
      <x v="55"/>
    </i>
    <i>
      <x v="31"/>
    </i>
    <i>
      <x v="7"/>
    </i>
    <i>
      <x v="67"/>
    </i>
    <i>
      <x v="61"/>
    </i>
    <i>
      <x v="33"/>
    </i>
    <i>
      <x v="124"/>
    </i>
    <i>
      <x v="30"/>
    </i>
    <i>
      <x v="109"/>
    </i>
    <i>
      <x v="217"/>
    </i>
    <i>
      <x v="81"/>
    </i>
    <i>
      <x v="56"/>
    </i>
    <i>
      <x v="160"/>
    </i>
    <i>
      <x v="82"/>
    </i>
    <i>
      <x v="60"/>
    </i>
    <i>
      <x v="68"/>
    </i>
    <i>
      <x v="122"/>
    </i>
    <i>
      <x v="80"/>
    </i>
    <i>
      <x v="126"/>
    </i>
    <i>
      <x v="121"/>
    </i>
    <i>
      <x v="59"/>
    </i>
    <i>
      <x v="108"/>
    </i>
    <i>
      <x v="62"/>
    </i>
    <i>
      <x v="149"/>
    </i>
    <i>
      <x v="199"/>
    </i>
    <i>
      <x v="132"/>
    </i>
    <i>
      <x v="64"/>
    </i>
    <i>
      <x v="156"/>
    </i>
    <i>
      <x v="12"/>
    </i>
    <i>
      <x v="23"/>
    </i>
    <i>
      <x v="35"/>
    </i>
    <i>
      <x v="110"/>
    </i>
    <i>
      <x v="197"/>
    </i>
    <i>
      <x v="212"/>
    </i>
    <i>
      <x v="101"/>
    </i>
    <i>
      <x v="218"/>
    </i>
    <i>
      <x v="98"/>
    </i>
    <i>
      <x v="41"/>
    </i>
    <i>
      <x v="43"/>
    </i>
    <i>
      <x v="142"/>
    </i>
    <i>
      <x v="164"/>
    </i>
    <i>
      <x v="99"/>
    </i>
    <i>
      <x v="21"/>
    </i>
    <i>
      <x v="148"/>
    </i>
    <i>
      <x v="198"/>
    </i>
    <i>
      <x v="100"/>
    </i>
    <i>
      <x v="45"/>
    </i>
    <i>
      <x v="27"/>
    </i>
    <i>
      <x v="42"/>
    </i>
    <i>
      <x v="2"/>
    </i>
    <i>
      <x v="54"/>
    </i>
    <i>
      <x v="180"/>
    </i>
    <i>
      <x v="83"/>
    </i>
    <i>
      <x v="66"/>
    </i>
    <i>
      <x v="145"/>
    </i>
    <i>
      <x v="96"/>
    </i>
    <i>
      <x v="168"/>
    </i>
    <i>
      <x v="112"/>
    </i>
    <i>
      <x v="57"/>
    </i>
    <i>
      <x v="161"/>
    </i>
    <i>
      <x v="173"/>
    </i>
    <i>
      <x v="22"/>
    </i>
    <i>
      <x v="204"/>
    </i>
    <i>
      <x v="182"/>
    </i>
    <i>
      <x v="137"/>
    </i>
    <i>
      <x v="162"/>
    </i>
    <i>
      <x v="93"/>
    </i>
    <i>
      <x v="178"/>
    </i>
    <i>
      <x v="191"/>
    </i>
    <i>
      <x v="24"/>
    </i>
    <i>
      <x v="186"/>
    </i>
    <i>
      <x v="25"/>
    </i>
    <i>
      <x v="163"/>
    </i>
    <i>
      <x v="63"/>
    </i>
    <i>
      <x v="219"/>
    </i>
    <i>
      <x v="172"/>
    </i>
    <i>
      <x v="9"/>
    </i>
    <i>
      <x v="119"/>
    </i>
    <i>
      <x v="152"/>
    </i>
    <i>
      <x v="92"/>
    </i>
    <i>
      <x v="74"/>
    </i>
    <i>
      <x v="143"/>
    </i>
    <i>
      <x v="171"/>
    </i>
    <i>
      <x v="185"/>
    </i>
    <i>
      <x v="169"/>
    </i>
    <i>
      <x v="181"/>
    </i>
    <i>
      <x v="202"/>
    </i>
    <i>
      <x v="153"/>
    </i>
    <i>
      <x v="187"/>
    </i>
    <i>
      <x v="184"/>
    </i>
    <i>
      <x v="86"/>
    </i>
    <i>
      <x v="78"/>
    </i>
    <i>
      <x v="72"/>
    </i>
    <i>
      <x v="167"/>
    </i>
    <i>
      <x v="53"/>
    </i>
    <i>
      <x v="118"/>
    </i>
    <i>
      <x v="188"/>
    </i>
    <i>
      <x v="89"/>
    </i>
    <i>
      <x v="201"/>
    </i>
    <i>
      <x v="76"/>
    </i>
    <i>
      <x v="192"/>
    </i>
    <i>
      <x v="84"/>
    </i>
    <i>
      <x v="170"/>
    </i>
    <i>
      <x v="47"/>
    </i>
    <i>
      <x v="176"/>
    </i>
    <i>
      <x v="209"/>
    </i>
    <i>
      <x v="165"/>
    </i>
    <i>
      <x v="174"/>
    </i>
    <i>
      <x v="226"/>
    </i>
    <i>
      <x v="194"/>
    </i>
    <i>
      <x v="26"/>
    </i>
    <i>
      <x v="75"/>
    </i>
    <i>
      <x v="50"/>
    </i>
    <i>
      <x v="216"/>
    </i>
    <i>
      <x v="136"/>
    </i>
    <i>
      <x v="210"/>
    </i>
    <i>
      <x v="154"/>
    </i>
    <i>
      <x v="222"/>
    </i>
    <i>
      <x v="48"/>
    </i>
    <i>
      <x v="211"/>
    </i>
    <i>
      <x v="175"/>
    </i>
    <i>
      <x v="179"/>
    </i>
    <i>
      <x v="127"/>
    </i>
    <i>
      <x v="177"/>
    </i>
    <i>
      <x v="123"/>
    </i>
    <i>
      <x v="155"/>
    </i>
    <i>
      <x v="46"/>
    </i>
    <i>
      <x v="215"/>
    </i>
    <i>
      <x v="52"/>
    </i>
    <i>
      <x v="95"/>
    </i>
    <i>
      <x v="183"/>
    </i>
    <i>
      <x v="130"/>
    </i>
    <i>
      <x v="6"/>
    </i>
    <i>
      <x v="205"/>
    </i>
    <i>
      <x v="138"/>
    </i>
    <i>
      <x/>
    </i>
    <i>
      <x v="190"/>
    </i>
    <i>
      <x v="128"/>
    </i>
    <i>
      <x v="133"/>
    </i>
    <i>
      <x v="129"/>
    </i>
    <i>
      <x v="208"/>
    </i>
    <i>
      <x v="195"/>
    </i>
    <i>
      <x v="141"/>
    </i>
    <i>
      <x v="97"/>
    </i>
    <i>
      <x v="88"/>
    </i>
    <i>
      <x v="139"/>
    </i>
    <i>
      <x v="5"/>
    </i>
    <i>
      <x v="206"/>
    </i>
    <i>
      <x v="224"/>
    </i>
    <i>
      <x v="4"/>
    </i>
    <i>
      <x v="200"/>
    </i>
    <i>
      <x v="120"/>
    </i>
    <i>
      <x v="223"/>
    </i>
    <i>
      <x v="15"/>
    </i>
    <i>
      <x v="147"/>
    </i>
    <i>
      <x v="85"/>
    </i>
    <i>
      <x v="87"/>
    </i>
    <i>
      <x v="213"/>
    </i>
    <i>
      <x v="16"/>
    </i>
    <i>
      <x v="134"/>
    </i>
    <i>
      <x v="166"/>
    </i>
    <i>
      <x v="14"/>
    </i>
    <i>
      <x v="159"/>
    </i>
    <i>
      <x v="73"/>
    </i>
    <i>
      <x v="3"/>
    </i>
    <i>
      <x v="203"/>
    </i>
    <i>
      <x v="28"/>
    </i>
    <i>
      <x v="49"/>
    </i>
    <i>
      <x v="11"/>
    </i>
    <i>
      <x v="111"/>
    </i>
    <i>
      <x v="207"/>
    </i>
    <i>
      <x v="125"/>
    </i>
    <i>
      <x v="214"/>
    </i>
    <i>
      <x v="94"/>
    </i>
  </rowItems>
  <colFields count="1">
    <field x="-2"/>
  </colFields>
  <colItems count="3">
    <i>
      <x/>
    </i>
    <i i="1">
      <x v="1"/>
    </i>
    <i i="2">
      <x v="2"/>
    </i>
  </colItems>
  <dataFields count="3">
    <dataField name="Price-to-area Ratio (rupees)" fld="3" subtotal="count" baseField="0" baseItem="0"/>
    <dataField name="AVG Price (rupees)" fld="1" subtotal="average" baseField="0" baseItem="17" numFmtId="4"/>
    <dataField name="AVG area (sq. ft.)" fld="2" subtotal="average" baseField="0" baseItem="17" numFmtId="4"/>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Hierarchies count="3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caption="Average of expected_roi(%)"/>
    <pivotHierarchy dragToData="1"/>
    <pivotHierarchy dragToData="1" caption="Average of market_volatility_score"/>
    <pivotHierarchy dragToData="1"/>
    <pivotHierarchy dragToData="1" caption="Average of property_liquidity_index"/>
    <pivotHierarchy dragToData="1"/>
    <pivotHierarchy dragToData="1" caption="Average of demand_indicator"/>
    <pivotHierarchy dragToData="1"/>
    <pivotHierarchy dragToData="1"/>
    <pivotHierarchy dragToData="1"/>
    <pivotHierarchy dragToData="1" caption="AVG Price (rupees)"/>
    <pivotHierarchy dragToData="1"/>
    <pivotHierarchy dragToData="1" caption="AVG area (sq. ft.)"/>
    <pivotHierarchy dragToRow="0" dragToCol="0" dragToPage="0" dragToData="1"/>
    <pivotHierarchy dragToRow="0" dragToCol="0" dragToPage="0" dragToData="1" caption="Price-to-area Ratio (rupees)"/>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mumbai_house_data">
        <x15:activeTabTopLevelEntity name="[mumbai_house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526D8EA-5056-40C2-A33A-4D28AAB6853A}" sourceName="[mumbai_house_data].[type]">
  <pivotTables>
    <pivotTable tabId="12" name="PivotTable8"/>
  </pivotTables>
  <data>
    <olap pivotCacheId="1223418546">
      <levels count="2">
        <level uniqueName="[mumbai_house_data].[type].[(All)]" sourceCaption="(All)" count="0"/>
        <level uniqueName="[mumbai_house_data].[type].[type]" sourceCaption="type" count="5">
          <ranges>
            <range startItem="0">
              <i n="[mumbai_house_data].[type].&amp;[Apartment]" c="Apartment"/>
              <i n="[mumbai_house_data].[type].&amp;[Independent House]" c="Independent House"/>
              <i n="[mumbai_house_data].[type].&amp;[Penthouse]" c="Penthouse"/>
              <i n="[mumbai_house_data].[type].&amp;[Studio Apartment]" c="Studio Apartment"/>
              <i n="[mumbai_house_data].[type].&amp;[Villa]" c="Villa"/>
            </range>
          </ranges>
        </level>
      </levels>
      <selections count="4">
        <selection n="[mumbai_house_data].[type].&amp;[Apartment]"/>
        <selection n="[mumbai_house_data].[type].&amp;[Independent House]"/>
        <selection n="[mumbai_house_data].[type].&amp;[Penthouse]"/>
        <selection n="[mumbai_house_data].[type].&amp;[Vill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hk" xr10:uid="{5708CA7D-6444-4A04-B530-C0536FFD1228}" sourceName="[mumbai_house_data].[bhk]">
  <pivotTables>
    <pivotTable tabId="12" name="PivotTable8"/>
  </pivotTables>
  <data>
    <olap pivotCacheId="1223418546">
      <levels count="2">
        <level uniqueName="[mumbai_house_data].[bhk].[(All)]" sourceCaption="(All)" count="0"/>
        <level uniqueName="[mumbai_house_data].[bhk].[bhk]" sourceCaption="bhk" count="10">
          <ranges>
            <range startItem="0">
              <i n="[mumbai_house_data].[bhk].&amp;[1]" c="1"/>
              <i n="[mumbai_house_data].[bhk].&amp;[2]" c="2"/>
              <i n="[mumbai_house_data].[bhk].&amp;[3]" c="3"/>
              <i n="[mumbai_house_data].[bhk].&amp;[4]" c="4"/>
              <i n="[mumbai_house_data].[bhk].&amp;[5]" c="5"/>
              <i n="[mumbai_house_data].[bhk].&amp;[6]" c="6"/>
              <i n="[mumbai_house_data].[bhk].&amp;[7]" c="7"/>
              <i n="[mumbai_house_data].[bhk].&amp;[8]" c="8"/>
              <i n="[mumbai_house_data].[bhk].&amp;[9]" c="9"/>
              <i n="[mumbai_house_data].[bhk].&amp;[10]" c="10"/>
            </range>
          </ranges>
        </level>
      </levels>
      <selections count="1">
        <selection n="[mumbai_house_data].[bh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024E17F5-6AEF-4C1F-831C-0822BB50880A}" cache="Slicer_type" caption="House Type" level="1" rowHeight="257175"/>
  <slicer name="bhk" xr10:uid="{A95E0CAC-627D-44ED-AE2C-8E8EC9050848}" cache="Slicer_bhk" caption="Number of rooms"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D4261-84AE-4F35-982A-3EB2D273982D}">
  <dimension ref="A1:C11"/>
  <sheetViews>
    <sheetView tabSelected="1" workbookViewId="0"/>
  </sheetViews>
  <sheetFormatPr defaultRowHeight="15" x14ac:dyDescent="0.25"/>
  <cols>
    <col min="1" max="1" width="16.85546875" bestFit="1" customWidth="1"/>
    <col min="2" max="2" width="25.5703125" style="5" bestFit="1" customWidth="1"/>
    <col min="3" max="3" width="23.140625" style="5" bestFit="1" customWidth="1"/>
  </cols>
  <sheetData>
    <row r="1" spans="1:3" x14ac:dyDescent="0.25">
      <c r="A1" s="3" t="s">
        <v>65</v>
      </c>
      <c r="B1" s="4" t="s">
        <v>319</v>
      </c>
      <c r="C1" s="4" t="s">
        <v>66</v>
      </c>
    </row>
    <row r="2" spans="1:3" x14ac:dyDescent="0.25">
      <c r="A2" s="2">
        <v>1</v>
      </c>
      <c r="B2" s="5">
        <v>6277059.2776175188</v>
      </c>
      <c r="C2" s="5" cm="1">
        <f t="array" ref="C2:C11">LOG10(B2:B11)</f>
        <v>6.7977562299444232</v>
      </c>
    </row>
    <row r="3" spans="1:3" x14ac:dyDescent="0.25">
      <c r="A3" s="2">
        <v>2</v>
      </c>
      <c r="B3" s="5">
        <v>13239565.178656654</v>
      </c>
      <c r="C3" s="5">
        <v>7.1218737219910677</v>
      </c>
    </row>
    <row r="4" spans="1:3" x14ac:dyDescent="0.25">
      <c r="A4" s="2">
        <v>3</v>
      </c>
      <c r="B4" s="5">
        <v>27044115.759837624</v>
      </c>
      <c r="C4" s="5">
        <v>7.4320727862254437</v>
      </c>
    </row>
    <row r="5" spans="1:3" x14ac:dyDescent="0.25">
      <c r="A5" s="2">
        <v>4</v>
      </c>
      <c r="B5" s="5">
        <v>53533248.34773767</v>
      </c>
      <c r="C5" s="5">
        <v>7.7286235967683696</v>
      </c>
    </row>
    <row r="6" spans="1:3" x14ac:dyDescent="0.25">
      <c r="A6" s="2">
        <v>5</v>
      </c>
      <c r="B6" s="5">
        <v>103426402.64026402</v>
      </c>
      <c r="C6" s="5">
        <v>8.0146314193891222</v>
      </c>
    </row>
    <row r="7" spans="1:3" x14ac:dyDescent="0.25">
      <c r="A7" s="2">
        <v>6</v>
      </c>
      <c r="B7" s="5">
        <v>102483108.1081081</v>
      </c>
      <c r="C7" s="5">
        <v>8.0106522882211291</v>
      </c>
    </row>
    <row r="8" spans="1:3" x14ac:dyDescent="0.25">
      <c r="A8" s="2">
        <v>7</v>
      </c>
      <c r="B8" s="5">
        <v>158337500</v>
      </c>
      <c r="C8" s="5">
        <v>8.1995837835569834</v>
      </c>
    </row>
    <row r="9" spans="1:3" x14ac:dyDescent="0.25">
      <c r="A9" s="2">
        <v>8</v>
      </c>
      <c r="B9" s="5">
        <v>246062500</v>
      </c>
      <c r="C9" s="5">
        <v>8.3910454321343053</v>
      </c>
    </row>
    <row r="10" spans="1:3" x14ac:dyDescent="0.25">
      <c r="A10" s="2">
        <v>9</v>
      </c>
      <c r="B10" s="5">
        <v>306260000</v>
      </c>
      <c r="C10" s="5">
        <v>8.4860902781853742</v>
      </c>
    </row>
    <row r="11" spans="1:3" x14ac:dyDescent="0.25">
      <c r="A11" s="2">
        <v>10</v>
      </c>
      <c r="B11" s="5">
        <v>415000000</v>
      </c>
      <c r="C11" s="5">
        <v>8.6180480967120925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4FFF8-BD74-4F15-8CCC-A9BCAF1DDE79}">
  <dimension ref="A1:O25"/>
  <sheetViews>
    <sheetView workbookViewId="0">
      <selection sqref="A1:B21"/>
    </sheetView>
  </sheetViews>
  <sheetFormatPr defaultRowHeight="15" x14ac:dyDescent="0.25"/>
  <cols>
    <col min="1" max="1" width="67.7109375" bestFit="1" customWidth="1"/>
    <col min="2" max="2" width="18.7109375" bestFit="1" customWidth="1"/>
    <col min="14" max="14" width="43.42578125" bestFit="1" customWidth="1"/>
    <col min="15" max="15" width="18.7109375" bestFit="1" customWidth="1"/>
  </cols>
  <sheetData>
    <row r="1" spans="1:15" x14ac:dyDescent="0.25">
      <c r="A1" s="1" t="s">
        <v>310</v>
      </c>
      <c r="B1" t="s">
        <v>306</v>
      </c>
      <c r="N1" s="1" t="s">
        <v>311</v>
      </c>
      <c r="O1" t="s">
        <v>306</v>
      </c>
    </row>
    <row r="2" spans="1:15" x14ac:dyDescent="0.25">
      <c r="A2" s="2" t="s">
        <v>5</v>
      </c>
      <c r="B2" s="8">
        <v>600000000</v>
      </c>
      <c r="N2" s="2" t="s">
        <v>49</v>
      </c>
      <c r="O2" s="8">
        <v>550000</v>
      </c>
    </row>
    <row r="3" spans="1:15" x14ac:dyDescent="0.25">
      <c r="A3" s="2" t="s">
        <v>16</v>
      </c>
      <c r="B3" s="8">
        <v>505000000</v>
      </c>
      <c r="N3" s="2" t="s">
        <v>8</v>
      </c>
      <c r="O3" s="8">
        <v>650000</v>
      </c>
    </row>
    <row r="4" spans="1:15" x14ac:dyDescent="0.25">
      <c r="A4" s="2" t="s">
        <v>19</v>
      </c>
      <c r="B4" s="8">
        <v>450000000</v>
      </c>
      <c r="N4" s="2" t="s">
        <v>53</v>
      </c>
      <c r="O4" s="8">
        <v>700000</v>
      </c>
    </row>
    <row r="5" spans="1:15" x14ac:dyDescent="0.25">
      <c r="A5" s="2" t="s">
        <v>43</v>
      </c>
      <c r="B5" s="8">
        <v>360000000</v>
      </c>
      <c r="N5" s="2" t="s">
        <v>21</v>
      </c>
      <c r="O5" s="8">
        <v>850000</v>
      </c>
    </row>
    <row r="6" spans="1:15" x14ac:dyDescent="0.25">
      <c r="A6" s="2" t="s">
        <v>29</v>
      </c>
      <c r="B6" s="8">
        <v>350000000</v>
      </c>
      <c r="N6" s="2" t="s">
        <v>36</v>
      </c>
      <c r="O6" s="8">
        <v>900000</v>
      </c>
    </row>
    <row r="7" spans="1:15" x14ac:dyDescent="0.25">
      <c r="A7" s="2" t="s">
        <v>59</v>
      </c>
      <c r="B7" s="8">
        <v>350000000</v>
      </c>
      <c r="N7" s="2" t="s">
        <v>46</v>
      </c>
      <c r="O7" s="8">
        <v>900000</v>
      </c>
    </row>
    <row r="8" spans="1:15" x14ac:dyDescent="0.25">
      <c r="A8" s="2" t="s">
        <v>6</v>
      </c>
      <c r="B8" s="8">
        <v>350000000</v>
      </c>
      <c r="N8" s="2" t="s">
        <v>38</v>
      </c>
      <c r="O8" s="8">
        <v>900000</v>
      </c>
    </row>
    <row r="9" spans="1:15" x14ac:dyDescent="0.25">
      <c r="A9" s="2" t="s">
        <v>34</v>
      </c>
      <c r="B9" s="8">
        <v>350000000</v>
      </c>
      <c r="N9" s="2" t="s">
        <v>27</v>
      </c>
      <c r="O9" s="8">
        <v>989000</v>
      </c>
    </row>
    <row r="10" spans="1:15" x14ac:dyDescent="0.25">
      <c r="A10" s="2" t="s">
        <v>11</v>
      </c>
      <c r="B10" s="8">
        <v>335000000</v>
      </c>
      <c r="N10" s="2" t="s">
        <v>60</v>
      </c>
      <c r="O10" s="8">
        <v>1000000</v>
      </c>
    </row>
    <row r="11" spans="1:15" x14ac:dyDescent="0.25">
      <c r="A11" s="2" t="s">
        <v>47</v>
      </c>
      <c r="B11" s="8">
        <v>335000000</v>
      </c>
      <c r="N11" s="2" t="s">
        <v>23</v>
      </c>
      <c r="O11" s="8">
        <v>1000000</v>
      </c>
    </row>
    <row r="12" spans="1:15" x14ac:dyDescent="0.25">
      <c r="A12" s="2" t="s">
        <v>63</v>
      </c>
      <c r="B12" s="8">
        <v>320000000</v>
      </c>
      <c r="N12" s="2" t="s">
        <v>14</v>
      </c>
      <c r="O12" s="8">
        <v>1000000</v>
      </c>
    </row>
    <row r="13" spans="1:15" x14ac:dyDescent="0.25">
      <c r="A13" s="2" t="s">
        <v>50</v>
      </c>
      <c r="B13" s="8">
        <v>300000000</v>
      </c>
      <c r="N13" s="2" t="s">
        <v>44</v>
      </c>
      <c r="O13" s="8">
        <v>1015000</v>
      </c>
    </row>
    <row r="14" spans="1:15" x14ac:dyDescent="0.25">
      <c r="A14" s="2" t="s">
        <v>3</v>
      </c>
      <c r="B14" s="8">
        <v>300000000</v>
      </c>
      <c r="N14" s="2" t="s">
        <v>54</v>
      </c>
      <c r="O14" s="8">
        <v>1080000</v>
      </c>
    </row>
    <row r="15" spans="1:15" x14ac:dyDescent="0.25">
      <c r="A15" s="2" t="s">
        <v>42</v>
      </c>
      <c r="B15" s="8">
        <v>300000000</v>
      </c>
      <c r="N15" s="2" t="s">
        <v>22</v>
      </c>
      <c r="O15" s="8">
        <v>1093000</v>
      </c>
    </row>
    <row r="16" spans="1:15" x14ac:dyDescent="0.25">
      <c r="A16" s="2" t="s">
        <v>48</v>
      </c>
      <c r="B16" s="8">
        <v>300000000</v>
      </c>
      <c r="N16" s="2" t="s">
        <v>35</v>
      </c>
      <c r="O16" s="8">
        <v>1099000</v>
      </c>
    </row>
    <row r="17" spans="1:15" x14ac:dyDescent="0.25">
      <c r="A17" s="2" t="s">
        <v>4</v>
      </c>
      <c r="B17" s="8">
        <v>290000000</v>
      </c>
      <c r="N17" s="2" t="s">
        <v>55</v>
      </c>
      <c r="O17" s="8">
        <v>1199000</v>
      </c>
    </row>
    <row r="18" spans="1:15" x14ac:dyDescent="0.25">
      <c r="A18" s="2" t="s">
        <v>17</v>
      </c>
      <c r="B18" s="8">
        <v>275714285.71428573</v>
      </c>
      <c r="N18" s="2" t="s">
        <v>37</v>
      </c>
      <c r="O18" s="8">
        <v>1210000</v>
      </c>
    </row>
    <row r="19" spans="1:15" x14ac:dyDescent="0.25">
      <c r="A19" s="2" t="s">
        <v>45</v>
      </c>
      <c r="B19" s="8">
        <v>270000000</v>
      </c>
      <c r="N19" s="2" t="s">
        <v>7</v>
      </c>
      <c r="O19" s="8">
        <v>1215500</v>
      </c>
    </row>
    <row r="20" spans="1:15" x14ac:dyDescent="0.25">
      <c r="A20" s="2" t="s">
        <v>58</v>
      </c>
      <c r="B20" s="8">
        <v>264000000</v>
      </c>
      <c r="N20" s="2" t="s">
        <v>56</v>
      </c>
      <c r="O20" s="8">
        <v>1237500</v>
      </c>
    </row>
    <row r="21" spans="1:15" x14ac:dyDescent="0.25">
      <c r="A21" s="2" t="s">
        <v>51</v>
      </c>
      <c r="B21" s="8">
        <v>260000000</v>
      </c>
      <c r="N21" s="2" t="s">
        <v>10</v>
      </c>
      <c r="O21" s="8">
        <v>1250000</v>
      </c>
    </row>
    <row r="25" spans="1:15" x14ac:dyDescent="0.25">
      <c r="D25" s="10" t="s">
        <v>308</v>
      </c>
      <c r="E25" s="11"/>
      <c r="F25" s="11"/>
      <c r="G25" s="11"/>
      <c r="H25" s="9"/>
      <c r="I25" s="10" t="s">
        <v>309</v>
      </c>
      <c r="J25" s="11"/>
      <c r="K25" s="11"/>
      <c r="L25" s="11"/>
    </row>
  </sheetData>
  <mergeCells count="2">
    <mergeCell ref="D25:G25"/>
    <mergeCell ref="I25:L25"/>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571F5-7447-4A13-86A7-967264E648EE}">
  <dimension ref="A1:E24"/>
  <sheetViews>
    <sheetView workbookViewId="0">
      <selection activeCell="I13" sqref="I13"/>
    </sheetView>
  </sheetViews>
  <sheetFormatPr defaultRowHeight="15" x14ac:dyDescent="0.25"/>
  <cols>
    <col min="1" max="1" width="46.7109375" bestFit="1" customWidth="1"/>
    <col min="2" max="2" width="12.85546875" bestFit="1" customWidth="1"/>
    <col min="3" max="3" width="26.140625" bestFit="1" customWidth="1"/>
    <col min="4" max="4" width="22.42578125" bestFit="1" customWidth="1"/>
    <col min="5" max="5" width="22" bestFit="1" customWidth="1"/>
  </cols>
  <sheetData>
    <row r="1" spans="1:5" x14ac:dyDescent="0.25">
      <c r="A1" s="1" t="s">
        <v>320</v>
      </c>
      <c r="B1" t="s">
        <v>67</v>
      </c>
      <c r="C1" t="s">
        <v>321</v>
      </c>
      <c r="D1" t="s">
        <v>318</v>
      </c>
      <c r="E1" t="s">
        <v>322</v>
      </c>
    </row>
    <row r="2" spans="1:5" x14ac:dyDescent="0.25">
      <c r="A2" s="2" t="s">
        <v>30</v>
      </c>
      <c r="B2" s="6">
        <v>5.9235294117647062</v>
      </c>
      <c r="C2" s="12">
        <v>10.07</v>
      </c>
      <c r="D2" s="12">
        <v>1.7</v>
      </c>
      <c r="E2" s="12">
        <v>9.1999999999999993</v>
      </c>
    </row>
    <row r="3" spans="1:5" x14ac:dyDescent="0.25">
      <c r="A3" s="2" t="s">
        <v>32</v>
      </c>
      <c r="B3" s="6">
        <v>5.625</v>
      </c>
      <c r="C3" s="12">
        <v>13.5</v>
      </c>
      <c r="D3" s="12">
        <v>2.4</v>
      </c>
      <c r="E3" s="12">
        <v>10</v>
      </c>
    </row>
    <row r="4" spans="1:5" x14ac:dyDescent="0.25">
      <c r="A4" s="2" t="s">
        <v>62</v>
      </c>
      <c r="B4" s="6">
        <v>5.2149999999999999</v>
      </c>
      <c r="C4" s="12">
        <v>10.43</v>
      </c>
      <c r="D4" s="12">
        <v>2</v>
      </c>
      <c r="E4" s="12">
        <v>10</v>
      </c>
    </row>
    <row r="5" spans="1:5" x14ac:dyDescent="0.25">
      <c r="A5" s="2" t="s">
        <v>41</v>
      </c>
      <c r="B5" s="6">
        <v>5.0916666666666668</v>
      </c>
      <c r="C5" s="12">
        <v>12.22</v>
      </c>
      <c r="D5" s="12">
        <v>2.4</v>
      </c>
      <c r="E5" s="12">
        <v>8.1999999999999993</v>
      </c>
    </row>
    <row r="6" spans="1:5" x14ac:dyDescent="0.25">
      <c r="A6" s="2" t="s">
        <v>20</v>
      </c>
      <c r="B6" s="6">
        <v>5.0640000000000001</v>
      </c>
      <c r="C6" s="12">
        <v>12.66</v>
      </c>
      <c r="D6" s="12">
        <v>2.5</v>
      </c>
      <c r="E6" s="12">
        <v>10</v>
      </c>
    </row>
    <row r="7" spans="1:5" x14ac:dyDescent="0.25">
      <c r="A7" s="2" t="s">
        <v>31</v>
      </c>
      <c r="B7" s="6">
        <v>4.9400000000000004</v>
      </c>
      <c r="C7" s="12">
        <v>9.8800000000000008</v>
      </c>
      <c r="D7" s="12">
        <v>2</v>
      </c>
      <c r="E7" s="12">
        <v>10</v>
      </c>
    </row>
    <row r="8" spans="1:5" x14ac:dyDescent="0.25">
      <c r="A8" s="2" t="s">
        <v>2</v>
      </c>
      <c r="B8" s="6">
        <v>4.9043478260869566</v>
      </c>
      <c r="C8" s="12">
        <v>11.28</v>
      </c>
      <c r="D8" s="12">
        <v>2.2999999999999998</v>
      </c>
      <c r="E8" s="12">
        <v>9.5</v>
      </c>
    </row>
    <row r="9" spans="1:5" x14ac:dyDescent="0.25">
      <c r="A9" s="2" t="s">
        <v>24</v>
      </c>
      <c r="B9" s="6">
        <v>4.71</v>
      </c>
      <c r="C9" s="12">
        <v>9.42</v>
      </c>
      <c r="D9" s="12">
        <v>2</v>
      </c>
      <c r="E9" s="12">
        <v>8.8000000000000007</v>
      </c>
    </row>
    <row r="10" spans="1:5" x14ac:dyDescent="0.25">
      <c r="A10" s="2" t="s">
        <v>28</v>
      </c>
      <c r="B10" s="6">
        <v>4.4318181818181817</v>
      </c>
      <c r="C10" s="12">
        <v>9.75</v>
      </c>
      <c r="D10" s="12">
        <v>2.2000000000000002</v>
      </c>
      <c r="E10" s="12">
        <v>10</v>
      </c>
    </row>
    <row r="11" spans="1:5" x14ac:dyDescent="0.25">
      <c r="A11" s="2" t="s">
        <v>25</v>
      </c>
      <c r="B11" s="6">
        <v>4.4190476190476184</v>
      </c>
      <c r="C11" s="12">
        <v>9.2799999999999994</v>
      </c>
      <c r="D11" s="12">
        <v>2.1</v>
      </c>
      <c r="E11" s="12">
        <v>9</v>
      </c>
    </row>
    <row r="12" spans="1:5" x14ac:dyDescent="0.25">
      <c r="A12" s="2" t="s">
        <v>12</v>
      </c>
      <c r="B12" s="6">
        <v>4.3130434782608695</v>
      </c>
      <c r="C12" s="12">
        <v>9.92</v>
      </c>
      <c r="D12" s="12">
        <v>2.2999999999999998</v>
      </c>
      <c r="E12" s="12">
        <v>10</v>
      </c>
    </row>
    <row r="13" spans="1:5" x14ac:dyDescent="0.25">
      <c r="A13" s="2" t="s">
        <v>40</v>
      </c>
      <c r="B13" s="6">
        <v>4.2409090909090903</v>
      </c>
      <c r="C13" s="12">
        <v>9.33</v>
      </c>
      <c r="D13" s="12">
        <v>2.2000000000000002</v>
      </c>
      <c r="E13" s="12">
        <v>8.6000000000000014</v>
      </c>
    </row>
    <row r="14" spans="1:5" x14ac:dyDescent="0.25">
      <c r="A14" s="2" t="s">
        <v>15</v>
      </c>
      <c r="B14" s="6">
        <v>4.1809523809523803</v>
      </c>
      <c r="C14" s="12">
        <v>8.7799999999999994</v>
      </c>
      <c r="D14" s="12">
        <v>2.1</v>
      </c>
      <c r="E14" s="12">
        <v>10</v>
      </c>
    </row>
    <row r="15" spans="1:5" x14ac:dyDescent="0.25">
      <c r="A15" s="2" t="s">
        <v>18</v>
      </c>
      <c r="B15" s="6">
        <v>4.0949999999999998</v>
      </c>
      <c r="C15" s="12">
        <v>8.19</v>
      </c>
      <c r="D15" s="12">
        <v>2</v>
      </c>
      <c r="E15" s="12">
        <v>9.4</v>
      </c>
    </row>
    <row r="16" spans="1:5" x14ac:dyDescent="0.25">
      <c r="A16" s="2" t="s">
        <v>39</v>
      </c>
      <c r="B16" s="6">
        <v>3.95</v>
      </c>
      <c r="C16" s="12">
        <v>9.48</v>
      </c>
      <c r="D16" s="12">
        <v>2.4</v>
      </c>
      <c r="E16" s="12">
        <v>9.3000000000000007</v>
      </c>
    </row>
    <row r="17" spans="1:5" x14ac:dyDescent="0.25">
      <c r="A17" s="2" t="s">
        <v>26</v>
      </c>
      <c r="B17" s="6">
        <v>3.947826086956522</v>
      </c>
      <c r="C17" s="12">
        <v>9.08</v>
      </c>
      <c r="D17" s="12">
        <v>2.2999999999999998</v>
      </c>
      <c r="E17" s="12">
        <v>8.4</v>
      </c>
    </row>
    <row r="18" spans="1:5" x14ac:dyDescent="0.25">
      <c r="A18" s="2" t="s">
        <v>9</v>
      </c>
      <c r="B18" s="6">
        <v>3.8719999999999999</v>
      </c>
      <c r="C18" s="12">
        <v>9.68</v>
      </c>
      <c r="D18" s="12">
        <v>2.5</v>
      </c>
      <c r="E18" s="12">
        <v>8.4</v>
      </c>
    </row>
    <row r="19" spans="1:5" x14ac:dyDescent="0.25">
      <c r="A19" s="2" t="s">
        <v>61</v>
      </c>
      <c r="B19" s="6">
        <v>3.7875000000000001</v>
      </c>
      <c r="C19" s="12">
        <v>9.09</v>
      </c>
      <c r="D19" s="12">
        <v>2.4</v>
      </c>
      <c r="E19" s="12">
        <v>8.3000000000000007</v>
      </c>
    </row>
    <row r="20" spans="1:5" x14ac:dyDescent="0.25">
      <c r="A20" s="2" t="s">
        <v>57</v>
      </c>
      <c r="B20" s="6">
        <v>3.7759999999999998</v>
      </c>
      <c r="C20" s="12">
        <v>9.44</v>
      </c>
      <c r="D20" s="12">
        <v>2.5</v>
      </c>
      <c r="E20" s="12">
        <v>10</v>
      </c>
    </row>
    <row r="21" spans="1:5" x14ac:dyDescent="0.25">
      <c r="A21" s="2" t="s">
        <v>33</v>
      </c>
      <c r="B21" s="6">
        <v>3.4880000000000004</v>
      </c>
      <c r="C21" s="12">
        <v>8.7200000000000006</v>
      </c>
      <c r="D21" s="12">
        <v>2.5</v>
      </c>
      <c r="E21" s="12">
        <v>9</v>
      </c>
    </row>
    <row r="22" spans="1:5" x14ac:dyDescent="0.25">
      <c r="A22" s="2" t="s">
        <v>52</v>
      </c>
      <c r="B22" s="6">
        <v>3.4039999999999999</v>
      </c>
      <c r="C22" s="12">
        <v>8.51</v>
      </c>
      <c r="D22" s="12">
        <v>2.5</v>
      </c>
      <c r="E22" s="12">
        <v>10</v>
      </c>
    </row>
    <row r="23" spans="1:5" x14ac:dyDescent="0.25">
      <c r="A23" s="2" t="s">
        <v>1</v>
      </c>
      <c r="B23" s="6">
        <v>3.3439999999999999</v>
      </c>
      <c r="C23" s="12">
        <v>8.36</v>
      </c>
      <c r="D23" s="12">
        <v>2.5</v>
      </c>
      <c r="E23" s="12">
        <v>10</v>
      </c>
    </row>
    <row r="24" spans="1:5" x14ac:dyDescent="0.25">
      <c r="A24" s="2" t="s">
        <v>13</v>
      </c>
      <c r="B24" s="6">
        <v>3.2439999999999998</v>
      </c>
      <c r="C24" s="12">
        <v>8.11</v>
      </c>
      <c r="D24" s="12">
        <v>2.5</v>
      </c>
      <c r="E24" s="12">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5307B-3472-4E65-88FE-CFE4B27D5178}">
  <dimension ref="A1:C31"/>
  <sheetViews>
    <sheetView workbookViewId="0"/>
  </sheetViews>
  <sheetFormatPr defaultRowHeight="15" x14ac:dyDescent="0.25"/>
  <cols>
    <col min="1" max="1" width="21" bestFit="1" customWidth="1"/>
    <col min="2" max="2" width="27.28515625" bestFit="1" customWidth="1"/>
    <col min="3" max="3" width="21.7109375" bestFit="1" customWidth="1"/>
  </cols>
  <sheetData>
    <row r="1" spans="1:3" x14ac:dyDescent="0.25">
      <c r="A1" s="1" t="s">
        <v>314</v>
      </c>
      <c r="B1" t="s">
        <v>313</v>
      </c>
      <c r="C1" t="s">
        <v>312</v>
      </c>
    </row>
    <row r="2" spans="1:3" x14ac:dyDescent="0.25">
      <c r="A2" s="2" t="s">
        <v>68</v>
      </c>
      <c r="B2" s="6"/>
      <c r="C2" s="12"/>
    </row>
    <row r="3" spans="1:3" x14ac:dyDescent="0.25">
      <c r="A3" s="7">
        <v>1</v>
      </c>
      <c r="B3" s="6">
        <v>7.9876281699649869</v>
      </c>
      <c r="C3" s="12">
        <v>6375434.1533398032</v>
      </c>
    </row>
    <row r="4" spans="1:3" x14ac:dyDescent="0.25">
      <c r="A4" s="7">
        <v>2</v>
      </c>
      <c r="B4" s="6">
        <v>7.9808067291149039</v>
      </c>
      <c r="C4" s="12">
        <v>13248847.543490728</v>
      </c>
    </row>
    <row r="5" spans="1:3" x14ac:dyDescent="0.25">
      <c r="A5" s="7">
        <v>3</v>
      </c>
      <c r="B5" s="6">
        <v>8.0095514129503993</v>
      </c>
      <c r="C5" s="12">
        <v>27002903.629536919</v>
      </c>
    </row>
    <row r="6" spans="1:3" x14ac:dyDescent="0.25">
      <c r="A6" s="7">
        <v>4</v>
      </c>
      <c r="B6" s="6">
        <v>7.9821336095287556</v>
      </c>
      <c r="C6" s="12">
        <v>53061703.521491453</v>
      </c>
    </row>
    <row r="7" spans="1:3" x14ac:dyDescent="0.25">
      <c r="A7" s="7">
        <v>5</v>
      </c>
      <c r="B7" s="6">
        <v>8.0421052631578984</v>
      </c>
      <c r="C7" s="12">
        <v>97268239.564428315</v>
      </c>
    </row>
    <row r="8" spans="1:3" x14ac:dyDescent="0.25">
      <c r="A8" s="7">
        <v>6</v>
      </c>
      <c r="B8" s="6">
        <v>8.1198581560283714</v>
      </c>
      <c r="C8" s="12">
        <v>99550354.609929085</v>
      </c>
    </row>
    <row r="9" spans="1:3" x14ac:dyDescent="0.25">
      <c r="A9" s="7">
        <v>7</v>
      </c>
      <c r="B9" s="6">
        <v>7.5466666666666677</v>
      </c>
      <c r="C9" s="12">
        <v>145560000</v>
      </c>
    </row>
    <row r="10" spans="1:3" x14ac:dyDescent="0.25">
      <c r="A10" s="7">
        <v>8</v>
      </c>
      <c r="B10" s="6">
        <v>8.0625</v>
      </c>
      <c r="C10" s="12">
        <v>246062500</v>
      </c>
    </row>
    <row r="11" spans="1:3" x14ac:dyDescent="0.25">
      <c r="A11" s="7">
        <v>9</v>
      </c>
      <c r="B11" s="6">
        <v>7.4</v>
      </c>
      <c r="C11" s="12">
        <v>306260000</v>
      </c>
    </row>
    <row r="12" spans="1:3" x14ac:dyDescent="0.25">
      <c r="A12" s="7">
        <v>10</v>
      </c>
      <c r="B12" s="6">
        <v>8.5</v>
      </c>
      <c r="C12" s="12">
        <v>415000000</v>
      </c>
    </row>
    <row r="13" spans="1:3" x14ac:dyDescent="0.25">
      <c r="A13" s="2" t="s">
        <v>69</v>
      </c>
      <c r="B13" s="6"/>
      <c r="C13" s="12"/>
    </row>
    <row r="14" spans="1:3" x14ac:dyDescent="0.25">
      <c r="A14" s="7">
        <v>1</v>
      </c>
      <c r="B14" s="6">
        <v>6.9166666666666661</v>
      </c>
      <c r="C14" s="12">
        <v>4541277.777777778</v>
      </c>
    </row>
    <row r="15" spans="1:3" x14ac:dyDescent="0.25">
      <c r="A15" s="7">
        <v>2</v>
      </c>
      <c r="B15" s="6">
        <v>7.1111111111111107</v>
      </c>
      <c r="C15" s="12">
        <v>5435555.555555556</v>
      </c>
    </row>
    <row r="16" spans="1:3" x14ac:dyDescent="0.25">
      <c r="A16" s="7">
        <v>3</v>
      </c>
      <c r="B16" s="6">
        <v>6.5523809523809504</v>
      </c>
      <c r="C16" s="12">
        <v>36038095.238095239</v>
      </c>
    </row>
    <row r="17" spans="1:3" x14ac:dyDescent="0.25">
      <c r="A17" s="7">
        <v>4</v>
      </c>
      <c r="B17" s="6">
        <v>7.0749999999999993</v>
      </c>
      <c r="C17" s="12">
        <v>76116666.666666672</v>
      </c>
    </row>
    <row r="18" spans="1:3" x14ac:dyDescent="0.25">
      <c r="A18" s="7">
        <v>5</v>
      </c>
      <c r="B18" s="6">
        <v>6.6777777777777771</v>
      </c>
      <c r="C18" s="12">
        <v>61033333.333333336</v>
      </c>
    </row>
    <row r="19" spans="1:3" x14ac:dyDescent="0.25">
      <c r="A19" s="7">
        <v>6</v>
      </c>
      <c r="B19" s="6">
        <v>6.75</v>
      </c>
      <c r="C19" s="12">
        <v>182750000</v>
      </c>
    </row>
    <row r="20" spans="1:3" x14ac:dyDescent="0.25">
      <c r="A20" s="2" t="s">
        <v>70</v>
      </c>
      <c r="B20" s="6"/>
      <c r="C20" s="12"/>
    </row>
    <row r="21" spans="1:3" x14ac:dyDescent="0.25">
      <c r="A21" s="7">
        <v>3</v>
      </c>
      <c r="B21" s="6">
        <v>5.6</v>
      </c>
      <c r="C21" s="12">
        <v>25000000</v>
      </c>
    </row>
    <row r="22" spans="1:3" x14ac:dyDescent="0.25">
      <c r="A22" s="7">
        <v>4</v>
      </c>
      <c r="B22" s="6">
        <v>7.35</v>
      </c>
      <c r="C22" s="12">
        <v>32500000</v>
      </c>
    </row>
    <row r="23" spans="1:3" x14ac:dyDescent="0.25">
      <c r="A23" s="2" t="s">
        <v>71</v>
      </c>
      <c r="B23" s="6"/>
      <c r="C23" s="12"/>
    </row>
    <row r="24" spans="1:3" x14ac:dyDescent="0.25">
      <c r="A24" s="7">
        <v>1</v>
      </c>
      <c r="B24" s="6">
        <v>7.4333333333333336</v>
      </c>
      <c r="C24" s="12">
        <v>3544388.888888889</v>
      </c>
    </row>
    <row r="25" spans="1:3" x14ac:dyDescent="0.25">
      <c r="A25" s="7">
        <v>2</v>
      </c>
      <c r="B25" s="6">
        <v>7.5766666666666662</v>
      </c>
      <c r="C25" s="12">
        <v>6634833.333333333</v>
      </c>
    </row>
    <row r="26" spans="1:3" x14ac:dyDescent="0.25">
      <c r="A26" s="7">
        <v>3</v>
      </c>
      <c r="B26" s="6">
        <v>7.49857142857143</v>
      </c>
      <c r="C26" s="12">
        <v>33312857.142857142</v>
      </c>
    </row>
    <row r="27" spans="1:3" x14ac:dyDescent="0.25">
      <c r="A27" s="7">
        <v>4</v>
      </c>
      <c r="B27" s="6">
        <v>7.3568965517241391</v>
      </c>
      <c r="C27" s="12">
        <v>80984482.758620694</v>
      </c>
    </row>
    <row r="28" spans="1:3" x14ac:dyDescent="0.25">
      <c r="A28" s="7">
        <v>5</v>
      </c>
      <c r="B28" s="6">
        <v>7.4478260869565238</v>
      </c>
      <c r="C28" s="12">
        <v>185484782.60869566</v>
      </c>
    </row>
    <row r="29" spans="1:3" x14ac:dyDescent="0.25">
      <c r="A29" s="7">
        <v>6</v>
      </c>
      <c r="B29" s="6">
        <v>7.2</v>
      </c>
      <c r="C29" s="12">
        <v>133300000</v>
      </c>
    </row>
    <row r="30" spans="1:3" x14ac:dyDescent="0.25">
      <c r="A30" s="7">
        <v>7</v>
      </c>
      <c r="B30" s="6">
        <v>7.4</v>
      </c>
      <c r="C30" s="12">
        <v>350000000</v>
      </c>
    </row>
    <row r="31" spans="1:3" x14ac:dyDescent="0.25">
      <c r="A31" s="2" t="s">
        <v>64</v>
      </c>
      <c r="B31" s="6">
        <v>7.9867063175262141</v>
      </c>
      <c r="C31" s="12">
        <v>16995648.105274364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703E2-EB1E-474A-A97F-C587936403A0}">
  <dimension ref="A1:C8"/>
  <sheetViews>
    <sheetView workbookViewId="0">
      <selection activeCell="B11" sqref="B11"/>
    </sheetView>
  </sheetViews>
  <sheetFormatPr defaultRowHeight="15" x14ac:dyDescent="0.25"/>
  <cols>
    <col min="1" max="1" width="22" bestFit="1" customWidth="1"/>
    <col min="2" max="2" width="21.7109375" bestFit="1" customWidth="1"/>
    <col min="3" max="3" width="27.28515625" bestFit="1" customWidth="1"/>
  </cols>
  <sheetData>
    <row r="1" spans="1:3" x14ac:dyDescent="0.25">
      <c r="A1" s="1" t="s">
        <v>314</v>
      </c>
      <c r="B1" t="s">
        <v>315</v>
      </c>
      <c r="C1" t="s">
        <v>313</v>
      </c>
    </row>
    <row r="2" spans="1:3" x14ac:dyDescent="0.25">
      <c r="A2" s="2" t="s">
        <v>76</v>
      </c>
      <c r="B2" s="6"/>
      <c r="C2" s="6"/>
    </row>
    <row r="3" spans="1:3" x14ac:dyDescent="0.25">
      <c r="A3" s="7" t="s">
        <v>73</v>
      </c>
      <c r="B3" s="6">
        <v>15612621.40840392</v>
      </c>
      <c r="C3" s="6">
        <v>7.9800531473177374</v>
      </c>
    </row>
    <row r="4" spans="1:3" x14ac:dyDescent="0.25">
      <c r="A4" s="7" t="s">
        <v>75</v>
      </c>
      <c r="B4" s="6">
        <v>14311104.840568574</v>
      </c>
      <c r="C4" s="6">
        <v>7.9872493276987981</v>
      </c>
    </row>
    <row r="5" spans="1:3" x14ac:dyDescent="0.25">
      <c r="A5" s="2" t="s">
        <v>74</v>
      </c>
      <c r="B5" s="6"/>
      <c r="C5" s="6"/>
    </row>
    <row r="6" spans="1:3" x14ac:dyDescent="0.25">
      <c r="A6" s="7" t="s">
        <v>73</v>
      </c>
      <c r="B6" s="6">
        <v>16851718.658763159</v>
      </c>
      <c r="C6" s="6">
        <v>7.9823719366539905</v>
      </c>
    </row>
    <row r="7" spans="1:3" x14ac:dyDescent="0.25">
      <c r="A7" s="7" t="s">
        <v>75</v>
      </c>
      <c r="B7" s="6">
        <v>14080760.319573902</v>
      </c>
      <c r="C7" s="6">
        <v>7.9930758988016093</v>
      </c>
    </row>
    <row r="8" spans="1:3" x14ac:dyDescent="0.25">
      <c r="A8" s="2" t="s">
        <v>64</v>
      </c>
      <c r="B8" s="6">
        <v>15498377.785736378</v>
      </c>
      <c r="C8" s="6">
        <v>7.9841149945465464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0F499-96B6-41C5-97F8-617CC8DBB65B}">
  <dimension ref="A1:F12"/>
  <sheetViews>
    <sheetView workbookViewId="0">
      <selection activeCell="G24" sqref="G24"/>
    </sheetView>
  </sheetViews>
  <sheetFormatPr defaultRowHeight="15" x14ac:dyDescent="0.25"/>
  <cols>
    <col min="1" max="1" width="13.42578125" bestFit="1" customWidth="1"/>
    <col min="2" max="2" width="14.85546875" bestFit="1" customWidth="1"/>
  </cols>
  <sheetData>
    <row r="1" spans="1:6" x14ac:dyDescent="0.25">
      <c r="A1" s="1" t="s">
        <v>0</v>
      </c>
      <c r="B1" t="s">
        <v>307</v>
      </c>
    </row>
    <row r="2" spans="1:6" x14ac:dyDescent="0.25">
      <c r="A2" s="2">
        <v>1</v>
      </c>
      <c r="B2" s="12">
        <v>582.96351521553652</v>
      </c>
      <c r="E2" s="2">
        <v>1</v>
      </c>
      <c r="F2">
        <v>582.96351521553652</v>
      </c>
    </row>
    <row r="3" spans="1:6" x14ac:dyDescent="0.25">
      <c r="A3" s="2">
        <v>2</v>
      </c>
      <c r="B3" s="12">
        <v>912.64752298832286</v>
      </c>
      <c r="E3" s="2">
        <v>2</v>
      </c>
      <c r="F3">
        <v>912.64752298832286</v>
      </c>
    </row>
    <row r="4" spans="1:6" x14ac:dyDescent="0.25">
      <c r="A4" s="2">
        <v>3</v>
      </c>
      <c r="B4" s="12">
        <v>1436.0040594513193</v>
      </c>
      <c r="E4" s="2">
        <v>3</v>
      </c>
      <c r="F4">
        <v>1436.0040594513193</v>
      </c>
    </row>
    <row r="5" spans="1:6" x14ac:dyDescent="0.25">
      <c r="A5" s="2">
        <v>4</v>
      </c>
      <c r="B5" s="12">
        <v>2426.8098627351296</v>
      </c>
      <c r="E5" s="2">
        <v>4</v>
      </c>
      <c r="F5">
        <v>2426.8098627351296</v>
      </c>
    </row>
    <row r="6" spans="1:6" x14ac:dyDescent="0.25">
      <c r="A6" s="2">
        <v>5</v>
      </c>
      <c r="B6" s="12">
        <v>4248.8976897689772</v>
      </c>
      <c r="E6" s="2">
        <v>5</v>
      </c>
      <c r="F6">
        <v>4248.8976897689772</v>
      </c>
    </row>
    <row r="7" spans="1:6" x14ac:dyDescent="0.25">
      <c r="A7" s="2">
        <v>6</v>
      </c>
      <c r="B7" s="12">
        <v>3965.5067567567567</v>
      </c>
      <c r="E7" s="2">
        <v>6</v>
      </c>
      <c r="F7">
        <v>3965.5067567567567</v>
      </c>
    </row>
    <row r="8" spans="1:6" x14ac:dyDescent="0.25">
      <c r="A8" s="2">
        <v>7</v>
      </c>
      <c r="B8" s="12">
        <v>5033.1875</v>
      </c>
      <c r="E8" s="2">
        <v>7</v>
      </c>
      <c r="F8">
        <v>5033.1875</v>
      </c>
    </row>
    <row r="9" spans="1:6" x14ac:dyDescent="0.25">
      <c r="A9" s="2">
        <v>8</v>
      </c>
      <c r="B9" s="12">
        <v>6085.625</v>
      </c>
      <c r="E9" s="2">
        <v>8</v>
      </c>
      <c r="F9">
        <v>6085.625</v>
      </c>
    </row>
    <row r="10" spans="1:6" x14ac:dyDescent="0.25">
      <c r="A10" s="2">
        <v>9</v>
      </c>
      <c r="B10" s="12">
        <v>6670</v>
      </c>
      <c r="E10" s="2">
        <v>9</v>
      </c>
      <c r="F10">
        <v>6670</v>
      </c>
    </row>
    <row r="11" spans="1:6" x14ac:dyDescent="0.25">
      <c r="A11" s="2">
        <v>10</v>
      </c>
      <c r="B11" s="12">
        <v>11366.666666666666</v>
      </c>
      <c r="E11" s="2">
        <v>10</v>
      </c>
      <c r="F11">
        <v>11366.666666666666</v>
      </c>
    </row>
    <row r="12" spans="1:6" x14ac:dyDescent="0.25">
      <c r="A12" s="2" t="s">
        <v>64</v>
      </c>
      <c r="B12" s="12">
        <v>1024.5368499960546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04FB8-3AE1-4BBE-A45B-C5752F45DD49}">
  <dimension ref="A1:G229"/>
  <sheetViews>
    <sheetView workbookViewId="0">
      <selection activeCell="B2" sqref="B2"/>
    </sheetView>
  </sheetViews>
  <sheetFormatPr defaultRowHeight="15" x14ac:dyDescent="0.25"/>
  <cols>
    <col min="1" max="1" width="23.140625" bestFit="1" customWidth="1"/>
    <col min="2" max="2" width="26.5703125" bestFit="1" customWidth="1"/>
    <col min="3" max="3" width="18.140625" bestFit="1" customWidth="1"/>
    <col min="4" max="4" width="16.140625" bestFit="1" customWidth="1"/>
    <col min="5" max="5" width="33.42578125" bestFit="1" customWidth="1"/>
  </cols>
  <sheetData>
    <row r="1" spans="1:7" x14ac:dyDescent="0.25">
      <c r="A1" s="1" t="s">
        <v>316</v>
      </c>
      <c r="B1" t="s">
        <v>317</v>
      </c>
      <c r="C1" t="s">
        <v>304</v>
      </c>
      <c r="D1" t="s">
        <v>305</v>
      </c>
    </row>
    <row r="2" spans="1:7" x14ac:dyDescent="0.25">
      <c r="A2" s="2" t="s">
        <v>256</v>
      </c>
      <c r="B2" s="8">
        <v>73103.448275862072</v>
      </c>
      <c r="C2" s="8">
        <v>106000000</v>
      </c>
      <c r="D2" s="8">
        <v>1450</v>
      </c>
      <c r="F2" s="2"/>
      <c r="G2" s="8"/>
    </row>
    <row r="3" spans="1:7" x14ac:dyDescent="0.25">
      <c r="A3" s="2" t="s">
        <v>285</v>
      </c>
      <c r="B3" s="8">
        <v>58928.571428571428</v>
      </c>
      <c r="C3" s="8">
        <v>82500000</v>
      </c>
      <c r="D3" s="8">
        <v>1400</v>
      </c>
      <c r="F3" s="2"/>
      <c r="G3" s="8"/>
    </row>
    <row r="4" spans="1:7" x14ac:dyDescent="0.25">
      <c r="A4" s="2" t="s">
        <v>244</v>
      </c>
      <c r="B4" s="8">
        <v>53696.311671722819</v>
      </c>
      <c r="C4" s="8">
        <v>177000000</v>
      </c>
      <c r="D4" s="8">
        <v>3296.3157894736842</v>
      </c>
      <c r="F4" s="2"/>
      <c r="G4" s="8"/>
    </row>
    <row r="5" spans="1:7" x14ac:dyDescent="0.25">
      <c r="A5" s="2" t="s">
        <v>232</v>
      </c>
      <c r="B5" s="8">
        <v>48602.988953866145</v>
      </c>
      <c r="C5" s="8">
        <v>41555555.555555552</v>
      </c>
      <c r="D5" s="8">
        <v>855</v>
      </c>
      <c r="F5" s="2"/>
      <c r="G5" s="8"/>
    </row>
    <row r="6" spans="1:7" x14ac:dyDescent="0.25">
      <c r="A6" s="2" t="s">
        <v>177</v>
      </c>
      <c r="B6" s="8">
        <v>47042.097488921718</v>
      </c>
      <c r="C6" s="8">
        <v>47181481.481481485</v>
      </c>
      <c r="D6" s="8">
        <v>1002.9629629629629</v>
      </c>
      <c r="F6" s="2"/>
      <c r="G6" s="8"/>
    </row>
    <row r="7" spans="1:7" x14ac:dyDescent="0.25">
      <c r="A7" s="2" t="s">
        <v>163</v>
      </c>
      <c r="B7" s="8">
        <v>46970.201198670082</v>
      </c>
      <c r="C7" s="8">
        <v>94981132.075471699</v>
      </c>
      <c r="D7" s="8">
        <v>2022.1572327044025</v>
      </c>
      <c r="F7" s="2"/>
      <c r="G7" s="8"/>
    </row>
    <row r="8" spans="1:7" x14ac:dyDescent="0.25">
      <c r="A8" s="2" t="s">
        <v>138</v>
      </c>
      <c r="B8" s="8">
        <v>46086.92777428816</v>
      </c>
      <c r="C8" s="8">
        <v>75064615.384615391</v>
      </c>
      <c r="D8" s="8">
        <v>1628.7615384615385</v>
      </c>
      <c r="F8" s="2"/>
      <c r="G8" s="8"/>
    </row>
    <row r="9" spans="1:7" x14ac:dyDescent="0.25">
      <c r="A9" s="2" t="s">
        <v>130</v>
      </c>
      <c r="B9" s="8">
        <v>45785.504123326842</v>
      </c>
      <c r="C9" s="8">
        <v>96073913.043478265</v>
      </c>
      <c r="D9" s="8">
        <v>2098.3478260869565</v>
      </c>
      <c r="F9" s="2"/>
      <c r="G9" s="8"/>
    </row>
    <row r="10" spans="1:7" x14ac:dyDescent="0.25">
      <c r="A10" s="2" t="s">
        <v>252</v>
      </c>
      <c r="B10" s="8">
        <v>44812.061564234107</v>
      </c>
      <c r="C10" s="8">
        <v>142666666.66666666</v>
      </c>
      <c r="D10" s="8">
        <v>3183.6666666666665</v>
      </c>
      <c r="F10" s="2"/>
      <c r="G10" s="8"/>
    </row>
    <row r="11" spans="1:7" x14ac:dyDescent="0.25">
      <c r="A11" s="2" t="s">
        <v>137</v>
      </c>
      <c r="B11" s="8">
        <v>44440.714655456388</v>
      </c>
      <c r="C11" s="8">
        <v>102650000</v>
      </c>
      <c r="D11" s="8">
        <v>2309.81884057971</v>
      </c>
      <c r="F11" s="2"/>
      <c r="G11" s="8"/>
    </row>
    <row r="12" spans="1:7" x14ac:dyDescent="0.25">
      <c r="A12" s="2" t="s">
        <v>162</v>
      </c>
      <c r="B12" s="8">
        <v>44023.192383399393</v>
      </c>
      <c r="C12" s="8">
        <v>79010480.349344984</v>
      </c>
      <c r="D12" s="8">
        <v>1794.7467248908297</v>
      </c>
      <c r="F12" s="2"/>
      <c r="G12" s="8"/>
    </row>
    <row r="13" spans="1:7" x14ac:dyDescent="0.25">
      <c r="A13" s="2" t="s">
        <v>152</v>
      </c>
      <c r="B13" s="8">
        <v>43658.218860092304</v>
      </c>
      <c r="C13" s="8">
        <v>62284402.597402595</v>
      </c>
      <c r="D13" s="8">
        <v>1426.6363636363637</v>
      </c>
      <c r="F13" s="2"/>
      <c r="G13" s="8"/>
    </row>
    <row r="14" spans="1:7" x14ac:dyDescent="0.25">
      <c r="A14" s="2" t="s">
        <v>258</v>
      </c>
      <c r="B14" s="8">
        <v>43387.096774193546</v>
      </c>
      <c r="C14" s="8">
        <v>67250000</v>
      </c>
      <c r="D14" s="8">
        <v>1550</v>
      </c>
      <c r="F14" s="2"/>
      <c r="G14" s="8"/>
    </row>
    <row r="15" spans="1:7" x14ac:dyDescent="0.25">
      <c r="A15" s="2" t="s">
        <v>247</v>
      </c>
      <c r="B15" s="8">
        <v>43273.542600896864</v>
      </c>
      <c r="C15" s="8">
        <v>72375000</v>
      </c>
      <c r="D15" s="8">
        <v>1672.5</v>
      </c>
      <c r="F15" s="2"/>
      <c r="G15" s="8"/>
    </row>
    <row r="16" spans="1:7" x14ac:dyDescent="0.25">
      <c r="A16" s="2" t="s">
        <v>225</v>
      </c>
      <c r="B16" s="8">
        <v>42857.142857142855</v>
      </c>
      <c r="C16" s="8">
        <v>206250000</v>
      </c>
      <c r="D16" s="8">
        <v>4812.5</v>
      </c>
      <c r="F16" s="2"/>
      <c r="G16" s="8"/>
    </row>
    <row r="17" spans="1:7" x14ac:dyDescent="0.25">
      <c r="A17" s="2" t="s">
        <v>116</v>
      </c>
      <c r="B17" s="8">
        <v>41817.228042934774</v>
      </c>
      <c r="C17" s="8">
        <v>107234648.40182649</v>
      </c>
      <c r="D17" s="8">
        <v>2564.3652968036531</v>
      </c>
      <c r="F17" s="2"/>
      <c r="G17" s="8"/>
    </row>
    <row r="18" spans="1:7" x14ac:dyDescent="0.25">
      <c r="A18" s="2" t="s">
        <v>139</v>
      </c>
      <c r="B18" s="8">
        <v>41811.192688137016</v>
      </c>
      <c r="C18" s="8">
        <v>81394664.634146348</v>
      </c>
      <c r="D18" s="8">
        <v>1946.719512195122</v>
      </c>
      <c r="F18" s="2"/>
      <c r="G18" s="8"/>
    </row>
    <row r="19" spans="1:7" x14ac:dyDescent="0.25">
      <c r="A19" s="2" t="s">
        <v>248</v>
      </c>
      <c r="B19" s="8">
        <v>41666.666666666664</v>
      </c>
      <c r="C19" s="8">
        <v>47500000</v>
      </c>
      <c r="D19" s="8">
        <v>1140</v>
      </c>
      <c r="F19" s="2"/>
      <c r="G19" s="8"/>
    </row>
    <row r="20" spans="1:7" x14ac:dyDescent="0.25">
      <c r="A20" s="2" t="s">
        <v>133</v>
      </c>
      <c r="B20" s="8">
        <v>41246.096525287903</v>
      </c>
      <c r="C20" s="8">
        <v>73965555.555555552</v>
      </c>
      <c r="D20" s="8">
        <v>1793.2740740740742</v>
      </c>
      <c r="F20" s="2"/>
      <c r="G20" s="8"/>
    </row>
    <row r="21" spans="1:7" x14ac:dyDescent="0.25">
      <c r="A21" s="2" t="s">
        <v>83</v>
      </c>
      <c r="B21" s="8">
        <v>39847.078821037532</v>
      </c>
      <c r="C21" s="8">
        <v>45811061.068702288</v>
      </c>
      <c r="D21" s="8">
        <v>1149.6717557251909</v>
      </c>
      <c r="F21" s="2"/>
      <c r="G21" s="8"/>
    </row>
    <row r="22" spans="1:7" x14ac:dyDescent="0.25">
      <c r="A22" s="2" t="s">
        <v>147</v>
      </c>
      <c r="B22" s="8">
        <v>39420.757002126629</v>
      </c>
      <c r="C22" s="8">
        <v>53684415.584415585</v>
      </c>
      <c r="D22" s="8">
        <v>1361.8311688311687</v>
      </c>
      <c r="F22" s="2"/>
      <c r="G22" s="8"/>
    </row>
    <row r="23" spans="1:7" x14ac:dyDescent="0.25">
      <c r="A23" s="2" t="s">
        <v>148</v>
      </c>
      <c r="B23" s="8">
        <v>38842.191584234541</v>
      </c>
      <c r="C23" s="8">
        <v>70497674.418604657</v>
      </c>
      <c r="D23" s="8">
        <v>1814.9767441860465</v>
      </c>
      <c r="F23" s="2"/>
      <c r="G23" s="8"/>
    </row>
    <row r="24" spans="1:7" x14ac:dyDescent="0.25">
      <c r="A24" s="2" t="s">
        <v>290</v>
      </c>
      <c r="B24" s="8">
        <v>38415.366146458582</v>
      </c>
      <c r="C24" s="8">
        <v>32000000</v>
      </c>
      <c r="D24" s="8">
        <v>833</v>
      </c>
      <c r="F24" s="2"/>
      <c r="G24" s="8"/>
    </row>
    <row r="25" spans="1:7" x14ac:dyDescent="0.25">
      <c r="A25" s="2" t="s">
        <v>151</v>
      </c>
      <c r="B25" s="8">
        <v>37944.310651492975</v>
      </c>
      <c r="C25" s="8">
        <v>40858305.084745765</v>
      </c>
      <c r="D25" s="8">
        <v>1076.7966101694915</v>
      </c>
      <c r="F25" s="2"/>
      <c r="G25" s="8"/>
    </row>
    <row r="26" spans="1:7" x14ac:dyDescent="0.25">
      <c r="A26" s="2" t="s">
        <v>251</v>
      </c>
      <c r="B26" s="8">
        <v>37931.034482758623</v>
      </c>
      <c r="C26" s="8">
        <v>275000000</v>
      </c>
      <c r="D26" s="8">
        <v>7250</v>
      </c>
      <c r="F26" s="2"/>
      <c r="G26" s="8"/>
    </row>
    <row r="27" spans="1:7" x14ac:dyDescent="0.25">
      <c r="A27" s="2" t="s">
        <v>160</v>
      </c>
      <c r="B27" s="8">
        <v>37856.151522573266</v>
      </c>
      <c r="C27" s="8">
        <v>47804123.711340204</v>
      </c>
      <c r="D27" s="8">
        <v>1262.7835051546392</v>
      </c>
      <c r="F27" s="2"/>
      <c r="G27" s="8"/>
    </row>
    <row r="28" spans="1:7" x14ac:dyDescent="0.25">
      <c r="A28" s="2" t="s">
        <v>200</v>
      </c>
      <c r="B28" s="8">
        <v>37430.115542303392</v>
      </c>
      <c r="C28" s="8">
        <v>39190243.902439028</v>
      </c>
      <c r="D28" s="8">
        <v>1047.0243902439024</v>
      </c>
      <c r="F28" s="2"/>
      <c r="G28" s="8"/>
    </row>
    <row r="29" spans="1:7" x14ac:dyDescent="0.25">
      <c r="A29" s="2" t="s">
        <v>120</v>
      </c>
      <c r="B29" s="8">
        <v>36991.773745021004</v>
      </c>
      <c r="C29" s="8">
        <v>48170202.020202018</v>
      </c>
      <c r="D29" s="8">
        <v>1302.1868686868686</v>
      </c>
      <c r="F29" s="2"/>
      <c r="G29" s="8"/>
    </row>
    <row r="30" spans="1:7" x14ac:dyDescent="0.25">
      <c r="A30" s="2" t="s">
        <v>288</v>
      </c>
      <c r="B30" s="8">
        <v>36651.234567901236</v>
      </c>
      <c r="C30" s="8">
        <v>47500000</v>
      </c>
      <c r="D30" s="8">
        <v>1296</v>
      </c>
      <c r="F30" s="2"/>
      <c r="G30" s="8"/>
    </row>
    <row r="31" spans="1:7" x14ac:dyDescent="0.25">
      <c r="A31" s="2" t="s">
        <v>161</v>
      </c>
      <c r="B31" s="8">
        <v>33966.07124347856</v>
      </c>
      <c r="C31" s="8">
        <v>68269444.444444448</v>
      </c>
      <c r="D31" s="8">
        <v>2009.9305555555557</v>
      </c>
      <c r="F31" s="2"/>
      <c r="G31" s="8"/>
    </row>
    <row r="32" spans="1:7" x14ac:dyDescent="0.25">
      <c r="A32" s="2" t="s">
        <v>159</v>
      </c>
      <c r="B32" s="8">
        <v>33659.052651876409</v>
      </c>
      <c r="C32" s="8">
        <v>58185585.585585587</v>
      </c>
      <c r="D32" s="8">
        <v>1728.6756756756756</v>
      </c>
      <c r="F32" s="2"/>
      <c r="G32" s="8"/>
    </row>
    <row r="33" spans="1:7" x14ac:dyDescent="0.25">
      <c r="A33" s="2" t="s">
        <v>153</v>
      </c>
      <c r="B33" s="8">
        <v>33585.647040051059</v>
      </c>
      <c r="C33" s="8">
        <v>55208196.721311472</v>
      </c>
      <c r="D33" s="8">
        <v>1643.8032786885246</v>
      </c>
      <c r="F33" s="2"/>
      <c r="G33" s="8"/>
    </row>
    <row r="34" spans="1:7" x14ac:dyDescent="0.25">
      <c r="A34" s="2" t="s">
        <v>154</v>
      </c>
      <c r="B34" s="8">
        <v>31926.20074200341</v>
      </c>
      <c r="C34" s="8">
        <v>28428571.428571429</v>
      </c>
      <c r="D34" s="8">
        <v>890.44642857142856</v>
      </c>
      <c r="F34" s="2"/>
      <c r="G34" s="8"/>
    </row>
    <row r="35" spans="1:7" x14ac:dyDescent="0.25">
      <c r="A35" s="2" t="s">
        <v>155</v>
      </c>
      <c r="B35" s="8">
        <v>30760.904983751509</v>
      </c>
      <c r="C35" s="8">
        <v>40614767.441860467</v>
      </c>
      <c r="D35" s="8">
        <v>1320.3372093023256</v>
      </c>
      <c r="F35" s="2"/>
      <c r="G35" s="8"/>
    </row>
    <row r="36" spans="1:7" x14ac:dyDescent="0.25">
      <c r="A36" s="2" t="s">
        <v>131</v>
      </c>
      <c r="B36" s="8">
        <v>30733.804784354812</v>
      </c>
      <c r="C36" s="8">
        <v>28736734.693877552</v>
      </c>
      <c r="D36" s="8">
        <v>935.0204081632653</v>
      </c>
      <c r="F36" s="2"/>
      <c r="G36" s="8"/>
    </row>
    <row r="37" spans="1:7" x14ac:dyDescent="0.25">
      <c r="A37" s="2" t="s">
        <v>167</v>
      </c>
      <c r="B37" s="8">
        <v>30553.495878222184</v>
      </c>
      <c r="C37" s="8">
        <v>43781250</v>
      </c>
      <c r="D37" s="8">
        <v>1432.9375</v>
      </c>
      <c r="F37" s="2"/>
      <c r="G37" s="8"/>
    </row>
    <row r="38" spans="1:7" x14ac:dyDescent="0.25">
      <c r="A38" s="2" t="s">
        <v>262</v>
      </c>
      <c r="B38" s="8">
        <v>29473.684210526317</v>
      </c>
      <c r="C38" s="8">
        <v>28000000</v>
      </c>
      <c r="D38" s="8">
        <v>950</v>
      </c>
      <c r="F38" s="2"/>
      <c r="G38" s="8"/>
    </row>
    <row r="39" spans="1:7" x14ac:dyDescent="0.25">
      <c r="A39" s="2" t="s">
        <v>221</v>
      </c>
      <c r="B39" s="8">
        <v>29302.325581395347</v>
      </c>
      <c r="C39" s="8">
        <v>15750000</v>
      </c>
      <c r="D39" s="8">
        <v>537.5</v>
      </c>
      <c r="F39" s="2"/>
      <c r="G39" s="8"/>
    </row>
    <row r="40" spans="1:7" x14ac:dyDescent="0.25">
      <c r="A40" s="2" t="s">
        <v>134</v>
      </c>
      <c r="B40" s="8">
        <v>28123.480797277589</v>
      </c>
      <c r="C40" s="8">
        <v>23140000</v>
      </c>
      <c r="D40" s="8">
        <v>822.8</v>
      </c>
      <c r="F40" s="2"/>
      <c r="G40" s="8"/>
    </row>
    <row r="41" spans="1:7" x14ac:dyDescent="0.25">
      <c r="A41" s="2" t="s">
        <v>92</v>
      </c>
      <c r="B41" s="8">
        <v>27829.469300368073</v>
      </c>
      <c r="C41" s="8">
        <v>34781672.394043528</v>
      </c>
      <c r="D41" s="8">
        <v>1249.8144329896907</v>
      </c>
      <c r="F41" s="2"/>
      <c r="G41" s="8"/>
    </row>
    <row r="42" spans="1:7" x14ac:dyDescent="0.25">
      <c r="A42" s="2" t="s">
        <v>186</v>
      </c>
      <c r="B42" s="8">
        <v>27407.407407407409</v>
      </c>
      <c r="C42" s="8">
        <v>37000000</v>
      </c>
      <c r="D42" s="8">
        <v>1350</v>
      </c>
      <c r="F42" s="2"/>
      <c r="G42" s="8"/>
    </row>
    <row r="43" spans="1:7" x14ac:dyDescent="0.25">
      <c r="A43" s="2" t="s">
        <v>150</v>
      </c>
      <c r="B43" s="8">
        <v>27245.666258098405</v>
      </c>
      <c r="C43" s="8">
        <v>30328813.559322033</v>
      </c>
      <c r="D43" s="8">
        <v>1113.1610169491526</v>
      </c>
      <c r="F43" s="2"/>
      <c r="G43" s="8"/>
    </row>
    <row r="44" spans="1:7" x14ac:dyDescent="0.25">
      <c r="A44" s="2" t="s">
        <v>100</v>
      </c>
      <c r="B44" s="8">
        <v>27035.663300292301</v>
      </c>
      <c r="C44" s="8">
        <v>32683900.6514658</v>
      </c>
      <c r="D44" s="8">
        <v>1208.9180238870792</v>
      </c>
      <c r="F44" s="2"/>
      <c r="G44" s="8"/>
    </row>
    <row r="45" spans="1:7" x14ac:dyDescent="0.25">
      <c r="A45" s="2" t="s">
        <v>140</v>
      </c>
      <c r="B45" s="8">
        <v>26437.985947040594</v>
      </c>
      <c r="C45" s="8">
        <v>37139672.413793102</v>
      </c>
      <c r="D45" s="8">
        <v>1404.7844827586207</v>
      </c>
      <c r="F45" s="2"/>
      <c r="G45" s="8"/>
    </row>
    <row r="46" spans="1:7" x14ac:dyDescent="0.25">
      <c r="A46" s="2" t="s">
        <v>81</v>
      </c>
      <c r="B46" s="8">
        <v>25961.998404889113</v>
      </c>
      <c r="C46" s="8">
        <v>30485904.090267982</v>
      </c>
      <c r="D46" s="8">
        <v>1174.2510578279266</v>
      </c>
      <c r="F46" s="2"/>
      <c r="G46" s="8"/>
    </row>
    <row r="47" spans="1:7" x14ac:dyDescent="0.25">
      <c r="A47" s="2" t="s">
        <v>132</v>
      </c>
      <c r="B47" s="8">
        <v>24555.719335403639</v>
      </c>
      <c r="C47" s="8">
        <v>25307964.601769913</v>
      </c>
      <c r="D47" s="8">
        <v>1030.6342182890855</v>
      </c>
      <c r="F47" s="2"/>
      <c r="G47" s="8"/>
    </row>
    <row r="48" spans="1:7" x14ac:dyDescent="0.25">
      <c r="A48" s="2" t="s">
        <v>149</v>
      </c>
      <c r="B48" s="8">
        <v>24500.675592679032</v>
      </c>
      <c r="C48" s="8">
        <v>25571794.871794872</v>
      </c>
      <c r="D48" s="8">
        <v>1043.7179487179487</v>
      </c>
      <c r="F48" s="2"/>
      <c r="G48" s="8"/>
    </row>
    <row r="49" spans="1:7" x14ac:dyDescent="0.25">
      <c r="A49" s="2" t="s">
        <v>203</v>
      </c>
      <c r="B49" s="8">
        <v>24251.090298133986</v>
      </c>
      <c r="C49" s="8">
        <v>28266666.666666668</v>
      </c>
      <c r="D49" s="8">
        <v>1165.5833333333333</v>
      </c>
      <c r="F49" s="2"/>
      <c r="G49" s="8"/>
    </row>
    <row r="50" spans="1:7" x14ac:dyDescent="0.25">
      <c r="A50" s="2" t="s">
        <v>254</v>
      </c>
      <c r="B50" s="8">
        <v>24197.530864197532</v>
      </c>
      <c r="C50" s="8">
        <v>32666666.666666668</v>
      </c>
      <c r="D50" s="8">
        <v>1350</v>
      </c>
      <c r="F50" s="2"/>
      <c r="G50" s="8"/>
    </row>
    <row r="51" spans="1:7" x14ac:dyDescent="0.25">
      <c r="A51" s="2" t="s">
        <v>128</v>
      </c>
      <c r="B51" s="8">
        <v>23668.680108721095</v>
      </c>
      <c r="C51" s="8">
        <v>22992447.795823667</v>
      </c>
      <c r="D51" s="8">
        <v>971.42923433874705</v>
      </c>
      <c r="F51" s="2"/>
      <c r="G51" s="8"/>
    </row>
    <row r="52" spans="1:7" x14ac:dyDescent="0.25">
      <c r="A52" s="2" t="s">
        <v>143</v>
      </c>
      <c r="B52" s="8">
        <v>23473.282442748092</v>
      </c>
      <c r="C52" s="8">
        <v>30750000</v>
      </c>
      <c r="D52" s="8">
        <v>1310</v>
      </c>
      <c r="F52" s="2"/>
      <c r="G52" s="8"/>
    </row>
    <row r="53" spans="1:7" x14ac:dyDescent="0.25">
      <c r="A53" s="2" t="s">
        <v>121</v>
      </c>
      <c r="B53" s="8">
        <v>23171.782745024342</v>
      </c>
      <c r="C53" s="8">
        <v>22771506.839945279</v>
      </c>
      <c r="D53" s="8">
        <v>982.72571819425445</v>
      </c>
      <c r="F53" s="2"/>
      <c r="G53" s="8"/>
    </row>
    <row r="54" spans="1:7" x14ac:dyDescent="0.25">
      <c r="A54" s="2" t="s">
        <v>241</v>
      </c>
      <c r="B54" s="8">
        <v>22394.814090019572</v>
      </c>
      <c r="C54" s="8">
        <v>26157142.857142858</v>
      </c>
      <c r="D54" s="8">
        <v>1168</v>
      </c>
      <c r="F54" s="2"/>
      <c r="G54" s="8"/>
    </row>
    <row r="55" spans="1:7" x14ac:dyDescent="0.25">
      <c r="A55" s="2" t="s">
        <v>174</v>
      </c>
      <c r="B55" s="8">
        <v>22302.993811357017</v>
      </c>
      <c r="C55" s="8">
        <v>32074340.90909091</v>
      </c>
      <c r="D55" s="8">
        <v>1438.1181818181817</v>
      </c>
      <c r="F55" s="2"/>
      <c r="G55" s="8"/>
    </row>
    <row r="56" spans="1:7" x14ac:dyDescent="0.25">
      <c r="A56" s="2" t="s">
        <v>127</v>
      </c>
      <c r="B56" s="8">
        <v>22055.039804700667</v>
      </c>
      <c r="C56" s="8">
        <v>17210193.370165747</v>
      </c>
      <c r="D56" s="8">
        <v>780.32928176795576</v>
      </c>
      <c r="F56" s="2"/>
      <c r="G56" s="8"/>
    </row>
    <row r="57" spans="1:7" x14ac:dyDescent="0.25">
      <c r="A57" s="2" t="s">
        <v>123</v>
      </c>
      <c r="B57" s="8">
        <v>21980.321066160588</v>
      </c>
      <c r="C57" s="8">
        <v>21139580.022701476</v>
      </c>
      <c r="D57" s="8">
        <v>961.750283768445</v>
      </c>
      <c r="F57" s="2"/>
      <c r="G57" s="8"/>
    </row>
    <row r="58" spans="1:7" x14ac:dyDescent="0.25">
      <c r="A58" s="2" t="s">
        <v>88</v>
      </c>
      <c r="B58" s="8">
        <v>21394.029107784801</v>
      </c>
      <c r="C58" s="8">
        <v>20379115.313653138</v>
      </c>
      <c r="D58" s="8">
        <v>952.5608856088561</v>
      </c>
      <c r="F58" s="2"/>
      <c r="G58" s="8"/>
    </row>
    <row r="59" spans="1:7" x14ac:dyDescent="0.25">
      <c r="A59" s="2" t="s">
        <v>182</v>
      </c>
      <c r="B59" s="8">
        <v>21284.556307265302</v>
      </c>
      <c r="C59" s="8">
        <v>16261144.578313254</v>
      </c>
      <c r="D59" s="8">
        <v>763.98795180722891</v>
      </c>
      <c r="F59" s="2"/>
      <c r="G59" s="8"/>
    </row>
    <row r="60" spans="1:7" x14ac:dyDescent="0.25">
      <c r="A60" s="2" t="s">
        <v>111</v>
      </c>
      <c r="B60" s="8">
        <v>21188.532688777133</v>
      </c>
      <c r="C60" s="8">
        <v>21569606.728538282</v>
      </c>
      <c r="D60" s="8">
        <v>1017.9849187935034</v>
      </c>
      <c r="F60" s="2"/>
      <c r="G60" s="8"/>
    </row>
    <row r="61" spans="1:7" x14ac:dyDescent="0.25">
      <c r="A61" s="2" t="s">
        <v>239</v>
      </c>
      <c r="B61" s="8">
        <v>20872.865275142314</v>
      </c>
      <c r="C61" s="8">
        <v>11000000</v>
      </c>
      <c r="D61" s="8">
        <v>527</v>
      </c>
      <c r="F61" s="2"/>
      <c r="G61" s="8"/>
    </row>
    <row r="62" spans="1:7" x14ac:dyDescent="0.25">
      <c r="A62" s="2" t="s">
        <v>243</v>
      </c>
      <c r="B62" s="8">
        <v>20668.220668220671</v>
      </c>
      <c r="C62" s="8">
        <v>44333333.333333336</v>
      </c>
      <c r="D62" s="8">
        <v>2145</v>
      </c>
      <c r="F62" s="2"/>
      <c r="G62" s="8"/>
    </row>
    <row r="63" spans="1:7" x14ac:dyDescent="0.25">
      <c r="A63" s="2" t="s">
        <v>94</v>
      </c>
      <c r="B63" s="8">
        <v>20350.922254649602</v>
      </c>
      <c r="C63" s="8">
        <v>17597018.251681075</v>
      </c>
      <c r="D63" s="8">
        <v>864.6791546589817</v>
      </c>
      <c r="F63" s="2"/>
      <c r="G63" s="8"/>
    </row>
    <row r="64" spans="1:7" x14ac:dyDescent="0.25">
      <c r="A64" s="2" t="s">
        <v>89</v>
      </c>
      <c r="B64" s="8">
        <v>20342.45293810693</v>
      </c>
      <c r="C64" s="8">
        <v>19956212.144504227</v>
      </c>
      <c r="D64" s="8">
        <v>981.01306687163719</v>
      </c>
      <c r="F64" s="2"/>
      <c r="G64" s="8"/>
    </row>
    <row r="65" spans="1:7" x14ac:dyDescent="0.25">
      <c r="A65" s="2" t="s">
        <v>97</v>
      </c>
      <c r="B65" s="8">
        <v>20006.401259303369</v>
      </c>
      <c r="C65" s="8">
        <v>13657199.182839632</v>
      </c>
      <c r="D65" s="8">
        <v>682.64147088866196</v>
      </c>
      <c r="F65" s="2"/>
      <c r="G65" s="8"/>
    </row>
    <row r="66" spans="1:7" x14ac:dyDescent="0.25">
      <c r="A66" s="2" t="s">
        <v>99</v>
      </c>
      <c r="B66" s="8">
        <v>19752.290476243634</v>
      </c>
      <c r="C66" s="8">
        <v>17107366.022099447</v>
      </c>
      <c r="D66" s="8">
        <v>866.09530386740335</v>
      </c>
      <c r="F66" s="2"/>
      <c r="G66" s="8"/>
    </row>
    <row r="67" spans="1:7" x14ac:dyDescent="0.25">
      <c r="A67" s="2" t="s">
        <v>122</v>
      </c>
      <c r="B67" s="8">
        <v>19749.201149270964</v>
      </c>
      <c r="C67" s="8">
        <v>20205494.505494505</v>
      </c>
      <c r="D67" s="8">
        <v>1023.1043956043956</v>
      </c>
      <c r="F67" s="2"/>
      <c r="G67" s="8"/>
    </row>
    <row r="68" spans="1:7" x14ac:dyDescent="0.25">
      <c r="A68" s="2" t="s">
        <v>85</v>
      </c>
      <c r="B68" s="8">
        <v>19740.767194559809</v>
      </c>
      <c r="C68" s="8">
        <v>24787389.684813753</v>
      </c>
      <c r="D68" s="8">
        <v>1255.6446991404011</v>
      </c>
      <c r="F68" s="2"/>
      <c r="G68" s="8"/>
    </row>
    <row r="69" spans="1:7" x14ac:dyDescent="0.25">
      <c r="A69" s="2" t="s">
        <v>82</v>
      </c>
      <c r="B69" s="8">
        <v>19686.900897507898</v>
      </c>
      <c r="C69" s="8">
        <v>17816482.732732732</v>
      </c>
      <c r="D69" s="8">
        <v>904.99174174174175</v>
      </c>
      <c r="F69" s="2"/>
      <c r="G69" s="8"/>
    </row>
    <row r="70" spans="1:7" x14ac:dyDescent="0.25">
      <c r="A70" s="2" t="s">
        <v>90</v>
      </c>
      <c r="B70" s="8">
        <v>19512.796653849487</v>
      </c>
      <c r="C70" s="8">
        <v>20699646.774193548</v>
      </c>
      <c r="D70" s="8">
        <v>1060.824193548387</v>
      </c>
      <c r="F70" s="2"/>
      <c r="G70" s="8"/>
    </row>
    <row r="71" spans="1:7" x14ac:dyDescent="0.25">
      <c r="A71" s="2" t="s">
        <v>141</v>
      </c>
      <c r="B71" s="8">
        <v>19503.7878892724</v>
      </c>
      <c r="C71" s="8">
        <v>15978201.814058958</v>
      </c>
      <c r="D71" s="8">
        <v>819.23582766439904</v>
      </c>
      <c r="F71" s="2"/>
      <c r="G71" s="8"/>
    </row>
    <row r="72" spans="1:7" x14ac:dyDescent="0.25">
      <c r="A72" s="2" t="s">
        <v>96</v>
      </c>
      <c r="B72" s="8">
        <v>19464.144108566532</v>
      </c>
      <c r="C72" s="8">
        <v>20929363.040629096</v>
      </c>
      <c r="D72" s="8">
        <v>1075.2778505897772</v>
      </c>
      <c r="F72" s="2"/>
      <c r="G72" s="8"/>
    </row>
    <row r="73" spans="1:7" x14ac:dyDescent="0.25">
      <c r="A73" s="2" t="s">
        <v>80</v>
      </c>
      <c r="B73" s="8">
        <v>19068.340266490159</v>
      </c>
      <c r="C73" s="8">
        <v>17455409.657320872</v>
      </c>
      <c r="D73" s="8">
        <v>915.41316199376945</v>
      </c>
      <c r="F73" s="2"/>
      <c r="G73" s="8"/>
    </row>
    <row r="74" spans="1:7" x14ac:dyDescent="0.25">
      <c r="A74" s="2" t="s">
        <v>184</v>
      </c>
      <c r="B74" s="8">
        <v>18970.535723946894</v>
      </c>
      <c r="C74" s="8">
        <v>20871428.571428571</v>
      </c>
      <c r="D74" s="8">
        <v>1100.202380952381</v>
      </c>
      <c r="F74" s="2"/>
      <c r="G74" s="8"/>
    </row>
    <row r="75" spans="1:7" x14ac:dyDescent="0.25">
      <c r="A75" s="2" t="s">
        <v>117</v>
      </c>
      <c r="B75" s="8">
        <v>18633.425093552411</v>
      </c>
      <c r="C75" s="8">
        <v>19871949.541284405</v>
      </c>
      <c r="D75" s="8">
        <v>1066.4678899082569</v>
      </c>
      <c r="F75" s="2"/>
      <c r="G75" s="8"/>
    </row>
    <row r="76" spans="1:7" x14ac:dyDescent="0.25">
      <c r="A76" s="2" t="s">
        <v>283</v>
      </c>
      <c r="B76" s="8">
        <v>18200</v>
      </c>
      <c r="C76" s="8">
        <v>9100000</v>
      </c>
      <c r="D76" s="8">
        <v>500</v>
      </c>
      <c r="F76" s="2"/>
      <c r="G76" s="8"/>
    </row>
    <row r="77" spans="1:7" x14ac:dyDescent="0.25">
      <c r="A77" s="2" t="s">
        <v>79</v>
      </c>
      <c r="B77" s="8">
        <v>18160.940949005075</v>
      </c>
      <c r="C77" s="8">
        <v>19433772.413793102</v>
      </c>
      <c r="D77" s="8">
        <v>1070.0862068965516</v>
      </c>
      <c r="F77" s="2"/>
      <c r="G77" s="8"/>
    </row>
    <row r="78" spans="1:7" x14ac:dyDescent="0.25">
      <c r="A78" s="2" t="s">
        <v>257</v>
      </c>
      <c r="B78" s="8">
        <v>18148.14814814815</v>
      </c>
      <c r="C78" s="8">
        <v>36750000</v>
      </c>
      <c r="D78" s="8">
        <v>2025</v>
      </c>
      <c r="F78" s="2"/>
      <c r="G78" s="8"/>
    </row>
    <row r="79" spans="1:7" x14ac:dyDescent="0.25">
      <c r="A79" s="2" t="s">
        <v>191</v>
      </c>
      <c r="B79" s="8">
        <v>17777.777777777777</v>
      </c>
      <c r="C79" s="8">
        <v>16000000</v>
      </c>
      <c r="D79" s="8">
        <v>900</v>
      </c>
      <c r="F79" s="2"/>
      <c r="G79" s="8"/>
    </row>
    <row r="80" spans="1:7" x14ac:dyDescent="0.25">
      <c r="A80" s="2" t="s">
        <v>157</v>
      </c>
      <c r="B80" s="8">
        <v>17753.222836095763</v>
      </c>
      <c r="C80" s="8">
        <v>16066666.666666666</v>
      </c>
      <c r="D80" s="8">
        <v>905</v>
      </c>
      <c r="F80" s="2"/>
      <c r="G80" s="8"/>
    </row>
    <row r="81" spans="1:7" x14ac:dyDescent="0.25">
      <c r="A81" s="2" t="s">
        <v>249</v>
      </c>
      <c r="B81" s="8">
        <v>17329.109062980031</v>
      </c>
      <c r="C81" s="8">
        <v>30083333.333333332</v>
      </c>
      <c r="D81" s="8">
        <v>1736</v>
      </c>
      <c r="F81" s="2"/>
      <c r="G81" s="8"/>
    </row>
    <row r="82" spans="1:7" x14ac:dyDescent="0.25">
      <c r="A82" s="2" t="s">
        <v>238</v>
      </c>
      <c r="B82" s="8">
        <v>17272.727272727272</v>
      </c>
      <c r="C82" s="8">
        <v>9500000</v>
      </c>
      <c r="D82" s="8">
        <v>550</v>
      </c>
      <c r="F82" s="2"/>
      <c r="G82" s="8"/>
    </row>
    <row r="83" spans="1:7" x14ac:dyDescent="0.25">
      <c r="A83" s="2" t="s">
        <v>169</v>
      </c>
      <c r="B83" s="8">
        <v>17016.321442492866</v>
      </c>
      <c r="C83" s="8">
        <v>19423118.942731276</v>
      </c>
      <c r="D83" s="8">
        <v>1141.4405286343613</v>
      </c>
      <c r="F83" s="2"/>
      <c r="G83" s="8"/>
    </row>
    <row r="84" spans="1:7" x14ac:dyDescent="0.25">
      <c r="A84" s="2" t="s">
        <v>246</v>
      </c>
      <c r="B84" s="8">
        <v>17006.802721088436</v>
      </c>
      <c r="C84" s="8">
        <v>25000000</v>
      </c>
      <c r="D84" s="8">
        <v>1470</v>
      </c>
      <c r="F84" s="2"/>
      <c r="G84" s="8"/>
    </row>
    <row r="85" spans="1:7" x14ac:dyDescent="0.25">
      <c r="A85" s="2" t="s">
        <v>119</v>
      </c>
      <c r="B85" s="8">
        <v>16986.02830527924</v>
      </c>
      <c r="C85" s="8">
        <v>12987826.619964974</v>
      </c>
      <c r="D85" s="8">
        <v>764.61821366024515</v>
      </c>
      <c r="F85" s="2"/>
      <c r="G85" s="8"/>
    </row>
    <row r="86" spans="1:7" x14ac:dyDescent="0.25">
      <c r="A86" s="2" t="s">
        <v>259</v>
      </c>
      <c r="B86" s="8">
        <v>16923.076923076922</v>
      </c>
      <c r="C86" s="8">
        <v>22000000</v>
      </c>
      <c r="D86" s="8">
        <v>1300</v>
      </c>
      <c r="F86" s="2"/>
      <c r="G86" s="8"/>
    </row>
    <row r="87" spans="1:7" x14ac:dyDescent="0.25">
      <c r="A87" s="2" t="s">
        <v>228</v>
      </c>
      <c r="B87" s="8">
        <v>16756.756756756757</v>
      </c>
      <c r="C87" s="8">
        <v>6200000</v>
      </c>
      <c r="D87" s="8">
        <v>370</v>
      </c>
      <c r="F87" s="2"/>
      <c r="G87" s="8"/>
    </row>
    <row r="88" spans="1:7" x14ac:dyDescent="0.25">
      <c r="A88" s="2" t="s">
        <v>91</v>
      </c>
      <c r="B88" s="8">
        <v>16588.021940572205</v>
      </c>
      <c r="C88" s="8">
        <v>11749086.206896551</v>
      </c>
      <c r="D88" s="8">
        <v>708.28735632183907</v>
      </c>
      <c r="F88" s="2"/>
      <c r="G88" s="8"/>
    </row>
    <row r="89" spans="1:7" x14ac:dyDescent="0.25">
      <c r="A89" s="2" t="s">
        <v>171</v>
      </c>
      <c r="B89" s="8">
        <v>16575.831318369474</v>
      </c>
      <c r="C89" s="8">
        <v>22208333.333333332</v>
      </c>
      <c r="D89" s="8">
        <v>1339.8020833333333</v>
      </c>
      <c r="F89" s="2"/>
      <c r="G89" s="8"/>
    </row>
    <row r="90" spans="1:7" x14ac:dyDescent="0.25">
      <c r="A90" s="2" t="s">
        <v>229</v>
      </c>
      <c r="B90" s="8">
        <v>16279.069767441861</v>
      </c>
      <c r="C90" s="8">
        <v>7000000</v>
      </c>
      <c r="D90" s="8">
        <v>430</v>
      </c>
      <c r="F90" s="2"/>
      <c r="G90" s="8"/>
    </row>
    <row r="91" spans="1:7" x14ac:dyDescent="0.25">
      <c r="A91" s="2" t="s">
        <v>194</v>
      </c>
      <c r="B91" s="8">
        <v>15977.229601518027</v>
      </c>
      <c r="C91" s="8">
        <v>10525000</v>
      </c>
      <c r="D91" s="8">
        <v>658.75</v>
      </c>
      <c r="F91" s="2"/>
      <c r="G91" s="8"/>
    </row>
    <row r="92" spans="1:7" x14ac:dyDescent="0.25">
      <c r="A92" s="2" t="s">
        <v>144</v>
      </c>
      <c r="B92" s="8">
        <v>15892.720455686935</v>
      </c>
      <c r="C92" s="8">
        <v>11970480.938416421</v>
      </c>
      <c r="D92" s="8">
        <v>753.20527859237541</v>
      </c>
      <c r="F92" s="2"/>
      <c r="G92" s="8"/>
    </row>
    <row r="93" spans="1:7" x14ac:dyDescent="0.25">
      <c r="A93" s="2" t="s">
        <v>110</v>
      </c>
      <c r="B93" s="8">
        <v>15723.226575956527</v>
      </c>
      <c r="C93" s="8">
        <v>11635774.666666666</v>
      </c>
      <c r="D93" s="8">
        <v>740.03733333333332</v>
      </c>
      <c r="F93" s="2"/>
      <c r="G93" s="8"/>
    </row>
    <row r="94" spans="1:7" x14ac:dyDescent="0.25">
      <c r="A94" s="2" t="s">
        <v>231</v>
      </c>
      <c r="B94" s="8">
        <v>15413.466690480442</v>
      </c>
      <c r="C94" s="8">
        <v>9588888.8888888881</v>
      </c>
      <c r="D94" s="8">
        <v>622.11111111111109</v>
      </c>
      <c r="F94" s="2"/>
      <c r="G94" s="8"/>
    </row>
    <row r="95" spans="1:7" x14ac:dyDescent="0.25">
      <c r="A95" s="2" t="s">
        <v>202</v>
      </c>
      <c r="B95" s="8">
        <v>15281.899109792284</v>
      </c>
      <c r="C95" s="8">
        <v>15450000</v>
      </c>
      <c r="D95" s="8">
        <v>1011</v>
      </c>
      <c r="F95" s="2"/>
      <c r="G95" s="8"/>
    </row>
    <row r="96" spans="1:7" x14ac:dyDescent="0.25">
      <c r="A96" s="2" t="s">
        <v>273</v>
      </c>
      <c r="B96" s="8">
        <v>15254.237288135593</v>
      </c>
      <c r="C96" s="8">
        <v>9000000</v>
      </c>
      <c r="D96" s="8">
        <v>590</v>
      </c>
      <c r="F96" s="2"/>
      <c r="G96" s="8"/>
    </row>
    <row r="97" spans="1:7" x14ac:dyDescent="0.25">
      <c r="A97" s="2" t="s">
        <v>199</v>
      </c>
      <c r="B97" s="8">
        <v>14953.271028037385</v>
      </c>
      <c r="C97" s="8">
        <v>13333333.333333334</v>
      </c>
      <c r="D97" s="8">
        <v>891.66666666666663</v>
      </c>
      <c r="F97" s="2"/>
      <c r="G97" s="8"/>
    </row>
    <row r="98" spans="1:7" x14ac:dyDescent="0.25">
      <c r="A98" s="2" t="s">
        <v>181</v>
      </c>
      <c r="B98" s="8">
        <v>14788.616548774469</v>
      </c>
      <c r="C98" s="8">
        <v>21793939.393939395</v>
      </c>
      <c r="D98" s="8">
        <v>1473.6969696969697</v>
      </c>
      <c r="F98" s="2"/>
      <c r="G98" s="8"/>
    </row>
    <row r="99" spans="1:7" x14ac:dyDescent="0.25">
      <c r="A99" s="2" t="s">
        <v>277</v>
      </c>
      <c r="B99" s="8">
        <v>14666.666666666666</v>
      </c>
      <c r="C99" s="8">
        <v>11000000</v>
      </c>
      <c r="D99" s="8">
        <v>750</v>
      </c>
      <c r="F99" s="2"/>
      <c r="G99" s="8"/>
    </row>
    <row r="100" spans="1:7" x14ac:dyDescent="0.25">
      <c r="A100" s="2" t="s">
        <v>72</v>
      </c>
      <c r="B100" s="8">
        <v>14527.32659216962</v>
      </c>
      <c r="C100" s="8">
        <v>19817330.239440408</v>
      </c>
      <c r="D100" s="8">
        <v>1364.1415792305622</v>
      </c>
      <c r="F100" s="2"/>
      <c r="G100" s="8"/>
    </row>
    <row r="101" spans="1:7" x14ac:dyDescent="0.25">
      <c r="A101" s="2" t="s">
        <v>299</v>
      </c>
      <c r="B101" s="8">
        <v>14321.926489226867</v>
      </c>
      <c r="C101" s="8">
        <v>11299999.999999998</v>
      </c>
      <c r="D101" s="8">
        <v>789</v>
      </c>
      <c r="F101" s="2"/>
      <c r="G101" s="8"/>
    </row>
    <row r="102" spans="1:7" x14ac:dyDescent="0.25">
      <c r="A102" s="2" t="s">
        <v>282</v>
      </c>
      <c r="B102" s="8">
        <v>14037.854889589904</v>
      </c>
      <c r="C102" s="8">
        <v>5933333.333333333</v>
      </c>
      <c r="D102" s="8">
        <v>422.66666666666669</v>
      </c>
      <c r="F102" s="2"/>
      <c r="G102" s="8"/>
    </row>
    <row r="103" spans="1:7" x14ac:dyDescent="0.25">
      <c r="A103" s="2" t="s">
        <v>236</v>
      </c>
      <c r="B103" s="8">
        <v>14035.087719298246</v>
      </c>
      <c r="C103" s="8">
        <v>4000000</v>
      </c>
      <c r="D103" s="8">
        <v>285</v>
      </c>
      <c r="F103" s="2"/>
      <c r="G103" s="8"/>
    </row>
    <row r="104" spans="1:7" x14ac:dyDescent="0.25">
      <c r="A104" s="2" t="s">
        <v>183</v>
      </c>
      <c r="B104" s="8">
        <v>13966.630785791172</v>
      </c>
      <c r="C104" s="8">
        <v>10380000</v>
      </c>
      <c r="D104" s="8">
        <v>743.2</v>
      </c>
      <c r="F104" s="2"/>
      <c r="G104" s="8"/>
    </row>
    <row r="105" spans="1:7" x14ac:dyDescent="0.25">
      <c r="A105" s="2" t="s">
        <v>136</v>
      </c>
      <c r="B105" s="8">
        <v>13925.64753069433</v>
      </c>
      <c r="C105" s="8">
        <v>12608034.129692832</v>
      </c>
      <c r="D105" s="8">
        <v>905.38225255972691</v>
      </c>
      <c r="F105" s="2"/>
      <c r="G105" s="8"/>
    </row>
    <row r="106" spans="1:7" x14ac:dyDescent="0.25">
      <c r="A106" s="2" t="s">
        <v>166</v>
      </c>
      <c r="B106" s="8">
        <v>13791.606882375554</v>
      </c>
      <c r="C106" s="8">
        <v>15697959.239130436</v>
      </c>
      <c r="D106" s="8">
        <v>1138.2255434782608</v>
      </c>
      <c r="F106" s="2"/>
      <c r="G106" s="8"/>
    </row>
    <row r="107" spans="1:7" x14ac:dyDescent="0.25">
      <c r="A107" s="2" t="s">
        <v>297</v>
      </c>
      <c r="B107" s="8">
        <v>13684.21052631579</v>
      </c>
      <c r="C107" s="8">
        <v>13000000</v>
      </c>
      <c r="D107" s="8">
        <v>950</v>
      </c>
      <c r="F107" s="2"/>
      <c r="G107" s="8"/>
    </row>
    <row r="108" spans="1:7" x14ac:dyDescent="0.25">
      <c r="A108" s="2" t="s">
        <v>193</v>
      </c>
      <c r="B108" s="8">
        <v>13498.891352549888</v>
      </c>
      <c r="C108" s="8">
        <v>15220000</v>
      </c>
      <c r="D108" s="8">
        <v>1127.5</v>
      </c>
      <c r="F108" s="2"/>
      <c r="G108" s="8"/>
    </row>
    <row r="109" spans="1:7" x14ac:dyDescent="0.25">
      <c r="A109" s="2" t="s">
        <v>250</v>
      </c>
      <c r="B109" s="8">
        <v>13497.109826589596</v>
      </c>
      <c r="C109" s="8">
        <v>11675000</v>
      </c>
      <c r="D109" s="8">
        <v>865</v>
      </c>
      <c r="F109" s="2"/>
      <c r="G109" s="8"/>
    </row>
    <row r="110" spans="1:7" x14ac:dyDescent="0.25">
      <c r="A110" s="2" t="s">
        <v>240</v>
      </c>
      <c r="B110" s="8">
        <v>13270.575578267886</v>
      </c>
      <c r="C110" s="8">
        <v>29023529.411764707</v>
      </c>
      <c r="D110" s="8">
        <v>2187.0588235294117</v>
      </c>
      <c r="F110" s="2"/>
      <c r="G110" s="8"/>
    </row>
    <row r="111" spans="1:7" x14ac:dyDescent="0.25">
      <c r="A111" s="2" t="s">
        <v>156</v>
      </c>
      <c r="B111" s="8">
        <v>12927.227455912929</v>
      </c>
      <c r="C111" s="8">
        <v>14086881.118881119</v>
      </c>
      <c r="D111" s="8">
        <v>1089.7062937062938</v>
      </c>
      <c r="F111" s="2"/>
      <c r="G111" s="8"/>
    </row>
    <row r="112" spans="1:7" x14ac:dyDescent="0.25">
      <c r="A112" s="2" t="s">
        <v>261</v>
      </c>
      <c r="B112" s="8">
        <v>12780.790085205268</v>
      </c>
      <c r="C112" s="8">
        <v>16500000</v>
      </c>
      <c r="D112" s="8">
        <v>1291</v>
      </c>
      <c r="F112" s="2"/>
      <c r="G112" s="8"/>
    </row>
    <row r="113" spans="1:7" x14ac:dyDescent="0.25">
      <c r="A113" s="2" t="s">
        <v>145</v>
      </c>
      <c r="B113" s="8">
        <v>12688.947968097227</v>
      </c>
      <c r="C113" s="8">
        <v>20881250</v>
      </c>
      <c r="D113" s="8">
        <v>1645.625</v>
      </c>
      <c r="F113" s="2"/>
      <c r="G113" s="8"/>
    </row>
    <row r="114" spans="1:7" x14ac:dyDescent="0.25">
      <c r="A114" s="2" t="s">
        <v>253</v>
      </c>
      <c r="B114" s="8">
        <v>12600</v>
      </c>
      <c r="C114" s="8">
        <v>63000000</v>
      </c>
      <c r="D114" s="8">
        <v>5000</v>
      </c>
      <c r="F114" s="2"/>
      <c r="G114" s="8"/>
    </row>
    <row r="115" spans="1:7" x14ac:dyDescent="0.25">
      <c r="A115" s="2" t="s">
        <v>303</v>
      </c>
      <c r="B115" s="8">
        <v>12500</v>
      </c>
      <c r="C115" s="8">
        <v>15000000</v>
      </c>
      <c r="D115" s="8">
        <v>1200</v>
      </c>
      <c r="F115" s="2"/>
      <c r="G115" s="8"/>
    </row>
    <row r="116" spans="1:7" x14ac:dyDescent="0.25">
      <c r="A116" s="2" t="s">
        <v>242</v>
      </c>
      <c r="B116" s="8">
        <v>12340.425531914894</v>
      </c>
      <c r="C116" s="8">
        <v>29000000</v>
      </c>
      <c r="D116" s="8">
        <v>2350</v>
      </c>
      <c r="F116" s="2"/>
      <c r="G116" s="8"/>
    </row>
    <row r="117" spans="1:7" x14ac:dyDescent="0.25">
      <c r="A117" s="2" t="s">
        <v>179</v>
      </c>
      <c r="B117" s="8">
        <v>12098.543313921375</v>
      </c>
      <c r="C117" s="8">
        <v>6608620.6896551726</v>
      </c>
      <c r="D117" s="8">
        <v>546.23275862068965</v>
      </c>
      <c r="F117" s="2"/>
      <c r="G117" s="8"/>
    </row>
    <row r="118" spans="1:7" x14ac:dyDescent="0.25">
      <c r="A118" s="2" t="s">
        <v>274</v>
      </c>
      <c r="B118" s="8">
        <v>12096.774193548386</v>
      </c>
      <c r="C118" s="8">
        <v>7500000</v>
      </c>
      <c r="D118" s="8">
        <v>620</v>
      </c>
      <c r="F118" s="2"/>
      <c r="G118" s="8"/>
    </row>
    <row r="119" spans="1:7" x14ac:dyDescent="0.25">
      <c r="A119" s="2" t="s">
        <v>260</v>
      </c>
      <c r="B119" s="8">
        <v>11904.761904761905</v>
      </c>
      <c r="C119" s="8">
        <v>17500000</v>
      </c>
      <c r="D119" s="8">
        <v>1470</v>
      </c>
      <c r="F119" s="2"/>
      <c r="G119" s="8"/>
    </row>
    <row r="120" spans="1:7" x14ac:dyDescent="0.25">
      <c r="A120" s="2" t="s">
        <v>263</v>
      </c>
      <c r="B120" s="8">
        <v>11289.111747851004</v>
      </c>
      <c r="C120" s="8">
        <v>13133000</v>
      </c>
      <c r="D120" s="8">
        <v>1163.3333333333333</v>
      </c>
      <c r="F120" s="2"/>
      <c r="G120" s="8"/>
    </row>
    <row r="121" spans="1:7" x14ac:dyDescent="0.25">
      <c r="A121" s="2" t="s">
        <v>296</v>
      </c>
      <c r="B121" s="8">
        <v>11250</v>
      </c>
      <c r="C121" s="8">
        <v>13500000</v>
      </c>
      <c r="D121" s="8">
        <v>1200</v>
      </c>
      <c r="F121" s="2"/>
      <c r="G121" s="8"/>
    </row>
    <row r="122" spans="1:7" x14ac:dyDescent="0.25">
      <c r="A122" s="2" t="s">
        <v>93</v>
      </c>
      <c r="B122" s="8">
        <v>11018.367756152333</v>
      </c>
      <c r="C122" s="8">
        <v>13656184.589331076</v>
      </c>
      <c r="D122" s="8">
        <v>1239.4017781541068</v>
      </c>
      <c r="F122" s="2"/>
      <c r="G122" s="8"/>
    </row>
    <row r="123" spans="1:7" x14ac:dyDescent="0.25">
      <c r="A123" s="2" t="s">
        <v>114</v>
      </c>
      <c r="B123" s="8">
        <v>10833.333333333334</v>
      </c>
      <c r="C123" s="8">
        <v>13000000</v>
      </c>
      <c r="D123" s="8">
        <v>1200</v>
      </c>
      <c r="F123" s="2"/>
      <c r="G123" s="8"/>
    </row>
    <row r="124" spans="1:7" x14ac:dyDescent="0.25">
      <c r="A124" s="2" t="s">
        <v>294</v>
      </c>
      <c r="B124" s="8">
        <v>10798.122065727699</v>
      </c>
      <c r="C124" s="8">
        <v>11500000</v>
      </c>
      <c r="D124" s="8">
        <v>1065</v>
      </c>
      <c r="F124" s="2"/>
      <c r="G124" s="8"/>
    </row>
    <row r="125" spans="1:7" x14ac:dyDescent="0.25">
      <c r="A125" s="2" t="s">
        <v>168</v>
      </c>
      <c r="B125" s="8">
        <v>10729.160449482099</v>
      </c>
      <c r="C125" s="8">
        <v>8749535.3982300889</v>
      </c>
      <c r="D125" s="8">
        <v>815.49115044247787</v>
      </c>
      <c r="F125" s="2"/>
      <c r="G125" s="8"/>
    </row>
    <row r="126" spans="1:7" x14ac:dyDescent="0.25">
      <c r="A126" s="2" t="s">
        <v>278</v>
      </c>
      <c r="B126" s="8">
        <v>10709.31849791377</v>
      </c>
      <c r="C126" s="8">
        <v>7700000</v>
      </c>
      <c r="D126" s="8">
        <v>719</v>
      </c>
      <c r="F126" s="2"/>
      <c r="G126" s="8"/>
    </row>
    <row r="127" spans="1:7" x14ac:dyDescent="0.25">
      <c r="A127" s="2" t="s">
        <v>187</v>
      </c>
      <c r="B127" s="8">
        <v>10678.635039708315</v>
      </c>
      <c r="C127" s="8">
        <v>9706980.9523809515</v>
      </c>
      <c r="D127" s="8">
        <v>909.00952380952378</v>
      </c>
      <c r="F127" s="2"/>
      <c r="G127" s="8"/>
    </row>
    <row r="128" spans="1:7" x14ac:dyDescent="0.25">
      <c r="A128" s="2" t="s">
        <v>245</v>
      </c>
      <c r="B128" s="8">
        <v>10610.079575596817</v>
      </c>
      <c r="C128" s="8">
        <v>18666666.666666668</v>
      </c>
      <c r="D128" s="8">
        <v>1759.3333333333333</v>
      </c>
      <c r="F128" s="2"/>
      <c r="G128" s="8"/>
    </row>
    <row r="129" spans="1:7" x14ac:dyDescent="0.25">
      <c r="A129" s="2" t="s">
        <v>220</v>
      </c>
      <c r="B129" s="8">
        <v>10483.870967741936</v>
      </c>
      <c r="C129" s="8">
        <v>6500000</v>
      </c>
      <c r="D129" s="8">
        <v>620</v>
      </c>
      <c r="F129" s="2"/>
      <c r="G129" s="8"/>
    </row>
    <row r="130" spans="1:7" x14ac:dyDescent="0.25">
      <c r="A130" s="2" t="s">
        <v>298</v>
      </c>
      <c r="B130" s="8">
        <v>10479.041916167665</v>
      </c>
      <c r="C130" s="8">
        <v>10500000</v>
      </c>
      <c r="D130" s="8">
        <v>1002</v>
      </c>
      <c r="F130" s="2"/>
      <c r="G130" s="8"/>
    </row>
    <row r="131" spans="1:7" x14ac:dyDescent="0.25">
      <c r="A131" s="2" t="s">
        <v>185</v>
      </c>
      <c r="B131" s="8">
        <v>10199.203187250996</v>
      </c>
      <c r="C131" s="8">
        <v>12800000</v>
      </c>
      <c r="D131" s="8">
        <v>1255</v>
      </c>
      <c r="F131" s="2"/>
      <c r="G131" s="8"/>
    </row>
    <row r="132" spans="1:7" x14ac:dyDescent="0.25">
      <c r="A132" s="2" t="s">
        <v>112</v>
      </c>
      <c r="B132" s="8">
        <v>10112.739547951523</v>
      </c>
      <c r="C132" s="8">
        <v>7307833.333333333</v>
      </c>
      <c r="D132" s="8">
        <v>722.63636363636363</v>
      </c>
      <c r="F132" s="2"/>
      <c r="G132" s="8"/>
    </row>
    <row r="133" spans="1:7" x14ac:dyDescent="0.25">
      <c r="A133" s="2" t="s">
        <v>77</v>
      </c>
      <c r="B133" s="8">
        <v>9620.8997464649019</v>
      </c>
      <c r="C133" s="8">
        <v>8141247.7277317718</v>
      </c>
      <c r="D133" s="8">
        <v>846.20440315087865</v>
      </c>
      <c r="F133" s="2"/>
      <c r="G133" s="8"/>
    </row>
    <row r="134" spans="1:7" x14ac:dyDescent="0.25">
      <c r="A134" s="2" t="s">
        <v>175</v>
      </c>
      <c r="B134" s="8">
        <v>9455.958549222798</v>
      </c>
      <c r="C134" s="8">
        <v>6843750</v>
      </c>
      <c r="D134" s="8">
        <v>723.75</v>
      </c>
      <c r="F134" s="2"/>
      <c r="G134" s="8"/>
    </row>
    <row r="135" spans="1:7" x14ac:dyDescent="0.25">
      <c r="A135" s="2" t="s">
        <v>292</v>
      </c>
      <c r="B135" s="8">
        <v>9266.8024439918536</v>
      </c>
      <c r="C135" s="8">
        <v>11375000</v>
      </c>
      <c r="D135" s="8">
        <v>1227.5</v>
      </c>
      <c r="F135" s="2"/>
      <c r="G135" s="8"/>
    </row>
    <row r="136" spans="1:7" x14ac:dyDescent="0.25">
      <c r="A136" s="2" t="s">
        <v>173</v>
      </c>
      <c r="B136" s="8">
        <v>9112.9372102823436</v>
      </c>
      <c r="C136" s="8">
        <v>5766666.666666667</v>
      </c>
      <c r="D136" s="8">
        <v>632.79999999999995</v>
      </c>
      <c r="F136" s="2"/>
      <c r="G136" s="8"/>
    </row>
    <row r="137" spans="1:7" x14ac:dyDescent="0.25">
      <c r="A137" s="2" t="s">
        <v>84</v>
      </c>
      <c r="B137" s="8">
        <v>9021.6542403275871</v>
      </c>
      <c r="C137" s="8">
        <v>8573558.3446404338</v>
      </c>
      <c r="D137" s="8">
        <v>950.33107191316151</v>
      </c>
      <c r="F137" s="2"/>
      <c r="G137" s="8"/>
    </row>
    <row r="138" spans="1:7" x14ac:dyDescent="0.25">
      <c r="A138" s="2" t="s">
        <v>192</v>
      </c>
      <c r="B138" s="8">
        <v>9001.2091898428062</v>
      </c>
      <c r="C138" s="8">
        <v>11631250</v>
      </c>
      <c r="D138" s="8">
        <v>1292.1875</v>
      </c>
      <c r="F138" s="2"/>
      <c r="G138" s="8"/>
    </row>
    <row r="139" spans="1:7" x14ac:dyDescent="0.25">
      <c r="A139" s="2" t="s">
        <v>295</v>
      </c>
      <c r="B139" s="8">
        <v>9000</v>
      </c>
      <c r="C139" s="8">
        <v>7200000</v>
      </c>
      <c r="D139" s="8">
        <v>800</v>
      </c>
      <c r="F139" s="2"/>
      <c r="G139" s="8"/>
    </row>
    <row r="140" spans="1:7" x14ac:dyDescent="0.25">
      <c r="A140" s="2" t="s">
        <v>224</v>
      </c>
      <c r="B140" s="8">
        <v>8658.3345881644327</v>
      </c>
      <c r="C140" s="8">
        <v>5750000</v>
      </c>
      <c r="D140" s="8">
        <v>664.1</v>
      </c>
      <c r="F140" s="2"/>
      <c r="G140" s="8"/>
    </row>
    <row r="141" spans="1:7" x14ac:dyDescent="0.25">
      <c r="A141" s="2" t="s">
        <v>222</v>
      </c>
      <c r="B141" s="8">
        <v>8636.363636363636</v>
      </c>
      <c r="C141" s="8">
        <v>5700000</v>
      </c>
      <c r="D141" s="8">
        <v>660</v>
      </c>
      <c r="F141" s="2"/>
      <c r="G141" s="8"/>
    </row>
    <row r="142" spans="1:7" x14ac:dyDescent="0.25">
      <c r="A142" s="2" t="s">
        <v>164</v>
      </c>
      <c r="B142" s="8">
        <v>8476.8898530478873</v>
      </c>
      <c r="C142" s="8">
        <v>7936536.0169491526</v>
      </c>
      <c r="D142" s="8">
        <v>936.25564971751407</v>
      </c>
      <c r="F142" s="2"/>
      <c r="G142" s="8"/>
    </row>
    <row r="143" spans="1:7" x14ac:dyDescent="0.25">
      <c r="A143" s="2" t="s">
        <v>291</v>
      </c>
      <c r="B143" s="8">
        <v>8264.4628099173551</v>
      </c>
      <c r="C143" s="8">
        <v>8000000</v>
      </c>
      <c r="D143" s="8">
        <v>968</v>
      </c>
      <c r="F143" s="2"/>
      <c r="G143" s="8"/>
    </row>
    <row r="144" spans="1:7" x14ac:dyDescent="0.25">
      <c r="A144" s="2" t="s">
        <v>237</v>
      </c>
      <c r="B144" s="8">
        <v>8160</v>
      </c>
      <c r="C144" s="8">
        <v>5100000</v>
      </c>
      <c r="D144" s="8">
        <v>625</v>
      </c>
      <c r="F144" s="2"/>
      <c r="G144" s="8"/>
    </row>
    <row r="145" spans="1:7" x14ac:dyDescent="0.25">
      <c r="A145" s="2" t="s">
        <v>275</v>
      </c>
      <c r="B145" s="8">
        <v>8148.1481481481478</v>
      </c>
      <c r="C145" s="8">
        <v>5500000</v>
      </c>
      <c r="D145" s="8">
        <v>675</v>
      </c>
      <c r="F145" s="2"/>
      <c r="G145" s="8"/>
    </row>
    <row r="146" spans="1:7" x14ac:dyDescent="0.25">
      <c r="A146" s="2" t="s">
        <v>223</v>
      </c>
      <c r="B146" s="8">
        <v>8112.7701934015922</v>
      </c>
      <c r="C146" s="8">
        <v>6338777.777777778</v>
      </c>
      <c r="D146" s="8">
        <v>781.33333333333337</v>
      </c>
      <c r="F146" s="2"/>
      <c r="G146" s="8"/>
    </row>
    <row r="147" spans="1:7" x14ac:dyDescent="0.25">
      <c r="A147" s="2" t="s">
        <v>107</v>
      </c>
      <c r="B147" s="8">
        <v>8103.7960192532855</v>
      </c>
      <c r="C147" s="8">
        <v>7547723.7479806142</v>
      </c>
      <c r="D147" s="8">
        <v>931.38126009693053</v>
      </c>
      <c r="F147" s="2"/>
      <c r="G147" s="8"/>
    </row>
    <row r="148" spans="1:7" x14ac:dyDescent="0.25">
      <c r="A148" s="2" t="s">
        <v>126</v>
      </c>
      <c r="B148" s="8">
        <v>7906.5232967874281</v>
      </c>
      <c r="C148" s="8">
        <v>7390133.0275229355</v>
      </c>
      <c r="D148" s="8">
        <v>934.6880733944954</v>
      </c>
      <c r="F148" s="2"/>
      <c r="G148" s="8"/>
    </row>
    <row r="149" spans="1:7" x14ac:dyDescent="0.25">
      <c r="A149" s="2" t="s">
        <v>195</v>
      </c>
      <c r="B149" s="8">
        <v>7843.8661710037177</v>
      </c>
      <c r="C149" s="8">
        <v>8440000</v>
      </c>
      <c r="D149" s="8">
        <v>1076</v>
      </c>
      <c r="F149" s="2"/>
      <c r="G149" s="8"/>
    </row>
    <row r="150" spans="1:7" x14ac:dyDescent="0.25">
      <c r="A150" s="2" t="s">
        <v>265</v>
      </c>
      <c r="B150" s="8">
        <v>7777.7777777777774</v>
      </c>
      <c r="C150" s="8">
        <v>3500000</v>
      </c>
      <c r="D150" s="8">
        <v>450</v>
      </c>
      <c r="F150" s="2"/>
      <c r="G150" s="8"/>
    </row>
    <row r="151" spans="1:7" x14ac:dyDescent="0.25">
      <c r="A151" s="2" t="s">
        <v>293</v>
      </c>
      <c r="B151" s="8">
        <v>7572.8155339805826</v>
      </c>
      <c r="C151" s="8">
        <v>7800000</v>
      </c>
      <c r="D151" s="8">
        <v>1030</v>
      </c>
      <c r="F151" s="2"/>
      <c r="G151" s="8"/>
    </row>
    <row r="152" spans="1:7" x14ac:dyDescent="0.25">
      <c r="A152" s="2" t="s">
        <v>196</v>
      </c>
      <c r="B152" s="8">
        <v>7539.5033860045151</v>
      </c>
      <c r="C152" s="8">
        <v>8350000</v>
      </c>
      <c r="D152" s="8">
        <v>1107.5</v>
      </c>
      <c r="F152" s="2"/>
      <c r="G152" s="8"/>
    </row>
    <row r="153" spans="1:7" x14ac:dyDescent="0.25">
      <c r="A153" s="2" t="s">
        <v>215</v>
      </c>
      <c r="B153" s="8">
        <v>7484.0336134453783</v>
      </c>
      <c r="C153" s="8">
        <v>4453000</v>
      </c>
      <c r="D153" s="8">
        <v>595</v>
      </c>
      <c r="F153" s="2"/>
      <c r="G153" s="8"/>
    </row>
    <row r="154" spans="1:7" x14ac:dyDescent="0.25">
      <c r="A154" s="2" t="s">
        <v>106</v>
      </c>
      <c r="B154" s="8">
        <v>7464.4891165838817</v>
      </c>
      <c r="C154" s="8">
        <v>7359794.871794872</v>
      </c>
      <c r="D154" s="8">
        <v>985.97435897435901</v>
      </c>
      <c r="F154" s="2"/>
      <c r="G154" s="8"/>
    </row>
    <row r="155" spans="1:7" x14ac:dyDescent="0.25">
      <c r="A155" s="2" t="s">
        <v>102</v>
      </c>
      <c r="B155" s="8">
        <v>7450.5861067942742</v>
      </c>
      <c r="C155" s="8">
        <v>6402922.8650137745</v>
      </c>
      <c r="D155" s="8">
        <v>859.38512396694216</v>
      </c>
      <c r="F155" s="2"/>
      <c r="G155" s="8"/>
    </row>
    <row r="156" spans="1:7" x14ac:dyDescent="0.25">
      <c r="A156" s="2" t="s">
        <v>95</v>
      </c>
      <c r="B156" s="8">
        <v>7311.0085115738548</v>
      </c>
      <c r="C156" s="8">
        <v>5388314.8148148144</v>
      </c>
      <c r="D156" s="8">
        <v>737.01388888888891</v>
      </c>
      <c r="F156" s="2"/>
      <c r="G156" s="8"/>
    </row>
    <row r="157" spans="1:7" x14ac:dyDescent="0.25">
      <c r="A157" s="2" t="s">
        <v>176</v>
      </c>
      <c r="B157" s="8">
        <v>7169.2256205007716</v>
      </c>
      <c r="C157" s="8">
        <v>5355484.6938775508</v>
      </c>
      <c r="D157" s="8">
        <v>747.01020408163265</v>
      </c>
      <c r="F157" s="2"/>
      <c r="G157" s="8"/>
    </row>
    <row r="158" spans="1:7" x14ac:dyDescent="0.25">
      <c r="A158" s="2" t="s">
        <v>230</v>
      </c>
      <c r="B158" s="8">
        <v>7142.8571428571431</v>
      </c>
      <c r="C158" s="8">
        <v>5000000</v>
      </c>
      <c r="D158" s="8">
        <v>700</v>
      </c>
      <c r="F158" s="2"/>
      <c r="G158" s="8"/>
    </row>
    <row r="159" spans="1:7" x14ac:dyDescent="0.25">
      <c r="A159" s="2" t="s">
        <v>86</v>
      </c>
      <c r="B159" s="8">
        <v>7095.0189398433604</v>
      </c>
      <c r="C159" s="8">
        <v>5604339.3620519564</v>
      </c>
      <c r="D159" s="8">
        <v>789.8977310095363</v>
      </c>
      <c r="F159" s="2"/>
      <c r="G159" s="8"/>
    </row>
    <row r="160" spans="1:7" x14ac:dyDescent="0.25">
      <c r="A160" s="2" t="s">
        <v>218</v>
      </c>
      <c r="B160" s="8">
        <v>7055.2147239263804</v>
      </c>
      <c r="C160" s="8">
        <v>4600000</v>
      </c>
      <c r="D160" s="8">
        <v>652</v>
      </c>
      <c r="F160" s="2"/>
      <c r="G160" s="8"/>
    </row>
    <row r="161" spans="1:7" x14ac:dyDescent="0.25">
      <c r="A161" s="2" t="s">
        <v>135</v>
      </c>
      <c r="B161" s="8">
        <v>6928.6304838146816</v>
      </c>
      <c r="C161" s="8">
        <v>5005507.6142131984</v>
      </c>
      <c r="D161" s="8">
        <v>722.43824027072753</v>
      </c>
      <c r="F161" s="2"/>
      <c r="G161" s="8"/>
    </row>
    <row r="162" spans="1:7" x14ac:dyDescent="0.25">
      <c r="A162" s="2" t="s">
        <v>158</v>
      </c>
      <c r="B162" s="8">
        <v>6914.8028000682943</v>
      </c>
      <c r="C162" s="8">
        <v>6750000</v>
      </c>
      <c r="D162" s="8">
        <v>976.16666666666663</v>
      </c>
      <c r="F162" s="2"/>
      <c r="G162" s="8"/>
    </row>
    <row r="163" spans="1:7" x14ac:dyDescent="0.25">
      <c r="A163" s="2" t="s">
        <v>272</v>
      </c>
      <c r="B163" s="8">
        <v>6894.4099378881983</v>
      </c>
      <c r="C163" s="8">
        <v>5550000</v>
      </c>
      <c r="D163" s="8">
        <v>805</v>
      </c>
      <c r="F163" s="2"/>
      <c r="G163" s="8"/>
    </row>
    <row r="164" spans="1:7" x14ac:dyDescent="0.25">
      <c r="A164" s="2" t="s">
        <v>279</v>
      </c>
      <c r="B164" s="8">
        <v>6734.6938775510207</v>
      </c>
      <c r="C164" s="8">
        <v>3300000</v>
      </c>
      <c r="D164" s="8">
        <v>490</v>
      </c>
      <c r="F164" s="2"/>
      <c r="G164" s="8"/>
    </row>
    <row r="165" spans="1:7" x14ac:dyDescent="0.25">
      <c r="A165" s="2" t="s">
        <v>87</v>
      </c>
      <c r="B165" s="8">
        <v>6691.5997742891905</v>
      </c>
      <c r="C165" s="8">
        <v>4652057.8231292516</v>
      </c>
      <c r="D165" s="8">
        <v>695.2086167800453</v>
      </c>
      <c r="F165" s="2"/>
      <c r="G165" s="8"/>
    </row>
    <row r="166" spans="1:7" x14ac:dyDescent="0.25">
      <c r="A166" s="2" t="s">
        <v>118</v>
      </c>
      <c r="B166" s="8">
        <v>6624.305937113324</v>
      </c>
      <c r="C166" s="8">
        <v>4799148.8673139159</v>
      </c>
      <c r="D166" s="8">
        <v>724.47572815533977</v>
      </c>
      <c r="F166" s="2"/>
      <c r="G166" s="8"/>
    </row>
    <row r="167" spans="1:7" x14ac:dyDescent="0.25">
      <c r="A167" s="2" t="s">
        <v>78</v>
      </c>
      <c r="B167" s="8">
        <v>6508.3052360174524</v>
      </c>
      <c r="C167" s="8">
        <v>4687839.2857142854</v>
      </c>
      <c r="D167" s="8">
        <v>720.28571428571433</v>
      </c>
      <c r="F167" s="2"/>
      <c r="G167" s="8"/>
    </row>
    <row r="168" spans="1:7" x14ac:dyDescent="0.25">
      <c r="A168" s="2" t="s">
        <v>165</v>
      </c>
      <c r="B168" s="8">
        <v>6485.0015044282527</v>
      </c>
      <c r="C168" s="8">
        <v>5447472.5274725277</v>
      </c>
      <c r="D168" s="8">
        <v>840.01098901098896</v>
      </c>
      <c r="F168" s="2"/>
      <c r="G168" s="8"/>
    </row>
    <row r="169" spans="1:7" x14ac:dyDescent="0.25">
      <c r="A169" s="2" t="s">
        <v>214</v>
      </c>
      <c r="B169" s="8">
        <v>6370.2801461632152</v>
      </c>
      <c r="C169" s="8">
        <v>4358333.333333333</v>
      </c>
      <c r="D169" s="8">
        <v>684.16666666666663</v>
      </c>
      <c r="F169" s="2"/>
      <c r="G169" s="8"/>
    </row>
    <row r="170" spans="1:7" x14ac:dyDescent="0.25">
      <c r="A170" s="2" t="s">
        <v>170</v>
      </c>
      <c r="B170" s="8">
        <v>6262.9890955740857</v>
      </c>
      <c r="C170" s="8">
        <v>5062814.8148148144</v>
      </c>
      <c r="D170" s="8">
        <v>808.37037037037032</v>
      </c>
      <c r="F170" s="2"/>
      <c r="G170" s="8"/>
    </row>
    <row r="171" spans="1:7" x14ac:dyDescent="0.25">
      <c r="A171" s="2" t="s">
        <v>233</v>
      </c>
      <c r="B171" s="8">
        <v>6238.4838115293505</v>
      </c>
      <c r="C171" s="8">
        <v>3950000</v>
      </c>
      <c r="D171" s="8">
        <v>633.16666666666663</v>
      </c>
      <c r="F171" s="2"/>
      <c r="G171" s="8"/>
    </row>
    <row r="172" spans="1:7" x14ac:dyDescent="0.25">
      <c r="A172" s="2" t="s">
        <v>124</v>
      </c>
      <c r="B172" s="8">
        <v>6234.3156059285084</v>
      </c>
      <c r="C172" s="8">
        <v>2837603.1746031744</v>
      </c>
      <c r="D172" s="8">
        <v>455.15873015873018</v>
      </c>
      <c r="F172" s="2"/>
      <c r="G172" s="8"/>
    </row>
    <row r="173" spans="1:7" x14ac:dyDescent="0.25">
      <c r="A173" s="2" t="s">
        <v>101</v>
      </c>
      <c r="B173" s="8">
        <v>6103.4608499322194</v>
      </c>
      <c r="C173" s="8">
        <v>4149549.7752087349</v>
      </c>
      <c r="D173" s="8">
        <v>679.86833654463715</v>
      </c>
      <c r="F173" s="2"/>
      <c r="G173" s="8"/>
    </row>
    <row r="174" spans="1:7" x14ac:dyDescent="0.25">
      <c r="A174" s="2" t="s">
        <v>180</v>
      </c>
      <c r="B174" s="8">
        <v>6102.0258725897002</v>
      </c>
      <c r="C174" s="8">
        <v>4761904.7619047621</v>
      </c>
      <c r="D174" s="8">
        <v>780.38095238095241</v>
      </c>
      <c r="F174" s="2"/>
      <c r="G174" s="8"/>
    </row>
    <row r="175" spans="1:7" x14ac:dyDescent="0.25">
      <c r="A175" s="2" t="s">
        <v>270</v>
      </c>
      <c r="B175" s="8">
        <v>6101.6949152542375</v>
      </c>
      <c r="C175" s="8">
        <v>3600000</v>
      </c>
      <c r="D175" s="8">
        <v>590</v>
      </c>
      <c r="F175" s="2"/>
      <c r="G175" s="8"/>
    </row>
    <row r="176" spans="1:7" x14ac:dyDescent="0.25">
      <c r="A176" s="2" t="s">
        <v>234</v>
      </c>
      <c r="B176" s="8">
        <v>6089.7435897435898</v>
      </c>
      <c r="C176" s="8">
        <v>4750000</v>
      </c>
      <c r="D176" s="8">
        <v>780</v>
      </c>
      <c r="F176" s="2"/>
      <c r="G176" s="8"/>
    </row>
    <row r="177" spans="1:7" x14ac:dyDescent="0.25">
      <c r="A177" s="2" t="s">
        <v>219</v>
      </c>
      <c r="B177" s="8">
        <v>6034.4827586206893</v>
      </c>
      <c r="C177" s="8">
        <v>3500000</v>
      </c>
      <c r="D177" s="8">
        <v>580</v>
      </c>
      <c r="F177" s="2"/>
      <c r="G177" s="8"/>
    </row>
    <row r="178" spans="1:7" x14ac:dyDescent="0.25">
      <c r="A178" s="2" t="s">
        <v>146</v>
      </c>
      <c r="B178" s="8">
        <v>6007.3361241765097</v>
      </c>
      <c r="C178" s="8">
        <v>3839120.4250295158</v>
      </c>
      <c r="D178" s="8">
        <v>639.07201889020075</v>
      </c>
      <c r="F178" s="2"/>
      <c r="G178" s="8"/>
    </row>
    <row r="179" spans="1:7" x14ac:dyDescent="0.25">
      <c r="A179" s="2" t="s">
        <v>280</v>
      </c>
      <c r="B179" s="8">
        <v>6000</v>
      </c>
      <c r="C179" s="8">
        <v>6000000</v>
      </c>
      <c r="D179" s="8">
        <v>1000</v>
      </c>
      <c r="F179" s="2"/>
      <c r="G179" s="8"/>
    </row>
    <row r="180" spans="1:7" x14ac:dyDescent="0.25">
      <c r="A180" s="2" t="s">
        <v>269</v>
      </c>
      <c r="B180" s="8">
        <v>5998</v>
      </c>
      <c r="C180" s="8">
        <v>2999000</v>
      </c>
      <c r="D180" s="8">
        <v>500</v>
      </c>
      <c r="F180" s="2"/>
      <c r="G180" s="8"/>
    </row>
    <row r="181" spans="1:7" x14ac:dyDescent="0.25">
      <c r="A181" s="2" t="s">
        <v>284</v>
      </c>
      <c r="B181" s="8">
        <v>5904.7619047619046</v>
      </c>
      <c r="C181" s="8">
        <v>6200000</v>
      </c>
      <c r="D181" s="8">
        <v>1050</v>
      </c>
      <c r="F181" s="2"/>
      <c r="G181" s="8"/>
    </row>
    <row r="182" spans="1:7" x14ac:dyDescent="0.25">
      <c r="A182" s="2" t="s">
        <v>204</v>
      </c>
      <c r="B182" s="8">
        <v>5871.5841584158416</v>
      </c>
      <c r="C182" s="8">
        <v>3706437.5</v>
      </c>
      <c r="D182" s="8">
        <v>631.25</v>
      </c>
      <c r="F182" s="2"/>
      <c r="G182" s="8"/>
    </row>
    <row r="183" spans="1:7" x14ac:dyDescent="0.25">
      <c r="A183" s="2" t="s">
        <v>300</v>
      </c>
      <c r="B183" s="8">
        <v>5833.333333333333</v>
      </c>
      <c r="C183" s="8">
        <v>1400000</v>
      </c>
      <c r="D183" s="8">
        <v>240</v>
      </c>
      <c r="F183" s="2"/>
      <c r="G183" s="8"/>
    </row>
    <row r="184" spans="1:7" x14ac:dyDescent="0.25">
      <c r="A184" s="2" t="s">
        <v>266</v>
      </c>
      <c r="B184" s="8">
        <v>5714.2857142857147</v>
      </c>
      <c r="C184" s="8">
        <v>4000000</v>
      </c>
      <c r="D184" s="8">
        <v>700</v>
      </c>
      <c r="F184" s="2"/>
      <c r="G184" s="8"/>
    </row>
    <row r="185" spans="1:7" x14ac:dyDescent="0.25">
      <c r="A185" s="2" t="s">
        <v>201</v>
      </c>
      <c r="B185" s="8">
        <v>5713.8526242004727</v>
      </c>
      <c r="C185" s="8">
        <v>4528625</v>
      </c>
      <c r="D185" s="8">
        <v>792.56944444444446</v>
      </c>
      <c r="F185" s="2"/>
      <c r="G185" s="8"/>
    </row>
    <row r="186" spans="1:7" x14ac:dyDescent="0.25">
      <c r="A186" s="2" t="s">
        <v>276</v>
      </c>
      <c r="B186" s="8">
        <v>5642.6332288401254</v>
      </c>
      <c r="C186" s="8">
        <v>3600000</v>
      </c>
      <c r="D186" s="8">
        <v>638</v>
      </c>
      <c r="F186" s="2"/>
      <c r="G186" s="8"/>
    </row>
    <row r="187" spans="1:7" x14ac:dyDescent="0.25">
      <c r="A187" s="2" t="s">
        <v>207</v>
      </c>
      <c r="B187" s="8">
        <v>5607.3654390934844</v>
      </c>
      <c r="C187" s="8">
        <v>3299000</v>
      </c>
      <c r="D187" s="8">
        <v>588.33333333333337</v>
      </c>
      <c r="F187" s="2"/>
      <c r="G187" s="8"/>
    </row>
    <row r="188" spans="1:7" x14ac:dyDescent="0.25">
      <c r="A188" s="2" t="s">
        <v>189</v>
      </c>
      <c r="B188" s="8">
        <v>5580.5025593299206</v>
      </c>
      <c r="C188" s="8">
        <v>3426428.5714285714</v>
      </c>
      <c r="D188" s="8">
        <v>614</v>
      </c>
      <c r="F188" s="2"/>
      <c r="G188" s="8"/>
    </row>
    <row r="189" spans="1:7" x14ac:dyDescent="0.25">
      <c r="A189" s="2" t="s">
        <v>267</v>
      </c>
      <c r="B189" s="8">
        <v>5573.7704918032787</v>
      </c>
      <c r="C189" s="8">
        <v>3400000</v>
      </c>
      <c r="D189" s="8">
        <v>610</v>
      </c>
      <c r="F189" s="2"/>
      <c r="G189" s="8"/>
    </row>
    <row r="190" spans="1:7" x14ac:dyDescent="0.25">
      <c r="A190" s="2" t="s">
        <v>211</v>
      </c>
      <c r="B190" s="8">
        <v>5478.7971175166294</v>
      </c>
      <c r="C190" s="8">
        <v>4941875</v>
      </c>
      <c r="D190" s="8">
        <v>902</v>
      </c>
      <c r="F190" s="2"/>
      <c r="G190" s="8"/>
    </row>
    <row r="191" spans="1:7" x14ac:dyDescent="0.25">
      <c r="A191" s="2" t="s">
        <v>281</v>
      </c>
      <c r="B191" s="8">
        <v>5384.6153846153848</v>
      </c>
      <c r="C191" s="8">
        <v>3500000</v>
      </c>
      <c r="D191" s="8">
        <v>650</v>
      </c>
      <c r="F191" s="2"/>
      <c r="G191" s="8"/>
    </row>
    <row r="192" spans="1:7" x14ac:dyDescent="0.25">
      <c r="A192" s="2" t="s">
        <v>197</v>
      </c>
      <c r="B192" s="8">
        <v>5379.1997298666211</v>
      </c>
      <c r="C192" s="8">
        <v>4551571.4285714282</v>
      </c>
      <c r="D192" s="8">
        <v>846.14285714285711</v>
      </c>
      <c r="F192" s="2"/>
      <c r="G192" s="8"/>
    </row>
    <row r="193" spans="1:7" x14ac:dyDescent="0.25">
      <c r="A193" s="2" t="s">
        <v>172</v>
      </c>
      <c r="B193" s="8">
        <v>5225.8612902734722</v>
      </c>
      <c r="C193" s="8">
        <v>3149244.648318043</v>
      </c>
      <c r="D193" s="8">
        <v>602.62691131498468</v>
      </c>
      <c r="F193" s="2"/>
      <c r="G193" s="8"/>
    </row>
    <row r="194" spans="1:7" x14ac:dyDescent="0.25">
      <c r="A194" s="2" t="s">
        <v>212</v>
      </c>
      <c r="B194" s="8">
        <v>5220.8855899667269</v>
      </c>
      <c r="C194" s="8">
        <v>4079600</v>
      </c>
      <c r="D194" s="8">
        <v>781.4</v>
      </c>
      <c r="F194" s="2"/>
      <c r="G194" s="8"/>
    </row>
    <row r="195" spans="1:7" x14ac:dyDescent="0.25">
      <c r="A195" s="2" t="s">
        <v>190</v>
      </c>
      <c r="B195" s="8">
        <v>5180.7909604519773</v>
      </c>
      <c r="C195" s="8">
        <v>3056666.6666666665</v>
      </c>
      <c r="D195" s="8">
        <v>590</v>
      </c>
      <c r="F195" s="2"/>
      <c r="G195" s="8"/>
    </row>
    <row r="196" spans="1:7" x14ac:dyDescent="0.25">
      <c r="A196" s="2" t="s">
        <v>210</v>
      </c>
      <c r="B196" s="8">
        <v>5074.6224893710596</v>
      </c>
      <c r="C196" s="8">
        <v>2662615.3846153845</v>
      </c>
      <c r="D196" s="8">
        <v>524.69230769230774</v>
      </c>
      <c r="F196" s="2"/>
      <c r="G196" s="8"/>
    </row>
    <row r="197" spans="1:7" x14ac:dyDescent="0.25">
      <c r="A197" s="2" t="s">
        <v>198</v>
      </c>
      <c r="B197" s="8">
        <v>4987.0360262008735</v>
      </c>
      <c r="C197" s="8">
        <v>4060555.5555555555</v>
      </c>
      <c r="D197" s="8">
        <v>814.22222222222217</v>
      </c>
      <c r="F197" s="2"/>
      <c r="G197" s="8"/>
    </row>
    <row r="198" spans="1:7" x14ac:dyDescent="0.25">
      <c r="A198" s="2" t="s">
        <v>287</v>
      </c>
      <c r="B198" s="8">
        <v>4947.3684210526317</v>
      </c>
      <c r="C198" s="8">
        <v>4700000</v>
      </c>
      <c r="D198" s="8">
        <v>950</v>
      </c>
      <c r="F198" s="2"/>
      <c r="G198" s="8"/>
    </row>
    <row r="199" spans="1:7" x14ac:dyDescent="0.25">
      <c r="A199" s="2" t="s">
        <v>188</v>
      </c>
      <c r="B199" s="8">
        <v>4861.6696360397054</v>
      </c>
      <c r="C199" s="8">
        <v>3820300</v>
      </c>
      <c r="D199" s="8">
        <v>785.8</v>
      </c>
      <c r="F199" s="2"/>
      <c r="G199" s="8"/>
    </row>
    <row r="200" spans="1:7" x14ac:dyDescent="0.25">
      <c r="A200" s="2" t="s">
        <v>217</v>
      </c>
      <c r="B200" s="8">
        <v>4760.1142313184191</v>
      </c>
      <c r="C200" s="8">
        <v>3333666.6666666665</v>
      </c>
      <c r="D200" s="8">
        <v>700.33333333333337</v>
      </c>
      <c r="F200" s="2"/>
      <c r="G200" s="8"/>
    </row>
    <row r="201" spans="1:7" x14ac:dyDescent="0.25">
      <c r="A201" s="2" t="s">
        <v>113</v>
      </c>
      <c r="B201" s="8">
        <v>4655.2114518604239</v>
      </c>
      <c r="C201" s="8">
        <v>2270429.4478527606</v>
      </c>
      <c r="D201" s="8">
        <v>487.71779141104292</v>
      </c>
      <c r="F201" s="2"/>
      <c r="G201" s="8"/>
    </row>
    <row r="202" spans="1:7" x14ac:dyDescent="0.25">
      <c r="A202" s="2" t="s">
        <v>98</v>
      </c>
      <c r="B202" s="8">
        <v>4652.6538084972799</v>
      </c>
      <c r="C202" s="8">
        <v>3429517.7993527506</v>
      </c>
      <c r="D202" s="8">
        <v>737.11003236245949</v>
      </c>
      <c r="F202" s="2"/>
      <c r="G202" s="8"/>
    </row>
    <row r="203" spans="1:7" x14ac:dyDescent="0.25">
      <c r="A203" s="2" t="s">
        <v>226</v>
      </c>
      <c r="B203" s="8">
        <v>4642.3135464231354</v>
      </c>
      <c r="C203" s="8">
        <v>3050000</v>
      </c>
      <c r="D203" s="8">
        <v>657</v>
      </c>
      <c r="F203" s="2"/>
      <c r="G203" s="8"/>
    </row>
    <row r="204" spans="1:7" x14ac:dyDescent="0.25">
      <c r="A204" s="2" t="s">
        <v>178</v>
      </c>
      <c r="B204" s="8">
        <v>4639.9141630901286</v>
      </c>
      <c r="C204" s="8">
        <v>4552000</v>
      </c>
      <c r="D204" s="8">
        <v>981.0526315789474</v>
      </c>
      <c r="F204" s="2"/>
      <c r="G204" s="8"/>
    </row>
    <row r="205" spans="1:7" x14ac:dyDescent="0.25">
      <c r="A205" s="2" t="s">
        <v>105</v>
      </c>
      <c r="B205" s="8">
        <v>4505.2825135666735</v>
      </c>
      <c r="C205" s="8">
        <v>3402527.4193548388</v>
      </c>
      <c r="D205" s="8">
        <v>755.23064516129034</v>
      </c>
      <c r="F205" s="2"/>
      <c r="G205" s="8"/>
    </row>
    <row r="206" spans="1:7" x14ac:dyDescent="0.25">
      <c r="A206" s="2" t="s">
        <v>115</v>
      </c>
      <c r="B206" s="8">
        <v>4431.6362080557428</v>
      </c>
      <c r="C206" s="8">
        <v>3236875</v>
      </c>
      <c r="D206" s="8">
        <v>730.40178571428567</v>
      </c>
      <c r="F206" s="2"/>
      <c r="G206" s="8"/>
    </row>
    <row r="207" spans="1:7" x14ac:dyDescent="0.25">
      <c r="A207" s="2" t="s">
        <v>255</v>
      </c>
      <c r="B207" s="8">
        <v>4375</v>
      </c>
      <c r="C207" s="8">
        <v>12250000</v>
      </c>
      <c r="D207" s="8">
        <v>2800</v>
      </c>
      <c r="F207" s="2"/>
      <c r="G207" s="8"/>
    </row>
    <row r="208" spans="1:7" x14ac:dyDescent="0.25">
      <c r="A208" s="2" t="s">
        <v>271</v>
      </c>
      <c r="B208" s="8">
        <v>4364.9425287356316</v>
      </c>
      <c r="C208" s="8">
        <v>2531666.6666666665</v>
      </c>
      <c r="D208" s="8">
        <v>580</v>
      </c>
      <c r="F208" s="2"/>
      <c r="G208" s="8"/>
    </row>
    <row r="209" spans="1:7" x14ac:dyDescent="0.25">
      <c r="A209" s="2" t="s">
        <v>109</v>
      </c>
      <c r="B209" s="8">
        <v>4316.3368781579775</v>
      </c>
      <c r="C209" s="8">
        <v>2942237.0517928288</v>
      </c>
      <c r="D209" s="8">
        <v>681.65139442231077</v>
      </c>
      <c r="F209" s="2"/>
      <c r="G209" s="8"/>
    </row>
    <row r="210" spans="1:7" x14ac:dyDescent="0.25">
      <c r="A210" s="2" t="s">
        <v>227</v>
      </c>
      <c r="B210" s="8">
        <v>4258.9437819420782</v>
      </c>
      <c r="C210" s="8">
        <v>2500000</v>
      </c>
      <c r="D210" s="8">
        <v>587</v>
      </c>
      <c r="F210" s="2"/>
      <c r="G210" s="8"/>
    </row>
    <row r="211" spans="1:7" x14ac:dyDescent="0.25">
      <c r="A211" s="2" t="s">
        <v>125</v>
      </c>
      <c r="B211" s="8">
        <v>4141.1238063739538</v>
      </c>
      <c r="C211" s="8">
        <v>2361412.2807017546</v>
      </c>
      <c r="D211" s="8">
        <v>570.23464912280701</v>
      </c>
      <c r="F211" s="2"/>
      <c r="G211" s="8"/>
    </row>
    <row r="212" spans="1:7" x14ac:dyDescent="0.25">
      <c r="A212" s="2" t="s">
        <v>209</v>
      </c>
      <c r="B212" s="8">
        <v>4105.4698725931603</v>
      </c>
      <c r="C212" s="8">
        <v>2521000</v>
      </c>
      <c r="D212" s="8">
        <v>614.05882352941171</v>
      </c>
      <c r="F212" s="2"/>
      <c r="G212" s="8"/>
    </row>
    <row r="213" spans="1:7" x14ac:dyDescent="0.25">
      <c r="A213" s="2" t="s">
        <v>208</v>
      </c>
      <c r="B213" s="8">
        <v>4075.7291488998808</v>
      </c>
      <c r="C213" s="8">
        <v>2389600</v>
      </c>
      <c r="D213" s="8">
        <v>586.29999999999995</v>
      </c>
      <c r="F213" s="2"/>
      <c r="G213" s="8"/>
    </row>
    <row r="214" spans="1:7" x14ac:dyDescent="0.25">
      <c r="A214" s="2" t="s">
        <v>108</v>
      </c>
      <c r="B214" s="8">
        <v>3946.8090782536146</v>
      </c>
      <c r="C214" s="8">
        <v>2550739.8119122256</v>
      </c>
      <c r="D214" s="8">
        <v>646.27899686520379</v>
      </c>
      <c r="F214" s="2"/>
      <c r="G214" s="8"/>
    </row>
    <row r="215" spans="1:7" x14ac:dyDescent="0.25">
      <c r="A215" s="2" t="s">
        <v>142</v>
      </c>
      <c r="B215" s="8">
        <v>3932.9026443882067</v>
      </c>
      <c r="C215" s="8">
        <v>2955204.7244094489</v>
      </c>
      <c r="D215" s="8">
        <v>751.40551181102364</v>
      </c>
      <c r="F215" s="2"/>
      <c r="G215" s="8"/>
    </row>
    <row r="216" spans="1:7" x14ac:dyDescent="0.25">
      <c r="A216" s="2" t="s">
        <v>268</v>
      </c>
      <c r="B216" s="8">
        <v>3913.0434782608695</v>
      </c>
      <c r="C216" s="8">
        <v>2700000</v>
      </c>
      <c r="D216" s="8">
        <v>690</v>
      </c>
      <c r="F216" s="2"/>
      <c r="G216" s="8"/>
    </row>
    <row r="217" spans="1:7" x14ac:dyDescent="0.25">
      <c r="A217" s="2" t="s">
        <v>129</v>
      </c>
      <c r="B217" s="8">
        <v>3878.9428815004267</v>
      </c>
      <c r="C217" s="8">
        <v>3033333.3333333335</v>
      </c>
      <c r="D217" s="8">
        <v>782</v>
      </c>
      <c r="F217" s="2"/>
      <c r="G217" s="8"/>
    </row>
    <row r="218" spans="1:7" x14ac:dyDescent="0.25">
      <c r="A218" s="2" t="s">
        <v>206</v>
      </c>
      <c r="B218" s="8">
        <v>3855.6573024988365</v>
      </c>
      <c r="C218" s="8">
        <v>2070166.6666666667</v>
      </c>
      <c r="D218" s="8">
        <v>536.91666666666663</v>
      </c>
      <c r="F218" s="2"/>
      <c r="G218" s="8"/>
    </row>
    <row r="219" spans="1:7" x14ac:dyDescent="0.25">
      <c r="A219" s="2" t="s">
        <v>213</v>
      </c>
      <c r="B219" s="8">
        <v>3815.7894736842104</v>
      </c>
      <c r="C219" s="8">
        <v>1933333.3333333333</v>
      </c>
      <c r="D219" s="8">
        <v>506.66666666666669</v>
      </c>
      <c r="F219" s="2"/>
      <c r="G219" s="8"/>
    </row>
    <row r="220" spans="1:7" x14ac:dyDescent="0.25">
      <c r="A220" s="2" t="s">
        <v>104</v>
      </c>
      <c r="B220" s="8">
        <v>3771.4807165842176</v>
      </c>
      <c r="C220" s="8">
        <v>3020230.769230769</v>
      </c>
      <c r="D220" s="8">
        <v>800.80769230769226</v>
      </c>
      <c r="F220" s="2"/>
      <c r="G220" s="8"/>
    </row>
    <row r="221" spans="1:7" x14ac:dyDescent="0.25">
      <c r="A221" s="2" t="s">
        <v>205</v>
      </c>
      <c r="B221" s="8">
        <v>3686.4547677261612</v>
      </c>
      <c r="C221" s="8">
        <v>1507760</v>
      </c>
      <c r="D221" s="8">
        <v>409</v>
      </c>
      <c r="F221" s="2"/>
      <c r="G221" s="8"/>
    </row>
    <row r="222" spans="1:7" x14ac:dyDescent="0.25">
      <c r="A222" s="2" t="s">
        <v>103</v>
      </c>
      <c r="B222" s="8">
        <v>3650.8942532003311</v>
      </c>
      <c r="C222" s="8">
        <v>2495062.8571428573</v>
      </c>
      <c r="D222" s="8">
        <v>683.41142857142859</v>
      </c>
      <c r="F222" s="2"/>
      <c r="G222" s="8"/>
    </row>
    <row r="223" spans="1:7" x14ac:dyDescent="0.25">
      <c r="A223" s="2" t="s">
        <v>216</v>
      </c>
      <c r="B223" s="8">
        <v>3555.8780841799708</v>
      </c>
      <c r="C223" s="8">
        <v>1633333.3333333333</v>
      </c>
      <c r="D223" s="8">
        <v>459.33333333333331</v>
      </c>
      <c r="F223" s="2"/>
      <c r="G223" s="8"/>
    </row>
    <row r="224" spans="1:7" x14ac:dyDescent="0.25">
      <c r="A224" s="2" t="s">
        <v>264</v>
      </c>
      <c r="B224" s="8">
        <v>3526.5700483091787</v>
      </c>
      <c r="C224" s="8">
        <v>1825000</v>
      </c>
      <c r="D224" s="8">
        <v>517.5</v>
      </c>
      <c r="F224" s="2"/>
      <c r="G224" s="8"/>
    </row>
    <row r="225" spans="1:7" x14ac:dyDescent="0.25">
      <c r="A225" s="2" t="s">
        <v>235</v>
      </c>
      <c r="B225" s="8">
        <v>3461.5384615384614</v>
      </c>
      <c r="C225" s="8">
        <v>2250000</v>
      </c>
      <c r="D225" s="8">
        <v>650</v>
      </c>
      <c r="F225" s="2"/>
      <c r="G225" s="8"/>
    </row>
    <row r="226" spans="1:7" x14ac:dyDescent="0.25">
      <c r="A226" s="2" t="s">
        <v>302</v>
      </c>
      <c r="B226" s="8">
        <v>3378.3783783783783</v>
      </c>
      <c r="C226" s="8">
        <v>10000000</v>
      </c>
      <c r="D226" s="8">
        <v>2960</v>
      </c>
      <c r="F226" s="2"/>
      <c r="G226" s="8"/>
    </row>
    <row r="227" spans="1:7" x14ac:dyDescent="0.25">
      <c r="A227" s="2" t="s">
        <v>286</v>
      </c>
      <c r="B227" s="8">
        <v>2888.8888888888887</v>
      </c>
      <c r="C227" s="8">
        <v>1950000</v>
      </c>
      <c r="D227" s="8">
        <v>675</v>
      </c>
      <c r="F227" s="2"/>
      <c r="G227" s="8"/>
    </row>
    <row r="228" spans="1:7" x14ac:dyDescent="0.25">
      <c r="A228" s="2" t="s">
        <v>289</v>
      </c>
      <c r="B228" s="8">
        <v>2777.7777777777778</v>
      </c>
      <c r="C228" s="8">
        <v>1250000</v>
      </c>
      <c r="D228" s="8">
        <v>450</v>
      </c>
      <c r="F228" s="2"/>
      <c r="G228" s="8"/>
    </row>
    <row r="229" spans="1:7" x14ac:dyDescent="0.25">
      <c r="A229" s="2" t="s">
        <v>301</v>
      </c>
      <c r="B229" s="8">
        <v>2465.7534246575342</v>
      </c>
      <c r="C229" s="8">
        <v>900000</v>
      </c>
      <c r="D229" s="8">
        <v>365</v>
      </c>
      <c r="F229" s="2"/>
      <c r="G229" s="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8CFC7808-F846-444B-B053-383A512B2D8E}">
  <ds:schemaRefs/>
</ds:datastoreItem>
</file>

<file path=customXml/itemProps2.xml><?xml version="1.0" encoding="utf-8"?>
<ds:datastoreItem xmlns:ds="http://schemas.openxmlformats.org/officeDocument/2006/customXml" ds:itemID="{D3AC9E36-4F80-4E83-A625-3E751A703B58}">
  <ds:schemaRefs/>
</ds:datastoreItem>
</file>

<file path=customXml/itemProps3.xml><?xml version="1.0" encoding="utf-8"?>
<ds:datastoreItem xmlns:ds="http://schemas.openxmlformats.org/officeDocument/2006/customXml" ds:itemID="{8AE82880-7E41-4F6B-A69A-9A7643BB3816}">
  <ds:schemaRefs/>
</ds:datastoreItem>
</file>

<file path=customXml/itemProps4.xml><?xml version="1.0" encoding="utf-8"?>
<ds:datastoreItem xmlns:ds="http://schemas.openxmlformats.org/officeDocument/2006/customXml" ds:itemID="{BEF46604-C98E-4833-9CF6-08A00F96550D}">
  <ds:schemaRefs/>
</ds:datastoreItem>
</file>

<file path=customXml/itemProps5.xml><?xml version="1.0" encoding="utf-8"?>
<ds:datastoreItem xmlns:ds="http://schemas.openxmlformats.org/officeDocument/2006/customXml" ds:itemID="{A593CD17-FE42-4F44-BE7D-5BFF3834216D}">
  <ds:schemaRefs/>
</ds:datastoreItem>
</file>

<file path=customXml/itemProps6.xml><?xml version="1.0" encoding="utf-8"?>
<ds:datastoreItem xmlns:ds="http://schemas.openxmlformats.org/officeDocument/2006/customXml" ds:itemID="{0A84C0D3-C2F5-4303-BA64-31CF996769BE}">
  <ds:schemaRefs/>
</ds:datastoreItem>
</file>

<file path=customXml/itemProps7.xml><?xml version="1.0" encoding="utf-8"?>
<ds:datastoreItem xmlns:ds="http://schemas.openxmlformats.org/officeDocument/2006/customXml" ds:itemID="{CFB0589D-D0E2-4FE3-904B-E5554AD1C1DD}">
  <ds:schemaRefs/>
</ds:datastoreItem>
</file>

<file path=customXml/itemProps8.xml><?xml version="1.0" encoding="utf-8"?>
<ds:datastoreItem xmlns:ds="http://schemas.openxmlformats.org/officeDocument/2006/customXml" ds:itemID="{1D1D8AB1-A0D6-497D-8427-C04F3CA781A5}">
  <ds:schemaRefs/>
</ds:datastoreItem>
</file>

<file path=customXml/itemProps9.xml><?xml version="1.0" encoding="utf-8"?>
<ds:datastoreItem xmlns:ds="http://schemas.openxmlformats.org/officeDocument/2006/customXml" ds:itemID="{33375819-29B5-4038-9EB4-C83CB1C232B8}">
  <ds:schemaRefs/>
</ds:datastoreItem>
</file>

<file path=customXml/itemProps10.xml><?xml version="1.0" encoding="utf-8"?>
<ds:datastoreItem xmlns:ds="http://schemas.openxmlformats.org/officeDocument/2006/customXml" ds:itemID="{88E5A91A-2E30-4171-AF09-4F538A0001EE}">
  <ds:schemaRefs/>
</ds:datastoreItem>
</file>

<file path=customXml/itemProps11.xml><?xml version="1.0" encoding="utf-8"?>
<ds:datastoreItem xmlns:ds="http://schemas.openxmlformats.org/officeDocument/2006/customXml" ds:itemID="{ADC75644-08FF-4990-BC9B-F8B42964C359}">
  <ds:schemaRefs/>
</ds:datastoreItem>
</file>

<file path=customXml/itemProps12.xml><?xml version="1.0" encoding="utf-8"?>
<ds:datastoreItem xmlns:ds="http://schemas.openxmlformats.org/officeDocument/2006/customXml" ds:itemID="{49A6687A-2623-43EB-905C-714DFB703A0E}">
  <ds:schemaRefs/>
</ds:datastoreItem>
</file>

<file path=customXml/itemProps13.xml><?xml version="1.0" encoding="utf-8"?>
<ds:datastoreItem xmlns:ds="http://schemas.openxmlformats.org/officeDocument/2006/customXml" ds:itemID="{239C8831-64EB-42EA-86B7-4FE41B529AC3}">
  <ds:schemaRefs/>
</ds:datastoreItem>
</file>

<file path=customXml/itemProps14.xml><?xml version="1.0" encoding="utf-8"?>
<ds:datastoreItem xmlns:ds="http://schemas.openxmlformats.org/officeDocument/2006/customXml" ds:itemID="{05827224-6947-4F1E-86CA-159F391463C7}">
  <ds:schemaRefs/>
</ds:datastoreItem>
</file>

<file path=customXml/itemProps15.xml><?xml version="1.0" encoding="utf-8"?>
<ds:datastoreItem xmlns:ds="http://schemas.openxmlformats.org/officeDocument/2006/customXml" ds:itemID="{01CB4A6E-BE34-4C55-8818-27C238EA54AD}">
  <ds:schemaRefs/>
</ds:datastoreItem>
</file>

<file path=customXml/itemProps16.xml><?xml version="1.0" encoding="utf-8"?>
<ds:datastoreItem xmlns:ds="http://schemas.openxmlformats.org/officeDocument/2006/customXml" ds:itemID="{88BD41AA-62C3-4616-B360-DE904A06931B}">
  <ds:schemaRefs/>
</ds:datastoreItem>
</file>

<file path=customXml/itemProps17.xml><?xml version="1.0" encoding="utf-8"?>
<ds:datastoreItem xmlns:ds="http://schemas.openxmlformats.org/officeDocument/2006/customXml" ds:itemID="{B93C605D-AAEC-42CB-886B-265C843397BF}">
  <ds:schemaRefs/>
</ds:datastoreItem>
</file>

<file path=customXml/itemProps18.xml><?xml version="1.0" encoding="utf-8"?>
<ds:datastoreItem xmlns:ds="http://schemas.openxmlformats.org/officeDocument/2006/customXml" ds:itemID="{60A8A06A-5A95-4AD6-BE62-40D7CD764E4D}">
  <ds:schemaRefs/>
</ds:datastoreItem>
</file>

<file path=customXml/itemProps19.xml><?xml version="1.0" encoding="utf-8"?>
<ds:datastoreItem xmlns:ds="http://schemas.openxmlformats.org/officeDocument/2006/customXml" ds:itemID="{D0F9CFB5-C037-4CC8-903E-A090B50ED055}">
  <ds:schemaRefs/>
</ds:datastoreItem>
</file>

<file path=customXml/itemProps20.xml><?xml version="1.0" encoding="utf-8"?>
<ds:datastoreItem xmlns:ds="http://schemas.openxmlformats.org/officeDocument/2006/customXml" ds:itemID="{3F6403D6-E405-46DA-967D-5E638E70D2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price_rooms_relation</vt:lpstr>
      <vt:lpstr>expensiveVSaffordable</vt:lpstr>
      <vt:lpstr>optimal_investments</vt:lpstr>
      <vt:lpstr>most_demanded</vt:lpstr>
      <vt:lpstr>age_status_price_relation</vt:lpstr>
      <vt:lpstr>Sheet1</vt:lpstr>
      <vt:lpstr>area_region_price_relation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ANTONIO HIDALGO CASTILLO</dc:creator>
  <cp:lastModifiedBy>JOSE ANTONIO HIDALGO CASTILLO</cp:lastModifiedBy>
  <dcterms:created xsi:type="dcterms:W3CDTF">2025-07-17T20:32:21Z</dcterms:created>
  <dcterms:modified xsi:type="dcterms:W3CDTF">2025-07-21T21:04:17Z</dcterms:modified>
</cp:coreProperties>
</file>