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showInkAnnotation="0" codeName="ThisWorkbook" hidePivotFieldList="1" defaultThemeVersion="124226"/>
  <mc:AlternateContent xmlns:mc="http://schemas.openxmlformats.org/markup-compatibility/2006">
    <mc:Choice Requires="x15">
      <x15ac:absPath xmlns:x15ac="http://schemas.microsoft.com/office/spreadsheetml/2010/11/ac" url="D:\PROYECTOS\Control con Gestión de Riesgo\B - Planificacion\"/>
    </mc:Choice>
  </mc:AlternateContent>
  <bookViews>
    <workbookView xWindow="0" yWindow="0" windowWidth="24000" windowHeight="9510" tabRatio="857" activeTab="1"/>
  </bookViews>
  <sheets>
    <sheet name="Hoja de Control" sheetId="2" r:id="rId1"/>
    <sheet name="Riesgos" sheetId="18" r:id="rId2"/>
    <sheet name="Problemas" sheetId="25" r:id="rId3"/>
    <sheet name="Valores" sheetId="19" r:id="rId4"/>
    <sheet name="Lista de Riesgos" sheetId="22" r:id="rId5"/>
    <sheet name="Categorías Riesgo" sheetId="23" r:id="rId6"/>
    <sheet name="Ejemplo" sheetId="24" r:id="rId7"/>
  </sheets>
  <definedNames>
    <definedName name="_xlnm._FilterDatabase" localSheetId="4" hidden="1">'Lista de Riesgos'!$A$1:$E$71</definedName>
    <definedName name="Clasificacion" localSheetId="6">#REF!</definedName>
    <definedName name="Clasificacion" localSheetId="2">#REF!</definedName>
    <definedName name="Clasificacion">#REF!</definedName>
    <definedName name="Consultoría" localSheetId="6">#REF!</definedName>
    <definedName name="Consultoría" localSheetId="2">#REF!</definedName>
    <definedName name="Consultoría">#REF!</definedName>
    <definedName name="ConsultoríaEjecucióndelproyecto" localSheetId="6">#REF!</definedName>
    <definedName name="ConsultoríaEjecucióndelproyecto" localSheetId="2">#REF!</definedName>
    <definedName name="ConsultoríaEjecucióndelproyecto">#REF!</definedName>
    <definedName name="ConsultoríaGestióndelproyecto" localSheetId="6">#REF!</definedName>
    <definedName name="ConsultoríaGestióndelproyecto" localSheetId="2">#REF!</definedName>
    <definedName name="ConsultoríaGestióndelproyecto">#REF!</definedName>
    <definedName name="ConsultoríaOtros" localSheetId="6">#REF!</definedName>
    <definedName name="ConsultoríaOtros" localSheetId="2">#REF!</definedName>
    <definedName name="ConsultoríaOtros">#REF!</definedName>
    <definedName name="ConsultoríaVenta" localSheetId="6">#REF!</definedName>
    <definedName name="ConsultoríaVenta" localSheetId="2">#REF!</definedName>
    <definedName name="ConsultoríaVenta">#REF!</definedName>
    <definedName name="Desarrollo" localSheetId="6">#REF!</definedName>
    <definedName name="Desarrollo" localSheetId="2">#REF!</definedName>
    <definedName name="Desarrollo">#REF!</definedName>
    <definedName name="DesarrolloEjecucióndelproyecto" localSheetId="6">#REF!</definedName>
    <definedName name="DesarrolloEjecucióndelproyecto" localSheetId="2">#REF!</definedName>
    <definedName name="DesarrolloEjecucióndelproyecto">#REF!</definedName>
    <definedName name="DesarrolloGestióndelproyecto" localSheetId="6">#REF!</definedName>
    <definedName name="DesarrolloGestióndelproyecto" localSheetId="2">#REF!</definedName>
    <definedName name="DesarrolloGestióndelproyecto">#REF!</definedName>
    <definedName name="DesarrolloOtros" localSheetId="6">#REF!</definedName>
    <definedName name="DesarrolloOtros" localSheetId="2">#REF!</definedName>
    <definedName name="DesarrolloOtros">#REF!</definedName>
    <definedName name="DesarrolloVenta" localSheetId="6">#REF!</definedName>
    <definedName name="DesarrolloVenta" localSheetId="2">#REF!</definedName>
    <definedName name="DesarrolloVenta">#REF!</definedName>
    <definedName name="ESTADO">Valores!$C$2:$C$7</definedName>
    <definedName name="ESTADO_ACCION">Valores!$N$2:$N$4</definedName>
    <definedName name="ESTRATEGIA">Valores!$A$2:$A$5</definedName>
    <definedName name="IMPACTO">Valores!$F$2:$F$4</definedName>
    <definedName name="ListaCategoría" localSheetId="6">#REF!</definedName>
    <definedName name="ListaCategoría" localSheetId="2">#REF!</definedName>
    <definedName name="ListaCategoría">#REF!</definedName>
    <definedName name="ListaClasificacion" localSheetId="6">#REF!</definedName>
    <definedName name="ListaClasificacion" localSheetId="2">#REF!</definedName>
    <definedName name="ListaClasificacion">#REF!</definedName>
    <definedName name="ListaEstado" localSheetId="6">#REF!</definedName>
    <definedName name="ListaEstado" localSheetId="2">#REF!</definedName>
    <definedName name="ListaEstado">#REF!</definedName>
    <definedName name="ListaEstadoProblema" localSheetId="6">#REF!</definedName>
    <definedName name="ListaEstadoProblema" localSheetId="2">#REF!</definedName>
    <definedName name="ListaEstadoProblema">#REF!</definedName>
    <definedName name="ListaEstadosMitigación" localSheetId="6">#REF!</definedName>
    <definedName name="ListaEstadosMitigación" localSheetId="2">#REF!</definedName>
    <definedName name="ListaEstadosMitigación">#REF!</definedName>
    <definedName name="ListaImpacto" localSheetId="6">#REF!</definedName>
    <definedName name="ListaImpacto" localSheetId="2">#REF!</definedName>
    <definedName name="ListaImpacto">#REF!</definedName>
    <definedName name="ListaProbabilidad" localSheetId="6">#REF!</definedName>
    <definedName name="ListaProbabilidad" localSheetId="2">#REF!</definedName>
    <definedName name="ListaProbabilidad">#REF!</definedName>
    <definedName name="ListaTipos" localSheetId="6">#REF!</definedName>
    <definedName name="ListaTipos" localSheetId="2">#REF!</definedName>
    <definedName name="ListaTipos">#REF!</definedName>
    <definedName name="ListaValoresDecision" localSheetId="6">#REF!</definedName>
    <definedName name="ListaValoresDecision" localSheetId="2">#REF!</definedName>
    <definedName name="ListaValoresDecision">#REF!</definedName>
    <definedName name="Outsourcing" localSheetId="6">#REF!</definedName>
    <definedName name="Outsourcing" localSheetId="2">#REF!</definedName>
    <definedName name="Outsourcing">#REF!</definedName>
    <definedName name="OutsourcingDevolucióndelServicio" localSheetId="6">#REF!</definedName>
    <definedName name="OutsourcingDevolucióndelServicio" localSheetId="2">#REF!</definedName>
    <definedName name="OutsourcingDevolucióndelServicio">#REF!</definedName>
    <definedName name="OutsourcingOtros" localSheetId="6">#REF!</definedName>
    <definedName name="OutsourcingOtros" localSheetId="2">#REF!</definedName>
    <definedName name="OutsourcingOtros">#REF!</definedName>
    <definedName name="OutsourcingPrestacióndelServicio" localSheetId="6">#REF!</definedName>
    <definedName name="OutsourcingPrestacióndelServicio" localSheetId="2">#REF!</definedName>
    <definedName name="OutsourcingPrestacióndelServicio">#REF!</definedName>
    <definedName name="OutsourcingTransicióndelServicio" localSheetId="6">#REF!</definedName>
    <definedName name="OutsourcingTransicióndelServicio" localSheetId="2">#REF!</definedName>
    <definedName name="OutsourcingTransicióndelServicio">#REF!</definedName>
    <definedName name="OutsourcingVenta" localSheetId="6">#REF!</definedName>
    <definedName name="OutsourcingVenta" localSheetId="2">#REF!</definedName>
    <definedName name="OutsourcingVenta">#REF!</definedName>
    <definedName name="Planificación" localSheetId="6">#REF!=#REF!</definedName>
    <definedName name="Planificación" localSheetId="2">#REF!=#REF!</definedName>
    <definedName name="Planificación">#REF!=#REF!</definedName>
    <definedName name="PROBABILIDAD">Valores!$H$1</definedName>
    <definedName name="TipoProyecto" localSheetId="6">#REF!</definedName>
    <definedName name="TipoProyecto" localSheetId="2">#REF!</definedName>
    <definedName name="TipoProyecto">#REF!</definedName>
    <definedName name="Tipos" localSheetId="6">#REF!</definedName>
    <definedName name="Tipos" localSheetId="2">#REF!</definedName>
    <definedName name="Tipos">#REF!</definedName>
  </definedNames>
  <calcPr calcId="171027"/>
</workbook>
</file>

<file path=xl/calcChain.xml><?xml version="1.0" encoding="utf-8"?>
<calcChain xmlns="http://schemas.openxmlformats.org/spreadsheetml/2006/main">
  <c r="G23" i="18" l="1"/>
  <c r="G24" i="18"/>
  <c r="G15" i="18"/>
  <c r="G14" i="18" l="1"/>
  <c r="G22" i="18"/>
  <c r="G21" i="18"/>
  <c r="G20" i="18"/>
  <c r="G19" i="18"/>
  <c r="G18" i="18"/>
  <c r="G8" i="25"/>
  <c r="G9" i="25"/>
  <c r="G29" i="25" l="1"/>
  <c r="G28" i="25"/>
  <c r="G27" i="25"/>
  <c r="G26" i="25"/>
  <c r="G25" i="25"/>
  <c r="G24" i="25"/>
  <c r="G23" i="25"/>
  <c r="G22" i="25"/>
  <c r="G21" i="25"/>
  <c r="G20" i="25"/>
  <c r="G19" i="25"/>
  <c r="G18" i="25"/>
  <c r="G13" i="25"/>
  <c r="G12" i="25"/>
  <c r="G11" i="25"/>
  <c r="G10" i="25"/>
  <c r="G7" i="25"/>
  <c r="G8" i="24"/>
  <c r="G29" i="24"/>
  <c r="G28" i="24"/>
  <c r="G27" i="24"/>
  <c r="G26" i="24"/>
  <c r="G25" i="24"/>
  <c r="G24" i="24"/>
  <c r="G23" i="24"/>
  <c r="G22" i="24"/>
  <c r="G21" i="24"/>
  <c r="G20" i="24"/>
  <c r="G19" i="24"/>
  <c r="G18" i="24"/>
  <c r="G17" i="24"/>
  <c r="G16" i="24"/>
  <c r="G15" i="24"/>
  <c r="G7" i="24"/>
  <c r="G27" i="18" l="1"/>
  <c r="G26" i="18"/>
  <c r="G25" i="18"/>
  <c r="G11" i="18"/>
  <c r="G10" i="18"/>
  <c r="G13" i="18"/>
  <c r="G9" i="18"/>
  <c r="G8" i="18"/>
  <c r="G12" i="18"/>
  <c r="G16" i="18"/>
  <c r="G7" i="18"/>
  <c r="G17" i="18"/>
  <c r="J12" i="19"/>
  <c r="J11" i="19"/>
  <c r="J10" i="19"/>
  <c r="I12" i="19"/>
  <c r="I11" i="19"/>
  <c r="I10" i="19"/>
  <c r="H10" i="19"/>
  <c r="H12" i="19"/>
  <c r="H11" i="19"/>
</calcChain>
</file>

<file path=xl/comments1.xml><?xml version="1.0" encoding="utf-8"?>
<comments xmlns="http://schemas.openxmlformats.org/spreadsheetml/2006/main">
  <authors>
    <author>Gustavo Ormeño Alvarado</author>
    <author>prueba</author>
  </authors>
  <commentList>
    <comment ref="E5" authorId="0" shapeId="0">
      <text>
        <r>
          <rPr>
            <sz val="9"/>
            <color indexed="81"/>
            <rFont val="Tahoma"/>
            <family val="2"/>
          </rPr>
          <t>Efecto que un riesgo tiene sobre los objetivos del proyecto.</t>
        </r>
      </text>
    </comment>
    <comment ref="F5" authorId="0" shapeId="0">
      <text>
        <r>
          <rPr>
            <sz val="9"/>
            <color indexed="81"/>
            <rFont val="Tahoma"/>
            <family val="2"/>
          </rPr>
          <t>Probabilidad de que ocurra el riesgo.</t>
        </r>
        <r>
          <rPr>
            <sz val="9"/>
            <color indexed="81"/>
            <rFont val="Tahoma"/>
            <family val="2"/>
          </rPr>
          <t xml:space="preserve">
</t>
        </r>
      </text>
    </comment>
    <comment ref="G5" authorId="0" shapeId="0">
      <text>
        <r>
          <rPr>
            <sz val="9"/>
            <color indexed="81"/>
            <rFont val="Tahoma"/>
            <family val="2"/>
          </rPr>
          <t>ImpactoXProbabilidad</t>
        </r>
      </text>
    </comment>
    <comment ref="H5" authorId="1" shapeId="0">
      <text>
        <r>
          <rPr>
            <sz val="9"/>
            <color indexed="81"/>
            <rFont val="Tahoma"/>
            <family val="2"/>
          </rPr>
          <t xml:space="preserve"> Evento que se asocia con la posible aparición inminente de un riesgo.</t>
        </r>
      </text>
    </comment>
    <comment ref="I5" authorId="0" shapeId="0">
      <text>
        <r>
          <rPr>
            <sz val="9"/>
            <color indexed="81"/>
            <rFont val="Tahoma"/>
            <family val="2"/>
          </rPr>
          <t xml:space="preserve">Conjunto de efectos derivado de la ocurrencia de una situación riesgosa. Se puede manifestar cualitativa o cuantitativamente. 
</t>
        </r>
      </text>
    </comment>
    <comment ref="J5" authorId="0" shapeId="0">
      <text>
        <r>
          <rPr>
            <sz val="9"/>
            <color indexed="81"/>
            <rFont val="Tahoma"/>
            <family val="2"/>
          </rPr>
          <t xml:space="preserve">Estrataegia asumida frente al riesgo.
MITIGAR.- Mitigar el riesgo es una estrategia de respuesta a los riesgos según la cual el equipo del proyecto actúa para reducir la probabilidad de ocurrencia o impacto de un riesgo.
ACEPTAR.- Aceptar el riesgo es una estrategia de respuesta a los riesgos según la cual el equipo del proyecto decide reconocer el riesgo y no tomar ninguna medida a menos que el riesgo se materialice.
EVITAR.- Evitar el riesgo es una estrategia de respuesta a los riesgos según la cual el equipo del proyecto actúa para eliminar la amenaza o para proteger al proyecto de su impacto.
TRANSFERIR.- Transferir el riesgo es una estrategia de respuesta a los riesgos según la cual el equipo del proyecto traslada el impacto de una amenaza a un tercero, junto con la responsabilidad de la respuesta.
</t>
        </r>
      </text>
    </comment>
    <comment ref="M5" authorId="1" shapeId="0">
      <text>
        <r>
          <rPr>
            <sz val="9"/>
            <color indexed="81"/>
            <rFont val="Tahoma"/>
            <family val="2"/>
          </rPr>
          <t xml:space="preserve">Alcance
Equipo
Externo
Gestión
Tecnología
Otros
</t>
        </r>
      </text>
    </comment>
    <comment ref="N5" authorId="0" shapeId="0">
      <text>
        <r>
          <rPr>
            <b/>
            <u/>
            <sz val="9"/>
            <color indexed="81"/>
            <rFont val="Tahoma"/>
            <family val="2"/>
          </rPr>
          <t>En el caso de Riesgo</t>
        </r>
        <r>
          <rPr>
            <sz val="9"/>
            <color indexed="81"/>
            <rFont val="Tahoma"/>
            <family val="2"/>
          </rPr>
          <t xml:space="preserve">:
La(s) acción(es) que se decida(n) tomar ante el riesgo, para mitigar su impacto en el caso de que el riesgo se convierta en hecho.
</t>
        </r>
        <r>
          <rPr>
            <b/>
            <u/>
            <sz val="9"/>
            <color indexed="81"/>
            <rFont val="Tahoma"/>
            <family val="2"/>
          </rPr>
          <t>En el caso de Problema</t>
        </r>
        <r>
          <rPr>
            <sz val="9"/>
            <color indexed="81"/>
            <rFont val="Tahoma"/>
            <family val="2"/>
          </rPr>
          <t>:
La(s) acción(es) que se decida tomar ante el problema, para darle solución inmediata.</t>
        </r>
      </text>
    </comment>
    <comment ref="O5" authorId="0" shapeId="0">
      <text>
        <r>
          <rPr>
            <sz val="9"/>
            <color indexed="81"/>
            <rFont val="Tahoma"/>
            <family val="2"/>
          </rPr>
          <t xml:space="preserve">Fecha en la que se ejecuta el plan de acción(es) determinado para el riesgo/problema.
</t>
        </r>
      </text>
    </comment>
    <comment ref="P5" authorId="0" shapeId="0">
      <text>
        <r>
          <rPr>
            <sz val="9"/>
            <color indexed="81"/>
            <rFont val="Tahoma"/>
            <family val="2"/>
          </rPr>
          <t>Estado en el que se encuentra el Plan de Acción(es).
Estados correspondientes a la situación de la ejecución del plan de acción(es) que haya sido definido para ser aplicado(s) frente a la materialización del riesgo y/o problema.</t>
        </r>
      </text>
    </comment>
    <comment ref="Q5" authorId="0" shapeId="0">
      <text>
        <r>
          <rPr>
            <sz val="9"/>
            <color indexed="81"/>
            <rFont val="Tahoma"/>
            <family val="2"/>
          </rPr>
          <t xml:space="preserve">Miembro del equipo del proyecto responsable de ejecutar la(s) acción(es) determinada para hacer frente al riesgo/problema
</t>
        </r>
      </text>
    </comment>
    <comment ref="K6" authorId="0" shapeId="0">
      <text>
        <r>
          <rPr>
            <sz val="9"/>
            <color indexed="81"/>
            <rFont val="Tahoma"/>
            <family val="2"/>
          </rPr>
          <t xml:space="preserve">Estado actual del riesgo. Todos los riesgos nacen con un estado "Identificado", a lo largo del proyecto, asumen el estado de acuerdo a la estrategia asumida, y una vez que el riesgo deja de tener probabilidad de ocurrencia pasa a un estado "Cerrado". Se indica mayor detalles del campo en al pestaa "Valores".
IDENTIFICADO.- Estado con el que nace todo riesgo que se decide incluir en el Registro de Riesgos.
MITIGADO.- Estado que se atribuye a un riesgo cuando se ha decidido asumir la estrategia de "MITIGAR".
ACEPTADO.- Estado que se atribuye a un riesgo cuando se ha decidido asumir la estrategia de "ACEPTAR".
EVITADO.- Estado que se atribuye a un riesgo cuando 
se ha decidido asumir la estrategia de "EVITAR".
TRANSFERIDO.- Estado que se atribuye a un riesgo cuando se ha decidido asumir la estrategia de 
"TRANSFERIR".
CERRADO.- Estado que se atribuye a un riesgo cuando, en cierto momento del proyecto, deja de ser un riesgo. Este momento puede ser el cierre de una fase, la aceptación de un entregable, un cambio en las condiciones externas a la organización que impactan en el proyecto, una renovación de contrato que asegure las condiciones inciertas (estrategia EVITAR), etc.
</t>
        </r>
      </text>
    </comment>
    <comment ref="L6" authorId="0" shapeId="0">
      <text>
        <r>
          <rPr>
            <sz val="9"/>
            <color indexed="81"/>
            <rFont val="Tahoma"/>
            <family val="2"/>
          </rPr>
          <t>Fecha de último cambio de estado.</t>
        </r>
      </text>
    </comment>
  </commentList>
</comments>
</file>

<file path=xl/comments2.xml><?xml version="1.0" encoding="utf-8"?>
<comments xmlns="http://schemas.openxmlformats.org/spreadsheetml/2006/main">
  <authors>
    <author>Gustavo Ormeño Alvarado</author>
    <author>prueba</author>
  </authors>
  <commentList>
    <comment ref="E5" authorId="0" shapeId="0">
      <text>
        <r>
          <rPr>
            <sz val="9"/>
            <color indexed="81"/>
            <rFont val="Tahoma"/>
            <family val="2"/>
          </rPr>
          <t>Efecto que un riesgo tiene sobre los objetivos del proyecto.</t>
        </r>
      </text>
    </comment>
    <comment ref="F5" authorId="0" shapeId="0">
      <text>
        <r>
          <rPr>
            <sz val="9"/>
            <color indexed="81"/>
            <rFont val="Tahoma"/>
            <family val="2"/>
          </rPr>
          <t>Probabilidad de que ocurra el riesgo.</t>
        </r>
        <r>
          <rPr>
            <sz val="9"/>
            <color indexed="81"/>
            <rFont val="Tahoma"/>
            <family val="2"/>
          </rPr>
          <t xml:space="preserve">
</t>
        </r>
      </text>
    </comment>
    <comment ref="G5" authorId="0" shapeId="0">
      <text>
        <r>
          <rPr>
            <sz val="9"/>
            <color indexed="81"/>
            <rFont val="Tahoma"/>
            <family val="2"/>
          </rPr>
          <t>ImpactoXProbabilidad</t>
        </r>
      </text>
    </comment>
    <comment ref="H5" authorId="1" shapeId="0">
      <text>
        <r>
          <rPr>
            <sz val="9"/>
            <color indexed="81"/>
            <rFont val="Tahoma"/>
            <family val="2"/>
          </rPr>
          <t xml:space="preserve"> Evento que se asocia con la posible aparición inminente de un riesgo.</t>
        </r>
      </text>
    </comment>
    <comment ref="I5" authorId="0" shapeId="0">
      <text>
        <r>
          <rPr>
            <sz val="9"/>
            <color indexed="81"/>
            <rFont val="Tahoma"/>
            <family val="2"/>
          </rPr>
          <t xml:space="preserve">Conjunto de efectos derivado de la ocurrencia de una situación riesgosa. Se puede manifestar cualitativa o cuantitativamente. 
</t>
        </r>
      </text>
    </comment>
    <comment ref="J5" authorId="0" shapeId="0">
      <text>
        <r>
          <rPr>
            <sz val="9"/>
            <color indexed="81"/>
            <rFont val="Tahoma"/>
            <family val="2"/>
          </rPr>
          <t xml:space="preserve">Estrataegia asumida frente al riesgo.
MITIGAR.- Mitigar el riesgo es una estrategia de respuesta a los riesgos según la cual el equipo del proyecto actúa para reducir la probabilidad de ocurrencia o impacto de un riesgo.
ACEPTAR.- Aceptar el riesgo es una estrategia de respuesta a los riesgos según la cual el equipo del proyecto decide reconocer el riesgo y no tomar ninguna medida a menos que el riesgo se materialice.
EVITAR.- Evitar el riesgo es una estrategia de respuesta a los riesgos según la cual el equipo del proyecto actúa para eliminar la amenaza o para proteger al proyecto de su impacto.
TRANSFERIR.- Transferir el riesgo es una estrategia de respuesta a los riesgos según la cual el equipo del proyecto traslada el impacto de una amenaza a un tercero, junto con la responsabilidad de la respuesta.
</t>
        </r>
      </text>
    </comment>
    <comment ref="M5" authorId="1" shapeId="0">
      <text>
        <r>
          <rPr>
            <sz val="9"/>
            <color indexed="81"/>
            <rFont val="Tahoma"/>
            <family val="2"/>
          </rPr>
          <t xml:space="preserve">Alcance
Equipo
Externo
Gestión
Tecnología
Otros
</t>
        </r>
      </text>
    </comment>
    <comment ref="N5" authorId="0" shapeId="0">
      <text>
        <r>
          <rPr>
            <b/>
            <u/>
            <sz val="9"/>
            <color indexed="81"/>
            <rFont val="Tahoma"/>
            <family val="2"/>
          </rPr>
          <t>En el caso de Riesgo</t>
        </r>
        <r>
          <rPr>
            <sz val="9"/>
            <color indexed="81"/>
            <rFont val="Tahoma"/>
            <family val="2"/>
          </rPr>
          <t xml:space="preserve">:
La(s) acción(es) que se decida(n) tomar ante el riesgo, para mitigar su impacto en el caso de que el riesgo se convierta en hecho.
</t>
        </r>
        <r>
          <rPr>
            <b/>
            <u/>
            <sz val="9"/>
            <color indexed="81"/>
            <rFont val="Tahoma"/>
            <family val="2"/>
          </rPr>
          <t>En el caso de Problema</t>
        </r>
        <r>
          <rPr>
            <sz val="9"/>
            <color indexed="81"/>
            <rFont val="Tahoma"/>
            <family val="2"/>
          </rPr>
          <t>:
La(s) acción(es) que se decida tomar ante el problema, para darle solución inmediata.</t>
        </r>
      </text>
    </comment>
    <comment ref="O5" authorId="0" shapeId="0">
      <text>
        <r>
          <rPr>
            <sz val="9"/>
            <color indexed="81"/>
            <rFont val="Tahoma"/>
            <family val="2"/>
          </rPr>
          <t xml:space="preserve">Fecha en la que se ejecuta el plan de acción(es) determinado para el riesgo/problema.
</t>
        </r>
      </text>
    </comment>
    <comment ref="P5" authorId="0" shapeId="0">
      <text>
        <r>
          <rPr>
            <sz val="9"/>
            <color indexed="81"/>
            <rFont val="Tahoma"/>
            <family val="2"/>
          </rPr>
          <t>Estado en el que se encuentra el Plan de Acción(es).
Estados correspondientes a la situación de la ejecución del plan de acción(es) que haya sido definido para ser aplicado(s) frente a la materialización del riesgo y/o problema.</t>
        </r>
      </text>
    </comment>
    <comment ref="Q5" authorId="0" shapeId="0">
      <text>
        <r>
          <rPr>
            <sz val="9"/>
            <color indexed="81"/>
            <rFont val="Tahoma"/>
            <family val="2"/>
          </rPr>
          <t xml:space="preserve">Miembro del equipo del proyecto responsable de ejecutar la(s) acción(es) determinada para hacer frente al riesgo/problema
</t>
        </r>
      </text>
    </comment>
    <comment ref="K6" authorId="0" shapeId="0">
      <text>
        <r>
          <rPr>
            <sz val="9"/>
            <color indexed="81"/>
            <rFont val="Tahoma"/>
            <family val="2"/>
          </rPr>
          <t xml:space="preserve">Estado actual del riesgo. Todos los riesgos nacen con un estado "Identificado", a lo largo del proyecto, asumen el estado de acuerdo a la estrategia asumida, y una vez que el riesgo deja de tener probabilidad de ocurrencia pasa a un estado "Cerrado". Se indica mayor detalles del campo en al pestaa "Valores".
IDENTIFICADO.- Estado con el que nace todo riesgo que se decide incluir en el Registro de Riesgos.
MITIGADO.- Estado que se atribuye a un riesgo cuando se ha decidido asumir la estrategia de "MITIGAR".
ACEPTADO.- Estado que se atribuye a un riesgo cuando se ha decidido asumir la estrategia de "ACEPTAR".
EVITADO.- Estado que se atribuye a un riesgo cuando 
se ha decidido asumir la estrategia de "EVITAR".
TRANSFERIDO.- Estado que se atribuye a un riesgo cuando se ha decidido asumir la estrategia de 
"TRANSFERIR".
CERRADO.- Estado que se atribuye a un riesgo cuando, en cierto momento del proyecto, deja de ser un riesgo. Este momento puede ser el cierre de una fase, la aceptación de un entregable, un cambio en las condiciones externas a la organización que impactan en el proyecto, una renovación de contrato que asegure las condiciones inciertas (estrategia EVITAR), etc.
</t>
        </r>
      </text>
    </comment>
    <comment ref="L6" authorId="0" shapeId="0">
      <text>
        <r>
          <rPr>
            <sz val="9"/>
            <color indexed="81"/>
            <rFont val="Tahoma"/>
            <family val="2"/>
          </rPr>
          <t>Fecha de último cambio de estado.</t>
        </r>
      </text>
    </comment>
  </commentList>
</comments>
</file>

<file path=xl/comments3.xml><?xml version="1.0" encoding="utf-8"?>
<comments xmlns="http://schemas.openxmlformats.org/spreadsheetml/2006/main">
  <authors>
    <author>Gustavo Ormeño Alvarado</author>
    <author>prueba</author>
  </authors>
  <commentList>
    <comment ref="E5" authorId="0" shapeId="0">
      <text>
        <r>
          <rPr>
            <sz val="9"/>
            <color indexed="81"/>
            <rFont val="Tahoma"/>
            <family val="2"/>
          </rPr>
          <t>Efecto que un riesgo tiene sobre los objetivos del proyecto.</t>
        </r>
      </text>
    </comment>
    <comment ref="F5" authorId="0" shapeId="0">
      <text>
        <r>
          <rPr>
            <sz val="9"/>
            <color indexed="81"/>
            <rFont val="Tahoma"/>
            <family val="2"/>
          </rPr>
          <t>Probabilidad de que ocurra el riesgo.</t>
        </r>
        <r>
          <rPr>
            <sz val="9"/>
            <color indexed="81"/>
            <rFont val="Tahoma"/>
            <family val="2"/>
          </rPr>
          <t xml:space="preserve">
</t>
        </r>
      </text>
    </comment>
    <comment ref="G5" authorId="0" shapeId="0">
      <text>
        <r>
          <rPr>
            <sz val="9"/>
            <color indexed="81"/>
            <rFont val="Tahoma"/>
            <family val="2"/>
          </rPr>
          <t>ImpactoXProbabilidad</t>
        </r>
      </text>
    </comment>
    <comment ref="H5" authorId="1" shapeId="0">
      <text>
        <r>
          <rPr>
            <sz val="9"/>
            <color indexed="81"/>
            <rFont val="Tahoma"/>
            <family val="2"/>
          </rPr>
          <t xml:space="preserve"> Evento que se asocia con la posible aparición inminente de un riesgo.</t>
        </r>
      </text>
    </comment>
    <comment ref="I5" authorId="0" shapeId="0">
      <text>
        <r>
          <rPr>
            <sz val="9"/>
            <color indexed="81"/>
            <rFont val="Tahoma"/>
            <family val="2"/>
          </rPr>
          <t xml:space="preserve">Conjunto de efectos derivado de la ocurrencia de una situación riesgosa. Se puede manifestar cualitativa o cuantitativamente. 
</t>
        </r>
      </text>
    </comment>
    <comment ref="J5" authorId="0" shapeId="0">
      <text>
        <r>
          <rPr>
            <sz val="9"/>
            <color indexed="81"/>
            <rFont val="Tahoma"/>
            <family val="2"/>
          </rPr>
          <t xml:space="preserve">Estrataegia asumida frente al riesgo.
MITIGAR.- Mitigar el riesgo es una estrategia de respuesta a los riesgos según la cual el equipo del proyecto actúa para reducir la probabilidad de ocurrencia o impacto de un riesgo.
ACEPTAR.- Aceptar el riesgo es una estrategia de respuesta a los riesgos según la cual el equipo del proyecto decide reconocer el riesgo y no tomar ninguna medida a menos que el riesgo se materialice.
EVITAR.- Evitar el riesgo es una estrategia de respuesta a los riesgos según la cual el equipo del proyecto actúa para eliminar la amenaza o para proteger al proyecto de su impacto.
TRANSFERIR.- Transferir el riesgo es una estrategia de respuesta a los riesgos según la cual el equipo del proyecto traslada el impacto de una amenaza a un tercero, junto con la responsabilidad de la respuesta.
</t>
        </r>
      </text>
    </comment>
    <comment ref="M5" authorId="1" shapeId="0">
      <text>
        <r>
          <rPr>
            <sz val="9"/>
            <color indexed="81"/>
            <rFont val="Tahoma"/>
            <family val="2"/>
          </rPr>
          <t xml:space="preserve">Alcance
Equipo
Externo
Gestión
Tecnología
Otros
</t>
        </r>
      </text>
    </comment>
    <comment ref="N5" authorId="0" shapeId="0">
      <text>
        <r>
          <rPr>
            <b/>
            <u/>
            <sz val="9"/>
            <color indexed="81"/>
            <rFont val="Tahoma"/>
            <family val="2"/>
          </rPr>
          <t>En el caso de Riesgo</t>
        </r>
        <r>
          <rPr>
            <sz val="9"/>
            <color indexed="81"/>
            <rFont val="Tahoma"/>
            <family val="2"/>
          </rPr>
          <t xml:space="preserve">:
La(s) acción(es) que se decida(n) tomar ante el riesgo, para mitigar su impacto en el caso de que el riesgo se convierta en hecho.
</t>
        </r>
        <r>
          <rPr>
            <b/>
            <u/>
            <sz val="9"/>
            <color indexed="81"/>
            <rFont val="Tahoma"/>
            <family val="2"/>
          </rPr>
          <t>En el caso de Problema</t>
        </r>
        <r>
          <rPr>
            <sz val="9"/>
            <color indexed="81"/>
            <rFont val="Tahoma"/>
            <family val="2"/>
          </rPr>
          <t>:
La(s) acción(es) que se decida tomar ante el problema, para darle solución inmediata.</t>
        </r>
      </text>
    </comment>
    <comment ref="O5" authorId="0" shapeId="0">
      <text>
        <r>
          <rPr>
            <sz val="9"/>
            <color indexed="81"/>
            <rFont val="Tahoma"/>
            <family val="2"/>
          </rPr>
          <t xml:space="preserve">Fecha en la que se ejecuta el plan de acción(es) determinado para el riesgo/problema.
</t>
        </r>
      </text>
    </comment>
    <comment ref="P5" authorId="0" shapeId="0">
      <text>
        <r>
          <rPr>
            <sz val="9"/>
            <color indexed="81"/>
            <rFont val="Tahoma"/>
            <family val="2"/>
          </rPr>
          <t>Estado en el que se encuentra el Plan de Acción(es).
Estados correspondientes a la situación de la ejecución del plan de acción(es) que haya sido definido para ser aplicado(s) frente a la materialización del riesgo y/o problema.</t>
        </r>
      </text>
    </comment>
    <comment ref="Q5" authorId="0" shapeId="0">
      <text>
        <r>
          <rPr>
            <sz val="9"/>
            <color indexed="81"/>
            <rFont val="Tahoma"/>
            <family val="2"/>
          </rPr>
          <t xml:space="preserve">Miembro del equipo del proyecto responsable de ejecutar la(s) acción(es) determinada para hacer frente al riesgo/problema
</t>
        </r>
      </text>
    </comment>
    <comment ref="K6" authorId="0" shapeId="0">
      <text>
        <r>
          <rPr>
            <sz val="9"/>
            <color indexed="81"/>
            <rFont val="Tahoma"/>
            <family val="2"/>
          </rPr>
          <t xml:space="preserve">Estado actual del riesgo. Todos los riesgos nacen con un estado "Identificado", a lo largo del proyecto, asumen el estado de acuerdo a la estrategia asumida, y una vez que el riesgo deja de tener probabilidad de ocurrencia pasa a un estado "Cerrado". Se indica mayor detalles del campo en al pestaa "Valores".
IDENTIFICADO.- Estado con el que nace todo riesgo que se decide incluir en el Registro de Riesgos.
MITIGADO.- Estado que se atribuye a un riesgo cuando se ha decidido asumir la estrategia de "MITIGAR".
ACEPTADO.- Estado que se atribuye a un riesgo cuando se ha decidido asumir la estrategia de "ACEPTAR".
EVITADO.- Estado que se atribuye a un riesgo cuando 
se ha decidido asumir la estrategia de "EVITAR".
TRANSFERIDO.- Estado que se atribuye a un riesgo cuando se ha decidido asumir la estrategia de 
"TRANSFERIR".
CERRADO.- Estado que se atribuye a un riesgo cuando, en cierto momento del proyecto, deja de ser un riesgo. Este momento puede ser el cierre de una fase, la aceptación de un entregable, un cambio en las condiciones externas a la organización que impactan en el proyecto, una renovación de contrato que asegure las condiciones inciertas (estrategia EVITAR), etc.
</t>
        </r>
      </text>
    </comment>
    <comment ref="L6" authorId="0" shapeId="0">
      <text>
        <r>
          <rPr>
            <sz val="9"/>
            <color indexed="81"/>
            <rFont val="Tahoma"/>
            <family val="2"/>
          </rPr>
          <t>Fecha de último cambio de estado.</t>
        </r>
      </text>
    </comment>
  </commentList>
</comments>
</file>

<file path=xl/sharedStrings.xml><?xml version="1.0" encoding="utf-8"?>
<sst xmlns="http://schemas.openxmlformats.org/spreadsheetml/2006/main" count="635" uniqueCount="376">
  <si>
    <t>Proyecto:</t>
  </si>
  <si>
    <t>Versión</t>
  </si>
  <si>
    <t>Descripción</t>
  </si>
  <si>
    <t>Autor</t>
  </si>
  <si>
    <t>Aprobado por</t>
  </si>
  <si>
    <t>1.0</t>
  </si>
  <si>
    <t>&lt;Nombre Proyecto&gt;</t>
  </si>
  <si>
    <t>Documento:</t>
  </si>
  <si>
    <t>Resumen:</t>
  </si>
  <si>
    <t>Registro de Modificaciones</t>
  </si>
  <si>
    <t>Fecha Creación</t>
  </si>
  <si>
    <t>Fecha Aprobación</t>
  </si>
  <si>
    <t>Fecha Inicio:</t>
  </si>
  <si>
    <t>Fecha Fin:</t>
  </si>
  <si>
    <t>Prioridad</t>
  </si>
  <si>
    <t>Impacto</t>
  </si>
  <si>
    <t>Fecha Identificación</t>
  </si>
  <si>
    <t>Probabilidad</t>
  </si>
  <si>
    <t>Consecuencias</t>
  </si>
  <si>
    <t>Materialización</t>
  </si>
  <si>
    <t>Estado</t>
  </si>
  <si>
    <t>Fecha</t>
  </si>
  <si>
    <t>Código de Proyecto Informático:</t>
  </si>
  <si>
    <t>Nombre del Proyecto: Informático</t>
  </si>
  <si>
    <t>TRANSFERIR</t>
  </si>
  <si>
    <t>MITIGAR</t>
  </si>
  <si>
    <t>ACEPTAR</t>
  </si>
  <si>
    <t>MITIGADO</t>
  </si>
  <si>
    <t>ACEPTADO</t>
  </si>
  <si>
    <t>TRANSFERIDO</t>
  </si>
  <si>
    <t>Estrategias frente a riesgos:</t>
  </si>
  <si>
    <t>Estados de los riesgos:</t>
  </si>
  <si>
    <t>CERRADO</t>
  </si>
  <si>
    <t>IDENTIFICADO</t>
  </si>
  <si>
    <t>ALTO</t>
  </si>
  <si>
    <t>MEDIO</t>
  </si>
  <si>
    <t>BAJO</t>
  </si>
  <si>
    <t>ALTA</t>
  </si>
  <si>
    <t>MEDIA</t>
  </si>
  <si>
    <t>BAJA</t>
  </si>
  <si>
    <t>IMPACTO</t>
  </si>
  <si>
    <t>PROBABILIDAD</t>
  </si>
  <si>
    <t>.</t>
  </si>
  <si>
    <t>Estado de Acción</t>
  </si>
  <si>
    <t>SIN EJECUTAR</t>
  </si>
  <si>
    <t>EN EJECUCIÓN</t>
  </si>
  <si>
    <t>EJECUTADO</t>
  </si>
  <si>
    <t>Categoría</t>
  </si>
  <si>
    <t>Subcategoría</t>
  </si>
  <si>
    <t>Riesgo</t>
  </si>
  <si>
    <t>Plan de mitigación</t>
  </si>
  <si>
    <t>Externo</t>
  </si>
  <si>
    <t>Cliente</t>
  </si>
  <si>
    <t>Reticencia por parte del cliente a cambios en los integrantes del equipo</t>
  </si>
  <si>
    <t>Cuando el cliente no ve a los recursos vendidos como unos perfiles determinados, sino como recursos con nombre y apellidos, si estos se han de rotar, podría producirse una negación al cambio por parte del cliente.</t>
  </si>
  <si>
    <t>- Definir el procedimiento para la sustitución de los integrantes del equipo.
- Incluir en la propuesta el procedimiento para la sustitución de los integrantes del equipo.
- Comunicar y concienciar al cliente del procedimiento.
- Anticipar la negociación con el cliente de los recursos más conflictivos.
- Negociar la recategorización de los recursos.
- Anticipar un Backup, formarlo y darle visibilidad ante el cliente.</t>
  </si>
  <si>
    <t>Poca disponibilidad de los Key users del cliente</t>
  </si>
  <si>
    <t>Las personas clave identificadas tiene poca disponibilidad debido a su puesto y responsabilidades. Esto puede producir un retraso en las validaciones</t>
  </si>
  <si>
    <t>- Identificar los Key users del proyecto desde el inicio.
- Informar de la disponibilidad que se necesita de ellos y reservar las fecha
- Buscar personas en las que el key user pueda delegar parte de sus tareas  y pactar como se realizarán las validaciones.</t>
  </si>
  <si>
    <t>Equipo del cliente insuficiente o inadecuado.</t>
  </si>
  <si>
    <t>Si el equipo del cliente no se encuentra correctamente dimensionado o no dispone de los conocimientos y experiencia necesarios, se pueden producir dificultades en el consenso y la toma de decisiones, desgaste y frustración de los miembros del equipo, y ralentización de los avances del proyecto.</t>
  </si>
  <si>
    <t>- Identificar las necesidades y dependencias del proyecto referentes al equipo del cliente.
- Revisión del equipo propuesto por el cliente previo al inicio del proyecto.
- Propuesta de redefinición del equipo del cliente en el caso de que este no cumpla las necesidades del proyecto.
- Seguimiento de las responsabilidades del equipo del cliente en las reuniones semanales.
- Escalado y parada del proyecto.</t>
  </si>
  <si>
    <t>Usuarios insatisfechos</t>
  </si>
  <si>
    <t>Si no se ha realizado correctamente la gestión del cambio, por ejemplo, la transmisión al cliente del conocimiento sobre la solución facilitada, se pueden producir dependencias que generan insatisfacción en los usuarios y sobrecargas en el proyecto.</t>
  </si>
  <si>
    <t>- Definir el procedimiento de gestión del cambio desde el inicio de proyecto.
- Anticipar los cambios.
- Formar al cliente.
- Recoger feedback del usuario.
- Elaborar un Prototipo del sistema, mostrárselo al usuario final en una etapa temprana del proyecto y conseguir la aceptación del mismo por parte de los usuarios. Con esto conseguimos desarrollar una herramienta que cubre las necesidades (evitando cambios de alcance de última hora) y lo que es más importante, involucrar a los usuarios desde el principio, haciendo 'suyo' el sistema y minimizando el rechazo al cambio cuando se implante el SW.
- Involucrar a los usuarios en las pruebas de sistema, en un entorno previo al productivo. De esta manera estamos anticipando posibles incidencias en una fase del proyecto donde nuestro equipo esta mejor dimensionado para solucionar la situación.
- Definir durante la etapa de diseño las pruebas de usuario que validen y garanticen la aceptación del cliente. Conseguir su aprobación.</t>
  </si>
  <si>
    <t>Expectativas irreales.</t>
  </si>
  <si>
    <t>La falta de conocimiento del cliente sobre los objetivos del proyecto, puede producir expectativas que no se ajusta a la realidad, generando insatisfacción.</t>
  </si>
  <si>
    <t>- Reunión de Kick-off del proyecto con los responsables por parte del cliente.
- Reuniones de seguimiento.
- Realizar un prototipo.</t>
  </si>
  <si>
    <t>Carencia de liderazgo.</t>
  </si>
  <si>
    <t>La ausencia de un único líder del proyecto por parte del cliente con capacidad para la toma de decisiones y visión de la estrategia y objetivos a perseguir puede dificultar la validación de los aspectos clave, cambios en las prioridades y retrasos y bloqueos en el avance del desarrollo que afecten al coste y la consecución de resultados.</t>
  </si>
  <si>
    <t>- Confirmar un responsable, previo al inicio del proyecto.
- Realizar las reuniones de Dirección.</t>
  </si>
  <si>
    <t>Bajo nivel de involucración y compromiso por parte del equipo del cliente.</t>
  </si>
  <si>
    <t>La falta de implicación o la falta de expertise de las áreas o responsables por parte del cliente involucrados en el proyecto puede afectar a la calidad de la solución implantada y a los plazos del proyecto.</t>
  </si>
  <si>
    <t>- Revisión de las tareas del cliente en la reunión de seguimiento.
- Escalado al Comité de Seguimiento/Dirección.</t>
  </si>
  <si>
    <t>Desconocimiento de las condiciones de facturación y pago del cliente</t>
  </si>
  <si>
    <t>Si el cliente tiene un método de facturación desconocido para el gerente (plazos, tramites administrativos, …) del proyecto, el cobro se puede demorar.</t>
  </si>
  <si>
    <t>- Información previa al proyecto del proceso de facturación del cliente.
- Definir en la propuesta y en el contrato las condiciones de facturación.
- Conocer los flujos internos del cliente.</t>
  </si>
  <si>
    <t>Legal</t>
  </si>
  <si>
    <t>Contenido de la propuesta inadecuado.</t>
  </si>
  <si>
    <t>Si no se consulta con el departamento de legal las clausulas que es necesario incluir en la propuesta durante la elaboración de la misma esto eximirá al cliente de su cumplimiento.</t>
  </si>
  <si>
    <t>- Involucración al departamento de legal en la realización de la propuesta.</t>
  </si>
  <si>
    <t>Contenido del contrato inadecuado.</t>
  </si>
  <si>
    <t>No consultar con este departamento las clausulas del contrato antes de la firma del mismo, puede provocar que se acepten clausulas que vayan en contra de los intereses de la compañía.</t>
  </si>
  <si>
    <t>- Involucración al departamento de legal en la realización del contrato.</t>
  </si>
  <si>
    <t>Desconocimiento de las clausulas del contrato</t>
  </si>
  <si>
    <t>El desconocimiento sobre las clausulas del contrato relacionadas con la gestión o ejecución del proyecto puede provocar su no cumplimiento, lo que, en caso de desacuerdos, puede suponer la no facturación del proyecto, por ejemplo, incumplimiento de clausulas como reuniones de seguimiento.</t>
  </si>
  <si>
    <t xml:space="preserve"> - Conocer las clausulas del contrato.
- Pedir asesoramiento al departamento legal.
- Comunicar al equipo aquellas clausulas que sean relevantes para ellos.</t>
  </si>
  <si>
    <t>Comienzo de los trabajos sin disponer de soporte contractual</t>
  </si>
  <si>
    <t>Si se comienzan los trabajos sin tener un respaldo legal (contrato, hoja de compra, …) en caso de desacuerdos el trabajo realizado puede no ser reembolsado por el cliente.</t>
  </si>
  <si>
    <t>- Disponer de carta de aceptación. 
- Persecución del contrato.
- Ponerlo en conocimiento del departamento de legal.
- Limitar la declaración de ingresos.</t>
  </si>
  <si>
    <t>Falta de soporte contractual en la relación con terceros</t>
  </si>
  <si>
    <t>El no disponer de soporte contractual con terceros, en caso de incumplimientos o desavenencias no permitirá la exigencia del cumplimiento de las responsabilidades</t>
  </si>
  <si>
    <t>- Persecución del contrato.
- Ponerlo en conocimiento del departamento de legal y compras.
- Retención de trabajos
- Retención de pagos.
- Cambio de proveedor.</t>
  </si>
  <si>
    <t>Proveedor/Centros</t>
  </si>
  <si>
    <t>Cambios de alcance no asumidos por el centro</t>
  </si>
  <si>
    <t>Si se producen cambios en el alcance de un proyecto que trabaja con centros, y estos no pueden ser asumidos por el centro, sino que tienen que ser asumidos por el proyecto puede ocurrir que el proyecto no tenga la capacidad técnica y/o funcional para asumir estos cambios y en el caso de que los pueda asumir, el coste será mayor que si se derivan al centro, lo que puede conllevar desviaciones en la planificación y el coste.</t>
  </si>
  <si>
    <t>- Acotar los requisitos con el cliente.
- Hacer participe al cliente de las restricciones existentes al trabajar con centros.
- Negociar con el cliente para que este asuma los cambios.
- Adaptar los procedimientos de trabajo del centro para que pueda asumir los cambios.</t>
  </si>
  <si>
    <t>Falta de detalle o actualización de los documentos de entrada al centro/proveedor</t>
  </si>
  <si>
    <t>Si en los documentos de entrada al centro/proveedor no se especifica el detalle necesario, o si se producen cambios y estos documentos no son actualizados, se puede llegar a construir una solución que no cubre las necesidades del proyecto</t>
  </si>
  <si>
    <t>- Consensuar el nivel de detalle necesario en la documentación de entrada.
- Identificar un responsable con el conocimiento suficiente para evaluar si los cambios afectan a la documentación de entrada al centro/proveedor y comunicárselos.</t>
  </si>
  <si>
    <t>Indefinición de incidencias y cambios de alcance</t>
  </si>
  <si>
    <t>Si no se encuentra definido correctamente que es una incidencia y que es un cambio de alcance, se puede invertir tiempo en tratar con el centro que son los errores detectados en los desarrollos.</t>
  </si>
  <si>
    <t>- Definición previa al inicio de la colaboración de que se considera incidencia y cambio de alcance
- Definir el procedimiento para la gestión de cambios de alcance e incidencias.
- Definir la matriz de escalado ante situaciones de conflicto.</t>
  </si>
  <si>
    <t>Criterio de estimación no acordado y cerrado con el centro/ proveedor.</t>
  </si>
  <si>
    <t>Si los criterios o herramientas para la realización de las estimaciones no se encuentran cerrados y acordados entre proyecto y centro, puede ocasionar una inversión de tiempo excesivo en las negociaciones de las estimaciones causando una desviación en planificación y coste del proyecto.</t>
  </si>
  <si>
    <t>- Definición previa al inicio de la colaboración del criterio para la realización de estimaciones.
- Consensuar una única herramienta de estimación.
- Definir la matriz de escalado ante situaciones de conflicto.</t>
  </si>
  <si>
    <t>Incumplimiento de plazos de entrega</t>
  </si>
  <si>
    <t>Un retraso en las entregas por parte del centro/proveedor puede ocasionar retrasos en las entregas al cliente final.</t>
  </si>
  <si>
    <t>- Tener en cuenta la necesidad de un colchón en las fechas que se aceptan del centro.
- Realizar reuniones de seguimiento para conocer el estado del trabajo solicitado.
- Identificar los caminos críticos.
- Comunicar al centro los caminos con holgura para que puedan priorizar las peticiones.
- Hacer participe al centro de las posibles consecuencias del retraso.</t>
  </si>
  <si>
    <t>Entregas por parte del centro que no satisfacen las necesidades del proyecto.</t>
  </si>
  <si>
    <t>Si se deriva al proveedor/centro trabajos de gran importancia para el proyecto o de duración elevada podemos encontrarnos con soluciones que no cumplen los requisitos o la calidad exigida y no disponer de tiempo necesario para su modificación.</t>
  </si>
  <si>
    <t>- Realizar un prototipo.
- Realizar entregas parciales.
- Conocer el proceso del centro.</t>
  </si>
  <si>
    <t>Cambios de entornos que impacten al centro</t>
  </si>
  <si>
    <t>Si se producen cambios en los entornos (como modificación de IP, modificaciones en la BBDD…) y estos no son comunicados al centro/proveedor se pueden producir perdidas de tiempo en la detección de estos cambios y retrabajo.</t>
  </si>
  <si>
    <t xml:space="preserve">- Definir un procedimiento para gestión de cambios de entornos.
- Solicitar al centro el impacto que pueden tener los cambios en los entornos. </t>
  </si>
  <si>
    <t>Falta de disponibilidad de juegos de datos</t>
  </si>
  <si>
    <t>La falta de disponibilidad de juegos de datos a tiempo y de forma fiable puede provocar retrasos en la realización de las pruebas, reproducción de incidencias, etc. con el consiguiente retraso en las entregas.</t>
  </si>
  <si>
    <t xml:space="preserve"> - Planificación de la necesidad de los juegos de datos
- Realizar un plan de pruebas.
- Gestión del juego de datos (sincronismo, restablecimiento,…)</t>
  </si>
  <si>
    <t>Indefinición  del periodo de garantía con el centro/proveedor</t>
  </si>
  <si>
    <t>No definir el periodo de garantía puede producir falta de entendimiento entre las partes, ciclos de negociaciones y la realización de trabajos no estimados con la consiguiente desviación en el presupuesto.</t>
  </si>
  <si>
    <t>- Definir el periodo de garantía y la manera de ejecutarlo.
- Conocimiento por ambas partes del periodo de garantía.</t>
  </si>
  <si>
    <t>Otros participantes</t>
  </si>
  <si>
    <t>Dependencias con otros proyectos en curso y planificados</t>
  </si>
  <si>
    <t>Las dependencias con otros proyectos que se encuentren en curso o planificados puede ocasionar retrasos en la planificación al no poder finalizar nuestro trabajo debido a las dependencias existentes: falta de entorno, sw de terceros,…</t>
  </si>
  <si>
    <t>- Proponer al cliente establecer una PMO.
- Identificar dependencias con otros proyectos y realizar seguimiento de las mismas.
- Escalar al cliente las posibles desviaciones debido a las dependencias.
- Incorporar los retrasos a la gestión de cambios.
- Redimensionamiento del equipo en el caso de parada del proyecto por dependencias con otros proyectos</t>
  </si>
  <si>
    <t>Mercado</t>
  </si>
  <si>
    <t>Inestabilidad económica</t>
  </si>
  <si>
    <t>Si se producen cambios en el mercado que afecten en la liquidez del cliente puede darse el caso de que no paguen facturas o incluso  a la cancelación del proyecto por suspensión de pagos.</t>
  </si>
  <si>
    <t>- Mantener contacto cercano con el cliente para estar informado de si los cambios en el mercado le afectan o no. 
- Seguimiento exhaustivo del plan de facturación y cobro</t>
  </si>
  <si>
    <t>Normativa</t>
  </si>
  <si>
    <t>Desastres</t>
  </si>
  <si>
    <t>Amenazas naturales</t>
  </si>
  <si>
    <t>Las instalaciones se encuentran sometidas a todo tipo de amenazas y catástrofes (terremotos, tormentas, incendios, etc.) que pueden provocar la interrupción de la actividad diaria de los integrantes del equipo lo que conllevaría a retrasos en el proyecto y/o mala prestación del servicio.</t>
  </si>
  <si>
    <t>- Definir un plan de continuidad de negocio</t>
  </si>
  <si>
    <t>Pandemias</t>
  </si>
  <si>
    <t>Si la mayoría de los integrantes del equipo contraen una enfermedad epidémica y por consiguiente no pueden trabajar puede darse el caso retrasos en los plazos de entrega o mala prestación del servicio.</t>
  </si>
  <si>
    <t>Alcance</t>
  </si>
  <si>
    <t>Funcional</t>
  </si>
  <si>
    <t>Alcance no cerrado o con detalle insuficiente</t>
  </si>
  <si>
    <t>Pequeñas modificaciones en el alcance del proyecto por cambios o aclaraciones pueden causar retrabajos o trabajos adicionales que incidan en la consecución de plazos y presupuestos.</t>
  </si>
  <si>
    <t>- Acotar el alcance del proyecto con el cliente.
- Implicar a personas del cliente con capacidad de decisión.
- Mantener una actitud proactiva proponiendo alternativas al cliente.
- Validar las soluciones.
- Aumentar la frecuencia de las reuniones de seguimiento.
- No abordar cambios de alcance sin antes tener el visto bueno del cliente. Buscar algún tipo de evidencia (mail, informe de seguimiento, etc) que certifique que se ha llegado a un acuerdo.</t>
  </si>
  <si>
    <t>Cambios de alcance mal gestionados</t>
  </si>
  <si>
    <t>Cambios en el alcance del proyecto mal gestionados pueden provocar sobrecarga del equipo de trabajo que asume ampliaciones de funcionalidad en el mismo tiempo que el que se ha estimado para la funcionalidad definida inicialmente.</t>
  </si>
  <si>
    <r>
      <t xml:space="preserve">- Definir un procedimiento de gestión de cambios teniendo en cuenta que:
         </t>
    </r>
    <r>
      <rPr>
        <sz val="11"/>
        <color indexed="8"/>
        <rFont val="Calibri"/>
        <family val="2"/>
      </rPr>
      <t xml:space="preserve">•  Este aprobado por el cliente.
         •  Identificar a las personas autorizadas a pedir cambios.
         • Registrar y documentar todas las peticiones de cambio.
         • Realizar un análisis del impacto del cambio.
         • Realizar una aceptación o rechazo formal del cambio.
         • Comunicar el cambio a las áreas afectadas.
- Realizar matriz de trazabilidad.
- Registro de la duración real de las tareas.
</t>
    </r>
  </si>
  <si>
    <t>No Funcional</t>
  </si>
  <si>
    <t>Cambios en las necesidades del cliente.</t>
  </si>
  <si>
    <t>Si se producen cambios en las necesidades del cliente o en su organización una vez iniciado el proyecto, se podrían producir cambios en cualquiera de las fases del mismo, por ejemplo, cambios en el enfoque, los requisitos, perdida de validez del diseño funcional, etc. de manera que se entregaría un producto o servicio que no cubriría las necesidades del cliente, o incluso se puede producir la cancelación del proyecto.</t>
  </si>
  <si>
    <t>- Visión estratégica del cliente.
- Identificar los elementos susceptibles de cambio que pueden afectar al proyecto, por ejemplo, cambios en el peticionario del proyecto.
- Mantener un contacto cercano con el cliente.
- Mecanismos de gestión de cambios definidos y aprobados por el cliente.
- No abordar cambios de alcance sin antes tener el visto bueno del cliente. Buscar algún tipo de evidencia (mail, informe de seguimiento, etc) que certifique que se ha llegado a un acuerdo.
- En proyectos de Outsourcing identificar que puntos son susceptibles  de modificarse con más facilidad para plantear procedimientos para mantenerlos controlados (cambios en la organización del cliente, upgrades tecnológicos, modificaciones contractuales, ...).</t>
  </si>
  <si>
    <t>Tecnología</t>
  </si>
  <si>
    <t>Lenguaje</t>
  </si>
  <si>
    <t>Lenguaje minoritario u obsoleto</t>
  </si>
  <si>
    <t xml:space="preserve">Si existen lenguajes minoritarias u obsoletas. Los recursos para este tipo de lenguajes suelen ser escasos y caros, lo que genera dependencias de personas especificas. </t>
  </si>
  <si>
    <t>- Contratar recursos expertos, teniendo en cuenta la necesidad de anticipar la contratación en el caso que sean perfiles difíciles de encontrar.
- Identificar las personas de referencia en la compañía.
- Plan de formación.
- Importante identificar este tema durante la fase de elaboración de la propuesta.</t>
  </si>
  <si>
    <t>Lenguaje innovador</t>
  </si>
  <si>
    <t>La falta de experiencia y conocimiento en el lenguaje utilizado en el proyecto, incide en el tiempo necesario para el desarrollo del mismo. Si no se tiene esto en cuenta durante la estimación del proyecto se pueden producir desviaciones en la planificación y coste del proyecto</t>
  </si>
  <si>
    <t xml:space="preserve">- Contratar recursos expertos, teniendo en cuenta la necesidad de anticipar la contratación en el caso que sean perfiles difíciles de encontrar.
- Identificar las personas de referencia en la compañía.
- Tener en cuenta al realizar la propuesta que se trata de un nuevo lenguaje.
- Plan de formación.
- Realizar un piloto.
- Importante identificar este tema durante la fase de elaboración de la propuesta.
</t>
  </si>
  <si>
    <t>Arquitectura</t>
  </si>
  <si>
    <t>Arquitectura minoritaria u obsoleta</t>
  </si>
  <si>
    <t xml:space="preserve">Si existen arquitecturas minoritarias u obsoletas. Los recursos para este tipo de arquitecturas suelen ser escasos y caros, lo que genera dependencias de personas especificas. </t>
  </si>
  <si>
    <t>Arquitectura innovadora</t>
  </si>
  <si>
    <t>La falta de experiencia y conocimiento en la arquitectura utilizada en el proyecto, incide en el tiempo necesario para el desarrollo del mismo. Si no se tiene esto en cuenta durante la estimación del proyecto se pueden producir desviaciones en la planificación y coste del proyecto</t>
  </si>
  <si>
    <t xml:space="preserve">- Contratar recursos expertos, teniendo en cuenta la necesidad de anticipar la contratación en el caso que sean perfiles difíciles de encontrar.
- Identificar las personas de referencia en la compañía.
- Tener en cuenta al realizar la propuesta que se trata de una arquitectura nueva que no conocemos.
- Plan de formación.
- Realizar un piloto.
- Importante identificar este tema durante la fase de elaboración de la propuesta.
</t>
  </si>
  <si>
    <t>Cambios en la tecnología del proyecto</t>
  </si>
  <si>
    <t>Durante la ejecución de proyectos de larga duración se pueden producir cambios en la tecnología utilizada con el consiguiente retrabajo y desviaciones en los plazos de entrega.</t>
  </si>
  <si>
    <t xml:space="preserve">- Observación de las nuevas tecnologías y del cliente.
- Realizar un análisis del coste que supone un cambio de tecnología e informar al cliente.
- Identificar personas de referencia en la nueva tecnología.
- Gestionar y negociar con el cliente para que este asuma el cambio.
</t>
  </si>
  <si>
    <t>Herramientas</t>
  </si>
  <si>
    <t>Falta de herramientas para la ejecución del proyecto</t>
  </si>
  <si>
    <t>No disponer de las herramientas necesarias o adecuadas para la ejecución del proyecto (herramientas de gestión de la configuración, pruebas, aseguramiento de la calidad, …) puede alargar la curva de aprendizaje, disminuir la eficiencia del proyecto, al aumentar el esfuerzo necesario por parte del equipo de desarrollo y disminuir la calidad de los productos.</t>
  </si>
  <si>
    <t>- Identificar las herramientas necesarias en el proyecto (ej. QUARK, JIRA, FENIX, ...).
- Analizar la integración con las herramientas del cliente.
- Realizar las adaptaciones necesarias para el uso de la herramientas.
- Formar al equipo en el uso de las herramientas.</t>
  </si>
  <si>
    <t>Perdida de Información</t>
  </si>
  <si>
    <t xml:space="preserve">La perdida de información conlleva a retrabajo y dependiendo de la importancia y volumen de la misma  desviaciones en los plazos de entrega. </t>
  </si>
  <si>
    <t>- Realizar periódicamente copias de seguridad.
- Utilizar herramientas de control de versiones.</t>
  </si>
  <si>
    <t>Entornos y Datos</t>
  </si>
  <si>
    <t>Indisponibilidad de entornos estables</t>
  </si>
  <si>
    <t xml:space="preserve">La falta de entornos adecuados (desarrollo, pruebas, migración) que puede incidir en la consecución de plazos de proyecto.
</t>
  </si>
  <si>
    <t>- Anticipar e implicar al cliente en las necesidades del proyecto.
- Escalado de los posibles problemas.
- Definir los entornos.
- Incluirlo como riesgo en los informes de seguimiento.</t>
  </si>
  <si>
    <t>Gestión de entornos inadecuada</t>
  </si>
  <si>
    <t>Si se producen cambios en los entornos (como modificación de IP, modificaciones en la BBDD, …) y estos no son comunicados al proyecto se pueden producir perdidas de tiempo en la detección de estos cambios y retrabajo.</t>
  </si>
  <si>
    <t>- Formalizar los procedimientos de gestión y comunicación de cambios.
- Involucrar al cliente.
- Comunicar al cliente las necesidades del proyecto.
- Definir una política de Control de Versión.</t>
  </si>
  <si>
    <t>La indisponibilidad de juegos de datos a tiempo y de forma fiable puede provocar retrasos en la realización de las pruebas, reproducción de incidencias, etc. con el consiguiente retraso en las entregas.</t>
  </si>
  <si>
    <t xml:space="preserve"> - Realizar un plan de pruebas.
- Comunicar al cliente las necesidades del proyecto.
- Anticipar al cliente los juegos de datos necesarios.
- Gestión del juego de datos (sincronismo, restablecimiento,…)</t>
  </si>
  <si>
    <t>Complejidad</t>
  </si>
  <si>
    <t>Tecnología del proyecto innovadora</t>
  </si>
  <si>
    <t>La falta de experiencia y conocimiento en la tecnología utilizada en el proyecto, incide en el tiempo necesario para el desarrollo del mismo. Si no se tiene esto en cuenta durante la estimación del proyecto se pueden producir desviaciones en la planificación y coste del proyecto</t>
  </si>
  <si>
    <t xml:space="preserve">- Contratar recursos expertos, teniendo en cuenta la necesidad de anticipar la contratación en el caso que sean perfiles difíciles de encontrar.
- Identificar las personas de referencia en la compañía.
- Tener en cuenta al realizar la propuesta que se trata de una nueva tecnología.
- Plan de formación.
- Realizar un piloto.
- Importante identificar este tema durante la fase de elaboración de la propuesta.
</t>
  </si>
  <si>
    <t>Interfaces</t>
  </si>
  <si>
    <t>Tecnología del proyecto minoritaria u obsoleta</t>
  </si>
  <si>
    <t xml:space="preserve">Si existen tecnologías minoritarias u obsoletas. Los recursos para este tipo de áreas suelen ser escasos y caros, lo que genera dependencias de personas especificas. </t>
  </si>
  <si>
    <t>Rendimiento</t>
  </si>
  <si>
    <t>Rendimientos no deseados</t>
  </si>
  <si>
    <t>Si el entorno productivo no se asemeja a los entornos de prueba y no se ha tenido en cuenta puede ocasionar retrasos en el proyecto al no ser aceptado por el cliente</t>
  </si>
  <si>
    <t>- Tener en cuenta las diferencias de rendimiento de los entornos de prueba y productivos.</t>
  </si>
  <si>
    <t>Calidad</t>
  </si>
  <si>
    <t>No contemplar todas las etapas de la metodología en la ejecución del proyecto</t>
  </si>
  <si>
    <t>No evaluar si las etapas descritas en la metodología y sus respectivos entregables son necesarias para la ejecución de un proyecto, puede provocar que se comentan errores, no se aprovechen los conocimientos y material existente, se realicen entregables de baja calidad, ...
Por ejemplo,  la no realización de pruebas puede suponer la entrega al cliente de un producto defectuoso lo que afecta a la imagen ante el cliente, además del impacto en la planificación/coste del retrabajo.</t>
  </si>
  <si>
    <t>- Identificar la metodología del cliente.
- Identificar el método COM correspondiente a las características del proyecto.
- Adaptar la metodología a las necesidades del cliente y a nuestra metodología.
- Especificar / aclarar en la propuesta la metodología a utilizar durante el proyecto.
- Concienciarnos en probar más y mejor: procedimentar la fase de pruebas y asignarle el tiempo y esfuerzo que se merece.</t>
  </si>
  <si>
    <t>Indefinición o desconocimiento del contenido y calidad exigida por el cliente en los entregables.</t>
  </si>
  <si>
    <t>Durante las fases de certificación, calidad, pase a producción,  entrega,... el producto realizado puede ser rechazado si no cumple los mínimos exigidos por el cliente ( estándares de codificación, usabilidad web, contenido mínimo, nomenclatura,…), por lo que se ha de rehacer el trabajo.</t>
  </si>
  <si>
    <t xml:space="preserve">- Definición de los estándares y criterios de aceptación. 
- Proponer al cliente estándares de codificación en el caso de no disponer de ellos.
- Consensuar con el cliente el contenido de las plantillas y estándares de los documentos.
- Realizar entregas parciales.
- Uso de herramientas de calidad en código y/o aseguramiento de la calidad.
</t>
  </si>
  <si>
    <t>Equipo</t>
  </si>
  <si>
    <t>Conocimiento</t>
  </si>
  <si>
    <t>Inadecuación de perfiles</t>
  </si>
  <si>
    <t>Si los recursos disponibles al inicio del proyecto no son los adecuados, debido a su perfil, conocimientos (técnicos, funcionales o metodológicos) y experiencia (no conoce la forma de trabajar en la organización o para el cliente) , para la realización del mismo, este puede sufrir desviaciones en coste, planificación y así como en la calidad del producto.</t>
  </si>
  <si>
    <t>- Anticipar a Staffing los recursos necesarios.
- Gestión proactiva del Staffing.
- Identificar personas de referencia en la compañía que puedan prestar soporte.
- Planificación de la formación.
- Contratación de expertos.
- Realizar un mayor seguimiento del proyecto.</t>
  </si>
  <si>
    <t>Falta de visión general del proyecto por parte de los integrantes del equipo.</t>
  </si>
  <si>
    <t>Los integrantes del equipo podrían no tener la visión de la relación con el cliente ni de los objetivos globales del proyecto si el responsable del mismo no se los trasmite, por lo que puede dificultar la consecución de los mismos.</t>
  </si>
  <si>
    <t>- Realizar las reuniones de seguimiento internas.
- Realizar Briefing
- Facilitar la propuesta del proyecto al equipo.</t>
  </si>
  <si>
    <t>Motivación</t>
  </si>
  <si>
    <t>Rotación no deseada</t>
  </si>
  <si>
    <t>La rotación de los miembros del equipo puede provocar perdidas del conocimiento que afecten a la planificación y costes del proyecto.</t>
  </si>
  <si>
    <t>- Gestión adecuada del equipo
- Obtener información del equipo, últimas promociones, objetivos de carrera individuales, situaciones de riesgo (Up or Out), expectativas del equipo. 
- Realizar el briefing.
- Comunicar con antelación las situaciones de sobreesfuerzo explicando el motivo del mismo.
- Transferencia de conocimiento.
- Documentar el proyecto y compartir conocimientos.
- Realizar reuniones de equipo.
- Tener Backup de las piezas clave.
- Mantener contacto continuo con el equipo, incluso a nivel más personal, lo cual permitirá anticipar posibles problemas de rotación.
- Tareas de coordinación con People para implementar mecanismos de motivación y mejora del ambiente de trabajo (eventos de integración, participación en otras tareas fuera de la asignación de proyecto, compensación no económica del sobreesfuerzo, etc).</t>
  </si>
  <si>
    <t>Ambiente de trabajo</t>
  </si>
  <si>
    <t>Un mal ambiente de trabajo, conflictos en el equipo o intereses particulares pueden ocasionar una diminución de la eficacia y la productividad.</t>
  </si>
  <si>
    <t>- Gestión adecuada del equipo
- Realizar reuniones de equipo
- Mantener una postura de cercanía con el equipo.</t>
  </si>
  <si>
    <t>Baja motivación</t>
  </si>
  <si>
    <t>La desmotivación del equipo puede producir desinterés en el trabajo, ausencias, un bajo nivel de desempeño y disminución de la productividad.</t>
  </si>
  <si>
    <t>- Gestión adecuada del equipo
- Realizar reuniones de equipo
- Mantener una postura de cercanía con el equipo.
- Conocer los intereses y desintereses de los miembros del equipo.</t>
  </si>
  <si>
    <t>Pirámide y Dimensionamiento</t>
  </si>
  <si>
    <t>Dimensionamiento inadecuado de la capa de gestión</t>
  </si>
  <si>
    <t>Si se realiza una estimación inadecuada de la dedicación del gerente o el tiempo que este dedica al proyecto no es el adecuado, se puede producir una gestión deficitaria del mismo o desviaciones en el presupuesto.</t>
  </si>
  <si>
    <t>- Considerar las pirámides de referencia en la estimación.
- Adecuar la dedicación del gerente a las necesidades del proyecto.
- Trasladar las necesidades al cliente para que este la cubra.
- Aumentar la delegación si los perfiles lo admiten (puede ser al equipo de everis o del cliente).
- Buscar otras opiniones. Consultar con expertos.</t>
  </si>
  <si>
    <t>Equipo del proyecto insuficiente.</t>
  </si>
  <si>
    <t>Si el equipo del proyecto no se encuentra correctamente dimensionado,  se puede producir sobrecarga del equipo, disminución de la motivación y desviaciones en la planificación.</t>
  </si>
  <si>
    <t>- Anticipar a staffing los recursos necesarios.
- Gestión proactiva del staffing
- Mayor seguimiento del proyecto.
- Derivar trabajo a los centros.
- Realizar nuevas contrataciones.
- Involucrar al equipo en la búsqueda de perfiles necesarios que puedan incorporarse en everis.</t>
  </si>
  <si>
    <t>Organización</t>
  </si>
  <si>
    <t>Falta de asesoramiento legal, fiscal o laboral en proyectos multipais.</t>
  </si>
  <si>
    <t>Al realizar un proyecto multipais se ha de tener en cuenta las diferencias legales, fiscales y laborales existentes al realizar las propuestas para aprovechar las ventajas de los distintos países y evitar situaciones legales que puedan afectar al desarrollo del proyecto</t>
  </si>
  <si>
    <t>- Involucrar al departamento de proyectos financieros antes de la realización de la propuesta.
- Considerar posibles sobre-costes por motivos legales / fiscales / seguros en la Projeval.
- Involucrar el Delivery Manager (DM) de la oficina</t>
  </si>
  <si>
    <t>Idiosincrasia y cultura de cada país</t>
  </si>
  <si>
    <t>Las diferencias de carácter, culturales, … de cada país pueden influir, desde el punto de vista del cliente, en la identificación de los requisitos, la aprobación de los entregables y en la gestión.
Desde el punto de vista del proyecto, pueden existir distintos perfiles, formas de trabajar, descoordinación entre mensajes y culturas de gestión.</t>
  </si>
  <si>
    <t>- Conocer las diferencias que pueden afectar al proyecto.
- Tener en cuenta la idiosincrasia de cada país al hacer la estimación del proyecto.
- Adaptar la manera de gestionar el proyecto tanto en periodicidad como en profundidad.</t>
  </si>
  <si>
    <t>Diferencia horaria, festivos y periodos vacacionales</t>
  </si>
  <si>
    <t>El no tener en cuenta la diferencia horaria, festivos y periodos vacacionales puede ocasionar retrasos en el proyecto, por ejemplo si no hemos contemplado periodos vacacionales podemos no tener los recursos necesarios para cubrir las necesidades del proyecto.</t>
  </si>
  <si>
    <t>- Tener en cuenta la diferencia horaria, festivos y periodos vacaciones en la planificación del proyecto.
- Realizar reuniones de seguimiento internas.</t>
  </si>
  <si>
    <t>Gestión</t>
  </si>
  <si>
    <t>Contrato</t>
  </si>
  <si>
    <t>Indefinición del periodo de garantía y post-implantación</t>
  </si>
  <si>
    <t>No definir el periodo de garantía y post-implantación puede producir falta de entendimiento entre las partes, ciclos de negociaciones y la realización de trabajos no estimados con la consiguiente desviación en el presupuesto.</t>
  </si>
  <si>
    <t>- Definir en la propuesta/contrato el periodo de garantía y la manera de ejecutarlo ( actividades, plazos y responsables).
- Obtener siempre aprobación formal de la propuesta.</t>
  </si>
  <si>
    <t>Metodología</t>
  </si>
  <si>
    <t>No aceptación de los entregables/actas por parte del cliente</t>
  </si>
  <si>
    <t>Si no se ha definido las condiciones para la aceptación de los entregables y aprobación de las actas, no tendremos evidencia documental de las decisiones tomadas pudiendo perjudicar al proyecto en caso de desacuerdo.</t>
  </si>
  <si>
    <t>- Definir las condiciones para la aprobación de las actas y la aceptación de los entregables y que estas condiciones sean aprobadas por el cliente.
- Documentar y aprobar los acuerdos.
- Aprobar las actas y los entregables.
- Comunicar en las reuniones de seguimiento los entregables pendientes de aprobar.
- Realizar el inventario de entregables desde el inicio del proyecto y mantenerlo actualizado con toda la documentación que se genera. Nos dará una visión global del estado de los mismos.
- En el caso de desarrollo de SW, acordar y definir las condiciones de aceptación del proyecto, así como la aceptación explícita del cliente una vez implantado el SW en producción. La frontera entre la garantía de funcionamiento y un mantenimiento correctivo nunca está clara y es fuente de discusiones frecuentes con el cliente.</t>
  </si>
  <si>
    <t>Indefinición de los niveles de relación cliente - proyecto</t>
  </si>
  <si>
    <t>Si los niveles de relación no quedan claros, se podría sobrecargar al equipo de gestión con tareas que son operativas. Se desconoce que persona se encarga de cada tema y que se le puede solicitar.</t>
  </si>
  <si>
    <t>- Definir el modelo de relación con el cliente al inicio del proyecto.
- Establecer los comités de seguimiento, su periodicidad, asistentes y funciones.</t>
  </si>
  <si>
    <t xml:space="preserve">No evaluar si las etapas descritas en la metodología y sus respectivos entregables son necesarias para la ejecución de un proyecto, puede provocar que se comentan errores, no se aprovechen los conocimientos y material existente, se realicen entregables de baja calidad, ...
</t>
  </si>
  <si>
    <t>- Identificar la metodología del cliente.
- Identificar el método COM correspondiente a las características del proyecto.
- Adaptar la metodología a las necesidades del cliente y a nuestra metodología.
- Especificar / aclarar en la propuesta la metodología a utilizar durante el proyecto.</t>
  </si>
  <si>
    <t>Ausencia de gestión de riesgos del proyecto</t>
  </si>
  <si>
    <t>La ausencia de una gestión de riesgos puede provocar que no se disponga de mecanismos para afrontar los riesgos que afecten al correcto desarrollo del proyecto. No podríamos anticiparnos, disminuyendo la probabilidad y el impacto de los eventos negativos para el proyecto.</t>
  </si>
  <si>
    <t xml:space="preserve">- Definir un procedimientos de gestión de riesgos (Identificar, analizar, planificar una respuesta y monitorizar y controlar los riesgos).
- Hacer visibles al cliente, los riesgos externos y definir responsables para la mitigación de los mismos.
- Incluir los riesgos en el informe de seguimiento. 
- Escalar si es necesario.
</t>
  </si>
  <si>
    <t>Planificación</t>
  </si>
  <si>
    <t>Falta de estimación del periodo de garantía</t>
  </si>
  <si>
    <t>No tener en cuenta el periodo de garantía al realizar la estimación del proyecto puede ocasionar desviaciones en el presupuesto del mismo.</t>
  </si>
  <si>
    <t>- Incluir en la planificación del proyecto el periodo de garantía.
- Reservar declaración de ingresos para el periodo de garantía.</t>
  </si>
  <si>
    <t>Control y Seguimiento</t>
  </si>
  <si>
    <t>Fechas de entrega estrictas o fechas condicionadas</t>
  </si>
  <si>
    <t>Si se trabaja con fechas de entrega estrictas o con movimiento a saltos un pequeño retraso en la finalización de los trabajos supone un gran retraso en la fecha de entrega o incluso un cambio de alcance.</t>
  </si>
  <si>
    <t xml:space="preserve">- Conocimiento y planificación de las fechas inamovibles o con movimiento a saltos.
- Conocimiento de la implicación que tienen los retrasos.
- Seguimiento del avance del proyecto.
- Anticipación de la gestión del cambio.
- Control exhaustivo de los cambios, dado que antes fechas muy estrictas cualquier cambio en el alcance producirá desviaciones.
</t>
  </si>
  <si>
    <t>Comités de seguimiento no operativos</t>
  </si>
  <si>
    <t>Un comité de seguimiento no operativo puede conllevar que no se establezcan las orientaciones o se tomen las decisiones necesarias para el desarrollo del proyecto.</t>
  </si>
  <si>
    <t>- Escalado al comité de dirección.
- Incluir en el documento de Normas de gestión del proyecto las funciones del comité de seguimiento y que este documento sea aprobado por el cliente.
- Involucración de uno socio de everis.
- Realizar seguimientos informales (a parte de los formales) de manera continuada, ya que es una buena manera de tener en cuenta la percepción del cliente y sus necesidades.</t>
  </si>
  <si>
    <t>Dificultad para cierre del proyecto con la rentabilidad esperada.</t>
  </si>
  <si>
    <t>No pensar en el cierre del proyecto desde el inicio del mismo, sino tener tan solo la visión de las tareas cercanas puede provocar la no identificación de las tareas necesarias para que el proyecto realmente acabe, con la consiguiente falta de planificación y el posible retraso en la finalización del mismo.</t>
  </si>
  <si>
    <t xml:space="preserve">- Realización del plan de preparación de cierre. </t>
  </si>
  <si>
    <t>Comunicación</t>
  </si>
  <si>
    <t>Falta de comunicación interna y externa</t>
  </si>
  <si>
    <t>La falta de comunicación entre los integrantes del equipo puede ocasionar descoordinación entre los integrantes del mismo que conlleve a retrabajo, dependencias, … y por consiguiente retrasos en el proyecto. 
De cara al cliente puede ocasionar insatisfacción,  conflictos, ... que repercutan en el éxito del proyecto.</t>
  </si>
  <si>
    <t>- Desarrollar Plan de Comunicación que determine las necesidades de comunicación y de información de los actores: quién necesita qué información, cuándo se necesita, cómo se proporcionará y quién lo hará.</t>
  </si>
  <si>
    <t>Dependencias</t>
  </si>
  <si>
    <t>Descoordinación con otros proyectos en curso y planificados</t>
  </si>
  <si>
    <t>La falta de coordinación con otros proyectos que se encuentren en curso o planificados puede ocasionar retrasos en la planificación al no poder finalizar nuestro trabajo debido a las dependencias existentes: falta de entorno, sw de terceros,…</t>
  </si>
  <si>
    <t>Permisos</t>
  </si>
  <si>
    <t>Niveles de seguridad del acceso físico a las instalaciones de CLIENTE inadecuados.</t>
  </si>
  <si>
    <t>El no gestionar los permisos de acceso a las instalaciones del cliente con suficiente antelación puede ocasionar retrasos en el proyecto. Este riesgo se hace mayor cuando el acceso a dichas instalaciones sea en días festivos o fines de semana.</t>
  </si>
  <si>
    <t xml:space="preserve">-Planificar con antelación la adquisición de tarjetas y códigos de entrada con el fin de asegurar al equipo de trabajo el acceso físico a las instalaciones del cliente. </t>
  </si>
  <si>
    <t>Niveles de seguridad del acceso remoto a los recursos inadecuados. </t>
  </si>
  <si>
    <t xml:space="preserve">El no gestionar los permisos de acceso remoto con suficiente antelación puede ocasionar tiempos de espera innecesarios y por consiguiente retrasos en el proyecto. </t>
  </si>
  <si>
    <t>- Planificar con antelación la obtención de permisos en el acceso remoto a recursos.</t>
  </si>
  <si>
    <t>Otros</t>
  </si>
  <si>
    <t>Evitar el riesgo es una estrategia de respuesta a los riesgos según la cual el equipo del
proyecto actúa para eliminar la amenaza o para proteger al proyecto de su impacto.</t>
  </si>
  <si>
    <t>EVITAR</t>
  </si>
  <si>
    <t>EVITADO</t>
  </si>
  <si>
    <t>Transferir el riesgo es una estrategia de respuesta a los riesgos según la cual el equipo
del proyecto traslada el impacto de una amenaza a un tercero, junto con la responsabilidad de la
respuesta.</t>
  </si>
  <si>
    <t>Mitigar el riesgo es una estrategia de respuesta a los riesgos según la cual el equipo del
proyecto actúa para reducir la probabilidad de ocurrencia o impacto de un riesgo.</t>
  </si>
  <si>
    <t>Aceptar el riesgo es una estrategia de respuesta a los riesgos según la cual el equipo
del proyecto decide reconocer el riesgo y no tomar ninguna medida a menos que el riesgo se
materialice.</t>
  </si>
  <si>
    <t>Estado con el que nace todo riesgo que se decide incluir en el Registro de Riesgos.</t>
  </si>
  <si>
    <t>Estado que se atribuye a un riesgo cuando se ha decidido asumir la estrategia de "MITIGAR".</t>
  </si>
  <si>
    <t>Estado que se atribuye a un riesgo cuando se ha decidido asumir la estrategia de "ACEPTAR".</t>
  </si>
  <si>
    <t>Estado que se atribuye a un riesgo cuando se ha decidido asumir la estrategia de "EVITAR".</t>
  </si>
  <si>
    <t>Estado que se atribuye a un riesgo cuando se ha decidido asumir la estrategia de "TRANSFERIR".</t>
  </si>
  <si>
    <t>Estados correspondientes a la situación de la ejecución del plan de acción que haya sido definido para ser aplicado frente a la materialización del riesgo.</t>
  </si>
  <si>
    <t>Estado que se atribuye a un riesgo cuando, en cierto momento del proyecto, deja de ser un riesgo. Este momento puede ser el cierre de una fase, la aceptación de un entregable, un cambio en las condiciones externas a la organización que impactan en el proyecto, una renovación de contrato que asegure las condiciones inciertas  (estrategia EVITAR), etc.</t>
  </si>
  <si>
    <t>Estrategia</t>
  </si>
  <si>
    <t>Disparador del Riesgo</t>
  </si>
  <si>
    <t>Entregable</t>
  </si>
  <si>
    <t>Registro de Riesgos y Problemas</t>
  </si>
  <si>
    <t>Este documento tiene por objetivo registrar una relación de los riesgos y problemas identificados a lo largo del proyecto informático.</t>
  </si>
  <si>
    <t>Nº riesgo / problema</t>
  </si>
  <si>
    <t>Descripción del riesgo / problema</t>
  </si>
  <si>
    <t>solo para Riesgos</t>
  </si>
  <si>
    <t>Para Riesgos y Problemas</t>
  </si>
  <si>
    <t xml:space="preserve">Acción(es) </t>
  </si>
  <si>
    <t>Responsable Plan de Acción(es)</t>
  </si>
  <si>
    <t>Fecha Implantación Plan de Acción(es)</t>
  </si>
  <si>
    <t>Estado Acción(es)</t>
  </si>
  <si>
    <t>P_XXXXXX</t>
  </si>
  <si>
    <t>LGA. IngresoYY</t>
  </si>
  <si>
    <t>El entregable de diligencia tiene mayor alcance que el estimado</t>
  </si>
  <si>
    <t>Elaboracion de Cronograma Detallado</t>
  </si>
  <si>
    <t>No se cumplen los hitos</t>
  </si>
  <si>
    <t>Pendiente</t>
  </si>
  <si>
    <t>Nicolas Ramirez</t>
  </si>
  <si>
    <t>P_XXXXXX_1</t>
  </si>
  <si>
    <t>Se identificaron requerimientos que estaban fuera del alcance pudiendo afectar los plazos</t>
  </si>
  <si>
    <t>Revision de entregables</t>
  </si>
  <si>
    <t>No se podria cumplir con los plazos</t>
  </si>
  <si>
    <t>Se coordino para mantener el alcance, el requerimiento adicional se realizara en otro tramite con sus fechas respectivas</t>
  </si>
  <si>
    <t>Se viene coordinando con Calidad y el Usuario</t>
  </si>
  <si>
    <t>Cerrado</t>
  </si>
  <si>
    <t>Luz Luque</t>
  </si>
  <si>
    <t>P_XXXXXX_2</t>
  </si>
  <si>
    <t>Categoría de Riesgo</t>
  </si>
  <si>
    <t>El diseño técnico de la matriz de riesgos considera el uso de características no probadas del motor de base de datos (smart trigger). DAIA estima contar con una evaluación recién el 27/04.</t>
  </si>
  <si>
    <t>No culminar el desarrollo de los componentes de la matriz en el plazo establecido.</t>
  </si>
  <si>
    <t>La DDST informa que la documentación en la cual se consigna la definición del negocio es insuficiente.</t>
  </si>
  <si>
    <t>Coordinar con la DGPROC a fin de que elaboren el documento de reglas.</t>
  </si>
  <si>
    <t>No disponibilidad del equipo de desarrollo para sostener las reuniones de coordinación.</t>
  </si>
  <si>
    <t>No disponibilidad del equipo normativo para sostener las reuniones de definición.</t>
  </si>
  <si>
    <t>Imposibilidad de acordar las fechas de reunión o acordadas que estan no se sostengan por inasistencia</t>
  </si>
  <si>
    <t>Plazos/Compromisos establecidos en base a definiciones de alto nivel</t>
  </si>
  <si>
    <t>Incumplimiento de los entregables en los plazos acordados</t>
  </si>
  <si>
    <t>Cambio de alcance del proyecto, debido a que no se ha culminado la evaluación integral del proyecto por parte del equipo normativo</t>
  </si>
  <si>
    <t>Falta de coordinación entre los 4 equipos normativos involucrados (INGP, INER, PTF y PCIGV)</t>
  </si>
  <si>
    <t>El equipo normativo no acepta la existencia de impacto en la planificación por la inclusión del proyecto</t>
  </si>
  <si>
    <t>Incumplimiento de comporomisos asumidos en otros proyectos</t>
  </si>
  <si>
    <t>Coordinar con gerencia de desarrollo.</t>
  </si>
  <si>
    <t>Falta de coordinación entre los equipos de desarrollo (proyecto involucra a 6 equipos de desarrollo)</t>
  </si>
  <si>
    <t>No identificar todos los entregables, dado que la definición no tiene mecanismo formal. Por ejemplo: Restricción a la Emisión de CdP (web services).</t>
  </si>
  <si>
    <t>P_SNATI049</t>
  </si>
  <si>
    <t>Control Electrónico del IGV</t>
  </si>
  <si>
    <t>DCC (Mario Purilla) no ha remitido la planificación de la tarea "Variables de inconsistencias del RCVE" a pesar de haberlo solicitado el 20/04.</t>
  </si>
  <si>
    <t>No contar con la planificación en los plazos solicitados</t>
  </si>
  <si>
    <t>Elevar coordinar a GCS</t>
  </si>
  <si>
    <t>Y. Lecca ha indicado que toda convocartoria de reunión para ver las definiciones debe ser informada previamente a ella.</t>
  </si>
  <si>
    <t>El entregable "Alertas de inconsistencias en el CPE" está supedito a la fecha de fin de las pruebas del SW de MicroSoft</t>
  </si>
  <si>
    <t>El Proyecto CIGV no está conforme con la desición de que el entregable "Restricción a la Autorización de CdP" no considere la matriz de riesgo</t>
  </si>
  <si>
    <t>No existe consenso normativo a fin de utilizar el Padron "inicial" de obligados a Libros Electrónicos. Carlos Drago manifestó que está de acuerdo, pero la INGP y el proyecto CIGV no.</t>
  </si>
  <si>
    <t>El alcance del entregable "Fiscalización parcial electrónica de diferencias entre RCVE y DJ de IGV" no considera el uso del SISCOR.</t>
  </si>
  <si>
    <t>La SNATI ha requerido que el entregable "Piloto de fiscalización parcial electrónica de comprobantes duplicados" se implante el 31/05.</t>
  </si>
  <si>
    <t>La definición del cronograma del entregable "Limitación de CdP Autorizados" está supeditada a la definición del alcance del entregable analítico (el cual no se ha culminado).</t>
  </si>
  <si>
    <t>No se tiene claridad sobre la fecha en la cual se precisa el entregable CUCV (C. Drago dice octubre y el proyecto CIGV julio)</t>
  </si>
  <si>
    <t>No se sabe quien está trabajando entregable "APP de Consulta de Cumplimiento del IGV"</t>
  </si>
  <si>
    <t>No se cuenta con cronograma de detalle de todas las actividades del proyecto</t>
  </si>
  <si>
    <t>Coordinar con DAIA a fin de que confirmen la pertinencia del uso del SMART TRIGGER.
Buscar alternativas de solución conocidas</t>
  </si>
  <si>
    <t>Equipo de Trabajo no tiene claro la metodología utilizada para realizar el trabajo</t>
  </si>
  <si>
    <t>Esperan definicidones completas del trabajo a realizar</t>
  </si>
  <si>
    <t>Difundir metodología a todo el equipo y realizar seguimiento.</t>
  </si>
  <si>
    <t>Usuario no tiene claro el rol del JPI</t>
  </si>
  <si>
    <t>Esperam que JPI coordine todo lo que necesitan de otras divisiones</t>
  </si>
  <si>
    <t>Normativos, DCC, DDS no asisten a las reuniones, otros envian reemplazos que no cuentan con poder de definir los alcances funcionales que se requieren</t>
  </si>
  <si>
    <t>No de puede precisar con exactitud los requerimientos funcionales.</t>
  </si>
  <si>
    <t>Elevar el riesgo a las gerencias, para que aclararen a sus equipos de trabajo la importancia del proyecto y de su asistencia a las reuniones.</t>
  </si>
  <si>
    <t>G</t>
  </si>
  <si>
    <t>Elaborar cronograma de detalle. Coordinar con DGPROC para que haga documento de reglas de la matriz.</t>
  </si>
  <si>
    <t>Definir responsable de rol integrador (César Díaz)</t>
  </si>
  <si>
    <t>Coordinar con Py IGV. Coordinar con Alan Peñaranda. Consultar con Carlos Drago.</t>
  </si>
  <si>
    <t>Diferencias entre entregables que fueron informados como ya coordinados y sin embargo a la fecha no se han coordinado.</t>
  </si>
  <si>
    <t>Difundir mediante correo los roles del JPI y el alcance de sus funciones. Sostener reunión con A. Huapaya.</t>
  </si>
  <si>
    <t>No se cuenta con la evaluación de impacto.</t>
  </si>
  <si>
    <t>Elevar coordinar a la Superintendencia. Conversar con A. Huapaya sobre el impacto.</t>
  </si>
  <si>
    <t>Se necesita una reunión con Gerentes / Intendentes a fin de tener clara la mecánica de trabajo. La reunión debe tener el apoyo de César Gamarra o Edgardo Herrera.</t>
  </si>
  <si>
    <t xml:space="preserve">Definir línea base y conformar comité de control de cambios. El comité debe ser integrado  por César Gamarra o Edgardo Herrera
</t>
  </si>
  <si>
    <t xml:space="preserve">Se necesita una reunión con Gerentes / Intendentes a fin de tener clara la necesidad de coordinación. La reunión debe tener el apoyo de César Gamarra o Edgardo Herrera.
Escalar el tema al SN.
</t>
  </si>
  <si>
    <t xml:space="preserve">Edgardo debe reiterar la estructura INSI del proyecto y que el JPI no puede tener problemas para la coordinación de ese tipo
</t>
  </si>
  <si>
    <t xml:space="preserve">Enviar relación de entregables sin coordinación y sin fecha a Y.Lecca 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</si>
</sst>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0"/>
      <name val="Arial"/>
    </font>
    <font>
      <sz val="10"/>
      <name val="Arial"/>
      <family val="2"/>
    </font>
    <font>
      <sz val="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9"/>
      <name val="Arial"/>
      <family val="2"/>
    </font>
    <font>
      <b/>
      <sz val="10"/>
      <name val="Arial"/>
      <family val="2"/>
    </font>
    <font>
      <sz val="10"/>
      <name val="Arial"/>
      <family val="2"/>
    </font>
    <font>
      <b/>
      <sz val="8"/>
      <name val="Arial"/>
      <family val="2"/>
    </font>
    <font>
      <u/>
      <sz val="10"/>
      <color indexed="12"/>
      <name val="Arial"/>
      <family val="2"/>
    </font>
    <font>
      <sz val="9"/>
      <color indexed="81"/>
      <name val="Tahoma"/>
      <family val="2"/>
    </font>
    <font>
      <u/>
      <sz val="10"/>
      <color theme="10"/>
      <name val="Arial"/>
      <family val="2"/>
    </font>
    <font>
      <sz val="11"/>
      <color theme="1"/>
      <name val="Calibri"/>
      <family val="2"/>
      <scheme val="minor"/>
    </font>
    <font>
      <b/>
      <sz val="10"/>
      <color theme="0"/>
      <name val="Arial"/>
      <family val="2"/>
    </font>
    <font>
      <b/>
      <sz val="11"/>
      <color theme="0"/>
      <name val="Calibri"/>
      <family val="2"/>
      <scheme val="minor"/>
    </font>
    <font>
      <sz val="11"/>
      <name val="Calibri"/>
      <family val="2"/>
      <scheme val="minor"/>
    </font>
    <font>
      <sz val="11"/>
      <color rgb="FF1F497D"/>
      <name val="Calibri"/>
      <family val="2"/>
    </font>
    <font>
      <b/>
      <u/>
      <sz val="9"/>
      <color indexed="81"/>
      <name val="Tahoma"/>
      <family val="2"/>
    </font>
    <font>
      <u/>
      <sz val="1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theme="3" tint="-0.249977111117893"/>
        <bgColor indexed="64"/>
      </patternFill>
    </fill>
    <fill>
      <patternFill patternType="solid">
        <fgColor rgb="FF9AAE04"/>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s>
  <cellStyleXfs count="46">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4" borderId="0" applyNumberFormat="0" applyBorder="0" applyAlignment="0" applyProtection="0"/>
    <xf numFmtId="0" fontId="6" fillId="16" borderId="1" applyNumberFormat="0" applyAlignment="0" applyProtection="0"/>
    <xf numFmtId="0" fontId="7" fillId="17" borderId="2" applyNumberFormat="0" applyAlignment="0" applyProtection="0"/>
    <xf numFmtId="0" fontId="8" fillId="0" borderId="3" applyNumberFormat="0" applyFill="0" applyAlignment="0" applyProtection="0"/>
    <xf numFmtId="0" fontId="9" fillId="0" borderId="0" applyNumberFormat="0" applyFill="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21" borderId="0" applyNumberFormat="0" applyBorder="0" applyAlignment="0" applyProtection="0"/>
    <xf numFmtId="0" fontId="10" fillId="7" borderId="1" applyNumberFormat="0" applyAlignment="0" applyProtection="0"/>
    <xf numFmtId="0" fontId="26" fillId="0" borderId="0" applyNumberFormat="0" applyFill="0" applyBorder="0" applyAlignment="0" applyProtection="0"/>
    <xf numFmtId="0" fontId="24" fillId="0" borderId="0" applyNumberFormat="0" applyFill="0" applyBorder="0" applyAlignment="0" applyProtection="0">
      <alignment vertical="top"/>
      <protection locked="0"/>
    </xf>
    <xf numFmtId="0" fontId="11" fillId="3" borderId="0" applyNumberFormat="0" applyBorder="0" applyAlignment="0" applyProtection="0"/>
    <xf numFmtId="0" fontId="12" fillId="22" borderId="0" applyNumberFormat="0" applyBorder="0" applyAlignment="0" applyProtection="0"/>
    <xf numFmtId="0" fontId="22" fillId="0" borderId="0"/>
    <xf numFmtId="0" fontId="27" fillId="0" borderId="0"/>
    <xf numFmtId="0" fontId="1" fillId="23" borderId="4" applyNumberFormat="0" applyFont="0" applyAlignment="0" applyProtection="0"/>
    <xf numFmtId="0" fontId="13" fillId="16" borderId="5"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9" fillId="0" borderId="8" applyNumberFormat="0" applyFill="0" applyAlignment="0" applyProtection="0"/>
    <xf numFmtId="0" fontId="19" fillId="0" borderId="9" applyNumberFormat="0" applyFill="0" applyAlignment="0" applyProtection="0"/>
  </cellStyleXfs>
  <cellXfs count="167">
    <xf numFmtId="0" fontId="0" fillId="0" borderId="0" xfId="0"/>
    <xf numFmtId="0" fontId="20" fillId="24" borderId="0" xfId="0" applyFont="1" applyFill="1" applyAlignment="1">
      <alignment vertical="top"/>
    </xf>
    <xf numFmtId="0" fontId="22" fillId="24" borderId="0" xfId="0" applyFont="1" applyFill="1" applyBorder="1"/>
    <xf numFmtId="0" fontId="22" fillId="24" borderId="0" xfId="0" applyFont="1" applyFill="1" applyAlignment="1">
      <alignment vertical="top"/>
    </xf>
    <xf numFmtId="0" fontId="22" fillId="24" borderId="0" xfId="0" applyFont="1" applyFill="1"/>
    <xf numFmtId="0" fontId="22" fillId="0" borderId="0" xfId="0" applyFont="1"/>
    <xf numFmtId="0" fontId="0" fillId="24" borderId="0" xfId="0" applyFill="1"/>
    <xf numFmtId="0" fontId="0" fillId="24" borderId="10" xfId="0" applyFill="1" applyBorder="1" applyAlignment="1">
      <alignment horizontal="right"/>
    </xf>
    <xf numFmtId="0" fontId="0" fillId="24" borderId="11" xfId="0" applyFill="1" applyBorder="1" applyAlignment="1">
      <alignment horizontal="right"/>
    </xf>
    <xf numFmtId="0" fontId="0" fillId="24" borderId="12" xfId="0" applyFill="1" applyBorder="1"/>
    <xf numFmtId="0" fontId="21" fillId="24" borderId="13" xfId="0" applyFont="1" applyFill="1" applyBorder="1" applyAlignment="1">
      <alignment vertical="center"/>
    </xf>
    <xf numFmtId="0" fontId="21" fillId="24" borderId="14" xfId="0" applyFont="1" applyFill="1" applyBorder="1" applyAlignment="1">
      <alignment vertical="center"/>
    </xf>
    <xf numFmtId="0" fontId="23" fillId="24" borderId="15" xfId="0" applyFont="1" applyFill="1" applyBorder="1" applyAlignment="1">
      <alignment horizontal="center"/>
    </xf>
    <xf numFmtId="0" fontId="23" fillId="24" borderId="16" xfId="0" applyFont="1" applyFill="1" applyBorder="1" applyAlignment="1">
      <alignment horizontal="center"/>
    </xf>
    <xf numFmtId="0" fontId="23" fillId="24" borderId="17" xfId="0" applyFont="1" applyFill="1" applyBorder="1" applyAlignment="1">
      <alignment horizontal="center"/>
    </xf>
    <xf numFmtId="0" fontId="0" fillId="24" borderId="18" xfId="0" applyFill="1" applyBorder="1" applyAlignment="1">
      <alignment vertical="center"/>
    </xf>
    <xf numFmtId="0" fontId="2" fillId="24" borderId="19" xfId="0" applyFont="1" applyFill="1" applyBorder="1" applyAlignment="1">
      <alignment horizontal="center"/>
    </xf>
    <xf numFmtId="0" fontId="2" fillId="24" borderId="20" xfId="0" applyFont="1" applyFill="1" applyBorder="1" applyAlignment="1">
      <alignment horizontal="center"/>
    </xf>
    <xf numFmtId="0" fontId="2" fillId="24" borderId="20" xfId="0" applyFont="1" applyFill="1" applyBorder="1"/>
    <xf numFmtId="0" fontId="2" fillId="24" borderId="21" xfId="0" applyFont="1" applyFill="1" applyBorder="1"/>
    <xf numFmtId="0" fontId="0" fillId="24" borderId="22" xfId="0" applyFill="1" applyBorder="1" applyAlignment="1">
      <alignment vertical="center"/>
    </xf>
    <xf numFmtId="0" fontId="2" fillId="24" borderId="23" xfId="0" applyFont="1" applyFill="1" applyBorder="1" applyAlignment="1">
      <alignment horizontal="center"/>
    </xf>
    <xf numFmtId="0" fontId="2" fillId="24" borderId="24" xfId="0" applyFont="1" applyFill="1" applyBorder="1"/>
    <xf numFmtId="0" fontId="2" fillId="24" borderId="25" xfId="0" applyFont="1" applyFill="1" applyBorder="1"/>
    <xf numFmtId="0" fontId="2" fillId="24" borderId="20" xfId="0" applyFont="1" applyFill="1" applyBorder="1" applyAlignment="1">
      <alignment wrapText="1"/>
    </xf>
    <xf numFmtId="14" fontId="2" fillId="24" borderId="20" xfId="0" applyNumberFormat="1" applyFont="1" applyFill="1" applyBorder="1"/>
    <xf numFmtId="0" fontId="21" fillId="25" borderId="0" xfId="0" applyFont="1" applyFill="1" applyBorder="1"/>
    <xf numFmtId="0" fontId="0" fillId="25" borderId="0" xfId="0" applyFill="1" applyBorder="1" applyAlignment="1"/>
    <xf numFmtId="0" fontId="0" fillId="25" borderId="0" xfId="0" applyFill="1" applyBorder="1" applyAlignment="1">
      <alignment vertical="center"/>
    </xf>
    <xf numFmtId="0" fontId="0" fillId="25" borderId="0" xfId="0" applyFill="1" applyBorder="1"/>
    <xf numFmtId="0" fontId="21" fillId="25" borderId="26" xfId="0" applyFont="1" applyFill="1" applyBorder="1"/>
    <xf numFmtId="0" fontId="0" fillId="25" borderId="26" xfId="0" applyFill="1" applyBorder="1" applyAlignment="1"/>
    <xf numFmtId="0" fontId="0" fillId="25" borderId="26" xfId="0" applyFill="1" applyBorder="1" applyAlignment="1">
      <alignment vertical="center"/>
    </xf>
    <xf numFmtId="0" fontId="0" fillId="25" borderId="27" xfId="0" applyFill="1" applyBorder="1" applyAlignment="1">
      <alignment vertical="center"/>
    </xf>
    <xf numFmtId="0" fontId="0" fillId="25" borderId="28" xfId="0" applyFill="1" applyBorder="1" applyAlignment="1">
      <alignment vertical="center"/>
    </xf>
    <xf numFmtId="0" fontId="0" fillId="25" borderId="0" xfId="0" applyFill="1"/>
    <xf numFmtId="0" fontId="0" fillId="25" borderId="20" xfId="0" applyFill="1" applyBorder="1"/>
    <xf numFmtId="0" fontId="28" fillId="26" borderId="20" xfId="0" applyFont="1" applyFill="1" applyBorder="1" applyAlignment="1">
      <alignment horizontal="center" vertical="center" wrapText="1"/>
    </xf>
    <xf numFmtId="0" fontId="1" fillId="25" borderId="0" xfId="0" applyFont="1" applyFill="1" applyBorder="1" applyAlignment="1"/>
    <xf numFmtId="0" fontId="0" fillId="25" borderId="29" xfId="0" applyFill="1" applyBorder="1" applyAlignment="1">
      <alignment horizontal="center"/>
    </xf>
    <xf numFmtId="0" fontId="0" fillId="25" borderId="19" xfId="0" applyFill="1" applyBorder="1" applyAlignment="1">
      <alignment horizontal="center"/>
    </xf>
    <xf numFmtId="0" fontId="0" fillId="25" borderId="0" xfId="0" quotePrefix="1" applyFill="1"/>
    <xf numFmtId="0" fontId="1" fillId="25" borderId="0" xfId="0" applyFont="1" applyFill="1"/>
    <xf numFmtId="0" fontId="27" fillId="0" borderId="0" xfId="36"/>
    <xf numFmtId="0" fontId="29" fillId="27" borderId="20" xfId="36" applyFont="1" applyFill="1" applyBorder="1" applyAlignment="1">
      <alignment horizontal="center"/>
    </xf>
    <xf numFmtId="0" fontId="29" fillId="27" borderId="20" xfId="36" applyFont="1" applyFill="1" applyBorder="1" applyAlignment="1">
      <alignment horizontal="center" vertical="center" wrapText="1"/>
    </xf>
    <xf numFmtId="0" fontId="27" fillId="28" borderId="20" xfId="36" applyFill="1" applyBorder="1"/>
    <xf numFmtId="0" fontId="27" fillId="28" borderId="20" xfId="36" applyFill="1" applyBorder="1" applyAlignment="1">
      <alignment horizontal="left" vertical="center" wrapText="1"/>
    </xf>
    <xf numFmtId="0" fontId="27" fillId="28" borderId="20" xfId="36" quotePrefix="1" applyFill="1" applyBorder="1" applyAlignment="1">
      <alignment horizontal="left" vertical="center" wrapText="1"/>
    </xf>
    <xf numFmtId="0" fontId="27" fillId="29" borderId="20" xfId="36" applyFill="1" applyBorder="1"/>
    <xf numFmtId="0" fontId="27" fillId="29" borderId="20" xfId="36" applyFill="1" applyBorder="1" applyAlignment="1">
      <alignment horizontal="left" vertical="center" wrapText="1"/>
    </xf>
    <xf numFmtId="0" fontId="27" fillId="29" borderId="20" xfId="36" quotePrefix="1" applyFill="1" applyBorder="1" applyAlignment="1">
      <alignment horizontal="left" vertical="center" wrapText="1"/>
    </xf>
    <xf numFmtId="0" fontId="27" fillId="30" borderId="20" xfId="36" applyFill="1" applyBorder="1"/>
    <xf numFmtId="0" fontId="27" fillId="31" borderId="20" xfId="36" applyFill="1" applyBorder="1"/>
    <xf numFmtId="0" fontId="27" fillId="31" borderId="20" xfId="36" applyFill="1" applyBorder="1" applyAlignment="1">
      <alignment horizontal="left" vertical="center" wrapText="1"/>
    </xf>
    <xf numFmtId="0" fontId="27" fillId="31" borderId="20" xfId="36" quotePrefix="1" applyFill="1" applyBorder="1" applyAlignment="1">
      <alignment horizontal="left" vertical="center" wrapText="1"/>
    </xf>
    <xf numFmtId="0" fontId="30" fillId="31" borderId="20" xfId="36" applyFont="1" applyFill="1" applyBorder="1" applyAlignment="1">
      <alignment horizontal="left" vertical="center" wrapText="1"/>
    </xf>
    <xf numFmtId="0" fontId="27" fillId="31" borderId="20" xfId="36" applyFill="1" applyBorder="1" applyAlignment="1">
      <alignment wrapText="1"/>
    </xf>
    <xf numFmtId="0" fontId="27" fillId="31" borderId="20" xfId="36" quotePrefix="1" applyFill="1" applyBorder="1" applyAlignment="1">
      <alignment wrapText="1"/>
    </xf>
    <xf numFmtId="0" fontId="30" fillId="29" borderId="20" xfId="36" applyFont="1" applyFill="1" applyBorder="1" applyAlignment="1">
      <alignment horizontal="left" vertical="center" wrapText="1"/>
    </xf>
    <xf numFmtId="0" fontId="30" fillId="29" borderId="20" xfId="36" quotePrefix="1" applyFont="1" applyFill="1" applyBorder="1" applyAlignment="1">
      <alignment horizontal="left" vertical="center" wrapText="1"/>
    </xf>
    <xf numFmtId="0" fontId="27" fillId="29" borderId="20" xfId="36" applyFill="1" applyBorder="1" applyAlignment="1">
      <alignment wrapText="1"/>
    </xf>
    <xf numFmtId="0" fontId="27" fillId="29" borderId="20" xfId="36" quotePrefix="1" applyFill="1" applyBorder="1" applyAlignment="1">
      <alignment wrapText="1"/>
    </xf>
    <xf numFmtId="0" fontId="27" fillId="29" borderId="30" xfId="36" applyFill="1" applyBorder="1"/>
    <xf numFmtId="0" fontId="27" fillId="29" borderId="30" xfId="36" applyFill="1" applyBorder="1" applyAlignment="1">
      <alignment wrapText="1"/>
    </xf>
    <xf numFmtId="0" fontId="27" fillId="29" borderId="20" xfId="36" quotePrefix="1" applyFill="1" applyBorder="1"/>
    <xf numFmtId="0" fontId="27" fillId="32" borderId="20" xfId="36" applyFill="1" applyBorder="1"/>
    <xf numFmtId="0" fontId="27" fillId="32" borderId="20" xfId="36" applyFill="1" applyBorder="1" applyAlignment="1">
      <alignment horizontal="left" vertical="center" wrapText="1"/>
    </xf>
    <xf numFmtId="0" fontId="27" fillId="32" borderId="20" xfId="36" quotePrefix="1" applyFill="1" applyBorder="1" applyAlignment="1">
      <alignment horizontal="left" vertical="center" wrapText="1"/>
    </xf>
    <xf numFmtId="0" fontId="27" fillId="33" borderId="20" xfId="36" applyFill="1" applyBorder="1"/>
    <xf numFmtId="0" fontId="27" fillId="33" borderId="20" xfId="36" applyFill="1" applyBorder="1" applyAlignment="1">
      <alignment horizontal="left" vertical="center" wrapText="1"/>
    </xf>
    <xf numFmtId="0" fontId="27" fillId="33" borderId="20" xfId="36" quotePrefix="1" applyFill="1" applyBorder="1" applyAlignment="1">
      <alignment horizontal="left" vertical="center" wrapText="1"/>
    </xf>
    <xf numFmtId="0" fontId="27" fillId="33" borderId="20" xfId="36" applyFill="1" applyBorder="1" applyAlignment="1">
      <alignment wrapText="1"/>
    </xf>
    <xf numFmtId="0" fontId="27" fillId="33" borderId="20" xfId="36" quotePrefix="1" applyFill="1" applyBorder="1" applyAlignment="1">
      <alignment wrapText="1"/>
    </xf>
    <xf numFmtId="0" fontId="30" fillId="33" borderId="20" xfId="36" applyFont="1" applyFill="1" applyBorder="1" applyAlignment="1">
      <alignment wrapText="1"/>
    </xf>
    <xf numFmtId="0" fontId="30" fillId="33" borderId="20" xfId="36" quotePrefix="1" applyFont="1" applyFill="1" applyBorder="1" applyAlignment="1">
      <alignment wrapText="1"/>
    </xf>
    <xf numFmtId="0" fontId="30" fillId="28" borderId="20" xfId="36" applyFont="1" applyFill="1" applyBorder="1" applyAlignment="1">
      <alignment horizontal="left" vertical="center" wrapText="1"/>
    </xf>
    <xf numFmtId="0" fontId="30" fillId="28" borderId="20" xfId="36" quotePrefix="1" applyFont="1" applyFill="1" applyBorder="1" applyAlignment="1">
      <alignment horizontal="left" vertical="center" wrapText="1"/>
    </xf>
    <xf numFmtId="0" fontId="0" fillId="0" borderId="0" xfId="0" applyAlignment="1">
      <alignment vertical="top"/>
    </xf>
    <xf numFmtId="0" fontId="0" fillId="0" borderId="10" xfId="0" applyBorder="1" applyAlignment="1">
      <alignment vertical="top"/>
    </xf>
    <xf numFmtId="0" fontId="0" fillId="0" borderId="26"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28" xfId="0" applyBorder="1" applyAlignment="1">
      <alignment vertical="top"/>
    </xf>
    <xf numFmtId="0" fontId="0" fillId="34" borderId="0" xfId="0" applyFill="1" applyBorder="1" applyAlignment="1">
      <alignment vertical="top"/>
    </xf>
    <xf numFmtId="0" fontId="0" fillId="35" borderId="28" xfId="0" applyFill="1" applyBorder="1" applyAlignment="1">
      <alignment vertical="top"/>
    </xf>
    <xf numFmtId="0" fontId="0" fillId="35" borderId="0" xfId="0" applyFill="1" applyBorder="1" applyAlignment="1">
      <alignment vertical="top"/>
    </xf>
    <xf numFmtId="0" fontId="0" fillId="0" borderId="31" xfId="0" applyBorder="1" applyAlignment="1">
      <alignment vertical="top"/>
    </xf>
    <xf numFmtId="0" fontId="0" fillId="35" borderId="31" xfId="0" applyFill="1" applyBorder="1" applyAlignment="1">
      <alignment vertical="top"/>
    </xf>
    <xf numFmtId="0" fontId="0" fillId="36" borderId="32" xfId="0" applyFill="1" applyBorder="1" applyAlignment="1">
      <alignment vertical="top"/>
    </xf>
    <xf numFmtId="0" fontId="21" fillId="0" borderId="0" xfId="0" applyFont="1"/>
    <xf numFmtId="0" fontId="21" fillId="0" borderId="33" xfId="0" applyFont="1" applyBorder="1"/>
    <xf numFmtId="0" fontId="21" fillId="0" borderId="34" xfId="0" applyFont="1" applyBorder="1"/>
    <xf numFmtId="0" fontId="31" fillId="0" borderId="13" xfId="0" applyFont="1" applyBorder="1" applyAlignment="1">
      <alignment vertical="top"/>
    </xf>
    <xf numFmtId="0" fontId="1" fillId="0" borderId="21" xfId="0" applyFont="1" applyBorder="1" applyAlignment="1">
      <alignment vertical="top" wrapText="1"/>
    </xf>
    <xf numFmtId="0" fontId="31" fillId="0" borderId="35" xfId="0" applyFont="1" applyBorder="1" applyAlignment="1">
      <alignment vertical="top"/>
    </xf>
    <xf numFmtId="0" fontId="1" fillId="0" borderId="25" xfId="0" applyFont="1" applyBorder="1" applyAlignment="1">
      <alignment vertical="top" wrapText="1"/>
    </xf>
    <xf numFmtId="0" fontId="21" fillId="0" borderId="36" xfId="0" applyFont="1" applyBorder="1"/>
    <xf numFmtId="0" fontId="1" fillId="0" borderId="29" xfId="0" applyFont="1" applyBorder="1" applyAlignment="1">
      <alignment vertical="top" wrapText="1"/>
    </xf>
    <xf numFmtId="0" fontId="1" fillId="0" borderId="37" xfId="0" applyFont="1" applyBorder="1" applyAlignment="1">
      <alignment vertical="top" wrapText="1"/>
    </xf>
    <xf numFmtId="0" fontId="1" fillId="0" borderId="20" xfId="0" applyFont="1" applyBorder="1" applyAlignment="1">
      <alignment vertical="top"/>
    </xf>
    <xf numFmtId="0" fontId="0" fillId="0" borderId="20" xfId="0" applyBorder="1" applyAlignment="1">
      <alignment vertical="top"/>
    </xf>
    <xf numFmtId="0" fontId="21" fillId="0" borderId="38" xfId="0" applyFont="1" applyBorder="1"/>
    <xf numFmtId="0" fontId="1" fillId="0" borderId="13" xfId="0" applyFont="1" applyBorder="1" applyAlignment="1">
      <alignment vertical="top"/>
    </xf>
    <xf numFmtId="0" fontId="0" fillId="0" borderId="21" xfId="0" applyBorder="1" applyAlignment="1">
      <alignment vertical="top"/>
    </xf>
    <xf numFmtId="0" fontId="1" fillId="0" borderId="35" xfId="0" applyFont="1" applyBorder="1" applyAlignment="1">
      <alignment vertical="top"/>
    </xf>
    <xf numFmtId="0" fontId="0" fillId="0" borderId="24" xfId="0" applyBorder="1" applyAlignment="1">
      <alignment vertical="top"/>
    </xf>
    <xf numFmtId="0" fontId="1" fillId="0" borderId="24" xfId="0" applyFont="1" applyBorder="1" applyAlignment="1">
      <alignment vertical="top"/>
    </xf>
    <xf numFmtId="0" fontId="0" fillId="0" borderId="25" xfId="0" applyBorder="1" applyAlignment="1">
      <alignment vertical="top"/>
    </xf>
    <xf numFmtId="0" fontId="0" fillId="0" borderId="13" xfId="0" applyBorder="1" applyAlignment="1">
      <alignment vertical="top"/>
    </xf>
    <xf numFmtId="0" fontId="1" fillId="36" borderId="21" xfId="0" applyFont="1" applyFill="1" applyBorder="1" applyAlignment="1">
      <alignment vertical="top"/>
    </xf>
    <xf numFmtId="0" fontId="1" fillId="35" borderId="21" xfId="0" applyFont="1" applyFill="1" applyBorder="1" applyAlignment="1">
      <alignment vertical="top"/>
    </xf>
    <xf numFmtId="0" fontId="1" fillId="34" borderId="21" xfId="0" applyFont="1" applyFill="1" applyBorder="1" applyAlignment="1">
      <alignment vertical="top"/>
    </xf>
    <xf numFmtId="0" fontId="0" fillId="0" borderId="35" xfId="0" applyBorder="1" applyAlignment="1">
      <alignment vertical="top"/>
    </xf>
    <xf numFmtId="0" fontId="1" fillId="34" borderId="25" xfId="0" applyFont="1" applyFill="1" applyBorder="1" applyAlignment="1">
      <alignment vertical="top"/>
    </xf>
    <xf numFmtId="0" fontId="0" fillId="25" borderId="39" xfId="0" applyFill="1" applyBorder="1" applyAlignment="1">
      <alignment horizontal="center"/>
    </xf>
    <xf numFmtId="0" fontId="28" fillId="37" borderId="20" xfId="0" applyFont="1" applyFill="1" applyBorder="1" applyAlignment="1">
      <alignment horizontal="center" vertical="center" wrapText="1"/>
    </xf>
    <xf numFmtId="0" fontId="0" fillId="37" borderId="0" xfId="0" applyFill="1"/>
    <xf numFmtId="0" fontId="0" fillId="26" borderId="0" xfId="0" applyFill="1"/>
    <xf numFmtId="0" fontId="0" fillId="25" borderId="19" xfId="0" applyFill="1" applyBorder="1" applyAlignment="1">
      <alignment horizontal="center"/>
    </xf>
    <xf numFmtId="0" fontId="0" fillId="25" borderId="29" xfId="0" applyFill="1" applyBorder="1" applyAlignment="1">
      <alignment horizontal="center"/>
    </xf>
    <xf numFmtId="0" fontId="0" fillId="25" borderId="19" xfId="0" applyFill="1" applyBorder="1" applyAlignment="1">
      <alignment horizontal="center"/>
    </xf>
    <xf numFmtId="14" fontId="1" fillId="25" borderId="29" xfId="0" applyNumberFormat="1" applyFont="1" applyFill="1" applyBorder="1" applyAlignment="1">
      <alignment horizontal="center" vertical="center" wrapText="1"/>
    </xf>
    <xf numFmtId="14" fontId="1" fillId="25" borderId="29" xfId="0" applyNumberFormat="1" applyFont="1" applyFill="1" applyBorder="1" applyAlignment="1">
      <alignment horizontal="center" vertical="center"/>
    </xf>
    <xf numFmtId="0" fontId="0" fillId="25" borderId="20" xfId="0" applyFill="1" applyBorder="1" applyAlignment="1">
      <alignment horizontal="center"/>
    </xf>
    <xf numFmtId="0" fontId="1" fillId="25" borderId="20" xfId="0" applyFont="1" applyFill="1" applyBorder="1" applyAlignment="1">
      <alignment wrapText="1"/>
    </xf>
    <xf numFmtId="14" fontId="0" fillId="25" borderId="20" xfId="0" applyNumberFormat="1" applyFill="1" applyBorder="1" applyAlignment="1">
      <alignment horizontal="center" vertical="center"/>
    </xf>
    <xf numFmtId="0" fontId="0" fillId="25" borderId="20" xfId="0" applyFill="1" applyBorder="1" applyAlignment="1">
      <alignment horizontal="center" vertical="center"/>
    </xf>
    <xf numFmtId="0" fontId="1" fillId="25" borderId="20" xfId="0" applyFont="1" applyFill="1" applyBorder="1" applyAlignment="1">
      <alignment horizontal="center" vertical="center" wrapText="1"/>
    </xf>
    <xf numFmtId="0" fontId="1" fillId="25" borderId="20" xfId="0" applyFont="1" applyFill="1" applyBorder="1" applyAlignment="1">
      <alignment horizontal="center" vertical="center"/>
    </xf>
    <xf numFmtId="0" fontId="0" fillId="25" borderId="20" xfId="0" applyFill="1" applyBorder="1" applyAlignment="1">
      <alignment horizontal="center" vertical="center" wrapText="1"/>
    </xf>
    <xf numFmtId="49" fontId="0" fillId="25" borderId="20" xfId="0" applyNumberFormat="1" applyFill="1" applyBorder="1" applyAlignment="1">
      <alignment wrapText="1"/>
    </xf>
    <xf numFmtId="14" fontId="0" fillId="25" borderId="20" xfId="0" applyNumberFormat="1" applyFill="1" applyBorder="1"/>
    <xf numFmtId="0" fontId="1" fillId="25" borderId="20" xfId="0" applyFont="1" applyFill="1" applyBorder="1"/>
    <xf numFmtId="49" fontId="1" fillId="25" borderId="20" xfId="0" applyNumberFormat="1" applyFont="1" applyFill="1" applyBorder="1" applyAlignment="1">
      <alignment wrapText="1"/>
    </xf>
    <xf numFmtId="14" fontId="0" fillId="25" borderId="29" xfId="0" applyNumberFormat="1" applyFill="1" applyBorder="1" applyAlignment="1">
      <alignment horizontal="center"/>
    </xf>
    <xf numFmtId="49" fontId="33" fillId="25" borderId="20" xfId="0" applyNumberFormat="1" applyFont="1" applyFill="1" applyBorder="1" applyAlignment="1">
      <alignment wrapText="1"/>
    </xf>
    <xf numFmtId="0" fontId="0" fillId="36" borderId="0" xfId="0" applyFill="1"/>
    <xf numFmtId="0" fontId="26" fillId="24" borderId="0" xfId="31" applyFill="1" applyAlignment="1"/>
    <xf numFmtId="0" fontId="26" fillId="0" borderId="0" xfId="31" applyAlignment="1"/>
    <xf numFmtId="0" fontId="26" fillId="0" borderId="0" xfId="31"/>
    <xf numFmtId="0" fontId="1" fillId="24" borderId="40" xfId="0" applyFont="1" applyFill="1" applyBorder="1" applyAlignment="1">
      <alignment horizontal="left" vertical="center" wrapText="1"/>
    </xf>
    <xf numFmtId="0" fontId="0" fillId="24" borderId="41" xfId="0" applyFill="1" applyBorder="1" applyAlignment="1">
      <alignment horizontal="left" vertical="center" wrapText="1"/>
    </xf>
    <xf numFmtId="0" fontId="0" fillId="24" borderId="42" xfId="0" applyFill="1" applyBorder="1" applyAlignment="1">
      <alignment horizontal="left" vertical="center" wrapText="1"/>
    </xf>
    <xf numFmtId="0" fontId="28" fillId="26" borderId="30" xfId="0" applyFont="1" applyFill="1" applyBorder="1" applyAlignment="1">
      <alignment horizontal="center" vertical="center" wrapText="1"/>
    </xf>
    <xf numFmtId="0" fontId="28" fillId="26" borderId="16" xfId="0" applyFont="1" applyFill="1" applyBorder="1" applyAlignment="1">
      <alignment horizontal="center" vertical="center" wrapText="1"/>
    </xf>
    <xf numFmtId="0" fontId="1" fillId="25" borderId="29" xfId="0" applyFont="1" applyFill="1" applyBorder="1" applyAlignment="1">
      <alignment horizontal="center"/>
    </xf>
    <xf numFmtId="0" fontId="0" fillId="25" borderId="19" xfId="0" applyFill="1" applyBorder="1" applyAlignment="1">
      <alignment horizontal="center"/>
    </xf>
    <xf numFmtId="0" fontId="28" fillId="37" borderId="29" xfId="0" applyFont="1" applyFill="1" applyBorder="1" applyAlignment="1">
      <alignment horizontal="center" vertical="center" wrapText="1"/>
    </xf>
    <xf numFmtId="0" fontId="28" fillId="37" borderId="19" xfId="0" applyFont="1" applyFill="1" applyBorder="1" applyAlignment="1">
      <alignment horizontal="center" vertical="center" wrapText="1"/>
    </xf>
    <xf numFmtId="0" fontId="28" fillId="37" borderId="30" xfId="0" applyFont="1" applyFill="1" applyBorder="1" applyAlignment="1">
      <alignment horizontal="center" vertical="center" wrapText="1"/>
    </xf>
    <xf numFmtId="0" fontId="28" fillId="37" borderId="16" xfId="0" applyFont="1" applyFill="1" applyBorder="1" applyAlignment="1">
      <alignment horizontal="center" vertical="center" wrapText="1"/>
    </xf>
    <xf numFmtId="0" fontId="1" fillId="0" borderId="11" xfId="0" applyFont="1" applyBorder="1" applyAlignment="1">
      <alignment vertical="top" textRotation="90"/>
    </xf>
    <xf numFmtId="0" fontId="1" fillId="0" borderId="43" xfId="0" applyFont="1" applyBorder="1" applyAlignment="1">
      <alignment vertical="top" textRotation="90"/>
    </xf>
    <xf numFmtId="0" fontId="1" fillId="0" borderId="26" xfId="0" applyFont="1" applyBorder="1" applyAlignment="1">
      <alignment horizontal="center" vertical="top"/>
    </xf>
    <xf numFmtId="0" fontId="1" fillId="0" borderId="27" xfId="0" applyFont="1" applyBorder="1" applyAlignment="1">
      <alignment horizontal="center" vertical="top"/>
    </xf>
    <xf numFmtId="0" fontId="1" fillId="0" borderId="21" xfId="0" applyFont="1" applyBorder="1" applyAlignment="1">
      <alignment horizontal="left" vertical="center" wrapText="1"/>
    </xf>
    <xf numFmtId="0" fontId="0" fillId="0" borderId="21" xfId="0" applyBorder="1" applyAlignment="1">
      <alignment horizontal="left" vertical="center" wrapText="1"/>
    </xf>
    <xf numFmtId="0" fontId="0" fillId="0" borderId="25" xfId="0" applyBorder="1" applyAlignment="1">
      <alignment horizontal="left" vertical="center" wrapText="1"/>
    </xf>
    <xf numFmtId="0" fontId="0" fillId="25" borderId="29" xfId="0" applyFill="1" applyBorder="1" applyAlignment="1">
      <alignment horizontal="center" vertical="center"/>
    </xf>
    <xf numFmtId="0" fontId="0" fillId="25" borderId="19" xfId="0" applyFill="1" applyBorder="1" applyAlignment="1">
      <alignment horizontal="center" vertical="center"/>
    </xf>
    <xf numFmtId="0" fontId="1" fillId="25" borderId="29" xfId="0" applyFont="1" applyFill="1" applyBorder="1" applyAlignment="1">
      <alignment horizontal="center" wrapText="1"/>
    </xf>
    <xf numFmtId="0" fontId="0" fillId="25" borderId="19" xfId="0" applyFill="1" applyBorder="1" applyAlignment="1">
      <alignment horizontal="center" wrapText="1"/>
    </xf>
    <xf numFmtId="0" fontId="0" fillId="25" borderId="20" xfId="0" applyFill="1" applyBorder="1" applyAlignment="1">
      <alignment wrapText="1"/>
    </xf>
    <xf numFmtId="0" fontId="1" fillId="25" borderId="20" xfId="0" applyFont="1" applyFill="1" applyBorder="1" applyAlignment="1">
      <alignment horizontal="left" vertical="top" wrapText="1"/>
    </xf>
    <xf numFmtId="49" fontId="1" fillId="25" borderId="20" xfId="0" applyNumberFormat="1" applyFont="1" applyFill="1" applyBorder="1" applyAlignment="1">
      <alignment horizontal="left" vertical="top" wrapText="1"/>
    </xf>
    <xf numFmtId="0" fontId="1" fillId="25" borderId="20" xfId="0" applyFont="1" applyFill="1" applyBorder="1" applyAlignment="1">
      <alignment horizontal="left" vertical="top"/>
    </xf>
  </cellXfs>
  <cellStyles count="46">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42"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31" builtinId="8"/>
    <cellStyle name="Hipervínculo 2" xfId="32"/>
    <cellStyle name="Incorrecto" xfId="33" builtinId="27" customBuiltin="1"/>
    <cellStyle name="Neutral" xfId="34" builtinId="28" customBuiltin="1"/>
    <cellStyle name="Normal" xfId="0" builtinId="0"/>
    <cellStyle name="Normal 2" xfId="35"/>
    <cellStyle name="Normal 3" xfId="36"/>
    <cellStyle name="Notas" xfId="37" builtinId="10" customBuiltin="1"/>
    <cellStyle name="Salida" xfId="38" builtinId="21" customBuiltin="1"/>
    <cellStyle name="Texto de advertencia" xfId="39" builtinId="11" customBuiltin="1"/>
    <cellStyle name="Texto explicativo" xfId="40" builtinId="53" customBuiltin="1"/>
    <cellStyle name="Título" xfId="41" builtinId="15" customBuiltin="1"/>
    <cellStyle name="Título 2" xfId="43" builtinId="17" customBuiltin="1"/>
    <cellStyle name="Título 3" xfId="44" builtinId="18" customBuiltin="1"/>
    <cellStyle name="Total" xfId="45" builtinId="25" customBuiltin="1"/>
  </cellStyles>
  <dxfs count="30">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38100</xdr:rowOff>
    </xdr:from>
    <xdr:to>
      <xdr:col>1</xdr:col>
      <xdr:colOff>2581275</xdr:colOff>
      <xdr:row>4</xdr:row>
      <xdr:rowOff>152400</xdr:rowOff>
    </xdr:to>
    <xdr:pic>
      <xdr:nvPicPr>
        <xdr:cNvPr id="3073" name="Picture 2" descr="Sunat">
          <a:extLst>
            <a:ext uri="{FF2B5EF4-FFF2-40B4-BE49-F238E27FC236}">
              <a16:creationId xmlns:a16="http://schemas.microsoft.com/office/drawing/2014/main" id="{00000000-0008-0000-0000-000001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5" y="209550"/>
          <a:ext cx="254317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1</xdr:row>
      <xdr:rowOff>38100</xdr:rowOff>
    </xdr:from>
    <xdr:to>
      <xdr:col>9</xdr:col>
      <xdr:colOff>628650</xdr:colOff>
      <xdr:row>29</xdr:row>
      <xdr:rowOff>47625</xdr:rowOff>
    </xdr:to>
    <xdr:pic>
      <xdr:nvPicPr>
        <xdr:cNvPr id="5121" name="1 Imagen">
          <a:extLst>
            <a:ext uri="{FF2B5EF4-FFF2-40B4-BE49-F238E27FC236}">
              <a16:creationId xmlns:a16="http://schemas.microsoft.com/office/drawing/2014/main" id="{00000000-0008-0000-0500-000001140000}"/>
            </a:ext>
          </a:extLst>
        </xdr:cNvPr>
        <xdr:cNvPicPr>
          <a:picLocks noChangeAspect="1"/>
        </xdr:cNvPicPr>
      </xdr:nvPicPr>
      <xdr:blipFill>
        <a:blip xmlns:r="http://schemas.openxmlformats.org/officeDocument/2006/relationships" r:embed="rId1" cstate="print"/>
        <a:srcRect/>
        <a:stretch>
          <a:fillRect/>
        </a:stretch>
      </xdr:blipFill>
      <xdr:spPr bwMode="auto">
        <a:xfrm>
          <a:off x="266700" y="228600"/>
          <a:ext cx="7219950" cy="5343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E212"/>
  <sheetViews>
    <sheetView zoomScale="90" zoomScaleNormal="90" workbookViewId="0">
      <selection activeCell="C7" sqref="C7"/>
    </sheetView>
  </sheetViews>
  <sheetFormatPr baseColWidth="10" defaultColWidth="11.42578125" defaultRowHeight="12.75" x14ac:dyDescent="0.2"/>
  <cols>
    <col min="1" max="1" width="5.28515625" style="4" customWidth="1"/>
    <col min="2" max="2" width="39.28515625" style="5" customWidth="1"/>
    <col min="3" max="3" width="13.7109375" style="5" customWidth="1"/>
    <col min="4" max="4" width="22.5703125" style="5" customWidth="1"/>
    <col min="5" max="5" width="10.5703125" style="5" customWidth="1"/>
    <col min="6" max="6" width="34.42578125" style="5" customWidth="1"/>
    <col min="7" max="7" width="15.7109375" style="5" customWidth="1"/>
    <col min="8" max="8" width="19.28515625" style="5" customWidth="1"/>
    <col min="9" max="31" width="11.42578125" style="4"/>
    <col min="32" max="16384" width="11.42578125" style="5"/>
  </cols>
  <sheetData>
    <row r="1" spans="1:10" s="3" customFormat="1" ht="13.5" thickBot="1" x14ac:dyDescent="0.25">
      <c r="F1" s="1"/>
      <c r="G1" s="1"/>
      <c r="H1" s="1"/>
    </row>
    <row r="2" spans="1:10" s="6" customFormat="1" x14ac:dyDescent="0.2">
      <c r="B2" s="7"/>
      <c r="C2" s="30" t="s">
        <v>0</v>
      </c>
      <c r="D2" s="31" t="s">
        <v>6</v>
      </c>
      <c r="E2" s="31"/>
      <c r="F2" s="31"/>
      <c r="G2" s="32"/>
      <c r="H2" s="33"/>
    </row>
    <row r="3" spans="1:10" s="6" customFormat="1" x14ac:dyDescent="0.2">
      <c r="B3" s="8"/>
      <c r="C3" s="29"/>
      <c r="D3" s="29"/>
      <c r="E3" s="29"/>
      <c r="F3" s="29"/>
      <c r="G3" s="28"/>
      <c r="H3" s="34"/>
    </row>
    <row r="4" spans="1:10" s="6" customFormat="1" x14ac:dyDescent="0.2">
      <c r="B4" s="8"/>
      <c r="C4" s="26" t="s">
        <v>7</v>
      </c>
      <c r="D4" s="38" t="s">
        <v>296</v>
      </c>
      <c r="E4" s="27"/>
      <c r="F4" s="27"/>
      <c r="G4" s="28"/>
      <c r="H4" s="34"/>
    </row>
    <row r="5" spans="1:10" s="6" customFormat="1" x14ac:dyDescent="0.2">
      <c r="B5" s="9"/>
      <c r="C5" s="29"/>
      <c r="D5" s="29"/>
      <c r="E5" s="29"/>
      <c r="F5" s="29"/>
      <c r="G5" s="28"/>
      <c r="H5" s="34"/>
    </row>
    <row r="6" spans="1:10" s="6" customFormat="1" ht="69" customHeight="1" x14ac:dyDescent="0.2">
      <c r="B6" s="10" t="s">
        <v>8</v>
      </c>
      <c r="C6" s="141" t="s">
        <v>297</v>
      </c>
      <c r="D6" s="142"/>
      <c r="E6" s="142"/>
      <c r="F6" s="142"/>
      <c r="G6" s="142"/>
      <c r="H6" s="143"/>
    </row>
    <row r="7" spans="1:10" s="6" customFormat="1" x14ac:dyDescent="0.2">
      <c r="B7" s="11" t="s">
        <v>9</v>
      </c>
      <c r="C7" s="12" t="s">
        <v>1</v>
      </c>
      <c r="D7" s="13" t="s">
        <v>2</v>
      </c>
      <c r="E7" s="13" t="s">
        <v>3</v>
      </c>
      <c r="F7" s="13" t="s">
        <v>10</v>
      </c>
      <c r="G7" s="13" t="s">
        <v>4</v>
      </c>
      <c r="H7" s="14" t="s">
        <v>11</v>
      </c>
    </row>
    <row r="8" spans="1:10" s="6" customFormat="1" x14ac:dyDescent="0.2">
      <c r="B8" s="15"/>
      <c r="C8" s="16" t="s">
        <v>5</v>
      </c>
      <c r="D8" s="17"/>
      <c r="E8" s="18"/>
      <c r="F8" s="18"/>
      <c r="G8" s="18"/>
      <c r="H8" s="19"/>
    </row>
    <row r="9" spans="1:10" s="6" customFormat="1" x14ac:dyDescent="0.2">
      <c r="B9" s="15"/>
      <c r="C9" s="16"/>
      <c r="D9" s="24"/>
      <c r="E9" s="18"/>
      <c r="F9" s="25"/>
      <c r="G9" s="18"/>
      <c r="H9" s="19"/>
    </row>
    <row r="10" spans="1:10" s="6" customFormat="1" x14ac:dyDescent="0.2">
      <c r="B10" s="15"/>
      <c r="C10" s="16"/>
      <c r="D10" s="18"/>
      <c r="E10" s="18"/>
      <c r="F10" s="18"/>
      <c r="G10" s="18"/>
      <c r="H10" s="19"/>
    </row>
    <row r="11" spans="1:10" s="6" customFormat="1" ht="13.5" thickBot="1" x14ac:dyDescent="0.25">
      <c r="B11" s="20"/>
      <c r="C11" s="21"/>
      <c r="D11" s="22"/>
      <c r="E11" s="22"/>
      <c r="F11" s="22"/>
      <c r="G11" s="22"/>
      <c r="H11" s="23"/>
    </row>
    <row r="12" spans="1:10" x14ac:dyDescent="0.2">
      <c r="B12" s="4"/>
      <c r="C12" s="4"/>
      <c r="D12" s="4"/>
      <c r="E12" s="4"/>
      <c r="F12" s="4"/>
      <c r="G12" s="4"/>
      <c r="H12" s="4"/>
      <c r="I12" s="2"/>
      <c r="J12" s="2"/>
    </row>
    <row r="13" spans="1:10" x14ac:dyDescent="0.2">
      <c r="B13" s="4"/>
      <c r="C13" s="4"/>
      <c r="D13" s="4"/>
      <c r="E13" s="4"/>
      <c r="F13" s="4"/>
      <c r="G13" s="4"/>
      <c r="H13" s="4"/>
      <c r="I13" s="2"/>
      <c r="J13" s="2"/>
    </row>
    <row r="14" spans="1:10" x14ac:dyDescent="0.2">
      <c r="A14" s="2"/>
      <c r="B14" s="2"/>
      <c r="C14" s="2"/>
      <c r="D14" s="2"/>
      <c r="E14" s="2"/>
      <c r="F14" s="2"/>
      <c r="G14" s="2"/>
      <c r="H14" s="2"/>
      <c r="I14" s="2"/>
      <c r="J14" s="2"/>
    </row>
    <row r="15" spans="1:10" ht="16.5" customHeight="1" x14ac:dyDescent="0.2">
      <c r="A15" s="2"/>
      <c r="B15" s="140"/>
      <c r="C15" s="140"/>
      <c r="D15" s="140"/>
      <c r="E15" s="140"/>
      <c r="F15" s="2"/>
      <c r="G15" s="2"/>
      <c r="H15" s="2"/>
      <c r="I15" s="2"/>
      <c r="J15" s="2"/>
    </row>
    <row r="16" spans="1:10" ht="16.5" customHeight="1" x14ac:dyDescent="0.2">
      <c r="B16" s="138"/>
      <c r="C16" s="139"/>
      <c r="D16" s="139"/>
      <c r="E16" s="139"/>
      <c r="F16" s="4"/>
      <c r="G16" s="4"/>
      <c r="H16" s="4"/>
    </row>
    <row r="17" spans="2:8" ht="16.5" customHeight="1" x14ac:dyDescent="0.2">
      <c r="B17" s="138"/>
      <c r="C17" s="139"/>
      <c r="D17" s="139"/>
      <c r="E17" s="139"/>
      <c r="F17" s="4"/>
      <c r="G17" s="4"/>
      <c r="H17" s="4"/>
    </row>
    <row r="18" spans="2:8" x14ac:dyDescent="0.2">
      <c r="B18" s="4"/>
      <c r="C18" s="4"/>
      <c r="D18" s="4"/>
      <c r="E18" s="4"/>
      <c r="F18" s="4"/>
      <c r="G18" s="4"/>
      <c r="H18" s="4"/>
    </row>
    <row r="19" spans="2:8" x14ac:dyDescent="0.2">
      <c r="B19" s="4"/>
      <c r="C19" s="4"/>
      <c r="D19" s="4"/>
      <c r="E19" s="4"/>
      <c r="F19" s="4"/>
      <c r="G19" s="4"/>
      <c r="H19" s="4"/>
    </row>
    <row r="20" spans="2:8" x14ac:dyDescent="0.2">
      <c r="B20" s="4"/>
      <c r="C20" s="4"/>
      <c r="D20" s="4"/>
      <c r="E20" s="4"/>
      <c r="F20" s="4"/>
      <c r="G20" s="4"/>
      <c r="H20" s="4"/>
    </row>
    <row r="21" spans="2:8" x14ac:dyDescent="0.2">
      <c r="B21" s="4"/>
      <c r="C21" s="4"/>
      <c r="D21" s="4"/>
      <c r="E21" s="4"/>
      <c r="F21" s="4"/>
      <c r="G21" s="4"/>
      <c r="H21" s="4"/>
    </row>
    <row r="22" spans="2:8" x14ac:dyDescent="0.2">
      <c r="B22" s="4"/>
      <c r="C22" s="4"/>
      <c r="D22" s="4"/>
      <c r="E22" s="4"/>
      <c r="F22" s="4"/>
      <c r="G22" s="4"/>
      <c r="H22" s="4"/>
    </row>
    <row r="23" spans="2:8" x14ac:dyDescent="0.2">
      <c r="B23" s="4"/>
      <c r="C23" s="4"/>
      <c r="D23" s="4"/>
      <c r="E23" s="4"/>
      <c r="F23" s="4"/>
      <c r="G23" s="4"/>
      <c r="H23" s="4"/>
    </row>
    <row r="24" spans="2:8" x14ac:dyDescent="0.2">
      <c r="B24" s="4"/>
      <c r="C24" s="4"/>
      <c r="D24" s="4"/>
      <c r="E24" s="4"/>
      <c r="F24" s="4"/>
      <c r="G24" s="4"/>
      <c r="H24" s="4"/>
    </row>
    <row r="25" spans="2:8" x14ac:dyDescent="0.2">
      <c r="B25" s="4"/>
      <c r="C25" s="4"/>
      <c r="D25" s="4"/>
      <c r="E25" s="4"/>
      <c r="F25" s="4"/>
      <c r="G25" s="4"/>
      <c r="H25" s="4"/>
    </row>
    <row r="26" spans="2:8" x14ac:dyDescent="0.2">
      <c r="B26" s="4"/>
      <c r="C26" s="4"/>
      <c r="D26" s="4"/>
      <c r="E26" s="4"/>
      <c r="F26" s="4"/>
      <c r="G26" s="4"/>
      <c r="H26" s="4"/>
    </row>
    <row r="27" spans="2:8" x14ac:dyDescent="0.2">
      <c r="B27" s="4"/>
      <c r="C27" s="4"/>
      <c r="D27" s="4"/>
      <c r="E27" s="4"/>
      <c r="F27" s="4"/>
      <c r="G27" s="4"/>
      <c r="H27" s="4"/>
    </row>
    <row r="28" spans="2:8" x14ac:dyDescent="0.2">
      <c r="B28" s="4"/>
      <c r="C28" s="4"/>
      <c r="D28" s="4"/>
      <c r="E28" s="4"/>
      <c r="F28" s="4"/>
      <c r="G28" s="4"/>
      <c r="H28" s="4"/>
    </row>
    <row r="29" spans="2:8" x14ac:dyDescent="0.2">
      <c r="B29" s="4"/>
      <c r="C29" s="4"/>
      <c r="D29" s="4"/>
      <c r="E29" s="4"/>
      <c r="F29" s="4"/>
      <c r="G29" s="4"/>
      <c r="H29" s="4"/>
    </row>
    <row r="30" spans="2:8" x14ac:dyDescent="0.2">
      <c r="B30" s="4"/>
      <c r="C30" s="4"/>
      <c r="D30" s="4"/>
      <c r="E30" s="4"/>
      <c r="F30" s="4"/>
      <c r="G30" s="4"/>
      <c r="H30" s="4"/>
    </row>
    <row r="31" spans="2:8" x14ac:dyDescent="0.2">
      <c r="B31" s="4"/>
      <c r="C31" s="4"/>
      <c r="D31" s="4"/>
      <c r="E31" s="4"/>
      <c r="F31" s="4"/>
      <c r="G31" s="4"/>
      <c r="H31" s="4"/>
    </row>
    <row r="32" spans="2:8" x14ac:dyDescent="0.2">
      <c r="B32" s="4"/>
      <c r="C32" s="4"/>
      <c r="D32" s="4"/>
      <c r="E32" s="4"/>
      <c r="F32" s="4"/>
      <c r="G32" s="4"/>
      <c r="H32" s="4"/>
    </row>
    <row r="33" spans="2:8" x14ac:dyDescent="0.2">
      <c r="B33" s="4"/>
      <c r="C33" s="4"/>
      <c r="D33" s="4"/>
      <c r="E33" s="4"/>
      <c r="F33" s="4"/>
      <c r="G33" s="4"/>
      <c r="H33" s="4"/>
    </row>
    <row r="34" spans="2:8" x14ac:dyDescent="0.2">
      <c r="B34" s="4"/>
      <c r="C34" s="4"/>
      <c r="D34" s="4"/>
      <c r="E34" s="4"/>
      <c r="F34" s="4"/>
      <c r="G34" s="4"/>
      <c r="H34" s="4"/>
    </row>
    <row r="35" spans="2:8" x14ac:dyDescent="0.2">
      <c r="B35" s="4"/>
      <c r="C35" s="4"/>
      <c r="D35" s="4"/>
      <c r="E35" s="4"/>
      <c r="F35" s="4"/>
      <c r="G35" s="4"/>
      <c r="H35" s="4"/>
    </row>
    <row r="36" spans="2:8" x14ac:dyDescent="0.2">
      <c r="B36" s="4"/>
      <c r="C36" s="4"/>
      <c r="D36" s="4"/>
      <c r="E36" s="4"/>
      <c r="F36" s="4"/>
      <c r="G36" s="4"/>
      <c r="H36" s="4"/>
    </row>
    <row r="37" spans="2:8" x14ac:dyDescent="0.2">
      <c r="B37" s="4"/>
      <c r="C37" s="4"/>
      <c r="D37" s="4"/>
      <c r="E37" s="4"/>
      <c r="F37" s="4"/>
      <c r="G37" s="4"/>
      <c r="H37" s="4"/>
    </row>
    <row r="38" spans="2:8" x14ac:dyDescent="0.2">
      <c r="B38" s="4"/>
      <c r="C38" s="4"/>
      <c r="D38" s="4"/>
      <c r="E38" s="4"/>
      <c r="F38" s="4"/>
      <c r="G38" s="4"/>
      <c r="H38" s="4"/>
    </row>
    <row r="39" spans="2:8" x14ac:dyDescent="0.2">
      <c r="B39" s="4"/>
      <c r="C39" s="4"/>
      <c r="D39" s="4"/>
      <c r="E39" s="4"/>
      <c r="F39" s="4"/>
      <c r="G39" s="4"/>
      <c r="H39" s="4"/>
    </row>
    <row r="40" spans="2:8" x14ac:dyDescent="0.2">
      <c r="B40" s="4"/>
      <c r="C40" s="4"/>
      <c r="D40" s="4"/>
      <c r="E40" s="4"/>
      <c r="F40" s="4"/>
      <c r="G40" s="4"/>
      <c r="H40" s="4"/>
    </row>
    <row r="41" spans="2:8" x14ac:dyDescent="0.2">
      <c r="B41" s="4"/>
      <c r="C41" s="4"/>
      <c r="D41" s="4"/>
      <c r="E41" s="4"/>
      <c r="F41" s="4"/>
      <c r="G41" s="4"/>
      <c r="H41" s="4"/>
    </row>
    <row r="42" spans="2:8" x14ac:dyDescent="0.2">
      <c r="B42" s="4"/>
      <c r="C42" s="4"/>
      <c r="D42" s="4"/>
      <c r="E42" s="4"/>
      <c r="F42" s="4"/>
      <c r="G42" s="4"/>
      <c r="H42" s="4"/>
    </row>
    <row r="43" spans="2:8" x14ac:dyDescent="0.2">
      <c r="B43" s="4"/>
      <c r="C43" s="4"/>
      <c r="D43" s="4"/>
      <c r="E43" s="4"/>
      <c r="F43" s="4"/>
      <c r="G43" s="4"/>
      <c r="H43" s="4"/>
    </row>
    <row r="44" spans="2:8" x14ac:dyDescent="0.2">
      <c r="B44" s="4"/>
      <c r="C44" s="4"/>
      <c r="D44" s="4"/>
      <c r="E44" s="4"/>
      <c r="F44" s="4"/>
      <c r="G44" s="4"/>
      <c r="H44" s="4"/>
    </row>
    <row r="45" spans="2:8" x14ac:dyDescent="0.2">
      <c r="B45" s="4"/>
      <c r="C45" s="4"/>
      <c r="D45" s="4"/>
      <c r="E45" s="4"/>
      <c r="F45" s="4"/>
      <c r="G45" s="4"/>
      <c r="H45" s="4"/>
    </row>
    <row r="46" spans="2:8" x14ac:dyDescent="0.2">
      <c r="B46" s="4"/>
      <c r="C46" s="4"/>
      <c r="D46" s="4"/>
      <c r="E46" s="4"/>
      <c r="F46" s="4"/>
      <c r="G46" s="4"/>
      <c r="H46" s="4"/>
    </row>
    <row r="47" spans="2:8" x14ac:dyDescent="0.2">
      <c r="B47" s="4"/>
      <c r="C47" s="4"/>
      <c r="D47" s="4"/>
      <c r="E47" s="4"/>
      <c r="F47" s="4"/>
      <c r="G47" s="4"/>
      <c r="H47" s="4"/>
    </row>
    <row r="48" spans="2:8" x14ac:dyDescent="0.2">
      <c r="B48" s="4"/>
      <c r="C48" s="4"/>
      <c r="D48" s="4"/>
      <c r="E48" s="4"/>
      <c r="F48" s="4"/>
      <c r="G48" s="4"/>
      <c r="H48" s="4"/>
    </row>
    <row r="49" spans="2:8" x14ac:dyDescent="0.2">
      <c r="B49" s="4"/>
      <c r="C49" s="4"/>
      <c r="D49" s="4"/>
      <c r="E49" s="4"/>
      <c r="F49" s="4"/>
      <c r="G49" s="4"/>
      <c r="H49" s="4"/>
    </row>
    <row r="50" spans="2:8" x14ac:dyDescent="0.2">
      <c r="B50" s="4"/>
      <c r="C50" s="4"/>
      <c r="D50" s="4"/>
      <c r="E50" s="4"/>
      <c r="F50" s="4"/>
      <c r="G50" s="4"/>
      <c r="H50" s="4"/>
    </row>
    <row r="51" spans="2:8" x14ac:dyDescent="0.2">
      <c r="B51" s="4"/>
      <c r="C51" s="4"/>
      <c r="D51" s="4"/>
      <c r="E51" s="4"/>
      <c r="F51" s="4"/>
      <c r="G51" s="4"/>
      <c r="H51" s="4"/>
    </row>
    <row r="52" spans="2:8" x14ac:dyDescent="0.2">
      <c r="B52" s="4"/>
      <c r="C52" s="4"/>
      <c r="D52" s="4"/>
      <c r="E52" s="4"/>
      <c r="F52" s="4"/>
      <c r="G52" s="4"/>
      <c r="H52" s="4"/>
    </row>
    <row r="53" spans="2:8" x14ac:dyDescent="0.2">
      <c r="B53" s="4"/>
      <c r="C53" s="4"/>
      <c r="D53" s="4"/>
      <c r="E53" s="4"/>
      <c r="F53" s="4"/>
      <c r="G53" s="4"/>
      <c r="H53" s="4"/>
    </row>
    <row r="54" spans="2:8" x14ac:dyDescent="0.2">
      <c r="B54" s="4"/>
      <c r="C54" s="4"/>
      <c r="D54" s="4"/>
      <c r="E54" s="4"/>
      <c r="F54" s="4"/>
      <c r="G54" s="4"/>
      <c r="H54" s="4"/>
    </row>
    <row r="55" spans="2:8" x14ac:dyDescent="0.2">
      <c r="B55" s="4"/>
      <c r="C55" s="4"/>
      <c r="D55" s="4"/>
      <c r="E55" s="4"/>
      <c r="F55" s="4"/>
      <c r="G55" s="4"/>
      <c r="H55" s="4"/>
    </row>
    <row r="56" spans="2:8" x14ac:dyDescent="0.2">
      <c r="B56" s="4"/>
      <c r="C56" s="4"/>
      <c r="D56" s="4"/>
      <c r="E56" s="4"/>
      <c r="F56" s="4"/>
      <c r="G56" s="4"/>
      <c r="H56" s="4"/>
    </row>
    <row r="57" spans="2:8" x14ac:dyDescent="0.2">
      <c r="B57" s="4"/>
      <c r="C57" s="4"/>
      <c r="D57" s="4"/>
      <c r="E57" s="4"/>
      <c r="F57" s="4"/>
      <c r="G57" s="4"/>
      <c r="H57" s="4"/>
    </row>
    <row r="58" spans="2:8" x14ac:dyDescent="0.2">
      <c r="B58" s="4"/>
      <c r="C58" s="4"/>
      <c r="D58" s="4"/>
      <c r="E58" s="4"/>
      <c r="F58" s="4"/>
      <c r="G58" s="4"/>
      <c r="H58" s="4"/>
    </row>
    <row r="59" spans="2:8" x14ac:dyDescent="0.2">
      <c r="B59" s="4"/>
      <c r="C59" s="4"/>
      <c r="D59" s="4"/>
      <c r="E59" s="4"/>
      <c r="F59" s="4"/>
      <c r="G59" s="4"/>
      <c r="H59" s="4"/>
    </row>
    <row r="60" spans="2:8" x14ac:dyDescent="0.2">
      <c r="B60" s="4"/>
      <c r="C60" s="4"/>
      <c r="D60" s="4"/>
      <c r="E60" s="4"/>
      <c r="F60" s="4"/>
      <c r="G60" s="4"/>
      <c r="H60" s="4"/>
    </row>
    <row r="61" spans="2:8" x14ac:dyDescent="0.2">
      <c r="B61" s="4"/>
      <c r="C61" s="4"/>
      <c r="D61" s="4"/>
      <c r="E61" s="4"/>
      <c r="F61" s="4"/>
      <c r="G61" s="4"/>
      <c r="H61" s="4"/>
    </row>
    <row r="62" spans="2:8" x14ac:dyDescent="0.2">
      <c r="B62" s="4"/>
      <c r="C62" s="4"/>
      <c r="D62" s="4"/>
      <c r="E62" s="4"/>
      <c r="F62" s="4"/>
      <c r="G62" s="4"/>
      <c r="H62" s="4"/>
    </row>
    <row r="63" spans="2:8" x14ac:dyDescent="0.2">
      <c r="B63" s="4"/>
      <c r="C63" s="4"/>
      <c r="D63" s="4"/>
      <c r="E63" s="4"/>
      <c r="F63" s="4"/>
      <c r="G63" s="4"/>
      <c r="H63" s="4"/>
    </row>
    <row r="64" spans="2:8" x14ac:dyDescent="0.2">
      <c r="B64" s="4"/>
      <c r="C64" s="4"/>
      <c r="D64" s="4"/>
      <c r="E64" s="4"/>
      <c r="F64" s="4"/>
      <c r="G64" s="4"/>
      <c r="H64" s="4"/>
    </row>
    <row r="65" spans="2:8" x14ac:dyDescent="0.2">
      <c r="B65" s="4"/>
      <c r="C65" s="4"/>
      <c r="D65" s="4"/>
      <c r="E65" s="4"/>
      <c r="F65" s="4"/>
      <c r="G65" s="4"/>
      <c r="H65" s="4"/>
    </row>
    <row r="66" spans="2:8" x14ac:dyDescent="0.2">
      <c r="B66" s="4"/>
      <c r="C66" s="4"/>
      <c r="D66" s="4"/>
      <c r="E66" s="4"/>
      <c r="F66" s="4"/>
      <c r="G66" s="4"/>
      <c r="H66" s="4"/>
    </row>
    <row r="67" spans="2:8" x14ac:dyDescent="0.2">
      <c r="B67" s="4"/>
      <c r="C67" s="4"/>
      <c r="D67" s="4"/>
      <c r="E67" s="4"/>
      <c r="F67" s="4"/>
      <c r="G67" s="4"/>
      <c r="H67" s="4"/>
    </row>
    <row r="68" spans="2:8" x14ac:dyDescent="0.2">
      <c r="B68" s="4"/>
      <c r="C68" s="4"/>
      <c r="D68" s="4"/>
      <c r="E68" s="4"/>
      <c r="F68" s="4"/>
      <c r="G68" s="4"/>
      <c r="H68" s="4"/>
    </row>
    <row r="69" spans="2:8" x14ac:dyDescent="0.2">
      <c r="B69" s="4"/>
      <c r="C69" s="4"/>
      <c r="D69" s="4"/>
      <c r="E69" s="4"/>
      <c r="F69" s="4"/>
      <c r="G69" s="4"/>
      <c r="H69" s="4"/>
    </row>
    <row r="70" spans="2:8" x14ac:dyDescent="0.2">
      <c r="B70" s="4"/>
      <c r="C70" s="4"/>
      <c r="D70" s="4"/>
      <c r="E70" s="4"/>
      <c r="F70" s="4"/>
      <c r="G70" s="4"/>
      <c r="H70" s="4"/>
    </row>
    <row r="71" spans="2:8" x14ac:dyDescent="0.2">
      <c r="B71" s="4"/>
      <c r="C71" s="4"/>
      <c r="D71" s="4"/>
      <c r="E71" s="4"/>
      <c r="F71" s="4"/>
      <c r="G71" s="4"/>
      <c r="H71" s="4"/>
    </row>
    <row r="72" spans="2:8" x14ac:dyDescent="0.2">
      <c r="B72" s="4"/>
      <c r="C72" s="4"/>
      <c r="D72" s="4"/>
      <c r="E72" s="4"/>
      <c r="F72" s="4"/>
      <c r="G72" s="4"/>
      <c r="H72" s="4"/>
    </row>
    <row r="73" spans="2:8" x14ac:dyDescent="0.2">
      <c r="B73" s="4"/>
      <c r="C73" s="4"/>
      <c r="D73" s="4"/>
      <c r="E73" s="4"/>
      <c r="F73" s="4"/>
      <c r="G73" s="4"/>
      <c r="H73" s="4"/>
    </row>
    <row r="74" spans="2:8" x14ac:dyDescent="0.2">
      <c r="B74" s="4"/>
      <c r="C74" s="4"/>
      <c r="D74" s="4"/>
      <c r="E74" s="4"/>
      <c r="F74" s="4"/>
      <c r="G74" s="4"/>
      <c r="H74" s="4"/>
    </row>
    <row r="75" spans="2:8" x14ac:dyDescent="0.2">
      <c r="B75" s="4"/>
      <c r="C75" s="4"/>
      <c r="D75" s="4"/>
      <c r="E75" s="4"/>
      <c r="F75" s="4"/>
      <c r="G75" s="4"/>
      <c r="H75" s="4"/>
    </row>
    <row r="76" spans="2:8" x14ac:dyDescent="0.2">
      <c r="B76" s="4"/>
      <c r="C76" s="4"/>
      <c r="D76" s="4"/>
      <c r="E76" s="4"/>
      <c r="F76" s="4"/>
      <c r="G76" s="4"/>
      <c r="H76" s="4"/>
    </row>
    <row r="77" spans="2:8" x14ac:dyDescent="0.2">
      <c r="B77" s="4"/>
      <c r="C77" s="4"/>
      <c r="D77" s="4"/>
      <c r="E77" s="4"/>
      <c r="F77" s="4"/>
      <c r="G77" s="4"/>
      <c r="H77" s="4"/>
    </row>
    <row r="78" spans="2:8" x14ac:dyDescent="0.2">
      <c r="B78" s="4"/>
      <c r="C78" s="4"/>
      <c r="D78" s="4"/>
      <c r="E78" s="4"/>
      <c r="F78" s="4"/>
      <c r="G78" s="4"/>
      <c r="H78" s="4"/>
    </row>
    <row r="79" spans="2:8" x14ac:dyDescent="0.2">
      <c r="B79" s="4"/>
      <c r="C79" s="4"/>
      <c r="D79" s="4"/>
      <c r="E79" s="4"/>
      <c r="F79" s="4"/>
      <c r="G79" s="4"/>
      <c r="H79" s="4"/>
    </row>
    <row r="80" spans="2:8" x14ac:dyDescent="0.2">
      <c r="B80" s="4"/>
      <c r="C80" s="4"/>
      <c r="D80" s="4"/>
      <c r="E80" s="4"/>
      <c r="F80" s="4"/>
      <c r="G80" s="4"/>
      <c r="H80" s="4"/>
    </row>
    <row r="81" spans="2:8" x14ac:dyDescent="0.2">
      <c r="B81" s="4"/>
      <c r="C81" s="4"/>
      <c r="D81" s="4"/>
      <c r="E81" s="4"/>
      <c r="F81" s="4"/>
      <c r="G81" s="4"/>
      <c r="H81" s="4"/>
    </row>
    <row r="82" spans="2:8" x14ac:dyDescent="0.2">
      <c r="B82" s="4"/>
      <c r="C82" s="4"/>
      <c r="D82" s="4"/>
      <c r="E82" s="4"/>
      <c r="F82" s="4"/>
      <c r="G82" s="4"/>
      <c r="H82" s="4"/>
    </row>
    <row r="83" spans="2:8" x14ac:dyDescent="0.2">
      <c r="B83" s="4"/>
      <c r="C83" s="4"/>
      <c r="D83" s="4"/>
      <c r="E83" s="4"/>
      <c r="F83" s="4"/>
      <c r="G83" s="4"/>
      <c r="H83" s="4"/>
    </row>
    <row r="84" spans="2:8" x14ac:dyDescent="0.2">
      <c r="B84" s="4"/>
      <c r="C84" s="4"/>
      <c r="D84" s="4"/>
      <c r="E84" s="4"/>
      <c r="F84" s="4"/>
      <c r="G84" s="4"/>
      <c r="H84" s="4"/>
    </row>
    <row r="85" spans="2:8" x14ac:dyDescent="0.2">
      <c r="B85" s="4"/>
      <c r="C85" s="4"/>
      <c r="D85" s="4"/>
      <c r="E85" s="4"/>
      <c r="F85" s="4"/>
      <c r="G85" s="4"/>
      <c r="H85" s="4"/>
    </row>
    <row r="86" spans="2:8" x14ac:dyDescent="0.2">
      <c r="B86" s="4"/>
      <c r="C86" s="4"/>
      <c r="D86" s="4"/>
      <c r="E86" s="4"/>
      <c r="F86" s="4"/>
      <c r="G86" s="4"/>
      <c r="H86" s="4"/>
    </row>
    <row r="87" spans="2:8" x14ac:dyDescent="0.2">
      <c r="B87" s="4"/>
      <c r="C87" s="4"/>
      <c r="D87" s="4"/>
      <c r="E87" s="4"/>
      <c r="F87" s="4"/>
      <c r="G87" s="4"/>
      <c r="H87" s="4"/>
    </row>
    <row r="88" spans="2:8" x14ac:dyDescent="0.2">
      <c r="B88" s="4"/>
      <c r="C88" s="4"/>
      <c r="D88" s="4"/>
      <c r="E88" s="4"/>
      <c r="F88" s="4"/>
      <c r="G88" s="4"/>
      <c r="H88" s="4"/>
    </row>
    <row r="89" spans="2:8" x14ac:dyDescent="0.2">
      <c r="B89" s="4"/>
      <c r="C89" s="4"/>
      <c r="D89" s="4"/>
      <c r="E89" s="4"/>
      <c r="F89" s="4"/>
      <c r="G89" s="4"/>
      <c r="H89" s="4"/>
    </row>
    <row r="90" spans="2:8" x14ac:dyDescent="0.2">
      <c r="B90" s="4"/>
      <c r="C90" s="4"/>
      <c r="D90" s="4"/>
      <c r="E90" s="4"/>
      <c r="F90" s="4"/>
      <c r="G90" s="4"/>
      <c r="H90" s="4"/>
    </row>
    <row r="91" spans="2:8" x14ac:dyDescent="0.2">
      <c r="B91" s="4"/>
      <c r="C91" s="4"/>
      <c r="D91" s="4"/>
      <c r="E91" s="4"/>
      <c r="F91" s="4"/>
      <c r="G91" s="4"/>
      <c r="H91" s="4"/>
    </row>
    <row r="92" spans="2:8" x14ac:dyDescent="0.2">
      <c r="B92" s="4"/>
      <c r="C92" s="4"/>
      <c r="D92" s="4"/>
      <c r="E92" s="4"/>
      <c r="F92" s="4"/>
      <c r="G92" s="4"/>
      <c r="H92" s="4"/>
    </row>
    <row r="93" spans="2:8" x14ac:dyDescent="0.2">
      <c r="B93" s="4"/>
      <c r="C93" s="4"/>
      <c r="D93" s="4"/>
      <c r="E93" s="4"/>
      <c r="F93" s="4"/>
      <c r="G93" s="4"/>
      <c r="H93" s="4"/>
    </row>
    <row r="94" spans="2:8" x14ac:dyDescent="0.2">
      <c r="B94" s="4"/>
      <c r="C94" s="4"/>
      <c r="D94" s="4"/>
      <c r="E94" s="4"/>
      <c r="F94" s="4"/>
      <c r="G94" s="4"/>
      <c r="H94" s="4"/>
    </row>
    <row r="95" spans="2:8" x14ac:dyDescent="0.2">
      <c r="B95" s="4"/>
      <c r="C95" s="4"/>
      <c r="D95" s="4"/>
      <c r="E95" s="4"/>
      <c r="F95" s="4"/>
      <c r="G95" s="4"/>
      <c r="H95" s="4"/>
    </row>
    <row r="96" spans="2:8" x14ac:dyDescent="0.2">
      <c r="B96" s="4"/>
      <c r="C96" s="4"/>
      <c r="D96" s="4"/>
      <c r="E96" s="4"/>
      <c r="F96" s="4"/>
      <c r="G96" s="4"/>
      <c r="H96" s="4"/>
    </row>
    <row r="97" spans="2:8" x14ac:dyDescent="0.2">
      <c r="B97" s="4"/>
      <c r="C97" s="4"/>
      <c r="D97" s="4"/>
      <c r="E97" s="4"/>
      <c r="F97" s="4"/>
      <c r="G97" s="4"/>
      <c r="H97" s="4"/>
    </row>
    <row r="98" spans="2:8" x14ac:dyDescent="0.2">
      <c r="B98" s="4"/>
      <c r="C98" s="4"/>
      <c r="D98" s="4"/>
      <c r="E98" s="4"/>
      <c r="F98" s="4"/>
      <c r="G98" s="4"/>
      <c r="H98" s="4"/>
    </row>
    <row r="99" spans="2:8" x14ac:dyDescent="0.2">
      <c r="B99" s="4"/>
      <c r="C99" s="4"/>
      <c r="D99" s="4"/>
      <c r="E99" s="4"/>
      <c r="F99" s="4"/>
      <c r="G99" s="4"/>
      <c r="H99" s="4"/>
    </row>
    <row r="100" spans="2:8" x14ac:dyDescent="0.2">
      <c r="B100" s="4"/>
      <c r="C100" s="4"/>
      <c r="D100" s="4"/>
      <c r="E100" s="4"/>
      <c r="F100" s="4"/>
      <c r="G100" s="4"/>
      <c r="H100" s="4"/>
    </row>
    <row r="101" spans="2:8" x14ac:dyDescent="0.2">
      <c r="B101" s="4"/>
      <c r="C101" s="4"/>
      <c r="D101" s="4"/>
      <c r="E101" s="4"/>
      <c r="F101" s="4"/>
      <c r="G101" s="4"/>
      <c r="H101" s="4"/>
    </row>
    <row r="102" spans="2:8" x14ac:dyDescent="0.2">
      <c r="B102" s="4"/>
      <c r="C102" s="4"/>
      <c r="D102" s="4"/>
      <c r="E102" s="4"/>
      <c r="F102" s="4"/>
      <c r="G102" s="4"/>
      <c r="H102" s="4"/>
    </row>
    <row r="103" spans="2:8" x14ac:dyDescent="0.2">
      <c r="B103" s="4"/>
      <c r="C103" s="4"/>
      <c r="D103" s="4"/>
      <c r="E103" s="4"/>
      <c r="F103" s="4"/>
      <c r="G103" s="4"/>
      <c r="H103" s="4"/>
    </row>
    <row r="104" spans="2:8" x14ac:dyDescent="0.2">
      <c r="B104" s="4"/>
      <c r="C104" s="4"/>
      <c r="D104" s="4"/>
      <c r="E104" s="4"/>
      <c r="F104" s="4"/>
      <c r="G104" s="4"/>
      <c r="H104" s="4"/>
    </row>
    <row r="105" spans="2:8" x14ac:dyDescent="0.2">
      <c r="B105" s="4"/>
      <c r="C105" s="4"/>
      <c r="D105" s="4"/>
      <c r="E105" s="4"/>
      <c r="F105" s="4"/>
      <c r="G105" s="4"/>
      <c r="H105" s="4"/>
    </row>
    <row r="106" spans="2:8" x14ac:dyDescent="0.2">
      <c r="B106" s="4"/>
      <c r="C106" s="4"/>
      <c r="D106" s="4"/>
      <c r="E106" s="4"/>
      <c r="F106" s="4"/>
      <c r="G106" s="4"/>
      <c r="H106" s="4"/>
    </row>
    <row r="107" spans="2:8" x14ac:dyDescent="0.2">
      <c r="B107" s="4"/>
      <c r="C107" s="4"/>
      <c r="D107" s="4"/>
      <c r="E107" s="4"/>
      <c r="F107" s="4"/>
      <c r="G107" s="4"/>
      <c r="H107" s="4"/>
    </row>
    <row r="108" spans="2:8" x14ac:dyDescent="0.2">
      <c r="B108" s="4"/>
      <c r="C108" s="4"/>
      <c r="D108" s="4"/>
      <c r="E108" s="4"/>
      <c r="F108" s="4"/>
      <c r="G108" s="4"/>
      <c r="H108" s="4"/>
    </row>
    <row r="109" spans="2:8" x14ac:dyDescent="0.2">
      <c r="B109" s="4"/>
      <c r="C109" s="4"/>
      <c r="D109" s="4"/>
      <c r="E109" s="4"/>
      <c r="F109" s="4"/>
      <c r="G109" s="4"/>
      <c r="H109" s="4"/>
    </row>
    <row r="110" spans="2:8" x14ac:dyDescent="0.2">
      <c r="B110" s="4"/>
      <c r="C110" s="4"/>
      <c r="D110" s="4"/>
      <c r="E110" s="4"/>
      <c r="F110" s="4"/>
      <c r="G110" s="4"/>
      <c r="H110" s="4"/>
    </row>
    <row r="111" spans="2:8" x14ac:dyDescent="0.2">
      <c r="B111" s="4"/>
      <c r="C111" s="4"/>
      <c r="D111" s="4"/>
      <c r="E111" s="4"/>
      <c r="F111" s="4"/>
      <c r="G111" s="4"/>
      <c r="H111" s="4"/>
    </row>
    <row r="112" spans="2:8" x14ac:dyDescent="0.2">
      <c r="B112" s="4"/>
      <c r="C112" s="4"/>
      <c r="D112" s="4"/>
      <c r="E112" s="4"/>
      <c r="F112" s="4"/>
      <c r="G112" s="4"/>
      <c r="H112" s="4"/>
    </row>
    <row r="113" spans="2:8" x14ac:dyDescent="0.2">
      <c r="B113" s="4"/>
      <c r="C113" s="4"/>
      <c r="D113" s="4"/>
      <c r="E113" s="4"/>
      <c r="F113" s="4"/>
      <c r="G113" s="4"/>
      <c r="H113" s="4"/>
    </row>
    <row r="114" spans="2:8" x14ac:dyDescent="0.2">
      <c r="B114" s="4"/>
      <c r="C114" s="4"/>
      <c r="D114" s="4"/>
      <c r="E114" s="4"/>
      <c r="F114" s="4"/>
      <c r="G114" s="4"/>
      <c r="H114" s="4"/>
    </row>
    <row r="115" spans="2:8" x14ac:dyDescent="0.2">
      <c r="B115" s="4"/>
      <c r="C115" s="4"/>
      <c r="D115" s="4"/>
      <c r="E115" s="4"/>
      <c r="F115" s="4"/>
      <c r="G115" s="4"/>
      <c r="H115" s="4"/>
    </row>
    <row r="116" spans="2:8" x14ac:dyDescent="0.2">
      <c r="B116" s="4"/>
      <c r="C116" s="4"/>
      <c r="D116" s="4"/>
      <c r="E116" s="4"/>
      <c r="F116" s="4"/>
      <c r="G116" s="4"/>
      <c r="H116" s="4"/>
    </row>
    <row r="117" spans="2:8" x14ac:dyDescent="0.2">
      <c r="B117" s="4"/>
      <c r="C117" s="4"/>
      <c r="D117" s="4"/>
      <c r="E117" s="4"/>
      <c r="F117" s="4"/>
      <c r="G117" s="4"/>
      <c r="H117" s="4"/>
    </row>
    <row r="118" spans="2:8" x14ac:dyDescent="0.2">
      <c r="B118" s="4"/>
      <c r="C118" s="4"/>
      <c r="D118" s="4"/>
      <c r="E118" s="4"/>
      <c r="F118" s="4"/>
      <c r="G118" s="4"/>
      <c r="H118" s="4"/>
    </row>
    <row r="119" spans="2:8" x14ac:dyDescent="0.2">
      <c r="B119" s="4"/>
      <c r="C119" s="4"/>
      <c r="D119" s="4"/>
      <c r="E119" s="4"/>
      <c r="F119" s="4"/>
      <c r="G119" s="4"/>
      <c r="H119" s="4"/>
    </row>
    <row r="120" spans="2:8" x14ac:dyDescent="0.2">
      <c r="B120" s="4"/>
      <c r="C120" s="4"/>
      <c r="D120" s="4"/>
      <c r="E120" s="4"/>
      <c r="F120" s="4"/>
      <c r="G120" s="4"/>
      <c r="H120" s="4"/>
    </row>
    <row r="121" spans="2:8" x14ac:dyDescent="0.2">
      <c r="B121" s="4"/>
      <c r="C121" s="4"/>
      <c r="D121" s="4"/>
      <c r="E121" s="4"/>
      <c r="F121" s="4"/>
      <c r="G121" s="4"/>
      <c r="H121" s="4"/>
    </row>
    <row r="122" spans="2:8" x14ac:dyDescent="0.2">
      <c r="B122" s="4"/>
      <c r="C122" s="4"/>
      <c r="D122" s="4"/>
      <c r="E122" s="4"/>
      <c r="F122" s="4"/>
      <c r="G122" s="4"/>
      <c r="H122" s="4"/>
    </row>
    <row r="123" spans="2:8" x14ac:dyDescent="0.2">
      <c r="B123" s="4"/>
      <c r="C123" s="4"/>
      <c r="D123" s="4"/>
      <c r="E123" s="4"/>
      <c r="F123" s="4"/>
      <c r="G123" s="4"/>
      <c r="H123" s="4"/>
    </row>
    <row r="124" spans="2:8" x14ac:dyDescent="0.2">
      <c r="B124" s="4"/>
      <c r="C124" s="4"/>
      <c r="D124" s="4"/>
      <c r="E124" s="4"/>
      <c r="F124" s="4"/>
      <c r="G124" s="4"/>
      <c r="H124" s="4"/>
    </row>
    <row r="125" spans="2:8" x14ac:dyDescent="0.2">
      <c r="B125" s="4"/>
      <c r="C125" s="4"/>
      <c r="D125" s="4"/>
      <c r="E125" s="4"/>
      <c r="F125" s="4"/>
      <c r="G125" s="4"/>
      <c r="H125" s="4"/>
    </row>
    <row r="126" spans="2:8" x14ac:dyDescent="0.2">
      <c r="B126" s="4"/>
      <c r="C126" s="4"/>
      <c r="D126" s="4"/>
      <c r="E126" s="4"/>
      <c r="F126" s="4"/>
      <c r="G126" s="4"/>
      <c r="H126" s="4"/>
    </row>
    <row r="127" spans="2:8" x14ac:dyDescent="0.2">
      <c r="B127" s="4"/>
      <c r="C127" s="4"/>
      <c r="D127" s="4"/>
      <c r="E127" s="4"/>
      <c r="F127" s="4"/>
      <c r="G127" s="4"/>
      <c r="H127" s="4"/>
    </row>
    <row r="128" spans="2:8" x14ac:dyDescent="0.2">
      <c r="B128" s="4"/>
      <c r="C128" s="4"/>
      <c r="D128" s="4"/>
      <c r="E128" s="4"/>
      <c r="F128" s="4"/>
      <c r="G128" s="4"/>
      <c r="H128" s="4"/>
    </row>
    <row r="129" spans="2:8" x14ac:dyDescent="0.2">
      <c r="B129" s="4"/>
      <c r="C129" s="4"/>
      <c r="D129" s="4"/>
      <c r="E129" s="4"/>
      <c r="F129" s="4"/>
      <c r="G129" s="4"/>
      <c r="H129" s="4"/>
    </row>
    <row r="130" spans="2:8" x14ac:dyDescent="0.2">
      <c r="B130" s="4"/>
      <c r="C130" s="4"/>
      <c r="D130" s="4"/>
      <c r="E130" s="4"/>
      <c r="F130" s="4"/>
      <c r="G130" s="4"/>
      <c r="H130" s="4"/>
    </row>
    <row r="131" spans="2:8" x14ac:dyDescent="0.2">
      <c r="B131" s="4"/>
      <c r="C131" s="4"/>
      <c r="D131" s="4"/>
      <c r="E131" s="4"/>
      <c r="F131" s="4"/>
      <c r="G131" s="4"/>
      <c r="H131" s="4"/>
    </row>
    <row r="132" spans="2:8" x14ac:dyDescent="0.2">
      <c r="B132" s="4"/>
      <c r="C132" s="4"/>
      <c r="D132" s="4"/>
      <c r="E132" s="4"/>
      <c r="F132" s="4"/>
      <c r="G132" s="4"/>
      <c r="H132" s="4"/>
    </row>
    <row r="133" spans="2:8" x14ac:dyDescent="0.2">
      <c r="B133" s="4"/>
      <c r="C133" s="4"/>
      <c r="D133" s="4"/>
      <c r="E133" s="4"/>
      <c r="F133" s="4"/>
      <c r="G133" s="4"/>
      <c r="H133" s="4"/>
    </row>
    <row r="134" spans="2:8" x14ac:dyDescent="0.2">
      <c r="B134" s="4"/>
      <c r="C134" s="4"/>
      <c r="D134" s="4"/>
      <c r="E134" s="4"/>
      <c r="F134" s="4"/>
      <c r="G134" s="4"/>
      <c r="H134" s="4"/>
    </row>
    <row r="135" spans="2:8" x14ac:dyDescent="0.2">
      <c r="B135" s="4"/>
      <c r="C135" s="4"/>
      <c r="D135" s="4"/>
      <c r="E135" s="4"/>
      <c r="F135" s="4"/>
      <c r="G135" s="4"/>
      <c r="H135" s="4"/>
    </row>
    <row r="136" spans="2:8" x14ac:dyDescent="0.2">
      <c r="B136" s="4"/>
      <c r="C136" s="4"/>
      <c r="D136" s="4"/>
      <c r="E136" s="4"/>
      <c r="F136" s="4"/>
      <c r="G136" s="4"/>
      <c r="H136" s="4"/>
    </row>
    <row r="137" spans="2:8" x14ac:dyDescent="0.2">
      <c r="B137" s="4"/>
      <c r="C137" s="4"/>
      <c r="D137" s="4"/>
      <c r="E137" s="4"/>
      <c r="F137" s="4"/>
      <c r="G137" s="4"/>
      <c r="H137" s="4"/>
    </row>
    <row r="138" spans="2:8" x14ac:dyDescent="0.2">
      <c r="B138" s="4"/>
      <c r="C138" s="4"/>
      <c r="D138" s="4"/>
      <c r="E138" s="4"/>
      <c r="F138" s="4"/>
      <c r="G138" s="4"/>
      <c r="H138" s="4"/>
    </row>
    <row r="139" spans="2:8" x14ac:dyDescent="0.2">
      <c r="B139" s="4"/>
      <c r="C139" s="4"/>
      <c r="D139" s="4"/>
      <c r="E139" s="4"/>
      <c r="F139" s="4"/>
      <c r="G139" s="4"/>
      <c r="H139" s="4"/>
    </row>
    <row r="140" spans="2:8" x14ac:dyDescent="0.2">
      <c r="B140" s="4"/>
      <c r="C140" s="4"/>
      <c r="D140" s="4"/>
      <c r="E140" s="4"/>
      <c r="F140" s="4"/>
      <c r="G140" s="4"/>
      <c r="H140" s="4"/>
    </row>
    <row r="141" spans="2:8" x14ac:dyDescent="0.2">
      <c r="B141" s="4"/>
      <c r="C141" s="4"/>
      <c r="D141" s="4"/>
      <c r="E141" s="4"/>
      <c r="F141" s="4"/>
      <c r="G141" s="4"/>
      <c r="H141" s="4"/>
    </row>
    <row r="142" spans="2:8" x14ac:dyDescent="0.2">
      <c r="B142" s="4"/>
      <c r="C142" s="4"/>
      <c r="D142" s="4"/>
      <c r="E142" s="4"/>
      <c r="F142" s="4"/>
      <c r="G142" s="4"/>
      <c r="H142" s="4"/>
    </row>
    <row r="143" spans="2:8" x14ac:dyDescent="0.2">
      <c r="B143" s="4"/>
      <c r="C143" s="4"/>
      <c r="D143" s="4"/>
      <c r="E143" s="4"/>
      <c r="F143" s="4"/>
      <c r="G143" s="4"/>
      <c r="H143" s="4"/>
    </row>
    <row r="144" spans="2:8" x14ac:dyDescent="0.2">
      <c r="B144" s="4"/>
      <c r="C144" s="4"/>
      <c r="D144" s="4"/>
      <c r="E144" s="4"/>
      <c r="F144" s="4"/>
      <c r="G144" s="4"/>
      <c r="H144" s="4"/>
    </row>
    <row r="145" spans="2:8" x14ac:dyDescent="0.2">
      <c r="B145" s="4"/>
      <c r="C145" s="4"/>
      <c r="D145" s="4"/>
      <c r="E145" s="4"/>
      <c r="F145" s="4"/>
      <c r="G145" s="4"/>
      <c r="H145" s="4"/>
    </row>
    <row r="146" spans="2:8" x14ac:dyDescent="0.2">
      <c r="B146" s="4"/>
      <c r="C146" s="4"/>
      <c r="D146" s="4"/>
      <c r="E146" s="4"/>
      <c r="F146" s="4"/>
      <c r="G146" s="4"/>
      <c r="H146" s="4"/>
    </row>
    <row r="147" spans="2:8" x14ac:dyDescent="0.2">
      <c r="B147" s="4"/>
      <c r="C147" s="4"/>
      <c r="D147" s="4"/>
      <c r="E147" s="4"/>
      <c r="F147" s="4"/>
      <c r="G147" s="4"/>
      <c r="H147" s="4"/>
    </row>
    <row r="148" spans="2:8" x14ac:dyDescent="0.2">
      <c r="B148" s="4"/>
      <c r="C148" s="4"/>
      <c r="D148" s="4"/>
      <c r="E148" s="4"/>
      <c r="F148" s="4"/>
      <c r="G148" s="4"/>
      <c r="H148" s="4"/>
    </row>
    <row r="149" spans="2:8" x14ac:dyDescent="0.2">
      <c r="B149" s="4"/>
      <c r="C149" s="4"/>
      <c r="D149" s="4"/>
      <c r="E149" s="4"/>
      <c r="F149" s="4"/>
      <c r="G149" s="4"/>
      <c r="H149" s="4"/>
    </row>
    <row r="150" spans="2:8" x14ac:dyDescent="0.2">
      <c r="B150" s="4"/>
      <c r="C150" s="4"/>
      <c r="D150" s="4"/>
      <c r="E150" s="4"/>
      <c r="F150" s="4"/>
      <c r="G150" s="4"/>
      <c r="H150" s="4"/>
    </row>
    <row r="151" spans="2:8" x14ac:dyDescent="0.2">
      <c r="B151" s="4"/>
      <c r="C151" s="4"/>
      <c r="D151" s="4"/>
      <c r="E151" s="4"/>
      <c r="F151" s="4"/>
      <c r="G151" s="4"/>
      <c r="H151" s="4"/>
    </row>
    <row r="152" spans="2:8" x14ac:dyDescent="0.2">
      <c r="B152" s="4"/>
      <c r="C152" s="4"/>
      <c r="D152" s="4"/>
      <c r="E152" s="4"/>
      <c r="F152" s="4"/>
      <c r="G152" s="4"/>
      <c r="H152" s="4"/>
    </row>
    <row r="153" spans="2:8" x14ac:dyDescent="0.2">
      <c r="B153" s="4"/>
      <c r="C153" s="4"/>
      <c r="D153" s="4"/>
      <c r="E153" s="4"/>
      <c r="F153" s="4"/>
      <c r="G153" s="4"/>
      <c r="H153" s="4"/>
    </row>
    <row r="154" spans="2:8" x14ac:dyDescent="0.2">
      <c r="B154" s="4"/>
      <c r="C154" s="4"/>
      <c r="D154" s="4"/>
      <c r="E154" s="4"/>
      <c r="F154" s="4"/>
      <c r="G154" s="4"/>
      <c r="H154" s="4"/>
    </row>
    <row r="155" spans="2:8" x14ac:dyDescent="0.2">
      <c r="B155" s="4"/>
      <c r="C155" s="4"/>
      <c r="D155" s="4"/>
      <c r="E155" s="4"/>
      <c r="F155" s="4"/>
      <c r="G155" s="4"/>
      <c r="H155" s="4"/>
    </row>
    <row r="156" spans="2:8" x14ac:dyDescent="0.2">
      <c r="B156" s="4"/>
      <c r="C156" s="4"/>
      <c r="D156" s="4"/>
      <c r="E156" s="4"/>
      <c r="F156" s="4"/>
      <c r="G156" s="4"/>
      <c r="H156" s="4"/>
    </row>
    <row r="157" spans="2:8" x14ac:dyDescent="0.2">
      <c r="B157" s="4"/>
      <c r="C157" s="4"/>
      <c r="D157" s="4"/>
      <c r="E157" s="4"/>
      <c r="F157" s="4"/>
      <c r="G157" s="4"/>
      <c r="H157" s="4"/>
    </row>
    <row r="158" spans="2:8" x14ac:dyDescent="0.2">
      <c r="B158" s="4"/>
      <c r="C158" s="4"/>
      <c r="D158" s="4"/>
      <c r="E158" s="4"/>
      <c r="F158" s="4"/>
      <c r="G158" s="4"/>
      <c r="H158" s="4"/>
    </row>
    <row r="159" spans="2:8" x14ac:dyDescent="0.2">
      <c r="B159" s="4"/>
      <c r="C159" s="4"/>
      <c r="D159" s="4"/>
      <c r="E159" s="4"/>
      <c r="F159" s="4"/>
      <c r="G159" s="4"/>
      <c r="H159" s="4"/>
    </row>
    <row r="160" spans="2:8" x14ac:dyDescent="0.2">
      <c r="B160" s="4"/>
      <c r="C160" s="4"/>
      <c r="D160" s="4"/>
      <c r="E160" s="4"/>
      <c r="F160" s="4"/>
      <c r="G160" s="4"/>
      <c r="H160" s="4"/>
    </row>
    <row r="161" spans="2:8" x14ac:dyDescent="0.2">
      <c r="B161" s="4"/>
      <c r="C161" s="4"/>
      <c r="D161" s="4"/>
      <c r="E161" s="4"/>
      <c r="F161" s="4"/>
      <c r="G161" s="4"/>
      <c r="H161" s="4"/>
    </row>
    <row r="162" spans="2:8" x14ac:dyDescent="0.2">
      <c r="B162" s="4"/>
      <c r="C162" s="4"/>
      <c r="D162" s="4"/>
      <c r="E162" s="4"/>
      <c r="F162" s="4"/>
      <c r="G162" s="4"/>
      <c r="H162" s="4"/>
    </row>
    <row r="163" spans="2:8" x14ac:dyDescent="0.2">
      <c r="B163" s="4"/>
      <c r="C163" s="4"/>
      <c r="D163" s="4"/>
      <c r="E163" s="4"/>
      <c r="F163" s="4"/>
      <c r="G163" s="4"/>
      <c r="H163" s="4"/>
    </row>
    <row r="164" spans="2:8" x14ac:dyDescent="0.2">
      <c r="B164" s="4"/>
      <c r="C164" s="4"/>
      <c r="D164" s="4"/>
      <c r="E164" s="4"/>
      <c r="F164" s="4"/>
      <c r="G164" s="4"/>
      <c r="H164" s="4"/>
    </row>
    <row r="165" spans="2:8" x14ac:dyDescent="0.2">
      <c r="B165" s="4"/>
      <c r="C165" s="4"/>
      <c r="D165" s="4"/>
      <c r="E165" s="4"/>
      <c r="F165" s="4"/>
      <c r="G165" s="4"/>
      <c r="H165" s="4"/>
    </row>
    <row r="166" spans="2:8" x14ac:dyDescent="0.2">
      <c r="B166" s="4"/>
      <c r="C166" s="4"/>
      <c r="D166" s="4"/>
      <c r="E166" s="4"/>
      <c r="F166" s="4"/>
      <c r="G166" s="4"/>
      <c r="H166" s="4"/>
    </row>
    <row r="167" spans="2:8" x14ac:dyDescent="0.2">
      <c r="B167" s="4"/>
      <c r="C167" s="4"/>
      <c r="D167" s="4"/>
      <c r="E167" s="4"/>
      <c r="F167" s="4"/>
      <c r="G167" s="4"/>
      <c r="H167" s="4"/>
    </row>
    <row r="168" spans="2:8" x14ac:dyDescent="0.2">
      <c r="B168" s="4"/>
      <c r="C168" s="4"/>
      <c r="D168" s="4"/>
      <c r="E168" s="4"/>
      <c r="F168" s="4"/>
      <c r="G168" s="4"/>
      <c r="H168" s="4"/>
    </row>
    <row r="169" spans="2:8" x14ac:dyDescent="0.2">
      <c r="B169" s="4"/>
      <c r="C169" s="4"/>
      <c r="D169" s="4"/>
      <c r="E169" s="4"/>
      <c r="F169" s="4"/>
      <c r="G169" s="4"/>
      <c r="H169" s="4"/>
    </row>
    <row r="170" spans="2:8" x14ac:dyDescent="0.2">
      <c r="B170" s="4"/>
      <c r="C170" s="4"/>
      <c r="D170" s="4"/>
      <c r="E170" s="4"/>
      <c r="F170" s="4"/>
      <c r="G170" s="4"/>
      <c r="H170" s="4"/>
    </row>
    <row r="171" spans="2:8" x14ac:dyDescent="0.2">
      <c r="B171" s="4"/>
      <c r="C171" s="4"/>
      <c r="D171" s="4"/>
      <c r="E171" s="4"/>
      <c r="F171" s="4"/>
      <c r="G171" s="4"/>
      <c r="H171" s="4"/>
    </row>
    <row r="172" spans="2:8" x14ac:dyDescent="0.2">
      <c r="B172" s="4"/>
      <c r="C172" s="4"/>
      <c r="D172" s="4"/>
      <c r="E172" s="4"/>
      <c r="F172" s="4"/>
      <c r="G172" s="4"/>
      <c r="H172" s="4"/>
    </row>
    <row r="173" spans="2:8" x14ac:dyDescent="0.2">
      <c r="B173" s="4"/>
      <c r="C173" s="4"/>
      <c r="D173" s="4"/>
      <c r="E173" s="4"/>
      <c r="F173" s="4"/>
      <c r="G173" s="4"/>
      <c r="H173" s="4"/>
    </row>
    <row r="174" spans="2:8" x14ac:dyDescent="0.2">
      <c r="B174" s="4"/>
      <c r="C174" s="4"/>
      <c r="D174" s="4"/>
      <c r="E174" s="4"/>
      <c r="F174" s="4"/>
      <c r="G174" s="4"/>
      <c r="H174" s="4"/>
    </row>
    <row r="175" spans="2:8" x14ac:dyDescent="0.2">
      <c r="B175" s="4"/>
      <c r="C175" s="4"/>
      <c r="D175" s="4"/>
      <c r="E175" s="4"/>
      <c r="F175" s="4"/>
      <c r="G175" s="4"/>
      <c r="H175" s="4"/>
    </row>
    <row r="176" spans="2:8" x14ac:dyDescent="0.2">
      <c r="B176" s="4"/>
      <c r="C176" s="4"/>
      <c r="D176" s="4"/>
      <c r="E176" s="4"/>
      <c r="F176" s="4"/>
      <c r="G176" s="4"/>
      <c r="H176" s="4"/>
    </row>
    <row r="177" spans="2:8" x14ac:dyDescent="0.2">
      <c r="B177" s="4"/>
      <c r="C177" s="4"/>
      <c r="D177" s="4"/>
      <c r="E177" s="4"/>
      <c r="F177" s="4"/>
      <c r="G177" s="4"/>
      <c r="H177" s="4"/>
    </row>
    <row r="178" spans="2:8" x14ac:dyDescent="0.2">
      <c r="B178" s="4"/>
      <c r="C178" s="4"/>
      <c r="D178" s="4"/>
      <c r="E178" s="4"/>
      <c r="F178" s="4"/>
      <c r="G178" s="4"/>
      <c r="H178" s="4"/>
    </row>
    <row r="179" spans="2:8" x14ac:dyDescent="0.2">
      <c r="B179" s="4"/>
      <c r="C179" s="4"/>
      <c r="D179" s="4"/>
      <c r="E179" s="4"/>
      <c r="F179" s="4"/>
      <c r="G179" s="4"/>
      <c r="H179" s="4"/>
    </row>
    <row r="180" spans="2:8" x14ac:dyDescent="0.2">
      <c r="B180" s="4"/>
      <c r="C180" s="4"/>
      <c r="D180" s="4"/>
      <c r="E180" s="4"/>
      <c r="F180" s="4"/>
      <c r="G180" s="4"/>
      <c r="H180" s="4"/>
    </row>
    <row r="181" spans="2:8" x14ac:dyDescent="0.2">
      <c r="B181" s="4"/>
      <c r="C181" s="4"/>
      <c r="D181" s="4"/>
      <c r="E181" s="4"/>
      <c r="F181" s="4"/>
      <c r="G181" s="4"/>
      <c r="H181" s="4"/>
    </row>
    <row r="182" spans="2:8" x14ac:dyDescent="0.2">
      <c r="B182" s="4"/>
      <c r="C182" s="4"/>
      <c r="D182" s="4"/>
      <c r="E182" s="4"/>
      <c r="F182" s="4"/>
      <c r="G182" s="4"/>
      <c r="H182" s="4"/>
    </row>
    <row r="183" spans="2:8" x14ac:dyDescent="0.2">
      <c r="B183" s="4"/>
      <c r="C183" s="4"/>
      <c r="D183" s="4"/>
      <c r="E183" s="4"/>
      <c r="F183" s="4"/>
      <c r="G183" s="4"/>
      <c r="H183" s="4"/>
    </row>
    <row r="184" spans="2:8" x14ac:dyDescent="0.2">
      <c r="B184" s="4"/>
      <c r="C184" s="4"/>
      <c r="D184" s="4"/>
      <c r="E184" s="4"/>
      <c r="F184" s="4"/>
      <c r="G184" s="4"/>
      <c r="H184" s="4"/>
    </row>
    <row r="185" spans="2:8" x14ac:dyDescent="0.2">
      <c r="B185" s="4"/>
      <c r="C185" s="4"/>
      <c r="D185" s="4"/>
      <c r="E185" s="4"/>
      <c r="F185" s="4"/>
      <c r="G185" s="4"/>
      <c r="H185" s="4"/>
    </row>
    <row r="186" spans="2:8" x14ac:dyDescent="0.2">
      <c r="B186" s="4"/>
      <c r="C186" s="4"/>
      <c r="D186" s="4"/>
      <c r="E186" s="4"/>
      <c r="F186" s="4"/>
      <c r="G186" s="4"/>
      <c r="H186" s="4"/>
    </row>
    <row r="187" spans="2:8" x14ac:dyDescent="0.2">
      <c r="B187" s="4"/>
      <c r="C187" s="4"/>
      <c r="D187" s="4"/>
      <c r="E187" s="4"/>
      <c r="F187" s="4"/>
      <c r="G187" s="4"/>
      <c r="H187" s="4"/>
    </row>
    <row r="188" spans="2:8" x14ac:dyDescent="0.2">
      <c r="B188" s="4"/>
      <c r="C188" s="4"/>
      <c r="D188" s="4"/>
      <c r="E188" s="4"/>
      <c r="F188" s="4"/>
      <c r="G188" s="4"/>
      <c r="H188" s="4"/>
    </row>
    <row r="189" spans="2:8" x14ac:dyDescent="0.2">
      <c r="B189" s="4"/>
      <c r="C189" s="4"/>
      <c r="D189" s="4"/>
      <c r="E189" s="4"/>
      <c r="F189" s="4"/>
      <c r="G189" s="4"/>
      <c r="H189" s="4"/>
    </row>
    <row r="190" spans="2:8" x14ac:dyDescent="0.2">
      <c r="B190" s="4"/>
      <c r="C190" s="4"/>
      <c r="D190" s="4"/>
      <c r="E190" s="4"/>
      <c r="F190" s="4"/>
      <c r="G190" s="4"/>
      <c r="H190" s="4"/>
    </row>
    <row r="191" spans="2:8" x14ac:dyDescent="0.2">
      <c r="B191" s="4"/>
      <c r="C191" s="4"/>
      <c r="D191" s="4"/>
      <c r="E191" s="4"/>
      <c r="F191" s="4"/>
      <c r="G191" s="4"/>
      <c r="H191" s="4"/>
    </row>
    <row r="192" spans="2:8" x14ac:dyDescent="0.2">
      <c r="B192" s="4"/>
      <c r="C192" s="4"/>
      <c r="D192" s="4"/>
      <c r="E192" s="4"/>
      <c r="F192" s="4"/>
      <c r="G192" s="4"/>
      <c r="H192" s="4"/>
    </row>
    <row r="193" spans="2:8" x14ac:dyDescent="0.2">
      <c r="B193" s="4"/>
      <c r="C193" s="4"/>
      <c r="D193" s="4"/>
      <c r="E193" s="4"/>
      <c r="F193" s="4"/>
      <c r="G193" s="4"/>
      <c r="H193" s="4"/>
    </row>
    <row r="194" spans="2:8" x14ac:dyDescent="0.2">
      <c r="B194" s="4"/>
      <c r="C194" s="4"/>
      <c r="D194" s="4"/>
      <c r="E194" s="4"/>
      <c r="F194" s="4"/>
      <c r="G194" s="4"/>
      <c r="H194" s="4"/>
    </row>
    <row r="195" spans="2:8" x14ac:dyDescent="0.2">
      <c r="B195" s="4"/>
      <c r="C195" s="4"/>
      <c r="D195" s="4"/>
      <c r="E195" s="4"/>
      <c r="F195" s="4"/>
      <c r="G195" s="4"/>
      <c r="H195" s="4"/>
    </row>
    <row r="196" spans="2:8" x14ac:dyDescent="0.2">
      <c r="B196" s="4"/>
      <c r="C196" s="4"/>
      <c r="D196" s="4"/>
      <c r="E196" s="4"/>
      <c r="F196" s="4"/>
      <c r="G196" s="4"/>
      <c r="H196" s="4"/>
    </row>
    <row r="197" spans="2:8" x14ac:dyDescent="0.2">
      <c r="B197" s="4"/>
      <c r="C197" s="4"/>
      <c r="D197" s="4"/>
      <c r="E197" s="4"/>
      <c r="F197" s="4"/>
      <c r="G197" s="4"/>
      <c r="H197" s="4"/>
    </row>
    <row r="198" spans="2:8" x14ac:dyDescent="0.2">
      <c r="B198" s="4"/>
      <c r="C198" s="4"/>
      <c r="D198" s="4"/>
      <c r="E198" s="4"/>
      <c r="F198" s="4"/>
      <c r="G198" s="4"/>
      <c r="H198" s="4"/>
    </row>
    <row r="199" spans="2:8" x14ac:dyDescent="0.2">
      <c r="B199" s="4"/>
      <c r="C199" s="4"/>
      <c r="D199" s="4"/>
      <c r="E199" s="4"/>
      <c r="F199" s="4"/>
      <c r="G199" s="4"/>
      <c r="H199" s="4"/>
    </row>
    <row r="200" spans="2:8" x14ac:dyDescent="0.2">
      <c r="B200" s="4"/>
      <c r="C200" s="4"/>
      <c r="D200" s="4"/>
      <c r="E200" s="4"/>
      <c r="F200" s="4"/>
      <c r="G200" s="4"/>
      <c r="H200" s="4"/>
    </row>
    <row r="201" spans="2:8" x14ac:dyDescent="0.2">
      <c r="B201" s="4"/>
      <c r="C201" s="4"/>
      <c r="D201" s="4"/>
      <c r="E201" s="4"/>
      <c r="F201" s="4"/>
      <c r="G201" s="4"/>
      <c r="H201" s="4"/>
    </row>
    <row r="202" spans="2:8" x14ac:dyDescent="0.2">
      <c r="B202" s="4"/>
      <c r="C202" s="4"/>
      <c r="D202" s="4"/>
      <c r="E202" s="4"/>
      <c r="F202" s="4"/>
      <c r="G202" s="4"/>
      <c r="H202" s="4"/>
    </row>
    <row r="203" spans="2:8" x14ac:dyDescent="0.2">
      <c r="B203" s="4"/>
      <c r="C203" s="4"/>
      <c r="D203" s="4"/>
      <c r="E203" s="4"/>
      <c r="F203" s="4"/>
      <c r="G203" s="4"/>
      <c r="H203" s="4"/>
    </row>
    <row r="204" spans="2:8" x14ac:dyDescent="0.2">
      <c r="B204" s="4"/>
      <c r="C204" s="4"/>
      <c r="D204" s="4"/>
      <c r="E204" s="4"/>
      <c r="F204" s="4"/>
      <c r="G204" s="4"/>
      <c r="H204" s="4"/>
    </row>
    <row r="205" spans="2:8" x14ac:dyDescent="0.2">
      <c r="B205" s="4"/>
      <c r="C205" s="4"/>
      <c r="D205" s="4"/>
      <c r="E205" s="4"/>
      <c r="F205" s="4"/>
      <c r="G205" s="4"/>
      <c r="H205" s="4"/>
    </row>
    <row r="206" spans="2:8" x14ac:dyDescent="0.2">
      <c r="B206" s="4"/>
      <c r="C206" s="4"/>
      <c r="D206" s="4"/>
      <c r="E206" s="4"/>
      <c r="F206" s="4"/>
      <c r="G206" s="4"/>
      <c r="H206" s="4"/>
    </row>
    <row r="207" spans="2:8" x14ac:dyDescent="0.2">
      <c r="B207" s="4"/>
      <c r="C207" s="4"/>
      <c r="D207" s="4"/>
      <c r="E207" s="4"/>
      <c r="F207" s="4"/>
      <c r="G207" s="4"/>
      <c r="H207" s="4"/>
    </row>
    <row r="208" spans="2:8" x14ac:dyDescent="0.2">
      <c r="B208" s="4"/>
      <c r="C208" s="4"/>
      <c r="D208" s="4"/>
      <c r="E208" s="4"/>
      <c r="F208" s="4"/>
      <c r="G208" s="4"/>
      <c r="H208" s="4"/>
    </row>
    <row r="209" spans="2:8" x14ac:dyDescent="0.2">
      <c r="B209" s="4"/>
      <c r="C209" s="4"/>
      <c r="D209" s="4"/>
      <c r="E209" s="4"/>
      <c r="F209" s="4"/>
      <c r="G209" s="4"/>
      <c r="H209" s="4"/>
    </row>
    <row r="210" spans="2:8" x14ac:dyDescent="0.2">
      <c r="B210" s="4"/>
      <c r="C210" s="4"/>
      <c r="D210" s="4"/>
      <c r="E210" s="4"/>
      <c r="F210" s="4"/>
      <c r="G210" s="4"/>
      <c r="H210" s="4"/>
    </row>
    <row r="211" spans="2:8" x14ac:dyDescent="0.2">
      <c r="B211" s="4"/>
      <c r="C211" s="4"/>
      <c r="D211" s="4"/>
      <c r="E211" s="4"/>
      <c r="F211" s="4"/>
      <c r="G211" s="4"/>
      <c r="H211" s="4"/>
    </row>
    <row r="212" spans="2:8" x14ac:dyDescent="0.2">
      <c r="B212" s="4"/>
      <c r="C212" s="4"/>
      <c r="D212" s="4"/>
      <c r="E212" s="4"/>
      <c r="F212" s="4"/>
      <c r="G212" s="4"/>
      <c r="H212" s="4"/>
    </row>
  </sheetData>
  <mergeCells count="4">
    <mergeCell ref="B17:E17"/>
    <mergeCell ref="B15:E15"/>
    <mergeCell ref="B16:E16"/>
    <mergeCell ref="C6:H6"/>
  </mergeCells>
  <phoneticPr fontId="2" type="noConversion"/>
  <pageMargins left="0.75" right="0.75" top="1" bottom="1" header="0" footer="0"/>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1"/>
  <sheetViews>
    <sheetView tabSelected="1" zoomScale="110" zoomScaleNormal="110" workbookViewId="0">
      <pane xSplit="3" ySplit="6" topLeftCell="M7" activePane="bottomRight" state="frozen"/>
      <selection pane="topRight" activeCell="D1" sqref="D1"/>
      <selection pane="bottomLeft" activeCell="A7" sqref="A7"/>
      <selection pane="bottomRight" activeCell="P7" sqref="P7"/>
    </sheetView>
  </sheetViews>
  <sheetFormatPr baseColWidth="10" defaultColWidth="11.5703125" defaultRowHeight="12.75" x14ac:dyDescent="0.2"/>
  <cols>
    <col min="1" max="1" width="4.5703125" style="35" customWidth="1"/>
    <col min="2" max="2" width="9.85546875" style="35" customWidth="1"/>
    <col min="3" max="3" width="70.5703125" style="35" customWidth="1"/>
    <col min="4" max="4" width="16.28515625" style="35" customWidth="1"/>
    <col min="5" max="5" width="16.140625" style="35" customWidth="1"/>
    <col min="6" max="6" width="21.42578125" style="35" bestFit="1" customWidth="1"/>
    <col min="7" max="7" width="22.28515625" style="35" customWidth="1"/>
    <col min="8" max="8" width="23.7109375" style="35" customWidth="1"/>
    <col min="9" max="9" width="24.7109375" style="35" customWidth="1"/>
    <col min="10" max="10" width="22.5703125" style="35" customWidth="1"/>
    <col min="11" max="13" width="11.5703125" style="35"/>
    <col min="14" max="14" width="35.28515625" style="35" customWidth="1"/>
    <col min="15" max="16" width="18.42578125" style="35" customWidth="1"/>
    <col min="17" max="17" width="17.28515625" style="35" customWidth="1"/>
    <col min="18" max="18" width="16.42578125" style="35" customWidth="1"/>
    <col min="19" max="16384" width="11.5703125" style="35"/>
  </cols>
  <sheetData>
    <row r="1" spans="1:18" x14ac:dyDescent="0.2">
      <c r="O1" s="42" t="s">
        <v>42</v>
      </c>
    </row>
    <row r="2" spans="1:18" x14ac:dyDescent="0.2">
      <c r="C2" s="37" t="s">
        <v>22</v>
      </c>
      <c r="D2" s="146" t="s">
        <v>339</v>
      </c>
      <c r="E2" s="147"/>
      <c r="F2" s="37" t="s">
        <v>12</v>
      </c>
      <c r="G2" s="135">
        <v>43208</v>
      </c>
      <c r="H2" s="115"/>
      <c r="I2" s="40"/>
    </row>
    <row r="3" spans="1:18" x14ac:dyDescent="0.2">
      <c r="C3" s="37" t="s">
        <v>23</v>
      </c>
      <c r="D3" s="146" t="s">
        <v>340</v>
      </c>
      <c r="E3" s="147"/>
      <c r="F3" s="37" t="s">
        <v>13</v>
      </c>
      <c r="G3" s="39"/>
      <c r="H3" s="115"/>
      <c r="I3" s="40"/>
    </row>
    <row r="4" spans="1:18" x14ac:dyDescent="0.2">
      <c r="G4" s="41"/>
      <c r="H4" s="41"/>
    </row>
    <row r="5" spans="1:18" x14ac:dyDescent="0.2">
      <c r="B5" s="144" t="s">
        <v>298</v>
      </c>
      <c r="C5" s="144" t="s">
        <v>299</v>
      </c>
      <c r="D5" s="144" t="s">
        <v>16</v>
      </c>
      <c r="E5" s="150" t="s">
        <v>15</v>
      </c>
      <c r="F5" s="150" t="s">
        <v>17</v>
      </c>
      <c r="G5" s="150" t="s">
        <v>14</v>
      </c>
      <c r="H5" s="150" t="s">
        <v>294</v>
      </c>
      <c r="I5" s="150" t="s">
        <v>18</v>
      </c>
      <c r="J5" s="150" t="s">
        <v>293</v>
      </c>
      <c r="K5" s="148" t="s">
        <v>19</v>
      </c>
      <c r="L5" s="149"/>
      <c r="M5" s="150" t="s">
        <v>322</v>
      </c>
      <c r="N5" s="144" t="s">
        <v>302</v>
      </c>
      <c r="O5" s="144" t="s">
        <v>304</v>
      </c>
      <c r="P5" s="144" t="s">
        <v>305</v>
      </c>
      <c r="Q5" s="144" t="s">
        <v>303</v>
      </c>
      <c r="R5" s="144" t="s">
        <v>295</v>
      </c>
    </row>
    <row r="6" spans="1:18" ht="36" customHeight="1" x14ac:dyDescent="0.2">
      <c r="B6" s="145"/>
      <c r="C6" s="145"/>
      <c r="D6" s="145"/>
      <c r="E6" s="151"/>
      <c r="F6" s="151"/>
      <c r="G6" s="151"/>
      <c r="H6" s="151"/>
      <c r="I6" s="151"/>
      <c r="J6" s="151"/>
      <c r="K6" s="116" t="s">
        <v>20</v>
      </c>
      <c r="L6" s="116" t="s">
        <v>21</v>
      </c>
      <c r="M6" s="151"/>
      <c r="N6" s="145"/>
      <c r="O6" s="145"/>
      <c r="P6" s="145"/>
      <c r="Q6" s="145"/>
      <c r="R6" s="145"/>
    </row>
    <row r="7" spans="1:18" ht="67.5" customHeight="1" x14ac:dyDescent="0.2">
      <c r="A7" s="137" t="s">
        <v>363</v>
      </c>
      <c r="B7" s="36">
        <v>1</v>
      </c>
      <c r="C7" s="164" t="s">
        <v>328</v>
      </c>
      <c r="D7" s="132">
        <v>43208</v>
      </c>
      <c r="E7" s="36" t="s">
        <v>34</v>
      </c>
      <c r="F7" s="36" t="s">
        <v>37</v>
      </c>
      <c r="G7" s="36" t="str">
        <f>IFERROR(VLOOKUP(VLOOKUP(E7,Valores!$F$2:$G$4,2,0)*VLOOKUP(F7,Valores!$H$2:$I$4,2,0),Valores!$K$2:$L$7,2,0),"")</f>
        <v>ALTO</v>
      </c>
      <c r="H7" s="125"/>
      <c r="I7" s="125" t="s">
        <v>329</v>
      </c>
      <c r="J7" s="36" t="s">
        <v>25</v>
      </c>
      <c r="K7" s="36"/>
      <c r="L7" s="36"/>
      <c r="M7" s="36"/>
      <c r="N7" s="125" t="s">
        <v>371</v>
      </c>
      <c r="O7" s="36"/>
      <c r="P7" s="36"/>
      <c r="Q7" s="36"/>
      <c r="R7" s="36"/>
    </row>
    <row r="8" spans="1:18" ht="63.75" x14ac:dyDescent="0.2">
      <c r="A8" s="137" t="s">
        <v>363</v>
      </c>
      <c r="B8" s="36">
        <v>2</v>
      </c>
      <c r="C8" s="164" t="s">
        <v>332</v>
      </c>
      <c r="D8" s="132">
        <v>43210</v>
      </c>
      <c r="E8" s="133" t="s">
        <v>34</v>
      </c>
      <c r="F8" s="133" t="s">
        <v>37</v>
      </c>
      <c r="G8" s="36" t="str">
        <f>IFERROR(VLOOKUP(VLOOKUP(E8,Valores!$F$2:$G$4,2,0)*VLOOKUP(F8,Valores!$H$2:$I$4,2,0),Valores!$K$2:$L$7,2,0),"")</f>
        <v>ALTO</v>
      </c>
      <c r="H8" s="125"/>
      <c r="I8" s="125" t="s">
        <v>331</v>
      </c>
      <c r="J8" s="36" t="s">
        <v>25</v>
      </c>
      <c r="K8" s="36"/>
      <c r="L8" s="36"/>
      <c r="M8" s="36"/>
      <c r="N8" s="125" t="s">
        <v>372</v>
      </c>
      <c r="O8" s="36"/>
      <c r="P8" s="36"/>
      <c r="Q8" s="36"/>
      <c r="R8" s="36"/>
    </row>
    <row r="9" spans="1:18" ht="89.25" x14ac:dyDescent="0.2">
      <c r="A9" s="137" t="s">
        <v>363</v>
      </c>
      <c r="B9" s="36">
        <v>3</v>
      </c>
      <c r="C9" s="164" t="s">
        <v>333</v>
      </c>
      <c r="D9" s="132">
        <v>43210</v>
      </c>
      <c r="E9" s="36" t="s">
        <v>34</v>
      </c>
      <c r="F9" s="133" t="s">
        <v>37</v>
      </c>
      <c r="G9" s="36" t="str">
        <f>IFERROR(VLOOKUP(VLOOKUP(E9,Valores!$F$2:$G$4,2,0)*VLOOKUP(F9,Valores!$H$2:$I$4,2,0),Valores!$K$2:$L$7,2,0),"")</f>
        <v>ALTO</v>
      </c>
      <c r="H9" s="125"/>
      <c r="I9" s="125" t="s">
        <v>331</v>
      </c>
      <c r="J9" s="36" t="s">
        <v>25</v>
      </c>
      <c r="K9" s="36"/>
      <c r="L9" s="36"/>
      <c r="M9" s="36"/>
      <c r="N9" s="125" t="s">
        <v>373</v>
      </c>
      <c r="O9" s="36"/>
      <c r="P9" s="36"/>
      <c r="Q9" s="36"/>
      <c r="R9" s="36"/>
    </row>
    <row r="10" spans="1:18" ht="63.75" x14ac:dyDescent="0.2">
      <c r="A10" s="137" t="s">
        <v>363</v>
      </c>
      <c r="B10" s="36">
        <v>4</v>
      </c>
      <c r="C10" s="164" t="s">
        <v>344</v>
      </c>
      <c r="D10" s="132">
        <v>43210</v>
      </c>
      <c r="E10" s="133" t="s">
        <v>34</v>
      </c>
      <c r="F10" s="133" t="s">
        <v>38</v>
      </c>
      <c r="G10" s="36" t="str">
        <f>IFERROR(VLOOKUP(VLOOKUP(E10,Valores!$F$2:$G$4,2,0)*VLOOKUP(F10,Valores!$H$2:$I$4,2,0),Valores!$K$2:$L$7,2,0),"")</f>
        <v>MEDIO</v>
      </c>
      <c r="H10" s="36"/>
      <c r="I10" s="36"/>
      <c r="J10" s="36" t="s">
        <v>25</v>
      </c>
      <c r="K10" s="36"/>
      <c r="L10" s="36"/>
      <c r="M10" s="36"/>
      <c r="N10" s="163" t="s">
        <v>374</v>
      </c>
      <c r="O10" s="36"/>
      <c r="P10" s="36"/>
      <c r="Q10" s="36"/>
      <c r="R10" s="36"/>
    </row>
    <row r="11" spans="1:18" ht="38.25" x14ac:dyDescent="0.2">
      <c r="A11" s="137" t="s">
        <v>363</v>
      </c>
      <c r="B11" s="36">
        <v>5</v>
      </c>
      <c r="C11" s="165" t="s">
        <v>367</v>
      </c>
      <c r="D11" s="132">
        <v>43210</v>
      </c>
      <c r="E11" s="36" t="s">
        <v>34</v>
      </c>
      <c r="F11" s="36" t="s">
        <v>37</v>
      </c>
      <c r="G11" s="36" t="str">
        <f>IFERROR(VLOOKUP(VLOOKUP(E11,Valores!$F$2:$G$4,2,0)*VLOOKUP(F11,Valores!$H$2:$I$4,2,0),Valores!$K$2:$L$7,2,0),"")</f>
        <v>ALTO</v>
      </c>
      <c r="H11" s="36"/>
      <c r="I11" s="36"/>
      <c r="J11" s="36" t="s">
        <v>25</v>
      </c>
      <c r="K11" s="36"/>
      <c r="L11" s="36"/>
      <c r="M11" s="36"/>
      <c r="N11" s="163" t="s">
        <v>375</v>
      </c>
      <c r="O11" s="36"/>
      <c r="P11" s="36"/>
      <c r="Q11" s="36"/>
      <c r="R11" s="36"/>
    </row>
    <row r="12" spans="1:18" ht="38.25" x14ac:dyDescent="0.2">
      <c r="B12" s="36">
        <v>6</v>
      </c>
      <c r="C12" s="164" t="s">
        <v>330</v>
      </c>
      <c r="D12" s="132">
        <v>43210</v>
      </c>
      <c r="E12" s="36" t="s">
        <v>34</v>
      </c>
      <c r="F12" s="36" t="s">
        <v>37</v>
      </c>
      <c r="G12" s="36" t="str">
        <f>IFERROR(VLOOKUP(VLOOKUP(E12,Valores!$F$2:$G$4,2,0)*VLOOKUP(F12,Valores!$H$2:$I$4,2,0),Valores!$K$2:$L$7,2,0),"")</f>
        <v>ALTO</v>
      </c>
      <c r="H12" s="125"/>
      <c r="I12" s="125" t="s">
        <v>331</v>
      </c>
      <c r="J12" s="36" t="s">
        <v>25</v>
      </c>
      <c r="K12" s="36"/>
      <c r="L12" s="36"/>
      <c r="M12" s="36"/>
      <c r="N12" s="125" t="s">
        <v>364</v>
      </c>
      <c r="O12" s="36"/>
      <c r="P12" s="36"/>
      <c r="Q12" s="36"/>
      <c r="R12" s="36"/>
    </row>
    <row r="13" spans="1:18" ht="45" customHeight="1" x14ac:dyDescent="0.2">
      <c r="B13" s="36">
        <v>7</v>
      </c>
      <c r="C13" s="164" t="s">
        <v>338</v>
      </c>
      <c r="D13" s="132">
        <v>43210</v>
      </c>
      <c r="E13" s="36" t="s">
        <v>34</v>
      </c>
      <c r="F13" s="36" t="s">
        <v>37</v>
      </c>
      <c r="G13" s="36" t="str">
        <f>IFERROR(VLOOKUP(VLOOKUP(E13,Valores!$F$2:$G$4,2,0)*VLOOKUP(F13,Valores!$H$2:$I$4,2,0),Valores!$K$2:$L$7,2,0),"")</f>
        <v>ALTO</v>
      </c>
      <c r="H13" s="36"/>
      <c r="I13" s="36"/>
      <c r="J13" s="36" t="s">
        <v>25</v>
      </c>
      <c r="K13" s="36"/>
      <c r="L13" s="36"/>
      <c r="M13" s="36"/>
      <c r="N13" s="125" t="s">
        <v>366</v>
      </c>
      <c r="O13" s="36"/>
      <c r="P13" s="36"/>
      <c r="Q13" s="36"/>
      <c r="R13" s="36"/>
    </row>
    <row r="14" spans="1:18" ht="21.75" customHeight="1" x14ac:dyDescent="0.2">
      <c r="B14" s="36">
        <v>8</v>
      </c>
      <c r="C14" s="166" t="s">
        <v>353</v>
      </c>
      <c r="D14" s="132">
        <v>43210</v>
      </c>
      <c r="E14" s="133" t="s">
        <v>34</v>
      </c>
      <c r="F14" s="133" t="s">
        <v>37</v>
      </c>
      <c r="G14" s="36" t="str">
        <f>IFERROR(VLOOKUP(VLOOKUP(E14,Valores!$F$2:$G$4,2,0)*VLOOKUP(F14,Valores!$H$2:$I$4,2,0),Valores!$K$2:$L$7,2,0),"")</f>
        <v>ALTO</v>
      </c>
      <c r="H14" s="36"/>
      <c r="I14" s="36"/>
      <c r="J14" s="36" t="s">
        <v>25</v>
      </c>
      <c r="K14" s="36"/>
      <c r="L14" s="36"/>
      <c r="M14" s="36"/>
      <c r="N14" s="36"/>
      <c r="O14" s="36"/>
      <c r="P14" s="36"/>
      <c r="Q14" s="36"/>
      <c r="R14" s="36"/>
    </row>
    <row r="15" spans="1:18" ht="51" x14ac:dyDescent="0.2">
      <c r="B15" s="36">
        <v>9</v>
      </c>
      <c r="C15" s="165" t="s">
        <v>360</v>
      </c>
      <c r="D15" s="132">
        <v>43214</v>
      </c>
      <c r="E15" s="133" t="s">
        <v>34</v>
      </c>
      <c r="F15" s="133" t="s">
        <v>37</v>
      </c>
      <c r="G15" s="36" t="str">
        <f>IFERROR(VLOOKUP(VLOOKUP(E15,Valores!$F$2:$G$4,2,0)*VLOOKUP(F15,Valores!$H$2:$I$4,2,0),Valores!$K$2:$L$7,2,0),"")</f>
        <v>ALTO</v>
      </c>
      <c r="H15" s="36"/>
      <c r="I15" s="134" t="s">
        <v>361</v>
      </c>
      <c r="J15" s="36" t="s">
        <v>25</v>
      </c>
      <c r="K15" s="36"/>
      <c r="L15" s="36"/>
      <c r="M15" s="36"/>
      <c r="N15" s="134" t="s">
        <v>362</v>
      </c>
      <c r="O15" s="36"/>
      <c r="P15" s="36"/>
      <c r="Q15" s="36"/>
      <c r="R15" s="36"/>
    </row>
    <row r="16" spans="1:18" ht="68.25" customHeight="1" x14ac:dyDescent="0.2">
      <c r="B16" s="36">
        <v>10</v>
      </c>
      <c r="C16" s="164" t="s">
        <v>327</v>
      </c>
      <c r="D16" s="132">
        <v>43208</v>
      </c>
      <c r="E16" s="36" t="s">
        <v>35</v>
      </c>
      <c r="F16" s="36" t="s">
        <v>37</v>
      </c>
      <c r="G16" s="36" t="str">
        <f>IFERROR(VLOOKUP(VLOOKUP(E16,Valores!$F$2:$G$4,2,0)*VLOOKUP(F16,Valores!$H$2:$I$4,2,0),Valores!$K$2:$L$7,2,0),"")</f>
        <v>MEDIO</v>
      </c>
      <c r="H16" s="125"/>
      <c r="I16" s="125" t="s">
        <v>329</v>
      </c>
      <c r="J16" s="36"/>
      <c r="K16" s="36"/>
      <c r="L16" s="36"/>
      <c r="M16" s="36"/>
      <c r="N16" s="125" t="s">
        <v>336</v>
      </c>
      <c r="O16" s="36"/>
      <c r="P16" s="36"/>
      <c r="Q16" s="36"/>
      <c r="R16" s="36"/>
    </row>
    <row r="17" spans="2:18" ht="25.5" x14ac:dyDescent="0.2">
      <c r="B17" s="36">
        <v>11</v>
      </c>
      <c r="C17" s="164" t="s">
        <v>337</v>
      </c>
      <c r="D17" s="132">
        <v>43210</v>
      </c>
      <c r="E17" s="36" t="s">
        <v>35</v>
      </c>
      <c r="F17" s="36" t="s">
        <v>37</v>
      </c>
      <c r="G17" s="36" t="str">
        <f>IFERROR(VLOOKUP(VLOOKUP(E17,Valores!$F$2:$G$4,2,0)*VLOOKUP(F17,Valores!$H$2:$I$4,2,0),Valores!$K$2:$L$7,2,0),"")</f>
        <v>MEDIO</v>
      </c>
      <c r="H17" s="36"/>
      <c r="I17" s="36"/>
      <c r="J17" s="36"/>
      <c r="K17" s="36"/>
      <c r="L17" s="36"/>
      <c r="M17" s="36"/>
      <c r="N17" s="125" t="s">
        <v>365</v>
      </c>
      <c r="O17" s="36"/>
      <c r="P17" s="36"/>
      <c r="Q17" s="36"/>
      <c r="R17" s="36"/>
    </row>
    <row r="18" spans="2:18" ht="25.5" x14ac:dyDescent="0.2">
      <c r="B18" s="36">
        <v>12</v>
      </c>
      <c r="C18" s="164" t="s">
        <v>345</v>
      </c>
      <c r="D18" s="132">
        <v>43210</v>
      </c>
      <c r="E18" s="133" t="s">
        <v>34</v>
      </c>
      <c r="F18" s="133" t="s">
        <v>38</v>
      </c>
      <c r="G18" s="36" t="str">
        <f>IFERROR(VLOOKUP(VLOOKUP(E18,Valores!$F$2:$G$4,2,0)*VLOOKUP(F18,Valores!$H$2:$I$4,2,0),Valores!$K$2:$L$7,2,0),"")</f>
        <v>MEDIO</v>
      </c>
      <c r="H18" s="36"/>
      <c r="I18" s="36"/>
      <c r="J18" s="36"/>
      <c r="K18" s="36"/>
      <c r="L18" s="36"/>
      <c r="M18" s="36"/>
      <c r="N18" s="36"/>
      <c r="O18" s="36"/>
      <c r="P18" s="36"/>
      <c r="Q18" s="36"/>
      <c r="R18" s="36"/>
    </row>
    <row r="19" spans="2:18" ht="38.25" x14ac:dyDescent="0.2">
      <c r="B19" s="36">
        <v>13</v>
      </c>
      <c r="C19" s="164" t="s">
        <v>347</v>
      </c>
      <c r="D19" s="132">
        <v>43210</v>
      </c>
      <c r="E19" s="133" t="s">
        <v>34</v>
      </c>
      <c r="F19" s="133" t="s">
        <v>38</v>
      </c>
      <c r="G19" s="36" t="str">
        <f>IFERROR(VLOOKUP(VLOOKUP(E19,Valores!$F$2:$G$4,2,0)*VLOOKUP(F19,Valores!$H$2:$I$4,2,0),Valores!$K$2:$L$7,2,0),"")</f>
        <v>MEDIO</v>
      </c>
      <c r="H19" s="36"/>
      <c r="I19" s="36"/>
      <c r="J19" s="36"/>
      <c r="K19" s="36"/>
      <c r="L19" s="36"/>
      <c r="M19" s="36"/>
      <c r="N19" s="36"/>
      <c r="O19" s="36"/>
      <c r="P19" s="36"/>
      <c r="Q19" s="36"/>
      <c r="R19" s="36"/>
    </row>
    <row r="20" spans="2:18" ht="25.5" x14ac:dyDescent="0.2">
      <c r="B20" s="36">
        <v>14</v>
      </c>
      <c r="C20" s="164" t="s">
        <v>348</v>
      </c>
      <c r="D20" s="132">
        <v>43210</v>
      </c>
      <c r="E20" s="133" t="s">
        <v>34</v>
      </c>
      <c r="F20" s="133" t="s">
        <v>38</v>
      </c>
      <c r="G20" s="36" t="str">
        <f>IFERROR(VLOOKUP(VLOOKUP(E20,Valores!$F$2:$G$4,2,0)*VLOOKUP(F20,Valores!$H$2:$I$4,2,0),Valores!$K$2:$L$7,2,0),"")</f>
        <v>MEDIO</v>
      </c>
      <c r="H20" s="36"/>
      <c r="I20" s="36"/>
      <c r="J20" s="36"/>
      <c r="K20" s="36"/>
      <c r="L20" s="36"/>
      <c r="M20" s="36"/>
      <c r="N20" s="36"/>
      <c r="O20" s="36"/>
      <c r="P20" s="36"/>
      <c r="Q20" s="36"/>
      <c r="R20" s="36"/>
    </row>
    <row r="21" spans="2:18" ht="38.25" x14ac:dyDescent="0.2">
      <c r="B21" s="36">
        <v>15</v>
      </c>
      <c r="C21" s="164" t="s">
        <v>350</v>
      </c>
      <c r="D21" s="132">
        <v>43210</v>
      </c>
      <c r="E21" s="133" t="s">
        <v>34</v>
      </c>
      <c r="F21" s="133" t="s">
        <v>38</v>
      </c>
      <c r="G21" s="36" t="str">
        <f>IFERROR(VLOOKUP(VLOOKUP(E21,Valores!$F$2:$G$4,2,0)*VLOOKUP(F21,Valores!$H$2:$I$4,2,0),Valores!$K$2:$L$7,2,0),"")</f>
        <v>MEDIO</v>
      </c>
      <c r="H21" s="36"/>
      <c r="I21" s="36"/>
      <c r="J21" s="36"/>
      <c r="K21" s="36"/>
      <c r="L21" s="36"/>
      <c r="M21" s="36"/>
      <c r="N21" s="36"/>
      <c r="O21" s="36"/>
      <c r="P21" s="36"/>
      <c r="Q21" s="36"/>
      <c r="R21" s="36"/>
    </row>
    <row r="22" spans="2:18" ht="25.5" x14ac:dyDescent="0.2">
      <c r="B22" s="36">
        <v>16</v>
      </c>
      <c r="C22" s="164" t="s">
        <v>351</v>
      </c>
      <c r="D22" s="132">
        <v>43210</v>
      </c>
      <c r="E22" s="133" t="s">
        <v>34</v>
      </c>
      <c r="F22" s="133" t="s">
        <v>38</v>
      </c>
      <c r="G22" s="36" t="str">
        <f>IFERROR(VLOOKUP(VLOOKUP(E22,Valores!$F$2:$G$4,2,0)*VLOOKUP(F22,Valores!$H$2:$I$4,2,0),Valores!$K$2:$L$7,2,0),"")</f>
        <v>MEDIO</v>
      </c>
      <c r="H22" s="36"/>
      <c r="I22" s="36"/>
      <c r="J22" s="36"/>
      <c r="K22" s="36"/>
      <c r="L22" s="36"/>
      <c r="M22" s="36"/>
      <c r="N22" s="36"/>
      <c r="O22" s="36"/>
      <c r="P22" s="36"/>
      <c r="Q22" s="36"/>
      <c r="R22" s="36"/>
    </row>
    <row r="23" spans="2:18" ht="38.25" x14ac:dyDescent="0.2">
      <c r="B23" s="36">
        <v>17</v>
      </c>
      <c r="C23" s="166" t="s">
        <v>355</v>
      </c>
      <c r="D23" s="132">
        <v>43210</v>
      </c>
      <c r="E23" s="133" t="s">
        <v>35</v>
      </c>
      <c r="F23" s="133" t="s">
        <v>38</v>
      </c>
      <c r="G23" s="36" t="str">
        <f>IFERROR(VLOOKUP(VLOOKUP(E23,Valores!$F$2:$G$4,2,0)*VLOOKUP(F23,Valores!$H$2:$I$4,2,0),Valores!$K$2:$L$7,2,0),"")</f>
        <v>MEDIO</v>
      </c>
      <c r="H23" s="36"/>
      <c r="I23" s="131" t="s">
        <v>356</v>
      </c>
      <c r="J23" s="36" t="s">
        <v>25</v>
      </c>
      <c r="K23" s="36"/>
      <c r="L23" s="36"/>
      <c r="M23" s="36"/>
      <c r="N23" s="134" t="s">
        <v>357</v>
      </c>
      <c r="O23" s="36"/>
      <c r="P23" s="36"/>
      <c r="Q23" s="36"/>
      <c r="R23" s="36"/>
    </row>
    <row r="24" spans="2:18" ht="38.25" x14ac:dyDescent="0.2">
      <c r="B24" s="36">
        <v>18</v>
      </c>
      <c r="C24" s="166" t="s">
        <v>358</v>
      </c>
      <c r="D24" s="132">
        <v>43214</v>
      </c>
      <c r="E24" s="133" t="s">
        <v>35</v>
      </c>
      <c r="F24" s="133" t="s">
        <v>38</v>
      </c>
      <c r="G24" s="36" t="str">
        <f>IFERROR(VLOOKUP(VLOOKUP(E24,Valores!$F$2:$G$4,2,0)*VLOOKUP(F24,Valores!$H$2:$I$4,2,0),Valores!$K$2:$L$7,2,0),"")</f>
        <v>MEDIO</v>
      </c>
      <c r="H24" s="36"/>
      <c r="I24" s="131" t="s">
        <v>359</v>
      </c>
      <c r="J24" s="36" t="s">
        <v>25</v>
      </c>
      <c r="K24" s="36"/>
      <c r="L24" s="36"/>
      <c r="M24" s="36"/>
      <c r="N24" s="134" t="s">
        <v>368</v>
      </c>
      <c r="O24" s="36"/>
      <c r="P24" s="36"/>
      <c r="Q24" s="36"/>
      <c r="R24" s="36"/>
    </row>
    <row r="25" spans="2:18" x14ac:dyDescent="0.2">
      <c r="B25" s="36"/>
      <c r="C25" s="36"/>
      <c r="D25" s="36"/>
      <c r="E25" s="36"/>
      <c r="F25" s="36"/>
      <c r="G25" s="36" t="str">
        <f>IFERROR(VLOOKUP(VLOOKUP(E25,Valores!$F$2:$G$4,2,0)*VLOOKUP(F25,Valores!$H$2:$I$4,2,0),Valores!$K$2:$L$7,2,0),"")</f>
        <v/>
      </c>
      <c r="H25" s="36"/>
      <c r="I25" s="36"/>
      <c r="J25" s="36"/>
      <c r="K25" s="36"/>
      <c r="L25" s="36"/>
      <c r="M25" s="36"/>
      <c r="N25" s="36"/>
      <c r="O25" s="36"/>
      <c r="P25" s="36"/>
      <c r="Q25" s="36"/>
      <c r="R25" s="36"/>
    </row>
    <row r="26" spans="2:18" x14ac:dyDescent="0.2">
      <c r="B26" s="36"/>
      <c r="C26" s="36"/>
      <c r="D26" s="36"/>
      <c r="E26" s="36"/>
      <c r="F26" s="36"/>
      <c r="G26" s="36" t="str">
        <f>IFERROR(VLOOKUP(VLOOKUP(E26,Valores!$F$2:$G$4,2,0)*VLOOKUP(F26,Valores!$H$2:$I$4,2,0),Valores!$K$2:$L$7,2,0),"")</f>
        <v/>
      </c>
      <c r="H26" s="36"/>
      <c r="I26" s="36"/>
      <c r="J26" s="36"/>
      <c r="K26" s="36"/>
      <c r="L26" s="36"/>
      <c r="M26" s="36"/>
      <c r="N26" s="36"/>
      <c r="O26" s="36"/>
      <c r="P26" s="36"/>
      <c r="Q26" s="36"/>
      <c r="R26" s="36"/>
    </row>
    <row r="27" spans="2:18" x14ac:dyDescent="0.2">
      <c r="B27" s="36"/>
      <c r="C27" s="36"/>
      <c r="D27" s="36"/>
      <c r="E27" s="36"/>
      <c r="F27" s="36"/>
      <c r="G27" s="36" t="str">
        <f>IFERROR(VLOOKUP(VLOOKUP(E27,Valores!$F$2:$G$4,2,0)*VLOOKUP(F27,Valores!$H$2:$I$4,2,0),Valores!$K$2:$L$7,2,0),"")</f>
        <v/>
      </c>
      <c r="H27" s="36"/>
      <c r="I27" s="36"/>
      <c r="J27" s="36"/>
      <c r="K27" s="36"/>
      <c r="L27" s="36"/>
      <c r="M27" s="36"/>
      <c r="N27" s="36"/>
      <c r="O27" s="36"/>
      <c r="P27" s="36"/>
      <c r="Q27" s="36"/>
      <c r="R27" s="36"/>
    </row>
    <row r="30" spans="2:18" x14ac:dyDescent="0.2">
      <c r="B30" s="117"/>
      <c r="C30" s="35" t="s">
        <v>300</v>
      </c>
    </row>
    <row r="31" spans="2:18" x14ac:dyDescent="0.2">
      <c r="B31" s="118"/>
      <c r="C31" s="35" t="s">
        <v>301</v>
      </c>
    </row>
  </sheetData>
  <mergeCells count="18">
    <mergeCell ref="B5:B6"/>
    <mergeCell ref="O5:O6"/>
    <mergeCell ref="P5:P6"/>
    <mergeCell ref="Q5:Q6"/>
    <mergeCell ref="C5:C6"/>
    <mergeCell ref="N5:N6"/>
    <mergeCell ref="J5:J6"/>
    <mergeCell ref="H5:H6"/>
    <mergeCell ref="M5:M6"/>
    <mergeCell ref="R5:R6"/>
    <mergeCell ref="D2:E2"/>
    <mergeCell ref="D3:E3"/>
    <mergeCell ref="K5:L5"/>
    <mergeCell ref="D5:D6"/>
    <mergeCell ref="E5:E6"/>
    <mergeCell ref="F5:F6"/>
    <mergeCell ref="G5:G6"/>
    <mergeCell ref="I5:I6"/>
  </mergeCells>
  <conditionalFormatting sqref="G17:H17 H18:H22 G23:H27 G7:G16 G10:H15">
    <cfRule type="cellIs" dxfId="29" priority="22" operator="equal">
      <formula>"ALTO"</formula>
    </cfRule>
    <cfRule type="cellIs" dxfId="28" priority="23" operator="equal">
      <formula>"MEDIO"</formula>
    </cfRule>
    <cfRule type="cellIs" dxfId="27" priority="24" operator="equal">
      <formula>"BAJO"</formula>
    </cfRule>
  </conditionalFormatting>
  <conditionalFormatting sqref="G18">
    <cfRule type="cellIs" dxfId="26" priority="19" operator="equal">
      <formula>"ALTO"</formula>
    </cfRule>
    <cfRule type="cellIs" dxfId="25" priority="20" operator="equal">
      <formula>"MEDIO"</formula>
    </cfRule>
    <cfRule type="cellIs" dxfId="24" priority="21" operator="equal">
      <formula>"BAJO"</formula>
    </cfRule>
  </conditionalFormatting>
  <conditionalFormatting sqref="G19">
    <cfRule type="cellIs" dxfId="23" priority="16" operator="equal">
      <formula>"ALTO"</formula>
    </cfRule>
    <cfRule type="cellIs" dxfId="22" priority="17" operator="equal">
      <formula>"MEDIO"</formula>
    </cfRule>
    <cfRule type="cellIs" dxfId="21" priority="18" operator="equal">
      <formula>"BAJO"</formula>
    </cfRule>
  </conditionalFormatting>
  <conditionalFormatting sqref="G20">
    <cfRule type="cellIs" dxfId="20" priority="13" operator="equal">
      <formula>"ALTO"</formula>
    </cfRule>
    <cfRule type="cellIs" dxfId="19" priority="14" operator="equal">
      <formula>"MEDIO"</formula>
    </cfRule>
    <cfRule type="cellIs" dxfId="18" priority="15" operator="equal">
      <formula>"BAJO"</formula>
    </cfRule>
  </conditionalFormatting>
  <conditionalFormatting sqref="G21">
    <cfRule type="cellIs" dxfId="17" priority="10" operator="equal">
      <formula>"ALTO"</formula>
    </cfRule>
    <cfRule type="cellIs" dxfId="16" priority="11" operator="equal">
      <formula>"MEDIO"</formula>
    </cfRule>
    <cfRule type="cellIs" dxfId="15" priority="12" operator="equal">
      <formula>"BAJO"</formula>
    </cfRule>
  </conditionalFormatting>
  <conditionalFormatting sqref="G22">
    <cfRule type="cellIs" dxfId="14" priority="7" operator="equal">
      <formula>"ALTO"</formula>
    </cfRule>
    <cfRule type="cellIs" dxfId="13" priority="8" operator="equal">
      <formula>"MEDIO"</formula>
    </cfRule>
    <cfRule type="cellIs" dxfId="12" priority="9" operator="equal">
      <formula>"BAJO"</formula>
    </cfRule>
  </conditionalFormatting>
  <conditionalFormatting sqref="G14:G15">
    <cfRule type="cellIs" dxfId="11" priority="4" operator="equal">
      <formula>"ALTO"</formula>
    </cfRule>
    <cfRule type="cellIs" dxfId="10" priority="5" operator="equal">
      <formula>"MEDIO"</formula>
    </cfRule>
    <cfRule type="cellIs" dxfId="9" priority="6" operator="equal">
      <formula>"BAJO"</formula>
    </cfRule>
  </conditionalFormatting>
  <dataValidations count="3">
    <dataValidation type="list" allowBlank="1" showInputMessage="1" showErrorMessage="1" sqref="J7:J27">
      <formula1>ESTRATEGIA</formula1>
    </dataValidation>
    <dataValidation type="list" allowBlank="1" showInputMessage="1" showErrorMessage="1" sqref="K7:K27">
      <formula1>ESTADO</formula1>
    </dataValidation>
    <dataValidation type="list" allowBlank="1" showInputMessage="1" showErrorMessage="1" sqref="E7:E27">
      <formula1>IMPACTO</formula1>
    </dataValidation>
  </dataValidations>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3"/>
  <sheetViews>
    <sheetView zoomScale="90" zoomScaleNormal="90" workbookViewId="0">
      <pane xSplit="3" ySplit="6" topLeftCell="D7" activePane="bottomRight" state="frozen"/>
      <selection pane="topRight" activeCell="D1" sqref="D1"/>
      <selection pane="bottomLeft" activeCell="A7" sqref="A7"/>
      <selection pane="bottomRight" sqref="A1:A1048576"/>
    </sheetView>
  </sheetViews>
  <sheetFormatPr baseColWidth="10" defaultColWidth="11.5703125" defaultRowHeight="12.75" x14ac:dyDescent="0.2"/>
  <cols>
    <col min="1" max="1" width="4.5703125" style="35" customWidth="1"/>
    <col min="2" max="2" width="9.85546875" style="35" customWidth="1"/>
    <col min="3" max="3" width="74.140625" style="35" customWidth="1"/>
    <col min="4" max="4" width="16.28515625" style="35" customWidth="1"/>
    <col min="5" max="5" width="16.140625" style="35" customWidth="1"/>
    <col min="6" max="6" width="21.42578125" style="35" bestFit="1" customWidth="1"/>
    <col min="7" max="7" width="22.28515625" style="35" customWidth="1"/>
    <col min="8" max="8" width="23.7109375" style="35" customWidth="1"/>
    <col min="9" max="9" width="24.7109375" style="35" customWidth="1"/>
    <col min="10" max="10" width="22.5703125" style="35" customWidth="1"/>
    <col min="11" max="13" width="11.5703125" style="35"/>
    <col min="14" max="14" width="32.42578125" style="35" customWidth="1"/>
    <col min="15" max="16" width="18.42578125" style="35" customWidth="1"/>
    <col min="17" max="17" width="17.28515625" style="35" customWidth="1"/>
    <col min="18" max="18" width="16.42578125" style="35" customWidth="1"/>
    <col min="19" max="16384" width="11.5703125" style="35"/>
  </cols>
  <sheetData>
    <row r="1" spans="1:18" x14ac:dyDescent="0.2">
      <c r="O1" s="42" t="s">
        <v>42</v>
      </c>
    </row>
    <row r="2" spans="1:18" ht="25.5" customHeight="1" x14ac:dyDescent="0.2">
      <c r="C2" s="37" t="s">
        <v>22</v>
      </c>
      <c r="D2" s="146" t="s">
        <v>339</v>
      </c>
      <c r="E2" s="147"/>
      <c r="F2" s="37" t="s">
        <v>12</v>
      </c>
      <c r="G2" s="120"/>
      <c r="H2" s="115"/>
      <c r="I2" s="121"/>
    </row>
    <row r="3" spans="1:18" ht="25.5" customHeight="1" x14ac:dyDescent="0.2">
      <c r="C3" s="37" t="s">
        <v>23</v>
      </c>
      <c r="D3" s="146" t="s">
        <v>340</v>
      </c>
      <c r="E3" s="147"/>
      <c r="F3" s="37" t="s">
        <v>13</v>
      </c>
      <c r="G3" s="120"/>
      <c r="H3" s="115"/>
      <c r="I3" s="121"/>
    </row>
    <row r="4" spans="1:18" x14ac:dyDescent="0.2">
      <c r="G4" s="41"/>
      <c r="H4" s="41"/>
    </row>
    <row r="5" spans="1:18" x14ac:dyDescent="0.2">
      <c r="B5" s="144" t="s">
        <v>298</v>
      </c>
      <c r="C5" s="144" t="s">
        <v>299</v>
      </c>
      <c r="D5" s="144" t="s">
        <v>16</v>
      </c>
      <c r="E5" s="150" t="s">
        <v>15</v>
      </c>
      <c r="F5" s="150" t="s">
        <v>17</v>
      </c>
      <c r="G5" s="150" t="s">
        <v>14</v>
      </c>
      <c r="H5" s="150" t="s">
        <v>294</v>
      </c>
      <c r="I5" s="150" t="s">
        <v>18</v>
      </c>
      <c r="J5" s="150" t="s">
        <v>293</v>
      </c>
      <c r="K5" s="148" t="s">
        <v>19</v>
      </c>
      <c r="L5" s="149"/>
      <c r="M5" s="150" t="s">
        <v>322</v>
      </c>
      <c r="N5" s="144" t="s">
        <v>302</v>
      </c>
      <c r="O5" s="144" t="s">
        <v>304</v>
      </c>
      <c r="P5" s="144" t="s">
        <v>305</v>
      </c>
      <c r="Q5" s="144" t="s">
        <v>303</v>
      </c>
      <c r="R5" s="144" t="s">
        <v>295</v>
      </c>
    </row>
    <row r="6" spans="1:18" ht="36" customHeight="1" x14ac:dyDescent="0.2">
      <c r="B6" s="145"/>
      <c r="C6" s="145"/>
      <c r="D6" s="145"/>
      <c r="E6" s="151"/>
      <c r="F6" s="151"/>
      <c r="G6" s="151"/>
      <c r="H6" s="151"/>
      <c r="I6" s="151"/>
      <c r="J6" s="151"/>
      <c r="K6" s="116" t="s">
        <v>20</v>
      </c>
      <c r="L6" s="116" t="s">
        <v>21</v>
      </c>
      <c r="M6" s="151"/>
      <c r="N6" s="145"/>
      <c r="O6" s="145"/>
      <c r="P6" s="145"/>
      <c r="Q6" s="145"/>
      <c r="R6" s="145"/>
    </row>
    <row r="7" spans="1:18" ht="38.25" x14ac:dyDescent="0.2">
      <c r="B7" s="36">
        <v>1</v>
      </c>
      <c r="C7" s="134" t="s">
        <v>334</v>
      </c>
      <c r="D7" s="132">
        <v>43210</v>
      </c>
      <c r="E7" s="36" t="s">
        <v>34</v>
      </c>
      <c r="F7" s="133" t="s">
        <v>37</v>
      </c>
      <c r="G7" s="36" t="str">
        <f>IFERROR(VLOOKUP(VLOOKUP(E7,Valores!$F$2:$G$4,2,0)*VLOOKUP(F7,Valores!$H$2:$I$4,2,0),Valores!$K$2:$L$7,2,0),"")</f>
        <v>ALTO</v>
      </c>
      <c r="H7" s="36"/>
      <c r="I7" s="134" t="s">
        <v>335</v>
      </c>
      <c r="J7" s="36" t="s">
        <v>25</v>
      </c>
      <c r="K7" s="36"/>
      <c r="L7" s="36"/>
      <c r="M7" s="36"/>
      <c r="N7" s="134" t="s">
        <v>370</v>
      </c>
      <c r="O7" s="36"/>
      <c r="P7" s="36"/>
      <c r="Q7" s="36"/>
      <c r="R7" s="36"/>
    </row>
    <row r="8" spans="1:18" ht="63.75" x14ac:dyDescent="0.2">
      <c r="A8" s="137" t="s">
        <v>363</v>
      </c>
      <c r="B8" s="36">
        <v>2</v>
      </c>
      <c r="C8" s="131" t="s">
        <v>323</v>
      </c>
      <c r="D8" s="132">
        <v>43214</v>
      </c>
      <c r="E8" s="36" t="s">
        <v>34</v>
      </c>
      <c r="F8" s="36" t="s">
        <v>38</v>
      </c>
      <c r="G8" s="36" t="str">
        <f>IFERROR(VLOOKUP(VLOOKUP(E8,Valores!$F$2:$G$4,2,0)*VLOOKUP(F8,Valores!$H$2:$I$4,2,0),Valores!$K$2:$L$7,2,0),"")</f>
        <v>MEDIO</v>
      </c>
      <c r="H8" s="36"/>
      <c r="I8" s="131" t="s">
        <v>324</v>
      </c>
      <c r="J8" s="36" t="s">
        <v>25</v>
      </c>
      <c r="K8" s="36"/>
      <c r="L8" s="36"/>
      <c r="M8" s="36"/>
      <c r="N8" s="134" t="s">
        <v>354</v>
      </c>
      <c r="O8" s="36"/>
      <c r="P8" s="36"/>
      <c r="Q8" s="36"/>
      <c r="R8" s="36"/>
    </row>
    <row r="9" spans="1:18" ht="51" x14ac:dyDescent="0.2">
      <c r="B9" s="36">
        <v>3</v>
      </c>
      <c r="C9" s="134" t="s">
        <v>325</v>
      </c>
      <c r="D9" s="132">
        <v>43214</v>
      </c>
      <c r="E9" s="36" t="s">
        <v>34</v>
      </c>
      <c r="F9" s="36" t="s">
        <v>38</v>
      </c>
      <c r="G9" s="36" t="str">
        <f>IFERROR(VLOOKUP(VLOOKUP(E9,Valores!$F$2:$G$4,2,0)*VLOOKUP(F9,Valores!$H$2:$I$4,2,0),Valores!$K$2:$L$7,2,0),"")</f>
        <v>MEDIO</v>
      </c>
      <c r="H9" s="36"/>
      <c r="I9" s="131" t="s">
        <v>324</v>
      </c>
      <c r="J9" s="36" t="s">
        <v>25</v>
      </c>
      <c r="K9" s="36"/>
      <c r="L9" s="36"/>
      <c r="M9" s="36"/>
      <c r="N9" s="131" t="s">
        <v>326</v>
      </c>
      <c r="O9" s="36"/>
      <c r="P9" s="36"/>
      <c r="Q9" s="36"/>
      <c r="R9" s="36"/>
    </row>
    <row r="10" spans="1:18" ht="38.25" x14ac:dyDescent="0.2">
      <c r="B10" s="36">
        <v>4</v>
      </c>
      <c r="C10" s="134" t="s">
        <v>341</v>
      </c>
      <c r="D10" s="132">
        <v>43210</v>
      </c>
      <c r="E10" s="133" t="s">
        <v>35</v>
      </c>
      <c r="F10" s="133" t="s">
        <v>38</v>
      </c>
      <c r="G10" s="36" t="str">
        <f>IFERROR(VLOOKUP(VLOOKUP(E10,Valores!$F$2:$G$4,2,0)*VLOOKUP(F10,Valores!$H$2:$I$4,2,0),Valores!$K$2:$L$7,2,0),"")</f>
        <v>MEDIO</v>
      </c>
      <c r="H10" s="36"/>
      <c r="I10" s="131" t="s">
        <v>342</v>
      </c>
      <c r="J10" s="36"/>
      <c r="K10" s="36"/>
      <c r="L10" s="36"/>
      <c r="M10" s="36"/>
      <c r="N10" s="136" t="s">
        <v>343</v>
      </c>
      <c r="O10" s="36"/>
      <c r="P10" s="36"/>
      <c r="Q10" s="36"/>
      <c r="R10" s="36"/>
    </row>
    <row r="11" spans="1:18" ht="25.5" x14ac:dyDescent="0.2">
      <c r="B11" s="36">
        <v>5</v>
      </c>
      <c r="C11" s="134" t="s">
        <v>346</v>
      </c>
      <c r="D11" s="132">
        <v>43210</v>
      </c>
      <c r="E11" s="36" t="s">
        <v>34</v>
      </c>
      <c r="F11" s="36" t="s">
        <v>38</v>
      </c>
      <c r="G11" s="36" t="str">
        <f>IFERROR(VLOOKUP(VLOOKUP(E11,Valores!$F$2:$G$4,2,0)*VLOOKUP(F11,Valores!$H$2:$I$4,2,0),Valores!$K$2:$L$7,2,0),"")</f>
        <v>MEDIO</v>
      </c>
      <c r="H11" s="36"/>
      <c r="I11" s="36"/>
      <c r="J11" s="36"/>
      <c r="K11" s="36"/>
      <c r="L11" s="36"/>
      <c r="M11" s="36"/>
      <c r="N11" s="36"/>
      <c r="O11" s="36"/>
      <c r="P11" s="36"/>
      <c r="Q11" s="36"/>
      <c r="R11" s="36"/>
    </row>
    <row r="12" spans="1:18" ht="25.5" x14ac:dyDescent="0.2">
      <c r="B12" s="36">
        <v>6</v>
      </c>
      <c r="C12" s="134" t="s">
        <v>349</v>
      </c>
      <c r="D12" s="132">
        <v>43210</v>
      </c>
      <c r="E12" s="36" t="s">
        <v>35</v>
      </c>
      <c r="F12" s="36" t="s">
        <v>37</v>
      </c>
      <c r="G12" s="36" t="str">
        <f>IFERROR(VLOOKUP(VLOOKUP(E12,Valores!$F$2:$G$4,2,0)*VLOOKUP(F12,Valores!$H$2:$I$4,2,0),Valores!$K$2:$L$7,2,0),"")</f>
        <v>MEDIO</v>
      </c>
      <c r="H12" s="36"/>
      <c r="I12" s="36"/>
      <c r="J12" s="36"/>
      <c r="K12" s="36"/>
      <c r="L12" s="36"/>
      <c r="M12" s="36"/>
      <c r="N12" s="36"/>
      <c r="O12" s="36"/>
      <c r="P12" s="36"/>
      <c r="Q12" s="36"/>
      <c r="R12" s="36"/>
    </row>
    <row r="13" spans="1:18" ht="25.5" x14ac:dyDescent="0.2">
      <c r="B13" s="36">
        <v>7</v>
      </c>
      <c r="C13" s="134" t="s">
        <v>352</v>
      </c>
      <c r="D13" s="132">
        <v>43210</v>
      </c>
      <c r="E13" s="36" t="s">
        <v>34</v>
      </c>
      <c r="F13" s="36" t="s">
        <v>37</v>
      </c>
      <c r="G13" s="36" t="str">
        <f>IFERROR(VLOOKUP(VLOOKUP(E13,Valores!$F$2:$G$4,2,0)*VLOOKUP(F13,Valores!$H$2:$I$4,2,0),Valores!$K$2:$L$7,2,0),"")</f>
        <v>ALTO</v>
      </c>
      <c r="H13" s="36"/>
      <c r="I13" s="36"/>
      <c r="J13" s="36"/>
      <c r="K13" s="36"/>
      <c r="L13" s="36"/>
      <c r="M13" s="36"/>
      <c r="N13" s="36"/>
      <c r="O13" s="36"/>
      <c r="P13" s="36"/>
      <c r="Q13" s="36"/>
      <c r="R13" s="36"/>
    </row>
    <row r="14" spans="1:18" x14ac:dyDescent="0.2">
      <c r="B14" s="36">
        <v>8</v>
      </c>
      <c r="C14" s="36" t="s">
        <v>369</v>
      </c>
      <c r="D14" s="36"/>
      <c r="E14" s="36"/>
      <c r="F14" s="36"/>
      <c r="G14" s="36"/>
      <c r="H14" s="36"/>
      <c r="I14" s="36"/>
      <c r="J14" s="36"/>
      <c r="K14" s="36"/>
      <c r="L14" s="36"/>
      <c r="M14" s="36"/>
      <c r="N14" s="36"/>
      <c r="O14" s="36"/>
      <c r="P14" s="36"/>
      <c r="Q14" s="36"/>
      <c r="R14" s="36"/>
    </row>
    <row r="15" spans="1:18" x14ac:dyDescent="0.2">
      <c r="B15" s="36"/>
      <c r="C15" s="36"/>
      <c r="D15" s="36"/>
      <c r="E15" s="36"/>
      <c r="F15" s="36"/>
      <c r="G15" s="36"/>
      <c r="H15" s="36"/>
      <c r="I15" s="36"/>
      <c r="J15" s="36"/>
      <c r="K15" s="36"/>
      <c r="L15" s="36"/>
      <c r="M15" s="36"/>
      <c r="N15" s="36"/>
      <c r="O15" s="36"/>
      <c r="P15" s="36"/>
      <c r="Q15" s="36"/>
      <c r="R15" s="36"/>
    </row>
    <row r="16" spans="1:18" x14ac:dyDescent="0.2">
      <c r="B16" s="36"/>
      <c r="C16" s="36"/>
      <c r="D16" s="36"/>
      <c r="E16" s="36"/>
      <c r="F16" s="36"/>
      <c r="G16" s="36"/>
      <c r="H16" s="36"/>
      <c r="I16" s="36"/>
      <c r="J16" s="36"/>
      <c r="K16" s="36"/>
      <c r="L16" s="36"/>
      <c r="M16" s="36"/>
      <c r="N16" s="36"/>
      <c r="O16" s="36"/>
      <c r="P16" s="36"/>
      <c r="Q16" s="36"/>
      <c r="R16" s="36"/>
    </row>
    <row r="17" spans="2:18" x14ac:dyDescent="0.2">
      <c r="B17" s="36"/>
      <c r="C17" s="36"/>
      <c r="D17" s="36"/>
      <c r="E17" s="36"/>
      <c r="F17" s="36"/>
      <c r="G17" s="36"/>
      <c r="H17" s="36"/>
      <c r="I17" s="36"/>
      <c r="J17" s="36"/>
      <c r="K17" s="36"/>
      <c r="L17" s="36"/>
      <c r="M17" s="36"/>
      <c r="N17" s="36"/>
      <c r="O17" s="36"/>
      <c r="P17" s="36"/>
      <c r="Q17" s="36"/>
      <c r="R17" s="36"/>
    </row>
    <row r="18" spans="2:18" x14ac:dyDescent="0.2">
      <c r="B18" s="36"/>
      <c r="C18" s="36"/>
      <c r="D18" s="36"/>
      <c r="E18" s="36"/>
      <c r="F18" s="36"/>
      <c r="G18" s="36" t="str">
        <f>IFERROR(VLOOKUP(VLOOKUP(E18,Valores!$F$2:$G$4,2,0)*VLOOKUP(F18,Valores!$H$2:$I$4,2,0),Valores!$K$2:$L$7,2,0),"")</f>
        <v/>
      </c>
      <c r="H18" s="36"/>
      <c r="I18" s="36"/>
      <c r="J18" s="36"/>
      <c r="K18" s="36"/>
      <c r="L18" s="36"/>
      <c r="M18" s="36"/>
      <c r="N18" s="36"/>
      <c r="O18" s="36"/>
      <c r="P18" s="36"/>
      <c r="Q18" s="36"/>
      <c r="R18" s="36"/>
    </row>
    <row r="19" spans="2:18" x14ac:dyDescent="0.2">
      <c r="B19" s="36"/>
      <c r="C19" s="36"/>
      <c r="D19" s="36"/>
      <c r="E19" s="36"/>
      <c r="F19" s="36"/>
      <c r="G19" s="36" t="str">
        <f>IFERROR(VLOOKUP(VLOOKUP(E19,Valores!$F$2:$G$4,2,0)*VLOOKUP(F19,Valores!$H$2:$I$4,2,0),Valores!$K$2:$L$7,2,0),"")</f>
        <v/>
      </c>
      <c r="H19" s="36"/>
      <c r="I19" s="36"/>
      <c r="J19" s="36"/>
      <c r="K19" s="36"/>
      <c r="L19" s="36"/>
      <c r="M19" s="36"/>
      <c r="N19" s="36"/>
      <c r="O19" s="36"/>
      <c r="P19" s="36"/>
      <c r="Q19" s="36"/>
      <c r="R19" s="36"/>
    </row>
    <row r="20" spans="2:18" x14ac:dyDescent="0.2">
      <c r="B20" s="36"/>
      <c r="C20" s="36"/>
      <c r="D20" s="36"/>
      <c r="E20" s="36"/>
      <c r="F20" s="36"/>
      <c r="G20" s="36" t="str">
        <f>IFERROR(VLOOKUP(VLOOKUP(E20,Valores!$F$2:$G$4,2,0)*VLOOKUP(F20,Valores!$H$2:$I$4,2,0),Valores!$K$2:$L$7,2,0),"")</f>
        <v/>
      </c>
      <c r="H20" s="36"/>
      <c r="I20" s="36"/>
      <c r="J20" s="36"/>
      <c r="K20" s="36"/>
      <c r="L20" s="36"/>
      <c r="M20" s="36"/>
      <c r="N20" s="36"/>
      <c r="O20" s="36"/>
      <c r="P20" s="36"/>
      <c r="Q20" s="36"/>
      <c r="R20" s="36"/>
    </row>
    <row r="21" spans="2:18" x14ac:dyDescent="0.2">
      <c r="B21" s="36"/>
      <c r="C21" s="36"/>
      <c r="D21" s="36"/>
      <c r="E21" s="36"/>
      <c r="F21" s="36"/>
      <c r="G21" s="36" t="str">
        <f>IFERROR(VLOOKUP(VLOOKUP(E21,Valores!$F$2:$G$4,2,0)*VLOOKUP(F21,Valores!$H$2:$I$4,2,0),Valores!$K$2:$L$7,2,0),"")</f>
        <v/>
      </c>
      <c r="H21" s="36"/>
      <c r="I21" s="36"/>
      <c r="J21" s="36"/>
      <c r="K21" s="36"/>
      <c r="L21" s="36"/>
      <c r="M21" s="36"/>
      <c r="N21" s="36"/>
      <c r="O21" s="36"/>
      <c r="P21" s="36"/>
      <c r="Q21" s="36"/>
      <c r="R21" s="36"/>
    </row>
    <row r="22" spans="2:18" x14ac:dyDescent="0.2">
      <c r="B22" s="36"/>
      <c r="C22" s="36"/>
      <c r="D22" s="36"/>
      <c r="E22" s="36"/>
      <c r="F22" s="36"/>
      <c r="G22" s="36" t="str">
        <f>IFERROR(VLOOKUP(VLOOKUP(E22,Valores!$F$2:$G$4,2,0)*VLOOKUP(F22,Valores!$H$2:$I$4,2,0),Valores!$K$2:$L$7,2,0),"")</f>
        <v/>
      </c>
      <c r="H22" s="36"/>
      <c r="I22" s="36"/>
      <c r="J22" s="36"/>
      <c r="K22" s="36"/>
      <c r="L22" s="36"/>
      <c r="M22" s="36"/>
      <c r="N22" s="36"/>
      <c r="O22" s="36"/>
      <c r="P22" s="36"/>
      <c r="Q22" s="36"/>
      <c r="R22" s="36"/>
    </row>
    <row r="23" spans="2:18" x14ac:dyDescent="0.2">
      <c r="B23" s="36"/>
      <c r="C23" s="36"/>
      <c r="D23" s="36"/>
      <c r="E23" s="36"/>
      <c r="F23" s="36"/>
      <c r="G23" s="36" t="str">
        <f>IFERROR(VLOOKUP(VLOOKUP(E23,Valores!$F$2:$G$4,2,0)*VLOOKUP(F23,Valores!$H$2:$I$4,2,0),Valores!$K$2:$L$7,2,0),"")</f>
        <v/>
      </c>
      <c r="H23" s="36"/>
      <c r="I23" s="36"/>
      <c r="J23" s="36"/>
      <c r="K23" s="36"/>
      <c r="L23" s="36"/>
      <c r="M23" s="36"/>
      <c r="N23" s="36"/>
      <c r="O23" s="36"/>
      <c r="P23" s="36"/>
      <c r="Q23" s="36"/>
      <c r="R23" s="36"/>
    </row>
    <row r="24" spans="2:18" x14ac:dyDescent="0.2">
      <c r="B24" s="36"/>
      <c r="C24" s="36"/>
      <c r="D24" s="36"/>
      <c r="E24" s="36"/>
      <c r="F24" s="36"/>
      <c r="G24" s="36" t="str">
        <f>IFERROR(VLOOKUP(VLOOKUP(E24,Valores!$F$2:$G$4,2,0)*VLOOKUP(F24,Valores!$H$2:$I$4,2,0),Valores!$K$2:$L$7,2,0),"")</f>
        <v/>
      </c>
      <c r="H24" s="36"/>
      <c r="I24" s="36"/>
      <c r="J24" s="36"/>
      <c r="K24" s="36"/>
      <c r="L24" s="36"/>
      <c r="M24" s="36"/>
      <c r="N24" s="36"/>
      <c r="O24" s="36"/>
      <c r="P24" s="36"/>
      <c r="Q24" s="36"/>
      <c r="R24" s="36"/>
    </row>
    <row r="25" spans="2:18" x14ac:dyDescent="0.2">
      <c r="B25" s="36"/>
      <c r="C25" s="36"/>
      <c r="D25" s="36"/>
      <c r="E25" s="36"/>
      <c r="F25" s="36"/>
      <c r="G25" s="36" t="str">
        <f>IFERROR(VLOOKUP(VLOOKUP(E25,Valores!$F$2:$G$4,2,0)*VLOOKUP(F25,Valores!$H$2:$I$4,2,0),Valores!$K$2:$L$7,2,0),"")</f>
        <v/>
      </c>
      <c r="H25" s="36"/>
      <c r="I25" s="36"/>
      <c r="J25" s="36"/>
      <c r="K25" s="36"/>
      <c r="L25" s="36"/>
      <c r="M25" s="36"/>
      <c r="N25" s="36"/>
      <c r="O25" s="36"/>
      <c r="P25" s="36"/>
      <c r="Q25" s="36"/>
      <c r="R25" s="36"/>
    </row>
    <row r="26" spans="2:18" x14ac:dyDescent="0.2">
      <c r="B26" s="36"/>
      <c r="C26" s="36"/>
      <c r="D26" s="36"/>
      <c r="E26" s="36"/>
      <c r="F26" s="36"/>
      <c r="G26" s="36" t="str">
        <f>IFERROR(VLOOKUP(VLOOKUP(E26,Valores!$F$2:$G$4,2,0)*VLOOKUP(F26,Valores!$H$2:$I$4,2,0),Valores!$K$2:$L$7,2,0),"")</f>
        <v/>
      </c>
      <c r="H26" s="36"/>
      <c r="I26" s="36"/>
      <c r="J26" s="36"/>
      <c r="K26" s="36"/>
      <c r="L26" s="36"/>
      <c r="M26" s="36"/>
      <c r="N26" s="36"/>
      <c r="O26" s="36"/>
      <c r="P26" s="36"/>
      <c r="Q26" s="36"/>
      <c r="R26" s="36"/>
    </row>
    <row r="27" spans="2:18" x14ac:dyDescent="0.2">
      <c r="B27" s="36"/>
      <c r="C27" s="36"/>
      <c r="D27" s="36"/>
      <c r="E27" s="36"/>
      <c r="F27" s="36"/>
      <c r="G27" s="36" t="str">
        <f>IFERROR(VLOOKUP(VLOOKUP(E27,Valores!$F$2:$G$4,2,0)*VLOOKUP(F27,Valores!$H$2:$I$4,2,0),Valores!$K$2:$L$7,2,0),"")</f>
        <v/>
      </c>
      <c r="H27" s="36"/>
      <c r="I27" s="36"/>
      <c r="J27" s="36"/>
      <c r="K27" s="36"/>
      <c r="L27" s="36"/>
      <c r="M27" s="36"/>
      <c r="N27" s="36"/>
      <c r="O27" s="36"/>
      <c r="P27" s="36"/>
      <c r="Q27" s="36"/>
      <c r="R27" s="36"/>
    </row>
    <row r="28" spans="2:18" x14ac:dyDescent="0.2">
      <c r="B28" s="36"/>
      <c r="C28" s="36"/>
      <c r="D28" s="36"/>
      <c r="E28" s="36"/>
      <c r="F28" s="36"/>
      <c r="G28" s="36" t="str">
        <f>IFERROR(VLOOKUP(VLOOKUP(E28,Valores!$F$2:$G$4,2,0)*VLOOKUP(F28,Valores!$H$2:$I$4,2,0),Valores!$K$2:$L$7,2,0),"")</f>
        <v/>
      </c>
      <c r="H28" s="36"/>
      <c r="I28" s="36"/>
      <c r="J28" s="36"/>
      <c r="K28" s="36"/>
      <c r="L28" s="36"/>
      <c r="M28" s="36"/>
      <c r="N28" s="36"/>
      <c r="O28" s="36"/>
      <c r="P28" s="36"/>
      <c r="Q28" s="36"/>
      <c r="R28" s="36"/>
    </row>
    <row r="29" spans="2:18" x14ac:dyDescent="0.2">
      <c r="B29" s="36"/>
      <c r="C29" s="36"/>
      <c r="D29" s="36"/>
      <c r="E29" s="36"/>
      <c r="F29" s="36"/>
      <c r="G29" s="36" t="str">
        <f>IFERROR(VLOOKUP(VLOOKUP(E29,Valores!$F$2:$G$4,2,0)*VLOOKUP(F29,Valores!$H$2:$I$4,2,0),Valores!$K$2:$L$7,2,0),"")</f>
        <v/>
      </c>
      <c r="H29" s="36"/>
      <c r="I29" s="36"/>
      <c r="J29" s="36"/>
      <c r="K29" s="36"/>
      <c r="L29" s="36"/>
      <c r="M29" s="36"/>
      <c r="N29" s="36"/>
      <c r="O29" s="36"/>
      <c r="P29" s="36"/>
      <c r="Q29" s="36"/>
      <c r="R29" s="36"/>
    </row>
    <row r="32" spans="2:18" x14ac:dyDescent="0.2">
      <c r="B32" s="117"/>
      <c r="C32" s="35" t="s">
        <v>300</v>
      </c>
    </row>
    <row r="33" spans="2:3" x14ac:dyDescent="0.2">
      <c r="B33" s="118"/>
      <c r="C33" s="35" t="s">
        <v>301</v>
      </c>
    </row>
  </sheetData>
  <mergeCells count="18">
    <mergeCell ref="R5:R6"/>
    <mergeCell ref="F5:F6"/>
    <mergeCell ref="G5:G6"/>
    <mergeCell ref="H5:H6"/>
    <mergeCell ref="I5:I6"/>
    <mergeCell ref="J5:J6"/>
    <mergeCell ref="K5:L5"/>
    <mergeCell ref="M5:M6"/>
    <mergeCell ref="N5:N6"/>
    <mergeCell ref="O5:O6"/>
    <mergeCell ref="P5:P6"/>
    <mergeCell ref="Q5:Q6"/>
    <mergeCell ref="D2:E2"/>
    <mergeCell ref="D3:E3"/>
    <mergeCell ref="B5:B6"/>
    <mergeCell ref="C5:C6"/>
    <mergeCell ref="D5:D6"/>
    <mergeCell ref="E5:E6"/>
  </mergeCells>
  <conditionalFormatting sqref="G7:H13 G18:H29">
    <cfRule type="cellIs" dxfId="8" priority="1" operator="equal">
      <formula>"ALTO"</formula>
    </cfRule>
    <cfRule type="cellIs" dxfId="7" priority="2" operator="equal">
      <formula>"MEDIO"</formula>
    </cfRule>
    <cfRule type="cellIs" dxfId="6" priority="3" operator="equal">
      <formula>"BAJO"</formula>
    </cfRule>
  </conditionalFormatting>
  <dataValidations count="3">
    <dataValidation type="list" allowBlank="1" showInputMessage="1" showErrorMessage="1" sqref="E7:E13 E18:E29">
      <formula1>IMPACTO</formula1>
    </dataValidation>
    <dataValidation type="list" allowBlank="1" showInputMessage="1" showErrorMessage="1" sqref="K7:K13 K18:K29">
      <formula1>ESTADO</formula1>
    </dataValidation>
    <dataValidation type="list" allowBlank="1" showInputMessage="1" showErrorMessage="1" sqref="J7:J13 J18:J29">
      <formula1>ESTRATEGIA</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90" zoomScaleNormal="90" workbookViewId="0">
      <selection activeCell="B8" sqref="B8"/>
    </sheetView>
  </sheetViews>
  <sheetFormatPr baseColWidth="10" defaultRowHeight="12.75" x14ac:dyDescent="0.2"/>
  <cols>
    <col min="1" max="1" width="24.5703125" bestFit="1" customWidth="1"/>
    <col min="2" max="2" width="42.42578125" customWidth="1"/>
    <col min="3" max="3" width="20.7109375" bestFit="1" customWidth="1"/>
    <col min="4" max="4" width="36" customWidth="1"/>
    <col min="5" max="5" width="3.28515625" bestFit="1" customWidth="1"/>
    <col min="14" max="14" width="14.28515625" customWidth="1"/>
    <col min="15" max="15" width="20.7109375" customWidth="1"/>
  </cols>
  <sheetData>
    <row r="1" spans="1:15" s="90" customFormat="1" x14ac:dyDescent="0.2">
      <c r="A1" s="91" t="s">
        <v>30</v>
      </c>
      <c r="B1" s="97"/>
      <c r="C1" s="91" t="s">
        <v>31</v>
      </c>
      <c r="D1" s="92"/>
      <c r="F1" s="91" t="s">
        <v>15</v>
      </c>
      <c r="G1" s="102"/>
      <c r="H1" s="102" t="s">
        <v>17</v>
      </c>
      <c r="I1" s="92"/>
      <c r="K1" s="91"/>
      <c r="L1" s="92" t="s">
        <v>14</v>
      </c>
      <c r="N1" s="91" t="s">
        <v>43</v>
      </c>
      <c r="O1" s="92"/>
    </row>
    <row r="2" spans="1:15" ht="51" x14ac:dyDescent="0.2">
      <c r="A2" s="93" t="s">
        <v>25</v>
      </c>
      <c r="B2" s="98" t="s">
        <v>284</v>
      </c>
      <c r="C2" s="93" t="s">
        <v>33</v>
      </c>
      <c r="D2" s="94" t="s">
        <v>286</v>
      </c>
      <c r="E2" s="78"/>
      <c r="F2" s="103" t="s">
        <v>34</v>
      </c>
      <c r="G2" s="101">
        <v>3</v>
      </c>
      <c r="H2" s="100" t="s">
        <v>37</v>
      </c>
      <c r="I2" s="104">
        <v>3</v>
      </c>
      <c r="J2" s="78"/>
      <c r="K2" s="109">
        <v>9</v>
      </c>
      <c r="L2" s="110" t="s">
        <v>34</v>
      </c>
      <c r="M2" s="78"/>
      <c r="N2" s="93" t="s">
        <v>44</v>
      </c>
      <c r="O2" s="156" t="s">
        <v>291</v>
      </c>
    </row>
    <row r="3" spans="1:15" ht="63.75" x14ac:dyDescent="0.2">
      <c r="A3" s="93" t="s">
        <v>26</v>
      </c>
      <c r="B3" s="98" t="s">
        <v>285</v>
      </c>
      <c r="C3" s="93" t="s">
        <v>27</v>
      </c>
      <c r="D3" s="94" t="s">
        <v>287</v>
      </c>
      <c r="E3" s="78"/>
      <c r="F3" s="103" t="s">
        <v>35</v>
      </c>
      <c r="G3" s="101">
        <v>2</v>
      </c>
      <c r="H3" s="100" t="s">
        <v>38</v>
      </c>
      <c r="I3" s="104">
        <v>2</v>
      </c>
      <c r="J3" s="78"/>
      <c r="K3" s="109">
        <v>3</v>
      </c>
      <c r="L3" s="111" t="s">
        <v>35</v>
      </c>
      <c r="M3" s="78"/>
      <c r="N3" s="93" t="s">
        <v>45</v>
      </c>
      <c r="O3" s="157"/>
    </row>
    <row r="4" spans="1:15" ht="51.75" thickBot="1" x14ac:dyDescent="0.25">
      <c r="A4" s="93" t="s">
        <v>281</v>
      </c>
      <c r="B4" s="98" t="s">
        <v>280</v>
      </c>
      <c r="C4" s="93" t="s">
        <v>28</v>
      </c>
      <c r="D4" s="94" t="s">
        <v>288</v>
      </c>
      <c r="E4" s="78"/>
      <c r="F4" s="105" t="s">
        <v>36</v>
      </c>
      <c r="G4" s="106">
        <v>1</v>
      </c>
      <c r="H4" s="107" t="s">
        <v>39</v>
      </c>
      <c r="I4" s="108">
        <v>1</v>
      </c>
      <c r="J4" s="78"/>
      <c r="K4" s="109">
        <v>4</v>
      </c>
      <c r="L4" s="111" t="s">
        <v>35</v>
      </c>
      <c r="M4" s="78"/>
      <c r="N4" s="95" t="s">
        <v>46</v>
      </c>
      <c r="O4" s="158"/>
    </row>
    <row r="5" spans="1:15" ht="77.25" thickBot="1" x14ac:dyDescent="0.25">
      <c r="A5" s="95" t="s">
        <v>24</v>
      </c>
      <c r="B5" s="99" t="s">
        <v>283</v>
      </c>
      <c r="C5" s="93" t="s">
        <v>282</v>
      </c>
      <c r="D5" s="94" t="s">
        <v>289</v>
      </c>
      <c r="E5" s="78"/>
      <c r="F5" s="78"/>
      <c r="G5" s="78"/>
      <c r="H5" s="78"/>
      <c r="I5" s="78"/>
      <c r="J5" s="78"/>
      <c r="K5" s="109">
        <v>6</v>
      </c>
      <c r="L5" s="111" t="s">
        <v>35</v>
      </c>
      <c r="M5" s="78"/>
      <c r="N5" s="78"/>
    </row>
    <row r="6" spans="1:15" ht="38.25" x14ac:dyDescent="0.2">
      <c r="A6" s="78"/>
      <c r="B6" s="78"/>
      <c r="C6" s="93" t="s">
        <v>29</v>
      </c>
      <c r="D6" s="94" t="s">
        <v>290</v>
      </c>
      <c r="J6" s="78"/>
      <c r="K6" s="109">
        <v>1</v>
      </c>
      <c r="L6" s="112" t="s">
        <v>36</v>
      </c>
      <c r="M6" s="78"/>
      <c r="N6" s="78"/>
    </row>
    <row r="7" spans="1:15" ht="128.25" thickBot="1" x14ac:dyDescent="0.25">
      <c r="A7" s="78"/>
      <c r="B7" s="78"/>
      <c r="C7" s="95" t="s">
        <v>32</v>
      </c>
      <c r="D7" s="96" t="s">
        <v>292</v>
      </c>
      <c r="J7" s="78"/>
      <c r="K7" s="113">
        <v>2</v>
      </c>
      <c r="L7" s="114" t="s">
        <v>36</v>
      </c>
      <c r="M7" s="78"/>
      <c r="N7" s="78"/>
    </row>
    <row r="8" spans="1:15" ht="23.25" customHeight="1" x14ac:dyDescent="0.2">
      <c r="F8" s="79"/>
      <c r="G8" s="80"/>
      <c r="H8" s="154" t="s">
        <v>41</v>
      </c>
      <c r="I8" s="154"/>
      <c r="J8" s="155"/>
    </row>
    <row r="9" spans="1:15" ht="23.25" customHeight="1" x14ac:dyDescent="0.2">
      <c r="F9" s="81"/>
      <c r="G9" s="82"/>
      <c r="H9" s="82">
        <v>1</v>
      </c>
      <c r="I9" s="82">
        <v>2</v>
      </c>
      <c r="J9" s="83">
        <v>3</v>
      </c>
    </row>
    <row r="10" spans="1:15" ht="23.25" customHeight="1" x14ac:dyDescent="0.2">
      <c r="F10" s="152" t="s">
        <v>40</v>
      </c>
      <c r="G10" s="82">
        <v>1</v>
      </c>
      <c r="H10" s="84">
        <f>$G$10*H9</f>
        <v>1</v>
      </c>
      <c r="I10" s="84">
        <f>G10*$I$9</f>
        <v>2</v>
      </c>
      <c r="J10" s="85">
        <f>G10*$J$9</f>
        <v>3</v>
      </c>
    </row>
    <row r="11" spans="1:15" ht="23.25" customHeight="1" x14ac:dyDescent="0.2">
      <c r="F11" s="152"/>
      <c r="G11" s="82">
        <v>2</v>
      </c>
      <c r="H11" s="84">
        <f>G11*$H$9</f>
        <v>2</v>
      </c>
      <c r="I11" s="86">
        <f>G11*$I$9</f>
        <v>4</v>
      </c>
      <c r="J11" s="85">
        <f>G11*$J$9</f>
        <v>6</v>
      </c>
    </row>
    <row r="12" spans="1:15" ht="23.25" customHeight="1" thickBot="1" x14ac:dyDescent="0.25">
      <c r="F12" s="153"/>
      <c r="G12" s="87">
        <v>3</v>
      </c>
      <c r="H12" s="88">
        <f>G12*$H$9</f>
        <v>3</v>
      </c>
      <c r="I12" s="88">
        <f>G12*$I$9</f>
        <v>6</v>
      </c>
      <c r="J12" s="89">
        <f>G12*$J$9</f>
        <v>9</v>
      </c>
    </row>
  </sheetData>
  <mergeCells count="3">
    <mergeCell ref="F10:F12"/>
    <mergeCell ref="H8:J8"/>
    <mergeCell ref="O2:O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zoomScale="90" zoomScaleNormal="90" workbookViewId="0">
      <selection activeCell="E33" sqref="E33"/>
    </sheetView>
  </sheetViews>
  <sheetFormatPr baseColWidth="10" defaultColWidth="11.42578125" defaultRowHeight="15" x14ac:dyDescent="0.25"/>
  <cols>
    <col min="1" max="1" width="11.42578125" style="43"/>
    <col min="2" max="2" width="28.28515625" style="43" bestFit="1" customWidth="1"/>
    <col min="3" max="3" width="36.140625" style="43" customWidth="1"/>
    <col min="4" max="4" width="50.140625" style="43" customWidth="1"/>
    <col min="5" max="5" width="57.5703125" style="43" customWidth="1"/>
    <col min="6" max="16384" width="11.42578125" style="43"/>
  </cols>
  <sheetData>
    <row r="1" spans="1:5" x14ac:dyDescent="0.25">
      <c r="A1" s="44" t="s">
        <v>47</v>
      </c>
      <c r="B1" s="44" t="s">
        <v>48</v>
      </c>
      <c r="C1" s="45" t="s">
        <v>49</v>
      </c>
      <c r="D1" s="45" t="s">
        <v>2</v>
      </c>
      <c r="E1" s="45" t="s">
        <v>50</v>
      </c>
    </row>
    <row r="2" spans="1:5" ht="150" x14ac:dyDescent="0.25">
      <c r="A2" s="49" t="s">
        <v>51</v>
      </c>
      <c r="B2" s="49" t="s">
        <v>52</v>
      </c>
      <c r="C2" s="50" t="s">
        <v>53</v>
      </c>
      <c r="D2" s="50" t="s">
        <v>54</v>
      </c>
      <c r="E2" s="51" t="s">
        <v>55</v>
      </c>
    </row>
    <row r="3" spans="1:5" ht="75" x14ac:dyDescent="0.25">
      <c r="A3" s="49" t="s">
        <v>51</v>
      </c>
      <c r="B3" s="49" t="s">
        <v>52</v>
      </c>
      <c r="C3" s="50" t="s">
        <v>56</v>
      </c>
      <c r="D3" s="50" t="s">
        <v>57</v>
      </c>
      <c r="E3" s="51" t="s">
        <v>58</v>
      </c>
    </row>
    <row r="4" spans="1:5" ht="135" x14ac:dyDescent="0.25">
      <c r="A4" s="49" t="s">
        <v>51</v>
      </c>
      <c r="B4" s="49" t="s">
        <v>52</v>
      </c>
      <c r="C4" s="59" t="s">
        <v>59</v>
      </c>
      <c r="D4" s="59" t="s">
        <v>60</v>
      </c>
      <c r="E4" s="60" t="s">
        <v>61</v>
      </c>
    </row>
    <row r="5" spans="1:5" ht="315" x14ac:dyDescent="0.25">
      <c r="A5" s="49" t="s">
        <v>51</v>
      </c>
      <c r="B5" s="49" t="s">
        <v>52</v>
      </c>
      <c r="C5" s="50" t="s">
        <v>62</v>
      </c>
      <c r="D5" s="50" t="s">
        <v>63</v>
      </c>
      <c r="E5" s="60" t="s">
        <v>64</v>
      </c>
    </row>
    <row r="6" spans="1:5" ht="60" x14ac:dyDescent="0.25">
      <c r="A6" s="49" t="s">
        <v>51</v>
      </c>
      <c r="B6" s="49" t="s">
        <v>52</v>
      </c>
      <c r="C6" s="50" t="s">
        <v>65</v>
      </c>
      <c r="D6" s="50" t="s">
        <v>66</v>
      </c>
      <c r="E6" s="51" t="s">
        <v>67</v>
      </c>
    </row>
    <row r="7" spans="1:5" ht="105" x14ac:dyDescent="0.25">
      <c r="A7" s="49" t="s">
        <v>51</v>
      </c>
      <c r="B7" s="49" t="s">
        <v>52</v>
      </c>
      <c r="C7" s="50" t="s">
        <v>68</v>
      </c>
      <c r="D7" s="50" t="s">
        <v>69</v>
      </c>
      <c r="E7" s="51" t="s">
        <v>70</v>
      </c>
    </row>
    <row r="8" spans="1:5" ht="60" x14ac:dyDescent="0.25">
      <c r="A8" s="49" t="s">
        <v>51</v>
      </c>
      <c r="B8" s="49" t="s">
        <v>52</v>
      </c>
      <c r="C8" s="50" t="s">
        <v>71</v>
      </c>
      <c r="D8" s="50" t="s">
        <v>72</v>
      </c>
      <c r="E8" s="51" t="s">
        <v>73</v>
      </c>
    </row>
    <row r="9" spans="1:5" ht="75" x14ac:dyDescent="0.25">
      <c r="A9" s="49" t="s">
        <v>51</v>
      </c>
      <c r="B9" s="49" t="s">
        <v>52</v>
      </c>
      <c r="C9" s="50" t="s">
        <v>74</v>
      </c>
      <c r="D9" s="50" t="s">
        <v>75</v>
      </c>
      <c r="E9" s="51" t="s">
        <v>76</v>
      </c>
    </row>
    <row r="10" spans="1:5" ht="60" x14ac:dyDescent="0.25">
      <c r="A10" s="49" t="s">
        <v>51</v>
      </c>
      <c r="B10" s="49" t="s">
        <v>77</v>
      </c>
      <c r="C10" s="50" t="s">
        <v>78</v>
      </c>
      <c r="D10" s="50" t="s">
        <v>79</v>
      </c>
      <c r="E10" s="51" t="s">
        <v>80</v>
      </c>
    </row>
    <row r="11" spans="1:5" ht="60" x14ac:dyDescent="0.25">
      <c r="A11" s="49" t="s">
        <v>51</v>
      </c>
      <c r="B11" s="49" t="s">
        <v>77</v>
      </c>
      <c r="C11" s="50" t="s">
        <v>81</v>
      </c>
      <c r="D11" s="50" t="s">
        <v>82</v>
      </c>
      <c r="E11" s="51" t="s">
        <v>83</v>
      </c>
    </row>
    <row r="12" spans="1:5" ht="90" x14ac:dyDescent="0.25">
      <c r="A12" s="49" t="s">
        <v>51</v>
      </c>
      <c r="B12" s="49" t="s">
        <v>77</v>
      </c>
      <c r="C12" s="50" t="s">
        <v>84</v>
      </c>
      <c r="D12" s="50" t="s">
        <v>85</v>
      </c>
      <c r="E12" s="50" t="s">
        <v>86</v>
      </c>
    </row>
    <row r="13" spans="1:5" ht="60" x14ac:dyDescent="0.25">
      <c r="A13" s="49" t="s">
        <v>51</v>
      </c>
      <c r="B13" s="49" t="s">
        <v>77</v>
      </c>
      <c r="C13" s="50" t="s">
        <v>87</v>
      </c>
      <c r="D13" s="50" t="s">
        <v>88</v>
      </c>
      <c r="E13" s="60" t="s">
        <v>89</v>
      </c>
    </row>
    <row r="14" spans="1:5" ht="90" x14ac:dyDescent="0.25">
      <c r="A14" s="49" t="s">
        <v>51</v>
      </c>
      <c r="B14" s="49" t="s">
        <v>77</v>
      </c>
      <c r="C14" s="50" t="s">
        <v>90</v>
      </c>
      <c r="D14" s="50" t="s">
        <v>91</v>
      </c>
      <c r="E14" s="60" t="s">
        <v>92</v>
      </c>
    </row>
    <row r="15" spans="1:5" ht="135" x14ac:dyDescent="0.25">
      <c r="A15" s="49" t="s">
        <v>51</v>
      </c>
      <c r="B15" s="49" t="s">
        <v>93</v>
      </c>
      <c r="C15" s="50" t="s">
        <v>94</v>
      </c>
      <c r="D15" s="50" t="s">
        <v>95</v>
      </c>
      <c r="E15" s="51" t="s">
        <v>96</v>
      </c>
    </row>
    <row r="16" spans="1:5" ht="75" x14ac:dyDescent="0.25">
      <c r="A16" s="49" t="s">
        <v>51</v>
      </c>
      <c r="B16" s="49" t="s">
        <v>93</v>
      </c>
      <c r="C16" s="50" t="s">
        <v>97</v>
      </c>
      <c r="D16" s="50" t="s">
        <v>98</v>
      </c>
      <c r="E16" s="50" t="s">
        <v>99</v>
      </c>
    </row>
    <row r="17" spans="1:5" ht="75" x14ac:dyDescent="0.25">
      <c r="A17" s="49" t="s">
        <v>51</v>
      </c>
      <c r="B17" s="49" t="s">
        <v>93</v>
      </c>
      <c r="C17" s="50" t="s">
        <v>100</v>
      </c>
      <c r="D17" s="50" t="s">
        <v>101</v>
      </c>
      <c r="E17" s="51" t="s">
        <v>102</v>
      </c>
    </row>
    <row r="18" spans="1:5" ht="90" x14ac:dyDescent="0.25">
      <c r="A18" s="49" t="s">
        <v>51</v>
      </c>
      <c r="B18" s="49" t="s">
        <v>93</v>
      </c>
      <c r="C18" s="50" t="s">
        <v>103</v>
      </c>
      <c r="D18" s="50" t="s">
        <v>104</v>
      </c>
      <c r="E18" s="51" t="s">
        <v>105</v>
      </c>
    </row>
    <row r="19" spans="1:5" ht="135" x14ac:dyDescent="0.25">
      <c r="A19" s="49" t="s">
        <v>51</v>
      </c>
      <c r="B19" s="49" t="s">
        <v>93</v>
      </c>
      <c r="C19" s="50" t="s">
        <v>106</v>
      </c>
      <c r="D19" s="50" t="s">
        <v>107</v>
      </c>
      <c r="E19" s="51" t="s">
        <v>108</v>
      </c>
    </row>
    <row r="20" spans="1:5" ht="75" x14ac:dyDescent="0.25">
      <c r="A20" s="49" t="s">
        <v>51</v>
      </c>
      <c r="B20" s="49" t="s">
        <v>93</v>
      </c>
      <c r="C20" s="50" t="s">
        <v>109</v>
      </c>
      <c r="D20" s="50" t="s">
        <v>110</v>
      </c>
      <c r="E20" s="51" t="s">
        <v>111</v>
      </c>
    </row>
    <row r="21" spans="1:5" ht="75" x14ac:dyDescent="0.25">
      <c r="A21" s="49" t="s">
        <v>51</v>
      </c>
      <c r="B21" s="49" t="s">
        <v>93</v>
      </c>
      <c r="C21" s="50" t="s">
        <v>112</v>
      </c>
      <c r="D21" s="50" t="s">
        <v>113</v>
      </c>
      <c r="E21" s="51" t="s">
        <v>114</v>
      </c>
    </row>
    <row r="22" spans="1:5" ht="75" x14ac:dyDescent="0.25">
      <c r="A22" s="49" t="s">
        <v>51</v>
      </c>
      <c r="B22" s="49" t="s">
        <v>93</v>
      </c>
      <c r="C22" s="50" t="s">
        <v>115</v>
      </c>
      <c r="D22" s="50" t="s">
        <v>116</v>
      </c>
      <c r="E22" s="50" t="s">
        <v>117</v>
      </c>
    </row>
    <row r="23" spans="1:5" ht="75" x14ac:dyDescent="0.25">
      <c r="A23" s="49" t="s">
        <v>51</v>
      </c>
      <c r="B23" s="49" t="s">
        <v>93</v>
      </c>
      <c r="C23" s="50" t="s">
        <v>118</v>
      </c>
      <c r="D23" s="50" t="s">
        <v>119</v>
      </c>
      <c r="E23" s="50" t="s">
        <v>120</v>
      </c>
    </row>
    <row r="24" spans="1:5" ht="120" x14ac:dyDescent="0.25">
      <c r="A24" s="49" t="s">
        <v>51</v>
      </c>
      <c r="B24" s="49" t="s">
        <v>121</v>
      </c>
      <c r="C24" s="50" t="s">
        <v>122</v>
      </c>
      <c r="D24" s="50" t="s">
        <v>123</v>
      </c>
      <c r="E24" s="51" t="s">
        <v>124</v>
      </c>
    </row>
    <row r="25" spans="1:5" ht="60" x14ac:dyDescent="0.25">
      <c r="A25" s="49" t="s">
        <v>51</v>
      </c>
      <c r="B25" s="49" t="s">
        <v>125</v>
      </c>
      <c r="C25" s="61" t="s">
        <v>126</v>
      </c>
      <c r="D25" s="61" t="s">
        <v>127</v>
      </c>
      <c r="E25" s="62" t="s">
        <v>128</v>
      </c>
    </row>
    <row r="26" spans="1:5" x14ac:dyDescent="0.25">
      <c r="A26" s="49" t="s">
        <v>51</v>
      </c>
      <c r="B26" s="49" t="s">
        <v>129</v>
      </c>
      <c r="C26" s="61"/>
      <c r="D26" s="49"/>
      <c r="E26" s="49"/>
    </row>
    <row r="27" spans="1:5" ht="90" x14ac:dyDescent="0.25">
      <c r="A27" s="49" t="s">
        <v>51</v>
      </c>
      <c r="B27" s="49" t="s">
        <v>130</v>
      </c>
      <c r="C27" s="63" t="s">
        <v>131</v>
      </c>
      <c r="D27" s="64" t="s">
        <v>132</v>
      </c>
      <c r="E27" s="65" t="s">
        <v>133</v>
      </c>
    </row>
    <row r="28" spans="1:5" ht="60" x14ac:dyDescent="0.25">
      <c r="A28" s="49" t="s">
        <v>51</v>
      </c>
      <c r="B28" s="49" t="s">
        <v>130</v>
      </c>
      <c r="C28" s="49" t="s">
        <v>134</v>
      </c>
      <c r="D28" s="64" t="s">
        <v>135</v>
      </c>
      <c r="E28" s="65" t="s">
        <v>133</v>
      </c>
    </row>
    <row r="29" spans="1:5" ht="150" x14ac:dyDescent="0.25">
      <c r="A29" s="66" t="s">
        <v>136</v>
      </c>
      <c r="B29" s="66" t="s">
        <v>137</v>
      </c>
      <c r="C29" s="67" t="s">
        <v>138</v>
      </c>
      <c r="D29" s="67" t="s">
        <v>139</v>
      </c>
      <c r="E29" s="68" t="s">
        <v>140</v>
      </c>
    </row>
    <row r="30" spans="1:5" ht="165" x14ac:dyDescent="0.25">
      <c r="A30" s="66" t="s">
        <v>136</v>
      </c>
      <c r="B30" s="66" t="s">
        <v>137</v>
      </c>
      <c r="C30" s="67" t="s">
        <v>141</v>
      </c>
      <c r="D30" s="67" t="s">
        <v>142</v>
      </c>
      <c r="E30" s="68" t="s">
        <v>143</v>
      </c>
    </row>
    <row r="31" spans="1:5" ht="240" x14ac:dyDescent="0.25">
      <c r="A31" s="66" t="s">
        <v>136</v>
      </c>
      <c r="B31" s="66" t="s">
        <v>144</v>
      </c>
      <c r="C31" s="67" t="s">
        <v>145</v>
      </c>
      <c r="D31" s="67" t="s">
        <v>146</v>
      </c>
      <c r="E31" s="68" t="s">
        <v>147</v>
      </c>
    </row>
    <row r="32" spans="1:5" ht="105" x14ac:dyDescent="0.25">
      <c r="A32" s="69" t="s">
        <v>148</v>
      </c>
      <c r="B32" s="69" t="s">
        <v>149</v>
      </c>
      <c r="C32" s="70" t="s">
        <v>150</v>
      </c>
      <c r="D32" s="70" t="s">
        <v>151</v>
      </c>
      <c r="E32" s="71" t="s">
        <v>152</v>
      </c>
    </row>
    <row r="33" spans="1:5" ht="151.5" customHeight="1" x14ac:dyDescent="0.25">
      <c r="A33" s="69" t="s">
        <v>148</v>
      </c>
      <c r="B33" s="69" t="s">
        <v>149</v>
      </c>
      <c r="C33" s="70" t="s">
        <v>153</v>
      </c>
      <c r="D33" s="70" t="s">
        <v>154</v>
      </c>
      <c r="E33" s="71" t="s">
        <v>155</v>
      </c>
    </row>
    <row r="34" spans="1:5" ht="105" x14ac:dyDescent="0.25">
      <c r="A34" s="69" t="s">
        <v>148</v>
      </c>
      <c r="B34" s="69" t="s">
        <v>156</v>
      </c>
      <c r="C34" s="70" t="s">
        <v>157</v>
      </c>
      <c r="D34" s="70" t="s">
        <v>158</v>
      </c>
      <c r="E34" s="71" t="s">
        <v>152</v>
      </c>
    </row>
    <row r="35" spans="1:5" ht="151.5" customHeight="1" x14ac:dyDescent="0.25">
      <c r="A35" s="69" t="s">
        <v>148</v>
      </c>
      <c r="B35" s="69" t="s">
        <v>156</v>
      </c>
      <c r="C35" s="70" t="s">
        <v>159</v>
      </c>
      <c r="D35" s="70" t="s">
        <v>160</v>
      </c>
      <c r="E35" s="71" t="s">
        <v>161</v>
      </c>
    </row>
    <row r="36" spans="1:5" ht="105" x14ac:dyDescent="0.25">
      <c r="A36" s="69" t="s">
        <v>148</v>
      </c>
      <c r="B36" s="69" t="s">
        <v>156</v>
      </c>
      <c r="C36" s="72" t="s">
        <v>162</v>
      </c>
      <c r="D36" s="72" t="s">
        <v>163</v>
      </c>
      <c r="E36" s="72" t="s">
        <v>164</v>
      </c>
    </row>
    <row r="37" spans="1:5" ht="105" x14ac:dyDescent="0.25">
      <c r="A37" s="69" t="s">
        <v>148</v>
      </c>
      <c r="B37" s="69" t="s">
        <v>165</v>
      </c>
      <c r="C37" s="70" t="s">
        <v>166</v>
      </c>
      <c r="D37" s="70" t="s">
        <v>167</v>
      </c>
      <c r="E37" s="71" t="s">
        <v>168</v>
      </c>
    </row>
    <row r="38" spans="1:5" ht="45" x14ac:dyDescent="0.25">
      <c r="A38" s="69" t="s">
        <v>148</v>
      </c>
      <c r="B38" s="69" t="s">
        <v>165</v>
      </c>
      <c r="C38" s="72" t="s">
        <v>169</v>
      </c>
      <c r="D38" s="72" t="s">
        <v>170</v>
      </c>
      <c r="E38" s="73" t="s">
        <v>171</v>
      </c>
    </row>
    <row r="39" spans="1:5" ht="75" x14ac:dyDescent="0.25">
      <c r="A39" s="69" t="s">
        <v>148</v>
      </c>
      <c r="B39" s="69" t="s">
        <v>172</v>
      </c>
      <c r="C39" s="70" t="s">
        <v>173</v>
      </c>
      <c r="D39" s="70" t="s">
        <v>174</v>
      </c>
      <c r="E39" s="71" t="s">
        <v>175</v>
      </c>
    </row>
    <row r="40" spans="1:5" ht="75" x14ac:dyDescent="0.25">
      <c r="A40" s="69" t="s">
        <v>148</v>
      </c>
      <c r="B40" s="69" t="s">
        <v>172</v>
      </c>
      <c r="C40" s="70" t="s">
        <v>176</v>
      </c>
      <c r="D40" s="70" t="s">
        <v>177</v>
      </c>
      <c r="E40" s="71" t="s">
        <v>178</v>
      </c>
    </row>
    <row r="41" spans="1:5" ht="60" x14ac:dyDescent="0.25">
      <c r="A41" s="69" t="s">
        <v>148</v>
      </c>
      <c r="B41" s="69" t="s">
        <v>172</v>
      </c>
      <c r="C41" s="70" t="s">
        <v>115</v>
      </c>
      <c r="D41" s="70" t="s">
        <v>179</v>
      </c>
      <c r="E41" s="70" t="s">
        <v>180</v>
      </c>
    </row>
    <row r="42" spans="1:5" ht="165" x14ac:dyDescent="0.25">
      <c r="A42" s="69" t="s">
        <v>148</v>
      </c>
      <c r="B42" s="69" t="s">
        <v>181</v>
      </c>
      <c r="C42" s="70" t="s">
        <v>182</v>
      </c>
      <c r="D42" s="70" t="s">
        <v>183</v>
      </c>
      <c r="E42" s="71" t="s">
        <v>184</v>
      </c>
    </row>
    <row r="43" spans="1:5" ht="105" x14ac:dyDescent="0.25">
      <c r="A43" s="69" t="s">
        <v>148</v>
      </c>
      <c r="B43" s="69" t="s">
        <v>185</v>
      </c>
      <c r="C43" s="70" t="s">
        <v>186</v>
      </c>
      <c r="D43" s="70" t="s">
        <v>187</v>
      </c>
      <c r="E43" s="71" t="s">
        <v>152</v>
      </c>
    </row>
    <row r="44" spans="1:5" ht="60" x14ac:dyDescent="0.25">
      <c r="A44" s="69" t="s">
        <v>148</v>
      </c>
      <c r="B44" s="69" t="s">
        <v>188</v>
      </c>
      <c r="C44" s="74" t="s">
        <v>189</v>
      </c>
      <c r="D44" s="74" t="s">
        <v>190</v>
      </c>
      <c r="E44" s="75" t="s">
        <v>191</v>
      </c>
    </row>
    <row r="45" spans="1:5" ht="159.75" customHeight="1" x14ac:dyDescent="0.25">
      <c r="A45" s="69" t="s">
        <v>148</v>
      </c>
      <c r="B45" s="69" t="s">
        <v>192</v>
      </c>
      <c r="C45" s="70" t="s">
        <v>193</v>
      </c>
      <c r="D45" s="70" t="s">
        <v>194</v>
      </c>
      <c r="E45" s="71" t="s">
        <v>195</v>
      </c>
    </row>
    <row r="46" spans="1:5" ht="135" x14ac:dyDescent="0.25">
      <c r="A46" s="69" t="s">
        <v>148</v>
      </c>
      <c r="B46" s="69" t="s">
        <v>192</v>
      </c>
      <c r="C46" s="70" t="s">
        <v>196</v>
      </c>
      <c r="D46" s="70" t="s">
        <v>197</v>
      </c>
      <c r="E46" s="71" t="s">
        <v>198</v>
      </c>
    </row>
    <row r="47" spans="1:5" ht="105" x14ac:dyDescent="0.25">
      <c r="A47" s="46" t="s">
        <v>199</v>
      </c>
      <c r="B47" s="46" t="s">
        <v>200</v>
      </c>
      <c r="C47" s="76" t="s">
        <v>201</v>
      </c>
      <c r="D47" s="76" t="s">
        <v>202</v>
      </c>
      <c r="E47" s="76" t="s">
        <v>203</v>
      </c>
    </row>
    <row r="48" spans="1:5" ht="105" x14ac:dyDescent="0.25">
      <c r="A48" s="46" t="s">
        <v>199</v>
      </c>
      <c r="B48" s="46" t="s">
        <v>200</v>
      </c>
      <c r="C48" s="47" t="s">
        <v>186</v>
      </c>
      <c r="D48" s="47" t="s">
        <v>187</v>
      </c>
      <c r="E48" s="48" t="s">
        <v>152</v>
      </c>
    </row>
    <row r="49" spans="1:5" ht="75" x14ac:dyDescent="0.25">
      <c r="A49" s="46" t="s">
        <v>199</v>
      </c>
      <c r="B49" s="46" t="s">
        <v>200</v>
      </c>
      <c r="C49" s="47" t="s">
        <v>204</v>
      </c>
      <c r="D49" s="76" t="s">
        <v>205</v>
      </c>
      <c r="E49" s="48" t="s">
        <v>206</v>
      </c>
    </row>
    <row r="50" spans="1:5" ht="285" x14ac:dyDescent="0.25">
      <c r="A50" s="46" t="s">
        <v>199</v>
      </c>
      <c r="B50" s="46" t="s">
        <v>207</v>
      </c>
      <c r="C50" s="47" t="s">
        <v>208</v>
      </c>
      <c r="D50" s="47" t="s">
        <v>209</v>
      </c>
      <c r="E50" s="48" t="s">
        <v>210</v>
      </c>
    </row>
    <row r="51" spans="1:5" ht="45" x14ac:dyDescent="0.25">
      <c r="A51" s="46" t="s">
        <v>199</v>
      </c>
      <c r="B51" s="46" t="s">
        <v>207</v>
      </c>
      <c r="C51" s="47" t="s">
        <v>211</v>
      </c>
      <c r="D51" s="47" t="s">
        <v>212</v>
      </c>
      <c r="E51" s="47" t="s">
        <v>213</v>
      </c>
    </row>
    <row r="52" spans="1:5" ht="75" x14ac:dyDescent="0.25">
      <c r="A52" s="46" t="s">
        <v>199</v>
      </c>
      <c r="B52" s="46" t="s">
        <v>207</v>
      </c>
      <c r="C52" s="47" t="s">
        <v>214</v>
      </c>
      <c r="D52" s="47" t="s">
        <v>215</v>
      </c>
      <c r="E52" s="47" t="s">
        <v>216</v>
      </c>
    </row>
    <row r="53" spans="1:5" ht="105" x14ac:dyDescent="0.25">
      <c r="A53" s="46" t="s">
        <v>199</v>
      </c>
      <c r="B53" s="46" t="s">
        <v>217</v>
      </c>
      <c r="C53" s="47" t="s">
        <v>218</v>
      </c>
      <c r="D53" s="47" t="s">
        <v>219</v>
      </c>
      <c r="E53" s="48" t="s">
        <v>220</v>
      </c>
    </row>
    <row r="54" spans="1:5" ht="105" x14ac:dyDescent="0.25">
      <c r="A54" s="46" t="s">
        <v>199</v>
      </c>
      <c r="B54" s="46" t="s">
        <v>217</v>
      </c>
      <c r="C54" s="47" t="s">
        <v>221</v>
      </c>
      <c r="D54" s="76" t="s">
        <v>222</v>
      </c>
      <c r="E54" s="77" t="s">
        <v>223</v>
      </c>
    </row>
    <row r="55" spans="1:5" ht="75" x14ac:dyDescent="0.25">
      <c r="A55" s="46" t="s">
        <v>199</v>
      </c>
      <c r="B55" s="46" t="s">
        <v>224</v>
      </c>
      <c r="C55" s="47" t="s">
        <v>225</v>
      </c>
      <c r="D55" s="47" t="s">
        <v>226</v>
      </c>
      <c r="E55" s="77" t="s">
        <v>227</v>
      </c>
    </row>
    <row r="56" spans="1:5" ht="105" x14ac:dyDescent="0.25">
      <c r="A56" s="46" t="s">
        <v>199</v>
      </c>
      <c r="B56" s="46" t="s">
        <v>224</v>
      </c>
      <c r="C56" s="47" t="s">
        <v>228</v>
      </c>
      <c r="D56" s="47" t="s">
        <v>229</v>
      </c>
      <c r="E56" s="48" t="s">
        <v>230</v>
      </c>
    </row>
    <row r="57" spans="1:5" ht="75" x14ac:dyDescent="0.25">
      <c r="A57" s="46" t="s">
        <v>199</v>
      </c>
      <c r="B57" s="46" t="s">
        <v>224</v>
      </c>
      <c r="C57" s="47" t="s">
        <v>231</v>
      </c>
      <c r="D57" s="47" t="s">
        <v>232</v>
      </c>
      <c r="E57" s="48" t="s">
        <v>233</v>
      </c>
    </row>
    <row r="58" spans="1:5" ht="75" x14ac:dyDescent="0.25">
      <c r="A58" s="53" t="s">
        <v>234</v>
      </c>
      <c r="B58" s="53" t="s">
        <v>235</v>
      </c>
      <c r="C58" s="54" t="s">
        <v>236</v>
      </c>
      <c r="D58" s="54" t="s">
        <v>237</v>
      </c>
      <c r="E58" s="55" t="s">
        <v>238</v>
      </c>
    </row>
    <row r="59" spans="1:5" ht="255" x14ac:dyDescent="0.25">
      <c r="A59" s="53" t="s">
        <v>234</v>
      </c>
      <c r="B59" s="53" t="s">
        <v>239</v>
      </c>
      <c r="C59" s="54" t="s">
        <v>240</v>
      </c>
      <c r="D59" s="54" t="s">
        <v>241</v>
      </c>
      <c r="E59" s="55" t="s">
        <v>242</v>
      </c>
    </row>
    <row r="60" spans="1:5" ht="60" x14ac:dyDescent="0.25">
      <c r="A60" s="53" t="s">
        <v>234</v>
      </c>
      <c r="B60" s="53" t="s">
        <v>239</v>
      </c>
      <c r="C60" s="54" t="s">
        <v>243</v>
      </c>
      <c r="D60" s="54" t="s">
        <v>244</v>
      </c>
      <c r="E60" s="56" t="s">
        <v>245</v>
      </c>
    </row>
    <row r="61" spans="1:5" ht="105" x14ac:dyDescent="0.25">
      <c r="A61" s="53" t="s">
        <v>234</v>
      </c>
      <c r="B61" s="53" t="s">
        <v>239</v>
      </c>
      <c r="C61" s="54" t="s">
        <v>193</v>
      </c>
      <c r="D61" s="54" t="s">
        <v>246</v>
      </c>
      <c r="E61" s="55" t="s">
        <v>247</v>
      </c>
    </row>
    <row r="62" spans="1:5" ht="120" x14ac:dyDescent="0.25">
      <c r="A62" s="53" t="s">
        <v>234</v>
      </c>
      <c r="B62" s="53" t="s">
        <v>239</v>
      </c>
      <c r="C62" s="54" t="s">
        <v>248</v>
      </c>
      <c r="D62" s="54" t="s">
        <v>249</v>
      </c>
      <c r="E62" s="55" t="s">
        <v>250</v>
      </c>
    </row>
    <row r="63" spans="1:5" ht="45" x14ac:dyDescent="0.25">
      <c r="A63" s="53" t="s">
        <v>234</v>
      </c>
      <c r="B63" s="53" t="s">
        <v>251</v>
      </c>
      <c r="C63" s="54" t="s">
        <v>252</v>
      </c>
      <c r="D63" s="54" t="s">
        <v>253</v>
      </c>
      <c r="E63" s="55" t="s">
        <v>254</v>
      </c>
    </row>
    <row r="64" spans="1:5" ht="135" x14ac:dyDescent="0.25">
      <c r="A64" s="53" t="s">
        <v>234</v>
      </c>
      <c r="B64" s="53" t="s">
        <v>255</v>
      </c>
      <c r="C64" s="54" t="s">
        <v>256</v>
      </c>
      <c r="D64" s="54" t="s">
        <v>257</v>
      </c>
      <c r="E64" s="55" t="s">
        <v>258</v>
      </c>
    </row>
    <row r="65" spans="1:5" ht="120" x14ac:dyDescent="0.25">
      <c r="A65" s="53" t="s">
        <v>234</v>
      </c>
      <c r="B65" s="53" t="s">
        <v>255</v>
      </c>
      <c r="C65" s="54" t="s">
        <v>259</v>
      </c>
      <c r="D65" s="54" t="s">
        <v>260</v>
      </c>
      <c r="E65" s="55" t="s">
        <v>261</v>
      </c>
    </row>
    <row r="66" spans="1:5" ht="90" x14ac:dyDescent="0.25">
      <c r="A66" s="53" t="s">
        <v>234</v>
      </c>
      <c r="B66" s="53" t="s">
        <v>255</v>
      </c>
      <c r="C66" s="54" t="s">
        <v>262</v>
      </c>
      <c r="D66" s="54" t="s">
        <v>263</v>
      </c>
      <c r="E66" s="55" t="s">
        <v>264</v>
      </c>
    </row>
    <row r="67" spans="1:5" ht="105" x14ac:dyDescent="0.25">
      <c r="A67" s="57" t="s">
        <v>234</v>
      </c>
      <c r="B67" s="57" t="s">
        <v>265</v>
      </c>
      <c r="C67" s="57" t="s">
        <v>266</v>
      </c>
      <c r="D67" s="57" t="s">
        <v>267</v>
      </c>
      <c r="E67" s="58" t="s">
        <v>268</v>
      </c>
    </row>
    <row r="68" spans="1:5" ht="120" x14ac:dyDescent="0.25">
      <c r="A68" s="53" t="s">
        <v>234</v>
      </c>
      <c r="B68" s="53" t="s">
        <v>269</v>
      </c>
      <c r="C68" s="54" t="s">
        <v>270</v>
      </c>
      <c r="D68" s="54" t="s">
        <v>271</v>
      </c>
      <c r="E68" s="55" t="s">
        <v>124</v>
      </c>
    </row>
    <row r="69" spans="1:5" ht="75" x14ac:dyDescent="0.25">
      <c r="A69" s="53" t="s">
        <v>234</v>
      </c>
      <c r="B69" s="53" t="s">
        <v>272</v>
      </c>
      <c r="C69" s="57" t="s">
        <v>273</v>
      </c>
      <c r="D69" s="57" t="s">
        <v>274</v>
      </c>
      <c r="E69" s="58" t="s">
        <v>275</v>
      </c>
    </row>
    <row r="70" spans="1:5" ht="60" x14ac:dyDescent="0.25">
      <c r="A70" s="53" t="s">
        <v>234</v>
      </c>
      <c r="B70" s="53" t="s">
        <v>272</v>
      </c>
      <c r="C70" s="57" t="s">
        <v>276</v>
      </c>
      <c r="D70" s="57" t="s">
        <v>277</v>
      </c>
      <c r="E70" s="58" t="s">
        <v>278</v>
      </c>
    </row>
    <row r="71" spans="1:5" x14ac:dyDescent="0.25">
      <c r="A71" s="52" t="s">
        <v>279</v>
      </c>
      <c r="B71" s="52"/>
      <c r="C71" s="52"/>
      <c r="D71" s="52"/>
      <c r="E71" s="52"/>
    </row>
  </sheetData>
  <autoFilter ref="A1:E71"/>
  <pageMargins left="0" right="0" top="0" bottom="0" header="0" footer="0"/>
  <pageSetup paperSize="9" scale="7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O8" sqref="O8"/>
    </sheetView>
  </sheetViews>
  <sheetFormatPr baseColWidth="10" defaultColWidth="11.42578125" defaultRowHeight="15" x14ac:dyDescent="0.25"/>
  <cols>
    <col min="1" max="16384" width="11.42578125" style="43"/>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33"/>
  <sheetViews>
    <sheetView zoomScale="90" zoomScaleNormal="90" workbookViewId="0">
      <pane ySplit="6" topLeftCell="A7" activePane="bottomLeft" state="frozen"/>
      <selection pane="bottomLeft" activeCell="F11" sqref="F11"/>
    </sheetView>
  </sheetViews>
  <sheetFormatPr baseColWidth="10" defaultColWidth="11.5703125" defaultRowHeight="12.75" x14ac:dyDescent="0.2"/>
  <cols>
    <col min="1" max="1" width="4.5703125" style="35" customWidth="1"/>
    <col min="2" max="2" width="9.85546875" style="35" customWidth="1"/>
    <col min="3" max="3" width="26.140625" style="35" customWidth="1"/>
    <col min="4" max="4" width="16.28515625" style="35" customWidth="1"/>
    <col min="5" max="5" width="16.140625" style="35" customWidth="1"/>
    <col min="6" max="6" width="21.42578125" style="35" bestFit="1" customWidth="1"/>
    <col min="7" max="7" width="22.28515625" style="35" customWidth="1"/>
    <col min="8" max="8" width="23.7109375" style="35" customWidth="1"/>
    <col min="9" max="9" width="24.7109375" style="35" customWidth="1"/>
    <col min="10" max="10" width="22.5703125" style="35" customWidth="1"/>
    <col min="11" max="11" width="14" style="35" customWidth="1"/>
    <col min="12" max="13" width="11.5703125" style="35"/>
    <col min="14" max="14" width="25.85546875" style="35" bestFit="1" customWidth="1"/>
    <col min="15" max="16" width="18.42578125" style="35" customWidth="1"/>
    <col min="17" max="17" width="17.28515625" style="35" customWidth="1"/>
    <col min="18" max="18" width="16.42578125" style="35" customWidth="1"/>
    <col min="19" max="16384" width="11.5703125" style="35"/>
  </cols>
  <sheetData>
    <row r="1" spans="2:18" x14ac:dyDescent="0.2">
      <c r="O1" s="42" t="s">
        <v>42</v>
      </c>
    </row>
    <row r="2" spans="2:18" ht="25.5" x14ac:dyDescent="0.2">
      <c r="C2" s="37" t="s">
        <v>22</v>
      </c>
      <c r="D2" s="159" t="s">
        <v>306</v>
      </c>
      <c r="E2" s="160"/>
      <c r="F2" s="37" t="s">
        <v>12</v>
      </c>
      <c r="G2" s="122">
        <v>42471</v>
      </c>
      <c r="H2" s="115"/>
      <c r="I2" s="119"/>
    </row>
    <row r="3" spans="2:18" ht="25.5" x14ac:dyDescent="0.2">
      <c r="C3" s="37" t="s">
        <v>23</v>
      </c>
      <c r="D3" s="161" t="s">
        <v>307</v>
      </c>
      <c r="E3" s="162"/>
      <c r="F3" s="37" t="s">
        <v>13</v>
      </c>
      <c r="G3" s="123">
        <v>42510</v>
      </c>
      <c r="H3" s="115"/>
      <c r="I3" s="119"/>
    </row>
    <row r="4" spans="2:18" x14ac:dyDescent="0.2">
      <c r="G4" s="41"/>
      <c r="H4" s="41"/>
    </row>
    <row r="5" spans="2:18" x14ac:dyDescent="0.2">
      <c r="B5" s="144" t="s">
        <v>298</v>
      </c>
      <c r="C5" s="144" t="s">
        <v>299</v>
      </c>
      <c r="D5" s="144" t="s">
        <v>16</v>
      </c>
      <c r="E5" s="150" t="s">
        <v>15</v>
      </c>
      <c r="F5" s="150" t="s">
        <v>17</v>
      </c>
      <c r="G5" s="150" t="s">
        <v>14</v>
      </c>
      <c r="H5" s="150" t="s">
        <v>294</v>
      </c>
      <c r="I5" s="150" t="s">
        <v>18</v>
      </c>
      <c r="J5" s="150" t="s">
        <v>293</v>
      </c>
      <c r="K5" s="148" t="s">
        <v>19</v>
      </c>
      <c r="L5" s="149"/>
      <c r="M5" s="150" t="s">
        <v>322</v>
      </c>
      <c r="N5" s="144" t="s">
        <v>302</v>
      </c>
      <c r="O5" s="144" t="s">
        <v>304</v>
      </c>
      <c r="P5" s="144" t="s">
        <v>305</v>
      </c>
      <c r="Q5" s="144" t="s">
        <v>303</v>
      </c>
      <c r="R5" s="144" t="s">
        <v>295</v>
      </c>
    </row>
    <row r="6" spans="2:18" ht="36" customHeight="1" x14ac:dyDescent="0.2">
      <c r="B6" s="145"/>
      <c r="C6" s="145"/>
      <c r="D6" s="145"/>
      <c r="E6" s="151"/>
      <c r="F6" s="151"/>
      <c r="G6" s="151"/>
      <c r="H6" s="151"/>
      <c r="I6" s="151"/>
      <c r="J6" s="151"/>
      <c r="K6" s="116" t="s">
        <v>20</v>
      </c>
      <c r="L6" s="116" t="s">
        <v>21</v>
      </c>
      <c r="M6" s="151"/>
      <c r="N6" s="145"/>
      <c r="O6" s="145"/>
      <c r="P6" s="145"/>
      <c r="Q6" s="145"/>
      <c r="R6" s="145"/>
    </row>
    <row r="7" spans="2:18" ht="38.25" x14ac:dyDescent="0.2">
      <c r="B7" s="124">
        <v>1</v>
      </c>
      <c r="C7" s="125" t="s">
        <v>308</v>
      </c>
      <c r="D7" s="126">
        <v>42565</v>
      </c>
      <c r="E7" s="127" t="s">
        <v>34</v>
      </c>
      <c r="F7" s="127" t="s">
        <v>38</v>
      </c>
      <c r="G7" s="127" t="str">
        <f>IFERROR(VLOOKUP(VLOOKUP(E7,Valores!$F$2:$G$4,2,0)*VLOOKUP(F7,Valores!$H$2:$I$4,2,0),Valores!$K$2:$L$7,2,0),"")</f>
        <v>MEDIO</v>
      </c>
      <c r="H7" s="130" t="s">
        <v>309</v>
      </c>
      <c r="I7" s="128" t="s">
        <v>310</v>
      </c>
      <c r="J7" s="128" t="s">
        <v>25</v>
      </c>
      <c r="K7" s="127" t="s">
        <v>33</v>
      </c>
      <c r="L7" s="126">
        <v>42567</v>
      </c>
      <c r="M7" s="127" t="s">
        <v>136</v>
      </c>
      <c r="N7" s="128" t="s">
        <v>318</v>
      </c>
      <c r="O7" s="126">
        <v>42568</v>
      </c>
      <c r="P7" s="127" t="s">
        <v>311</v>
      </c>
      <c r="Q7" s="129" t="s">
        <v>312</v>
      </c>
      <c r="R7" s="127" t="s">
        <v>313</v>
      </c>
    </row>
    <row r="8" spans="2:18" ht="63.75" x14ac:dyDescent="0.2">
      <c r="B8" s="124">
        <v>2</v>
      </c>
      <c r="C8" s="125" t="s">
        <v>314</v>
      </c>
      <c r="D8" s="126">
        <v>42431</v>
      </c>
      <c r="E8" s="127" t="s">
        <v>34</v>
      </c>
      <c r="F8" s="127" t="s">
        <v>38</v>
      </c>
      <c r="G8" s="127" t="str">
        <f>IFERROR(VLOOKUP(VLOOKUP(E8,Valores!$F$2:$G$4,2,0)*VLOOKUP(F8,Valores!$H$2:$I$4,2,0),Valores!$K$2:$L$7,2,0),"")</f>
        <v>MEDIO</v>
      </c>
      <c r="H8" s="129" t="s">
        <v>315</v>
      </c>
      <c r="I8" s="128" t="s">
        <v>316</v>
      </c>
      <c r="J8" s="127" t="s">
        <v>281</v>
      </c>
      <c r="K8" s="127" t="s">
        <v>28</v>
      </c>
      <c r="L8" s="126">
        <v>42444</v>
      </c>
      <c r="M8" s="127" t="s">
        <v>136</v>
      </c>
      <c r="N8" s="125" t="s">
        <v>317</v>
      </c>
      <c r="O8" s="126">
        <v>42446</v>
      </c>
      <c r="P8" s="127" t="s">
        <v>319</v>
      </c>
      <c r="Q8" s="129" t="s">
        <v>320</v>
      </c>
      <c r="R8" s="127" t="s">
        <v>321</v>
      </c>
    </row>
    <row r="9" spans="2:18" x14ac:dyDescent="0.2">
      <c r="B9" s="36"/>
      <c r="C9" s="36"/>
      <c r="D9" s="36"/>
      <c r="E9" s="36"/>
      <c r="F9" s="36"/>
      <c r="G9" s="36"/>
      <c r="H9" s="36"/>
      <c r="I9" s="36"/>
      <c r="J9" s="36"/>
      <c r="K9" s="36"/>
      <c r="L9" s="36"/>
      <c r="M9" s="36"/>
      <c r="N9" s="36"/>
      <c r="O9" s="36"/>
      <c r="P9" s="36"/>
      <c r="Q9" s="36"/>
      <c r="R9" s="36"/>
    </row>
    <row r="10" spans="2:18" x14ac:dyDescent="0.2">
      <c r="B10" s="36"/>
      <c r="C10" s="36"/>
      <c r="D10" s="36"/>
      <c r="E10" s="36"/>
      <c r="F10" s="36"/>
      <c r="G10" s="36"/>
      <c r="H10" s="36"/>
      <c r="I10" s="36"/>
      <c r="J10" s="36"/>
      <c r="K10" s="36"/>
      <c r="L10" s="36"/>
      <c r="M10" s="36"/>
      <c r="N10" s="36"/>
      <c r="O10" s="36"/>
      <c r="P10" s="36"/>
      <c r="Q10" s="36"/>
      <c r="R10" s="36"/>
    </row>
    <row r="11" spans="2:18" x14ac:dyDescent="0.2">
      <c r="B11" s="36"/>
      <c r="C11" s="36"/>
      <c r="D11" s="36"/>
      <c r="E11" s="36"/>
      <c r="F11" s="36"/>
      <c r="G11" s="36"/>
      <c r="H11" s="36"/>
      <c r="I11" s="36"/>
      <c r="J11" s="36"/>
      <c r="K11" s="36"/>
      <c r="L11" s="36"/>
      <c r="M11" s="36"/>
      <c r="N11" s="36"/>
      <c r="O11" s="36"/>
      <c r="P11" s="36"/>
      <c r="Q11" s="36"/>
      <c r="R11" s="36"/>
    </row>
    <row r="12" spans="2:18" x14ac:dyDescent="0.2">
      <c r="B12" s="36"/>
      <c r="C12" s="36"/>
      <c r="D12" s="36"/>
      <c r="E12" s="36"/>
      <c r="F12" s="36"/>
      <c r="G12" s="36"/>
      <c r="H12" s="36"/>
      <c r="I12" s="36"/>
      <c r="J12" s="36"/>
      <c r="K12" s="36"/>
      <c r="L12" s="36"/>
      <c r="M12" s="36"/>
      <c r="N12" s="36"/>
      <c r="O12" s="36"/>
      <c r="P12" s="36"/>
      <c r="Q12" s="36"/>
      <c r="R12" s="36"/>
    </row>
    <row r="13" spans="2:18" x14ac:dyDescent="0.2">
      <c r="B13" s="36"/>
      <c r="C13" s="36"/>
      <c r="D13" s="36"/>
      <c r="E13" s="36"/>
      <c r="F13" s="36"/>
      <c r="G13" s="36"/>
      <c r="H13" s="36"/>
      <c r="I13" s="36"/>
      <c r="J13" s="36"/>
      <c r="K13" s="36"/>
      <c r="L13" s="36"/>
      <c r="M13" s="36"/>
      <c r="N13" s="36"/>
      <c r="O13" s="36"/>
      <c r="P13" s="36"/>
      <c r="Q13" s="36"/>
      <c r="R13" s="36"/>
    </row>
    <row r="14" spans="2:18" x14ac:dyDescent="0.2">
      <c r="B14" s="36"/>
      <c r="C14" s="36"/>
      <c r="D14" s="36"/>
      <c r="E14" s="36"/>
      <c r="F14" s="36"/>
      <c r="G14" s="36"/>
      <c r="H14" s="36"/>
      <c r="I14" s="36"/>
      <c r="J14" s="36"/>
      <c r="K14" s="36"/>
      <c r="L14" s="36"/>
      <c r="M14" s="36"/>
      <c r="N14" s="36"/>
      <c r="O14" s="36"/>
      <c r="P14" s="36"/>
      <c r="Q14" s="36"/>
      <c r="R14" s="36"/>
    </row>
    <row r="15" spans="2:18" x14ac:dyDescent="0.2">
      <c r="B15" s="36"/>
      <c r="C15" s="36"/>
      <c r="D15" s="36"/>
      <c r="E15" s="36"/>
      <c r="F15" s="36"/>
      <c r="G15" s="36" t="str">
        <f>IFERROR(VLOOKUP(VLOOKUP(E15,Valores!$F$2:$G$4,2,0)*VLOOKUP(F15,Valores!$H$2:$I$4,2,0),Valores!$K$2:$L$7,2,0),"")</f>
        <v/>
      </c>
      <c r="H15" s="36"/>
      <c r="I15" s="36"/>
      <c r="J15" s="36"/>
      <c r="K15" s="36"/>
      <c r="L15" s="36"/>
      <c r="M15" s="36"/>
      <c r="N15" s="36"/>
      <c r="O15" s="36"/>
      <c r="P15" s="36"/>
      <c r="Q15" s="36"/>
      <c r="R15" s="36"/>
    </row>
    <row r="16" spans="2:18" x14ac:dyDescent="0.2">
      <c r="B16" s="36"/>
      <c r="C16" s="36"/>
      <c r="D16" s="36"/>
      <c r="E16" s="36"/>
      <c r="F16" s="36"/>
      <c r="G16" s="36" t="str">
        <f>IFERROR(VLOOKUP(VLOOKUP(E16,Valores!$F$2:$G$4,2,0)*VLOOKUP(F16,Valores!$H$2:$I$4,2,0),Valores!$K$2:$L$7,2,0),"")</f>
        <v/>
      </c>
      <c r="H16" s="36"/>
      <c r="I16" s="36"/>
      <c r="J16" s="36"/>
      <c r="K16" s="36"/>
      <c r="L16" s="36"/>
      <c r="M16" s="36"/>
      <c r="N16" s="36"/>
      <c r="O16" s="36"/>
      <c r="P16" s="36"/>
      <c r="Q16" s="36"/>
      <c r="R16" s="36"/>
    </row>
    <row r="17" spans="2:18" x14ac:dyDescent="0.2">
      <c r="B17" s="36"/>
      <c r="C17" s="36"/>
      <c r="D17" s="36"/>
      <c r="E17" s="36"/>
      <c r="F17" s="36"/>
      <c r="G17" s="36" t="str">
        <f>IFERROR(VLOOKUP(VLOOKUP(E17,Valores!$F$2:$G$4,2,0)*VLOOKUP(F17,Valores!$H$2:$I$4,2,0),Valores!$K$2:$L$7,2,0),"")</f>
        <v/>
      </c>
      <c r="H17" s="36"/>
      <c r="I17" s="36"/>
      <c r="J17" s="36"/>
      <c r="K17" s="36"/>
      <c r="L17" s="36"/>
      <c r="M17" s="36"/>
      <c r="N17" s="36"/>
      <c r="O17" s="36"/>
      <c r="P17" s="36"/>
      <c r="Q17" s="36"/>
      <c r="R17" s="36"/>
    </row>
    <row r="18" spans="2:18" x14ac:dyDescent="0.2">
      <c r="B18" s="36"/>
      <c r="C18" s="36"/>
      <c r="D18" s="36"/>
      <c r="E18" s="36"/>
      <c r="F18" s="36"/>
      <c r="G18" s="36" t="str">
        <f>IFERROR(VLOOKUP(VLOOKUP(E18,Valores!$F$2:$G$4,2,0)*VLOOKUP(F18,Valores!$H$2:$I$4,2,0),Valores!$K$2:$L$7,2,0),"")</f>
        <v/>
      </c>
      <c r="H18" s="36"/>
      <c r="I18" s="36"/>
      <c r="J18" s="36"/>
      <c r="K18" s="36"/>
      <c r="L18" s="36"/>
      <c r="M18" s="36"/>
      <c r="N18" s="36"/>
      <c r="O18" s="36"/>
      <c r="P18" s="36"/>
      <c r="Q18" s="36"/>
      <c r="R18" s="36"/>
    </row>
    <row r="19" spans="2:18" x14ac:dyDescent="0.2">
      <c r="B19" s="36"/>
      <c r="C19" s="36"/>
      <c r="D19" s="36"/>
      <c r="E19" s="36"/>
      <c r="F19" s="36"/>
      <c r="G19" s="36" t="str">
        <f>IFERROR(VLOOKUP(VLOOKUP(E19,Valores!$F$2:$G$4,2,0)*VLOOKUP(F19,Valores!$H$2:$I$4,2,0),Valores!$K$2:$L$7,2,0),"")</f>
        <v/>
      </c>
      <c r="H19" s="36"/>
      <c r="I19" s="36"/>
      <c r="J19" s="36"/>
      <c r="K19" s="36"/>
      <c r="L19" s="36"/>
      <c r="M19" s="36"/>
      <c r="N19" s="36"/>
      <c r="O19" s="36"/>
      <c r="P19" s="36"/>
      <c r="Q19" s="36"/>
      <c r="R19" s="36"/>
    </row>
    <row r="20" spans="2:18" x14ac:dyDescent="0.2">
      <c r="B20" s="36"/>
      <c r="C20" s="36"/>
      <c r="D20" s="36"/>
      <c r="E20" s="36"/>
      <c r="F20" s="36"/>
      <c r="G20" s="36" t="str">
        <f>IFERROR(VLOOKUP(VLOOKUP(E20,Valores!$F$2:$G$4,2,0)*VLOOKUP(F20,Valores!$H$2:$I$4,2,0),Valores!$K$2:$L$7,2,0),"")</f>
        <v/>
      </c>
      <c r="H20" s="36"/>
      <c r="I20" s="36"/>
      <c r="J20" s="36"/>
      <c r="K20" s="36"/>
      <c r="L20" s="36"/>
      <c r="M20" s="36"/>
      <c r="N20" s="36"/>
      <c r="O20" s="36"/>
      <c r="P20" s="36"/>
      <c r="Q20" s="36"/>
      <c r="R20" s="36"/>
    </row>
    <row r="21" spans="2:18" x14ac:dyDescent="0.2">
      <c r="B21" s="36"/>
      <c r="C21" s="36"/>
      <c r="D21" s="36"/>
      <c r="E21" s="36"/>
      <c r="F21" s="36"/>
      <c r="G21" s="36" t="str">
        <f>IFERROR(VLOOKUP(VLOOKUP(E21,Valores!$F$2:$G$4,2,0)*VLOOKUP(F21,Valores!$H$2:$I$4,2,0),Valores!$K$2:$L$7,2,0),"")</f>
        <v/>
      </c>
      <c r="H21" s="36"/>
      <c r="I21" s="36"/>
      <c r="J21" s="36"/>
      <c r="K21" s="36"/>
      <c r="L21" s="36"/>
      <c r="M21" s="36"/>
      <c r="N21" s="36"/>
      <c r="O21" s="36"/>
      <c r="P21" s="36"/>
      <c r="Q21" s="36"/>
      <c r="R21" s="36"/>
    </row>
    <row r="22" spans="2:18" x14ac:dyDescent="0.2">
      <c r="B22" s="36"/>
      <c r="C22" s="36"/>
      <c r="D22" s="36"/>
      <c r="E22" s="36"/>
      <c r="F22" s="36"/>
      <c r="G22" s="36" t="str">
        <f>IFERROR(VLOOKUP(VLOOKUP(E22,Valores!$F$2:$G$4,2,0)*VLOOKUP(F22,Valores!$H$2:$I$4,2,0),Valores!$K$2:$L$7,2,0),"")</f>
        <v/>
      </c>
      <c r="H22" s="36"/>
      <c r="I22" s="36"/>
      <c r="J22" s="36"/>
      <c r="K22" s="36"/>
      <c r="L22" s="36"/>
      <c r="M22" s="36"/>
      <c r="N22" s="36"/>
      <c r="O22" s="36"/>
      <c r="P22" s="36"/>
      <c r="Q22" s="36"/>
      <c r="R22" s="36"/>
    </row>
    <row r="23" spans="2:18" x14ac:dyDescent="0.2">
      <c r="B23" s="36"/>
      <c r="C23" s="36"/>
      <c r="D23" s="36"/>
      <c r="E23" s="36"/>
      <c r="F23" s="36"/>
      <c r="G23" s="36" t="str">
        <f>IFERROR(VLOOKUP(VLOOKUP(E23,Valores!$F$2:$G$4,2,0)*VLOOKUP(F23,Valores!$H$2:$I$4,2,0),Valores!$K$2:$L$7,2,0),"")</f>
        <v/>
      </c>
      <c r="H23" s="36"/>
      <c r="I23" s="36"/>
      <c r="J23" s="36"/>
      <c r="K23" s="36"/>
      <c r="L23" s="36"/>
      <c r="M23" s="36"/>
      <c r="N23" s="36"/>
      <c r="O23" s="36"/>
      <c r="P23" s="36"/>
      <c r="Q23" s="36"/>
      <c r="R23" s="36"/>
    </row>
    <row r="24" spans="2:18" x14ac:dyDescent="0.2">
      <c r="B24" s="36"/>
      <c r="C24" s="36"/>
      <c r="D24" s="36"/>
      <c r="E24" s="36"/>
      <c r="F24" s="36"/>
      <c r="G24" s="36" t="str">
        <f>IFERROR(VLOOKUP(VLOOKUP(E24,Valores!$F$2:$G$4,2,0)*VLOOKUP(F24,Valores!$H$2:$I$4,2,0),Valores!$K$2:$L$7,2,0),"")</f>
        <v/>
      </c>
      <c r="H24" s="36"/>
      <c r="I24" s="36"/>
      <c r="J24" s="36"/>
      <c r="K24" s="36"/>
      <c r="L24" s="36"/>
      <c r="M24" s="36"/>
      <c r="N24" s="36"/>
      <c r="O24" s="36"/>
      <c r="P24" s="36"/>
      <c r="Q24" s="36"/>
      <c r="R24" s="36"/>
    </row>
    <row r="25" spans="2:18" x14ac:dyDescent="0.2">
      <c r="B25" s="36"/>
      <c r="C25" s="36"/>
      <c r="D25" s="36"/>
      <c r="E25" s="36"/>
      <c r="F25" s="36"/>
      <c r="G25" s="36" t="str">
        <f>IFERROR(VLOOKUP(VLOOKUP(E25,Valores!$F$2:$G$4,2,0)*VLOOKUP(F25,Valores!$H$2:$I$4,2,0),Valores!$K$2:$L$7,2,0),"")</f>
        <v/>
      </c>
      <c r="H25" s="36"/>
      <c r="I25" s="36"/>
      <c r="J25" s="36"/>
      <c r="K25" s="36"/>
      <c r="L25" s="36"/>
      <c r="M25" s="36"/>
      <c r="N25" s="36"/>
      <c r="O25" s="36"/>
      <c r="P25" s="36"/>
      <c r="Q25" s="36"/>
      <c r="R25" s="36"/>
    </row>
    <row r="26" spans="2:18" x14ac:dyDescent="0.2">
      <c r="B26" s="36"/>
      <c r="C26" s="36"/>
      <c r="D26" s="36"/>
      <c r="E26" s="36"/>
      <c r="F26" s="36"/>
      <c r="G26" s="36" t="str">
        <f>IFERROR(VLOOKUP(VLOOKUP(E26,Valores!$F$2:$G$4,2,0)*VLOOKUP(F26,Valores!$H$2:$I$4,2,0),Valores!$K$2:$L$7,2,0),"")</f>
        <v/>
      </c>
      <c r="H26" s="36"/>
      <c r="I26" s="36"/>
      <c r="J26" s="36"/>
      <c r="K26" s="36"/>
      <c r="L26" s="36"/>
      <c r="M26" s="36"/>
      <c r="N26" s="36"/>
      <c r="O26" s="36"/>
      <c r="P26" s="36"/>
      <c r="Q26" s="36"/>
      <c r="R26" s="36"/>
    </row>
    <row r="27" spans="2:18" x14ac:dyDescent="0.2">
      <c r="B27" s="36"/>
      <c r="C27" s="36"/>
      <c r="D27" s="36"/>
      <c r="E27" s="36"/>
      <c r="F27" s="36"/>
      <c r="G27" s="36" t="str">
        <f>IFERROR(VLOOKUP(VLOOKUP(E27,Valores!$F$2:$G$4,2,0)*VLOOKUP(F27,Valores!$H$2:$I$4,2,0),Valores!$K$2:$L$7,2,0),"")</f>
        <v/>
      </c>
      <c r="H27" s="36"/>
      <c r="I27" s="36"/>
      <c r="J27" s="36"/>
      <c r="K27" s="36"/>
      <c r="L27" s="36"/>
      <c r="M27" s="36"/>
      <c r="N27" s="36"/>
      <c r="O27" s="36"/>
      <c r="P27" s="36"/>
      <c r="Q27" s="36"/>
      <c r="R27" s="36"/>
    </row>
    <row r="28" spans="2:18" x14ac:dyDescent="0.2">
      <c r="B28" s="36"/>
      <c r="C28" s="36"/>
      <c r="D28" s="36"/>
      <c r="E28" s="36"/>
      <c r="F28" s="36"/>
      <c r="G28" s="36" t="str">
        <f>IFERROR(VLOOKUP(VLOOKUP(E28,Valores!$F$2:$G$4,2,0)*VLOOKUP(F28,Valores!$H$2:$I$4,2,0),Valores!$K$2:$L$7,2,0),"")</f>
        <v/>
      </c>
      <c r="H28" s="36"/>
      <c r="I28" s="36"/>
      <c r="J28" s="36"/>
      <c r="K28" s="36"/>
      <c r="L28" s="36"/>
      <c r="M28" s="36"/>
      <c r="N28" s="36"/>
      <c r="O28" s="36"/>
      <c r="P28" s="36"/>
      <c r="Q28" s="36"/>
      <c r="R28" s="36"/>
    </row>
    <row r="29" spans="2:18" x14ac:dyDescent="0.2">
      <c r="B29" s="36"/>
      <c r="C29" s="36"/>
      <c r="D29" s="36"/>
      <c r="E29" s="36"/>
      <c r="F29" s="36"/>
      <c r="G29" s="36" t="str">
        <f>IFERROR(VLOOKUP(VLOOKUP(E29,Valores!$F$2:$G$4,2,0)*VLOOKUP(F29,Valores!$H$2:$I$4,2,0),Valores!$K$2:$L$7,2,0),"")</f>
        <v/>
      </c>
      <c r="H29" s="36"/>
      <c r="I29" s="36"/>
      <c r="J29" s="36"/>
      <c r="K29" s="36"/>
      <c r="L29" s="36"/>
      <c r="M29" s="36"/>
      <c r="N29" s="36"/>
      <c r="O29" s="36"/>
      <c r="P29" s="36"/>
      <c r="Q29" s="36"/>
      <c r="R29" s="36"/>
    </row>
    <row r="32" spans="2:18" x14ac:dyDescent="0.2">
      <c r="B32" s="117"/>
      <c r="C32" s="35" t="s">
        <v>300</v>
      </c>
    </row>
    <row r="33" spans="2:3" x14ac:dyDescent="0.2">
      <c r="B33" s="118"/>
      <c r="C33" s="35" t="s">
        <v>301</v>
      </c>
    </row>
  </sheetData>
  <mergeCells count="18">
    <mergeCell ref="D2:E2"/>
    <mergeCell ref="D3:E3"/>
    <mergeCell ref="B5:B6"/>
    <mergeCell ref="C5:C6"/>
    <mergeCell ref="D5:D6"/>
    <mergeCell ref="E5:E6"/>
    <mergeCell ref="R5:R6"/>
    <mergeCell ref="F5:F6"/>
    <mergeCell ref="G5:G6"/>
    <mergeCell ref="H5:H6"/>
    <mergeCell ref="I5:I6"/>
    <mergeCell ref="J5:J6"/>
    <mergeCell ref="K5:L5"/>
    <mergeCell ref="M5:M6"/>
    <mergeCell ref="N5:N6"/>
    <mergeCell ref="O5:O6"/>
    <mergeCell ref="P5:P6"/>
    <mergeCell ref="Q5:Q6"/>
  </mergeCells>
  <conditionalFormatting sqref="G7:H29">
    <cfRule type="cellIs" dxfId="5" priority="4" operator="equal">
      <formula>"ALTO"</formula>
    </cfRule>
    <cfRule type="cellIs" dxfId="4" priority="5" operator="equal">
      <formula>"MEDIO"</formula>
    </cfRule>
    <cfRule type="cellIs" dxfId="3" priority="6" operator="equal">
      <formula>"BAJO"</formula>
    </cfRule>
  </conditionalFormatting>
  <conditionalFormatting sqref="H8">
    <cfRule type="cellIs" dxfId="2" priority="1" operator="equal">
      <formula>"ALTO"</formula>
    </cfRule>
    <cfRule type="cellIs" dxfId="1" priority="2" operator="equal">
      <formula>"MEDIO"</formula>
    </cfRule>
    <cfRule type="cellIs" dxfId="0" priority="3" operator="equal">
      <formula>"BAJO"</formula>
    </cfRule>
  </conditionalFormatting>
  <dataValidations count="3">
    <dataValidation type="list" allowBlank="1" showInputMessage="1" showErrorMessage="1" sqref="E7:E29">
      <formula1>IMPACTO</formula1>
    </dataValidation>
    <dataValidation type="list" allowBlank="1" showInputMessage="1" showErrorMessage="1" sqref="K7:K29">
      <formula1>ESTADO</formula1>
    </dataValidation>
    <dataValidation type="list" allowBlank="1" showInputMessage="1" showErrorMessage="1" sqref="J8:J29">
      <formula1>ESTRATEGIA</formula1>
    </dataValidation>
  </dataValidations>
  <pageMargins left="0.7" right="0.7" top="0.75" bottom="0.75" header="0.3" footer="0.3"/>
  <pageSetup paperSize="9" orientation="portrait" horizontalDpi="200" verticalDpi="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CE1C72CB3269D49AB89A7122A3D5406" ma:contentTypeVersion="0" ma:contentTypeDescription="Crear nuevo documento." ma:contentTypeScope="" ma:versionID="e7a6db68ddcd2e887372470f14a0b30a">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E3C3C7-118F-44A1-935C-0794A2B96D66}">
  <ds:schemaRefs>
    <ds:schemaRef ds:uri="http://schemas.microsoft.com/office/2006/documentManagement/types"/>
    <ds:schemaRef ds:uri="http://www.w3.org/XML/1998/namespace"/>
    <ds:schemaRef ds:uri="http://purl.org/dc/dcmitype/"/>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E18ECF5-CF82-4518-9A6F-F030B43171F0}">
  <ds:schemaRefs>
    <ds:schemaRef ds:uri="http://schemas.microsoft.com/sharepoint/v3/contenttype/forms"/>
  </ds:schemaRefs>
</ds:datastoreItem>
</file>

<file path=customXml/itemProps3.xml><?xml version="1.0" encoding="utf-8"?>
<ds:datastoreItem xmlns:ds="http://schemas.openxmlformats.org/officeDocument/2006/customXml" ds:itemID="{9617CCFA-B9D6-462E-B29C-A7FE55CE53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Hoja de Control</vt:lpstr>
      <vt:lpstr>Riesgos</vt:lpstr>
      <vt:lpstr>Problemas</vt:lpstr>
      <vt:lpstr>Valores</vt:lpstr>
      <vt:lpstr>Lista de Riesgos</vt:lpstr>
      <vt:lpstr>Categorías Riesgo</vt:lpstr>
      <vt:lpstr>Ejemplo</vt:lpstr>
      <vt:lpstr>ESTADO</vt:lpstr>
      <vt:lpstr>ESTADO_ACCION</vt:lpstr>
      <vt:lpstr>ESTRATEGIA</vt:lpstr>
      <vt:lpstr>IMPACTO</vt:lpstr>
      <vt:lpstr>PROBABILIDAD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Vizarreta Cardenas</dc:creator>
  <cp:lastModifiedBy>janton</cp:lastModifiedBy>
  <dcterms:created xsi:type="dcterms:W3CDTF">2009-02-19T12:22:49Z</dcterms:created>
  <dcterms:modified xsi:type="dcterms:W3CDTF">2018-04-27T00:35:20Z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0x0101004CE1C72CB3269D49AB89A7122A3D5406</vt:lpwstr>
  </property>
</Properties>
</file>