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<sst xmlns="http://schemas.openxmlformats.org/spreadsheetml/2006/main" uniqueCount="31">
  <si>
    <t>Table 1</t>
  </si>
  <si>
    <t>Weights 1-75</t>
  </si>
  <si>
    <t>Case 1.a</t>
  </si>
  <si>
    <t>Exposure bounds</t>
  </si>
  <si>
    <t>[0.975, 1.025]</t>
  </si>
  <si>
    <t>Beta Bounds</t>
  </si>
  <si>
    <t>[0.799, 0.801]</t>
  </si>
  <si>
    <t>Weights</t>
  </si>
  <si>
    <t>Num of Deviations</t>
  </si>
  <si>
    <t>Case 2.a</t>
  </si>
  <si>
    <t>Actual Exposure</t>
  </si>
  <si>
    <t>[0.95, 1.05]</t>
  </si>
  <si>
    <t>Actual Beta</t>
  </si>
  <si>
    <t>[0.699, 0.701]</t>
  </si>
  <si>
    <t>Case 3a</t>
  </si>
  <si>
    <t>[0.59, 0.61]</t>
  </si>
  <si>
    <t>Case 4.a</t>
  </si>
  <si>
    <t>0.9500000000000004</t>
  </si>
  <si>
    <t>[0.49, 0.51]</t>
  </si>
  <si>
    <t>Case 5.a</t>
  </si>
  <si>
    <t>[0.24, 0.26]</t>
  </si>
  <si>
    <t>Optimization failed. Unable to find a feasible starting point.</t>
  </si>
  <si>
    <t>No solution</t>
  </si>
  <si>
    <t>Case1.b</t>
  </si>
  <si>
    <t>[1.24, 1.26]</t>
  </si>
  <si>
    <t>1.2399999999999998</t>
  </si>
  <si>
    <t>Case2.b</t>
  </si>
  <si>
    <t>[1.49, 1.51]</t>
  </si>
  <si>
    <t>1.4899999999999995</t>
  </si>
  <si>
    <t>Case3.b</t>
  </si>
  <si>
    <t>[1.74, 1.76]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</si>
</sst>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5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5"/>
      </left>
      <right style="thin">
        <color indexed="11"/>
      </right>
      <top style="thin">
        <color indexed="15"/>
      </top>
      <bottom style="thin">
        <color indexed="15"/>
      </bottom>
      <diagonal/>
    </border>
    <border>
      <left style="thin">
        <color indexed="11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5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5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fillId="5" borderId="7" applyNumberFormat="1" applyFont="1" applyFill="1" applyBorder="1" applyAlignment="1" applyProtection="0">
      <alignment vertical="top" wrapText="1"/>
    </xf>
    <xf numFmtId="0" fontId="2" fillId="4" borderId="5" applyNumberFormat="1" applyFont="1" applyFill="1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2" borderId="6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2" fillId="4" borderId="8" applyNumberFormat="1" applyFont="1" applyFill="1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49" fontId="2" fillId="6" borderId="10" applyNumberFormat="1" applyFont="1" applyFill="1" applyBorder="1" applyAlignment="1" applyProtection="0">
      <alignment vertical="top" wrapText="1"/>
    </xf>
    <xf numFmtId="49" fontId="2" fillId="6" borderId="11" applyNumberFormat="1" applyFont="1" applyFill="1" applyBorder="1" applyAlignment="1" applyProtection="0">
      <alignment vertical="top" wrapText="1"/>
    </xf>
    <xf numFmtId="0" fontId="0" borderId="12" applyNumberFormat="1" applyFont="1" applyFill="0" applyBorder="1" applyAlignment="1" applyProtection="0">
      <alignment vertical="top" wrapText="1"/>
    </xf>
    <xf numFmtId="49" fontId="2" fillId="3" borderId="13" applyNumberFormat="1" applyFont="1" applyFill="1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2" fillId="4" borderId="13" applyNumberFormat="0" applyFont="1" applyFill="1" applyBorder="1" applyAlignment="1" applyProtection="0">
      <alignment vertical="top" wrapText="1"/>
    </xf>
    <xf numFmtId="0" fontId="0" borderId="1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489bc9"/>
      <rgbColor rgb="ffdbdbdb"/>
      <rgbColor rgb="ffffe061"/>
      <rgbColor rgb="ffdcbde6"/>
      <rgbColor rgb="ffff5f5d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X5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18" width="16.3516" style="1" customWidth="1"/>
    <col min="19" max="19" width="16.3516" style="1" customWidth="1"/>
    <col min="20" max="20" width="16.3516" style="1" customWidth="1"/>
    <col min="21" max="21" width="16.3516" style="1" customWidth="1"/>
    <col min="22" max="22" width="16.3516" style="1" customWidth="1"/>
    <col min="23" max="23" width="16.3516" style="1" customWidth="1"/>
    <col min="24" max="24" width="16.3516" style="1" customWidth="1"/>
    <col min="25" max="25" width="16.3516" style="1" customWidth="1"/>
    <col min="26" max="26" width="16.3516" style="1" customWidth="1"/>
    <col min="27" max="27" width="16.3516" style="1" customWidth="1"/>
    <col min="28" max="28" width="16.3516" style="1" customWidth="1"/>
    <col min="29" max="29" width="16.3516" style="1" customWidth="1"/>
    <col min="30" max="30" width="16.3516" style="1" customWidth="1"/>
    <col min="31" max="31" width="16.3516" style="1" customWidth="1"/>
    <col min="32" max="32" width="16.3516" style="1" customWidth="1"/>
    <col min="33" max="33" width="16.3516" style="1" customWidth="1"/>
    <col min="34" max="34" width="16.3516" style="1" customWidth="1"/>
    <col min="35" max="35" width="16.3516" style="1" customWidth="1"/>
    <col min="36" max="36" width="16.3516" style="1" customWidth="1"/>
    <col min="37" max="37" width="16.3516" style="1" customWidth="1"/>
    <col min="38" max="38" width="16.3516" style="1" customWidth="1"/>
    <col min="39" max="39" width="16.3516" style="1" customWidth="1"/>
    <col min="40" max="40" width="16.3516" style="1" customWidth="1"/>
    <col min="41" max="41" width="16.3516" style="1" customWidth="1"/>
    <col min="42" max="42" width="16.3516" style="1" customWidth="1"/>
    <col min="43" max="43" width="16.3516" style="1" customWidth="1"/>
    <col min="44" max="44" width="16.3516" style="1" customWidth="1"/>
    <col min="45" max="45" width="16.3516" style="1" customWidth="1"/>
    <col min="46" max="46" width="16.3516" style="1" customWidth="1"/>
    <col min="47" max="47" width="16.3516" style="1" customWidth="1"/>
    <col min="48" max="48" width="16.3516" style="1" customWidth="1"/>
    <col min="49" max="49" width="16.3516" style="1" customWidth="1"/>
    <col min="50" max="50" width="16.3516" style="1" customWidth="1"/>
    <col min="51" max="51" width="16.3516" style="1" customWidth="1"/>
    <col min="52" max="52" width="16.3516" style="1" customWidth="1"/>
    <col min="53" max="53" width="16.3516" style="1" customWidth="1"/>
    <col min="54" max="54" width="16.3516" style="1" customWidth="1"/>
    <col min="55" max="55" width="16.3516" style="1" customWidth="1"/>
    <col min="56" max="56" width="16.3516" style="1" customWidth="1"/>
    <col min="57" max="57" width="16.3516" style="1" customWidth="1"/>
    <col min="58" max="58" width="16.3516" style="1" customWidth="1"/>
    <col min="59" max="59" width="16.3516" style="1" customWidth="1"/>
    <col min="60" max="60" width="16.3516" style="1" customWidth="1"/>
    <col min="61" max="61" width="16.3516" style="1" customWidth="1"/>
    <col min="62" max="62" width="16.3516" style="1" customWidth="1"/>
    <col min="63" max="63" width="16.3516" style="1" customWidth="1"/>
    <col min="64" max="64" width="16.3516" style="1" customWidth="1"/>
    <col min="65" max="65" width="16.3516" style="1" customWidth="1"/>
    <col min="66" max="66" width="16.3516" style="1" customWidth="1"/>
    <col min="67" max="67" width="16.3516" style="1" customWidth="1"/>
    <col min="68" max="68" width="16.3516" style="1" customWidth="1"/>
    <col min="69" max="69" width="16.3516" style="1" customWidth="1"/>
    <col min="70" max="70" width="16.3516" style="1" customWidth="1"/>
    <col min="71" max="71" width="16.3516" style="1" customWidth="1"/>
    <col min="72" max="72" width="16.3516" style="1" customWidth="1"/>
    <col min="73" max="73" width="16.3516" style="1" customWidth="1"/>
    <col min="74" max="74" width="16.3516" style="1" customWidth="1"/>
    <col min="75" max="75" width="16.3516" style="1" customWidth="1"/>
    <col min="76" max="76" width="16.3516" style="1" customWidth="1"/>
    <col min="77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ht="20.55" customHeight="1">
      <c r="A2" s="3"/>
      <c r="B2" t="s" s="4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ht="20.55" customHeight="1">
      <c r="A3" t="s" s="5">
        <v>2</v>
      </c>
      <c r="B3" s="6">
        <v>1</v>
      </c>
      <c r="C3" s="7">
        <f>B3+1</f>
        <v>2</v>
      </c>
      <c r="D3" s="7">
        <f>C3+1</f>
        <v>3</v>
      </c>
      <c r="E3" s="7">
        <f>D3+1</f>
        <v>4</v>
      </c>
      <c r="F3" s="7">
        <f>E3+1</f>
        <v>5</v>
      </c>
      <c r="G3" s="7">
        <f>F3+1</f>
        <v>6</v>
      </c>
      <c r="H3" s="7">
        <f>G3+1</f>
        <v>7</v>
      </c>
      <c r="I3" s="7">
        <f>H3+1</f>
        <v>8</v>
      </c>
      <c r="J3" s="7">
        <f>I3+1</f>
        <v>9</v>
      </c>
      <c r="K3" s="7">
        <f>J3+1</f>
        <v>10</v>
      </c>
      <c r="L3" s="7">
        <f>K3+1</f>
        <v>11</v>
      </c>
      <c r="M3" s="7">
        <f>L3+1</f>
        <v>12</v>
      </c>
      <c r="N3" s="7">
        <f>M3+1</f>
        <v>13</v>
      </c>
      <c r="O3" s="7">
        <f>N3+1</f>
        <v>14</v>
      </c>
      <c r="P3" s="7">
        <f>O3+1</f>
        <v>15</v>
      </c>
      <c r="Q3" s="7">
        <f>P3+1</f>
        <v>16</v>
      </c>
      <c r="R3" s="7">
        <f>Q3+1</f>
        <v>17</v>
      </c>
      <c r="S3" s="7">
        <f>R3+1</f>
        <v>18</v>
      </c>
      <c r="T3" s="7">
        <f>S3+1</f>
        <v>19</v>
      </c>
      <c r="U3" s="7">
        <f>T3+1</f>
        <v>20</v>
      </c>
      <c r="V3" s="7">
        <f>U3+1</f>
        <v>21</v>
      </c>
      <c r="W3" s="7">
        <f>V3+1</f>
        <v>22</v>
      </c>
      <c r="X3" s="7">
        <f>W3+1</f>
        <v>23</v>
      </c>
      <c r="Y3" s="7">
        <f>X3+1</f>
        <v>24</v>
      </c>
      <c r="Z3" s="7">
        <f>Y3+1</f>
        <v>25</v>
      </c>
      <c r="AA3" s="7">
        <f>Z3+1</f>
        <v>26</v>
      </c>
      <c r="AB3" s="7">
        <f>AA3+1</f>
        <v>27</v>
      </c>
      <c r="AC3" s="7">
        <f>AB3+1</f>
        <v>28</v>
      </c>
      <c r="AD3" s="7">
        <f>AC3+1</f>
        <v>29</v>
      </c>
      <c r="AE3" s="7">
        <f>AD3+1</f>
        <v>30</v>
      </c>
      <c r="AF3" s="7">
        <f>AE3+1</f>
        <v>31</v>
      </c>
      <c r="AG3" s="7">
        <f>AF3+1</f>
        <v>32</v>
      </c>
      <c r="AH3" s="7">
        <f>AG3+1</f>
        <v>33</v>
      </c>
      <c r="AI3" s="7">
        <f>AH3+1</f>
        <v>34</v>
      </c>
      <c r="AJ3" s="7">
        <f>AI3+1</f>
        <v>35</v>
      </c>
      <c r="AK3" s="7">
        <f>AJ3+1</f>
        <v>36</v>
      </c>
      <c r="AL3" s="7">
        <f>AK3+1</f>
        <v>37</v>
      </c>
      <c r="AM3" s="7">
        <f>AL3+1</f>
        <v>38</v>
      </c>
      <c r="AN3" s="7">
        <f>AM3+1</f>
        <v>39</v>
      </c>
      <c r="AO3" s="7">
        <f>AN3+1</f>
        <v>40</v>
      </c>
      <c r="AP3" s="7">
        <f>AO3+1</f>
        <v>41</v>
      </c>
      <c r="AQ3" s="7">
        <f>AP3+1</f>
        <v>42</v>
      </c>
      <c r="AR3" s="7">
        <f>AQ3+1</f>
        <v>43</v>
      </c>
      <c r="AS3" s="7">
        <f>AR3+1</f>
        <v>44</v>
      </c>
      <c r="AT3" s="7">
        <f>AS3+1</f>
        <v>45</v>
      </c>
      <c r="AU3" s="7">
        <f>AT3+1</f>
        <v>46</v>
      </c>
      <c r="AV3" s="7">
        <f>AU3+1</f>
        <v>47</v>
      </c>
      <c r="AW3" s="7">
        <f>AV3+1</f>
        <v>48</v>
      </c>
      <c r="AX3" s="7">
        <f>AW3+1</f>
        <v>49</v>
      </c>
      <c r="AY3" s="7">
        <f>AX3+1</f>
        <v>50</v>
      </c>
      <c r="AZ3" s="7">
        <f>AY3+1</f>
        <v>51</v>
      </c>
      <c r="BA3" s="7">
        <f>AZ3+1</f>
        <v>52</v>
      </c>
      <c r="BB3" s="7">
        <f>BA3+1</f>
        <v>53</v>
      </c>
      <c r="BC3" s="7">
        <f>BB3+1</f>
        <v>54</v>
      </c>
      <c r="BD3" s="7">
        <f>BC3+1</f>
        <v>55</v>
      </c>
      <c r="BE3" s="7">
        <f>BD3+1</f>
        <v>56</v>
      </c>
      <c r="BF3" s="7">
        <f>BE3+1</f>
        <v>57</v>
      </c>
      <c r="BG3" s="7">
        <f>BF3+1</f>
        <v>58</v>
      </c>
      <c r="BH3" s="7">
        <f>BG3+1</f>
        <v>59</v>
      </c>
      <c r="BI3" s="7">
        <f>BH3+1</f>
        <v>60</v>
      </c>
      <c r="BJ3" s="7">
        <f>BI3+1</f>
        <v>61</v>
      </c>
      <c r="BK3" s="7">
        <f>BJ3+1</f>
        <v>62</v>
      </c>
      <c r="BL3" s="7">
        <f>BK3+1</f>
        <v>63</v>
      </c>
      <c r="BM3" s="7">
        <f>BL3+1</f>
        <v>64</v>
      </c>
      <c r="BN3" s="7">
        <f>BM3+1</f>
        <v>65</v>
      </c>
      <c r="BO3" s="7">
        <f>BN3+1</f>
        <v>66</v>
      </c>
      <c r="BP3" s="7">
        <f>BO3+1</f>
        <v>67</v>
      </c>
      <c r="BQ3" s="7">
        <f>BP3+1</f>
        <v>68</v>
      </c>
      <c r="BR3" s="7">
        <f>BQ3+1</f>
        <v>69</v>
      </c>
      <c r="BS3" s="7">
        <f>BR3+1</f>
        <v>70</v>
      </c>
      <c r="BT3" s="7">
        <f>BS3+1</f>
        <v>71</v>
      </c>
      <c r="BU3" s="7">
        <f>BT3+1</f>
        <v>72</v>
      </c>
      <c r="BV3" s="7">
        <f>BU3+1</f>
        <v>73</v>
      </c>
      <c r="BW3" s="7">
        <f>BV3+1</f>
        <v>74</v>
      </c>
      <c r="BX3" s="7">
        <f>BW3+1</f>
        <v>75</v>
      </c>
    </row>
    <row r="4" ht="20.35" customHeight="1">
      <c r="A4" t="s" s="8">
        <v>3</v>
      </c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</row>
    <row r="5" ht="20.35" customHeight="1">
      <c r="A5" t="s" s="8">
        <v>4</v>
      </c>
      <c r="B5" s="11">
        <f>1/75</f>
        <v>0.01333333333333333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</row>
    <row r="6" ht="20.35" customHeight="1">
      <c r="A6" t="s" s="8">
        <v>5</v>
      </c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</row>
    <row r="7" ht="20.35" customHeight="1">
      <c r="A7" t="s" s="8">
        <v>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</row>
    <row r="8" ht="20.35" customHeight="1">
      <c r="A8" t="s" s="8">
        <v>7</v>
      </c>
      <c r="B8" s="11">
        <v>0.0133333333333</v>
      </c>
      <c r="C8" s="12">
        <v>0.0133333333333</v>
      </c>
      <c r="D8" s="12">
        <v>0.0133333333333</v>
      </c>
      <c r="E8" s="12">
        <v>0.0133333333333</v>
      </c>
      <c r="F8" s="12">
        <v>0.0133333333333</v>
      </c>
      <c r="G8" s="12">
        <v>0.0133333333333</v>
      </c>
      <c r="H8" s="12">
        <v>0.0133333333333</v>
      </c>
      <c r="I8" s="12">
        <v>0.0133333333333</v>
      </c>
      <c r="J8" s="12">
        <v>0.0133333333333</v>
      </c>
      <c r="K8" s="13">
        <v>0.009817840348090001</v>
      </c>
      <c r="L8" s="13">
        <v>0</v>
      </c>
      <c r="M8" s="12">
        <v>0.0133333333333</v>
      </c>
      <c r="N8" s="12">
        <v>0.0133333333333</v>
      </c>
      <c r="O8" s="12">
        <v>0.0133333333333</v>
      </c>
      <c r="P8" s="12">
        <v>0.0133333333333</v>
      </c>
      <c r="Q8" s="12">
        <v>0.0133333333333</v>
      </c>
      <c r="R8" s="12">
        <v>0.0133333333333</v>
      </c>
      <c r="S8" s="12">
        <v>0.0133333333333</v>
      </c>
      <c r="T8" s="12">
        <v>0.0133333333333</v>
      </c>
      <c r="U8" s="12">
        <v>0.0133333333333</v>
      </c>
      <c r="V8" s="12">
        <v>0.0133333333333</v>
      </c>
      <c r="W8" s="12">
        <v>0.0133333333333</v>
      </c>
      <c r="X8" s="12">
        <v>0.0133333333333</v>
      </c>
      <c r="Y8" s="13">
        <v>0</v>
      </c>
      <c r="Z8" s="12">
        <v>0.0133333333333</v>
      </c>
      <c r="AA8" s="12">
        <v>0.0133333333333</v>
      </c>
      <c r="AB8" s="12">
        <v>0.0133333333333</v>
      </c>
      <c r="AC8" s="12">
        <v>0.0133333333333</v>
      </c>
      <c r="AD8" s="12">
        <v>0.0133333333333</v>
      </c>
      <c r="AE8" s="12">
        <v>0.0133333333333</v>
      </c>
      <c r="AF8" s="12">
        <v>0.0133333333333</v>
      </c>
      <c r="AG8" s="12">
        <v>0.0133333333333</v>
      </c>
      <c r="AH8" s="12">
        <v>0.0133333333333</v>
      </c>
      <c r="AI8" s="12">
        <v>0.0133333333333</v>
      </c>
      <c r="AJ8" s="12">
        <v>0.0133333333333</v>
      </c>
      <c r="AK8" s="12">
        <v>0.0133333333333</v>
      </c>
      <c r="AL8" s="12">
        <v>0.0133333333333</v>
      </c>
      <c r="AM8" s="12">
        <v>0.0133333333333</v>
      </c>
      <c r="AN8" s="12">
        <v>0.0133333333333</v>
      </c>
      <c r="AO8" s="12">
        <v>0.0133333333333</v>
      </c>
      <c r="AP8" s="12">
        <v>0.0133333333333</v>
      </c>
      <c r="AQ8" s="12">
        <v>0.0133333333333</v>
      </c>
      <c r="AR8" s="12">
        <v>0.0133333333333</v>
      </c>
      <c r="AS8" s="12">
        <v>0.0133333333333</v>
      </c>
      <c r="AT8" s="12">
        <v>0.0133333333333</v>
      </c>
      <c r="AU8" s="13">
        <v>0.05</v>
      </c>
      <c r="AV8" s="12">
        <v>0.0133333333333</v>
      </c>
      <c r="AW8" s="12">
        <v>0.0133333333333</v>
      </c>
      <c r="AX8" s="12">
        <v>0.0133333333333</v>
      </c>
      <c r="AY8" s="12">
        <v>0.0133333333333</v>
      </c>
      <c r="AZ8" s="12">
        <v>0.0133333333333</v>
      </c>
      <c r="BA8" s="12">
        <v>0.0133333333333</v>
      </c>
      <c r="BB8" s="12">
        <v>0.0133333333333</v>
      </c>
      <c r="BC8" s="12">
        <v>0</v>
      </c>
      <c r="BD8" s="12">
        <v>0.0133333333333</v>
      </c>
      <c r="BE8" s="12">
        <v>0.0133333333333</v>
      </c>
      <c r="BF8" s="12">
        <v>0.0133333333333</v>
      </c>
      <c r="BG8" s="12">
        <v>0.0133333333333</v>
      </c>
      <c r="BH8" s="12">
        <v>0.0133333333333</v>
      </c>
      <c r="BI8" s="12">
        <v>0.0133333333333</v>
      </c>
      <c r="BJ8" s="12">
        <v>0.0133333333333</v>
      </c>
      <c r="BK8" s="12">
        <v>0.0133333333333</v>
      </c>
      <c r="BL8" s="12">
        <v>0.0133333333333</v>
      </c>
      <c r="BM8" s="12">
        <v>0.0133333333333</v>
      </c>
      <c r="BN8" s="12">
        <v>0.0133333333333</v>
      </c>
      <c r="BO8" s="12">
        <v>0.0133333333333</v>
      </c>
      <c r="BP8" s="12">
        <v>0</v>
      </c>
      <c r="BQ8" s="12">
        <v>0.0218488263186</v>
      </c>
      <c r="BR8" s="12">
        <v>0.0133333333333</v>
      </c>
      <c r="BS8" s="12">
        <v>0</v>
      </c>
      <c r="BT8" s="12">
        <v>0.0133333333333</v>
      </c>
      <c r="BU8" s="12">
        <v>0.0133333333333</v>
      </c>
      <c r="BV8" s="12">
        <v>0.0133333333333</v>
      </c>
      <c r="BW8" s="12">
        <v>0.0133333333333</v>
      </c>
      <c r="BX8" s="12">
        <v>0.0133333333333</v>
      </c>
    </row>
    <row r="9" ht="20.35" customHeight="1">
      <c r="A9" s="14">
        <f>SUM(B9:BX9)</f>
        <v>6</v>
      </c>
      <c r="B9" t="s" s="15">
        <v>8</v>
      </c>
      <c r="C9" t="s" s="16">
        <f>IF(ABS(C8-$B$5)&lt;0.01,"",1)</f>
      </c>
      <c r="D9" t="s" s="16">
        <f>IF(ABS(D8-$B$5)&lt;0.01,"",1)</f>
      </c>
      <c r="E9" t="s" s="16">
        <f>IF(ABS(E8-$B$5)&lt;0.01,"",1)</f>
      </c>
      <c r="F9" t="s" s="16">
        <f>IF(ABS(F8-$B$5)&lt;0.01,"",1)</f>
      </c>
      <c r="G9" t="s" s="16">
        <f>IF(ABS(G8-$B$5)&lt;0.01,"",1)</f>
      </c>
      <c r="H9" t="s" s="16">
        <f>IF(ABS(H8-$B$5)&lt;0.01,"",1)</f>
      </c>
      <c r="I9" t="s" s="16">
        <f>IF(ABS(I8-$B$5)&lt;0.01,"",1)</f>
      </c>
      <c r="J9" t="s" s="16">
        <f>IF(ABS(J8-$B$5)&lt;0.01,"",1)</f>
      </c>
      <c r="K9" t="s" s="16">
        <f>IF(ABS(K8-$B$5)&lt;0.01,"",1)</f>
      </c>
      <c r="L9" s="12">
        <f>IF(ABS(L8-$B$5)&lt;0.01,"",1)</f>
        <v>1</v>
      </c>
      <c r="M9" t="s" s="16">
        <f>IF(ABS(M8-$B$5)&lt;0.01,"",1)</f>
      </c>
      <c r="N9" t="s" s="16">
        <f>IF(ABS(N8-$B$5)&lt;0.01,"",1)</f>
      </c>
      <c r="O9" t="s" s="16">
        <f>IF(ABS(O8-$B$5)&lt;0.01,"",1)</f>
      </c>
      <c r="P9" t="s" s="16">
        <f>IF(ABS(P8-$B$5)&lt;0.01,"",1)</f>
      </c>
      <c r="Q9" t="s" s="16">
        <f>IF(ABS(Q8-$B$5)&lt;0.01,"",1)</f>
      </c>
      <c r="R9" t="s" s="16">
        <f>IF(ABS(R8-$B$5)&lt;0.01,"",1)</f>
      </c>
      <c r="S9" t="s" s="16">
        <f>IF(ABS(S8-$B$5)&lt;0.01,"",1)</f>
      </c>
      <c r="T9" t="s" s="16">
        <f>IF(ABS(T8-$B$5)&lt;0.01,"",1)</f>
      </c>
      <c r="U9" t="s" s="16">
        <f>IF(ABS(U8-$B$5)&lt;0.01,"",1)</f>
      </c>
      <c r="V9" t="s" s="16">
        <f>IF(ABS(V8-$B$5)&lt;0.01,"",1)</f>
      </c>
      <c r="W9" t="s" s="16">
        <f>IF(ABS(W8-$B$5)&lt;0.01,"",1)</f>
      </c>
      <c r="X9" t="s" s="16">
        <f>IF(ABS(X8-$B$5)&lt;0.01,"",1)</f>
      </c>
      <c r="Y9" s="12">
        <f>IF(ABS(Y8-$B$5)&lt;0.01,"",1)</f>
        <v>1</v>
      </c>
      <c r="Z9" t="s" s="16">
        <f>IF(ABS(Z8-$B$5)&lt;0.01,"",1)</f>
      </c>
      <c r="AA9" t="s" s="16">
        <f>IF(ABS(AA8-$B$5)&lt;0.01,"",1)</f>
      </c>
      <c r="AB9" t="s" s="16">
        <f>IF(ABS(AB8-$B$5)&lt;0.01,"",1)</f>
      </c>
      <c r="AC9" t="s" s="16">
        <f>IF(ABS(AC8-$B$5)&lt;0.01,"",1)</f>
      </c>
      <c r="AD9" t="s" s="16">
        <f>IF(ABS(AD8-$B$5)&lt;0.01,"",1)</f>
      </c>
      <c r="AE9" t="s" s="16">
        <f>IF(ABS(AE8-$B$5)&lt;0.01,"",1)</f>
      </c>
      <c r="AF9" t="s" s="16">
        <f>IF(ABS(AF8-$B$5)&lt;0.01,"",1)</f>
      </c>
      <c r="AG9" t="s" s="16">
        <f>IF(ABS(AG8-$B$5)&lt;0.01,"",1)</f>
      </c>
      <c r="AH9" t="s" s="16">
        <f>IF(ABS(AH8-$B$5)&lt;0.01,"",1)</f>
      </c>
      <c r="AI9" t="s" s="16">
        <f>IF(ABS(AI8-$B$5)&lt;0.01,"",1)</f>
      </c>
      <c r="AJ9" t="s" s="16">
        <f>IF(ABS(AJ8-$B$5)&lt;0.01,"",1)</f>
      </c>
      <c r="AK9" t="s" s="16">
        <f>IF(ABS(AK8-$B$5)&lt;0.01,"",1)</f>
      </c>
      <c r="AL9" t="s" s="16">
        <f>IF(ABS(AL8-$B$5)&lt;0.01,"",1)</f>
      </c>
      <c r="AM9" t="s" s="16">
        <f>IF(ABS(AM8-$B$5)&lt;0.01,"",1)</f>
      </c>
      <c r="AN9" t="s" s="16">
        <f>IF(ABS(AN8-$B$5)&lt;0.01,"",1)</f>
      </c>
      <c r="AO9" t="s" s="16">
        <f>IF(ABS(AO8-$B$5)&lt;0.01,"",1)</f>
      </c>
      <c r="AP9" t="s" s="16">
        <f>IF(ABS(AP8-$B$5)&lt;0.01,"",1)</f>
      </c>
      <c r="AQ9" t="s" s="16">
        <f>IF(ABS(AQ8-$B$5)&lt;0.01,"",1)</f>
      </c>
      <c r="AR9" t="s" s="16">
        <f>IF(ABS(AR8-$B$5)&lt;0.01,"",1)</f>
      </c>
      <c r="AS9" t="s" s="16">
        <f>IF(ABS(AS8-$B$5)&lt;0.01,"",1)</f>
      </c>
      <c r="AT9" t="s" s="16">
        <f>IF(ABS(AT8-$B$5)&lt;0.01,"",1)</f>
      </c>
      <c r="AU9" s="12">
        <f>IF(ABS(AU8-$B$5)&lt;0.01,"",1)</f>
        <v>1</v>
      </c>
      <c r="AV9" t="s" s="16">
        <f>IF(ABS(AV8-$B$5)&lt;0.01,"",1)</f>
      </c>
      <c r="AW9" t="s" s="16">
        <f>IF(ABS(AW8-$B$5)&lt;0.01,"",1)</f>
      </c>
      <c r="AX9" t="s" s="16">
        <f>IF(ABS(AX8-$B$5)&lt;0.01,"",1)</f>
      </c>
      <c r="AY9" t="s" s="16">
        <f>IF(ABS(AY8-$B$5)&lt;0.01,"",1)</f>
      </c>
      <c r="AZ9" t="s" s="16">
        <f>IF(ABS(AZ8-$B$5)&lt;0.01,"",1)</f>
      </c>
      <c r="BA9" t="s" s="16">
        <f>IF(ABS(BA8-$B$5)&lt;0.01,"",1)</f>
      </c>
      <c r="BB9" t="s" s="16">
        <f>IF(ABS(BB8-$B$5)&lt;0.01,"",1)</f>
      </c>
      <c r="BC9" s="12">
        <f>IF(ABS(BC8-$B$5)&lt;0.01,"",1)</f>
        <v>1</v>
      </c>
      <c r="BD9" t="s" s="16">
        <f>IF(ABS(BD8-$B$5)&lt;0.01,"",1)</f>
      </c>
      <c r="BE9" t="s" s="16">
        <f>IF(ABS(BE8-$B$5)&lt;0.01,"",1)</f>
      </c>
      <c r="BF9" t="s" s="16">
        <f>IF(ABS(BF8-$B$5)&lt;0.01,"",1)</f>
      </c>
      <c r="BG9" t="s" s="16">
        <f>IF(ABS(BG8-$B$5)&lt;0.01,"",1)</f>
      </c>
      <c r="BH9" t="s" s="16">
        <f>IF(ABS(BH8-$B$5)&lt;0.01,"",1)</f>
      </c>
      <c r="BI9" t="s" s="16">
        <f>IF(ABS(BI8-$B$5)&lt;0.01,"",1)</f>
      </c>
      <c r="BJ9" t="s" s="16">
        <f>IF(ABS(BJ8-$B$5)&lt;0.01,"",1)</f>
      </c>
      <c r="BK9" t="s" s="16">
        <f>IF(ABS(BK8-$B$5)&lt;0.01,"",1)</f>
      </c>
      <c r="BL9" t="s" s="16">
        <f>IF(ABS(BL8-$B$5)&lt;0.01,"",1)</f>
      </c>
      <c r="BM9" t="s" s="16">
        <f>IF(ABS(BM8-$B$5)&lt;0.01,"",1)</f>
      </c>
      <c r="BN9" t="s" s="16">
        <f>IF(ABS(BN8-$B$5)&lt;0.01,"",1)</f>
      </c>
      <c r="BO9" t="s" s="16">
        <f>IF(ABS(BO8-$B$5)&lt;0.01,"",1)</f>
      </c>
      <c r="BP9" s="12">
        <f>IF(ABS(BP8-$B$5)&lt;0.01,"",1)</f>
        <v>1</v>
      </c>
      <c r="BQ9" t="s" s="16">
        <f>IF(ABS(BQ8-$B$5)&lt;0.01,"",1)</f>
      </c>
      <c r="BR9" t="s" s="16">
        <f>IF(ABS(BR8-$B$5)&lt;0.01,"",1)</f>
      </c>
      <c r="BS9" s="12">
        <f>IF(ABS(BS8-$B$5)&lt;0.01,"",1)</f>
        <v>1</v>
      </c>
      <c r="BT9" t="s" s="16">
        <f>IF(ABS(BT8-$B$5)&lt;0.01,"",1)</f>
      </c>
      <c r="BU9" t="s" s="16">
        <f>IF(ABS(BU8-$B$5)&lt;0.01,"",1)</f>
      </c>
      <c r="BV9" t="s" s="16">
        <f>IF(ABS(BV8-$B$5)&lt;0.01,"",1)</f>
      </c>
      <c r="BW9" t="s" s="16">
        <f>IF(ABS(BW8-$B$5)&lt;0.01,"",1)</f>
      </c>
      <c r="BX9" t="s" s="16">
        <f>IF(ABS(BX8-$B$5)&lt;0.01,"",1)</f>
      </c>
    </row>
    <row r="10" ht="20.35" customHeight="1">
      <c r="A10" t="s" s="17">
        <v>9</v>
      </c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  <row r="11" ht="20.35" customHeight="1">
      <c r="A11" t="s" s="8">
        <v>3</v>
      </c>
      <c r="B11" t="s" s="15">
        <v>10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ht="20.35" customHeight="1">
      <c r="A12" t="s" s="8">
        <v>11</v>
      </c>
      <c r="B12" s="18">
        <v>0.95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</row>
    <row r="13" ht="20.35" customHeight="1">
      <c r="A13" t="s" s="8">
        <v>5</v>
      </c>
      <c r="B13" t="s" s="15">
        <v>12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</row>
    <row r="14" ht="20.35" customHeight="1">
      <c r="A14" t="s" s="8">
        <v>13</v>
      </c>
      <c r="B14" s="18">
        <v>0.701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</row>
    <row r="15" ht="20.35" customHeight="1">
      <c r="A15" t="s" s="8">
        <v>7</v>
      </c>
      <c r="B15" s="11">
        <v>0.0133333333333</v>
      </c>
      <c r="C15" s="12">
        <v>0.0133333333333</v>
      </c>
      <c r="D15" s="12">
        <v>0.0133333333333</v>
      </c>
      <c r="E15" s="12">
        <v>0.0133333333333</v>
      </c>
      <c r="F15" s="12">
        <v>0.0133333333333</v>
      </c>
      <c r="G15" s="12">
        <v>0.0133333333333</v>
      </c>
      <c r="H15" s="12">
        <v>0.00933619775366</v>
      </c>
      <c r="I15" s="12">
        <v>0.0133333333333</v>
      </c>
      <c r="J15" s="12">
        <v>0.0133333333333</v>
      </c>
      <c r="K15" s="12">
        <v>0</v>
      </c>
      <c r="L15" s="12">
        <v>0</v>
      </c>
      <c r="M15" s="12">
        <v>0.0133333333333</v>
      </c>
      <c r="N15" s="12">
        <v>0.0133333333333</v>
      </c>
      <c r="O15" s="12">
        <v>0.0133333333333</v>
      </c>
      <c r="P15" s="12">
        <v>0.0133333333333</v>
      </c>
      <c r="Q15" s="12">
        <v>0.0133333333333</v>
      </c>
      <c r="R15" s="12">
        <v>0.0133333333333</v>
      </c>
      <c r="S15" s="12">
        <v>0.0133333333333</v>
      </c>
      <c r="T15" s="12">
        <v>0.0133333333333</v>
      </c>
      <c r="U15" s="12">
        <v>0.0133333333333</v>
      </c>
      <c r="V15" s="12">
        <v>0.0133333333333</v>
      </c>
      <c r="W15" s="12">
        <v>0.0133333333333</v>
      </c>
      <c r="X15" s="12">
        <v>0</v>
      </c>
      <c r="Y15" s="12">
        <v>0</v>
      </c>
      <c r="Z15" s="12">
        <v>0</v>
      </c>
      <c r="AA15" s="12">
        <v>0.0133333333333</v>
      </c>
      <c r="AB15" s="12">
        <v>0.0133333333333</v>
      </c>
      <c r="AC15" s="12">
        <v>0.0133333333333</v>
      </c>
      <c r="AD15" s="12">
        <v>0.0133333333333</v>
      </c>
      <c r="AE15" s="12">
        <v>0.0133333333333</v>
      </c>
      <c r="AF15" s="12">
        <v>0.0133333333333</v>
      </c>
      <c r="AG15" s="12">
        <v>0.0133333333333</v>
      </c>
      <c r="AH15" s="12">
        <v>0.0133333333333</v>
      </c>
      <c r="AI15" s="12">
        <v>0.0133333333333</v>
      </c>
      <c r="AJ15" s="12">
        <v>0.0133333333333</v>
      </c>
      <c r="AK15" s="12">
        <v>0.0133333333333</v>
      </c>
      <c r="AL15" s="12">
        <v>0.0133333333333</v>
      </c>
      <c r="AM15" s="12">
        <v>0.0133333333333</v>
      </c>
      <c r="AN15" s="12">
        <v>0.0133333333333</v>
      </c>
      <c r="AO15" s="12">
        <v>0.0133333333333</v>
      </c>
      <c r="AP15" s="12">
        <v>0.0133333333333</v>
      </c>
      <c r="AQ15" s="12">
        <v>0.0133333333333</v>
      </c>
      <c r="AR15" s="12">
        <v>0.0133333333333</v>
      </c>
      <c r="AS15" s="12">
        <v>0</v>
      </c>
      <c r="AT15" s="12">
        <v>0.0133333333333</v>
      </c>
      <c r="AU15" s="12">
        <v>0.05</v>
      </c>
      <c r="AV15" s="12">
        <v>0.0133333333333</v>
      </c>
      <c r="AW15" s="12">
        <v>0.0133333333333</v>
      </c>
      <c r="AX15" s="12">
        <v>0.0133333333333</v>
      </c>
      <c r="AY15" s="12">
        <v>0</v>
      </c>
      <c r="AZ15" s="12">
        <v>0.0133333333333</v>
      </c>
      <c r="BA15" s="12">
        <v>0.0133333333333</v>
      </c>
      <c r="BB15" s="12">
        <v>0.0133333333333</v>
      </c>
      <c r="BC15" s="12">
        <v>0</v>
      </c>
      <c r="BD15" s="12">
        <v>0.0133333333333</v>
      </c>
      <c r="BE15" s="12">
        <v>0.0133333333333</v>
      </c>
      <c r="BF15" s="12">
        <v>0.0133333333333</v>
      </c>
      <c r="BG15" s="12">
        <v>0.0133333333333</v>
      </c>
      <c r="BH15" s="12">
        <v>0.0133333333333</v>
      </c>
      <c r="BI15" s="12">
        <v>0.0133333333333</v>
      </c>
      <c r="BJ15" s="12">
        <v>0.0133333333333</v>
      </c>
      <c r="BK15" s="12">
        <v>0.0133333333333</v>
      </c>
      <c r="BL15" s="12">
        <v>0.0133333333333</v>
      </c>
      <c r="BM15" s="12">
        <v>0.0133333333333</v>
      </c>
      <c r="BN15" s="12">
        <v>0.0133333333333</v>
      </c>
      <c r="BO15" s="12">
        <v>0.0133333333333</v>
      </c>
      <c r="BP15" s="12">
        <v>0</v>
      </c>
      <c r="BQ15" s="12">
        <v>0.05</v>
      </c>
      <c r="BR15" s="12">
        <v>0.0133333333333</v>
      </c>
      <c r="BS15" s="12">
        <v>0</v>
      </c>
      <c r="BT15" s="12">
        <v>0</v>
      </c>
      <c r="BU15" s="12">
        <v>0.0133333333333</v>
      </c>
      <c r="BV15" s="12">
        <v>0.0133333333333</v>
      </c>
      <c r="BW15" s="12">
        <v>0.0133333333333</v>
      </c>
      <c r="BX15" s="12">
        <v>0.0406638022463</v>
      </c>
    </row>
    <row r="16" ht="20.35" customHeight="1">
      <c r="A16" s="14">
        <f>SUM(B16:BX16)</f>
        <v>14</v>
      </c>
      <c r="B16" t="s" s="15">
        <v>8</v>
      </c>
      <c r="C16" t="s" s="16">
        <f>IF(ABS(C15-$B$5)&lt;0.01,"",1)</f>
      </c>
      <c r="D16" t="s" s="16">
        <f>IF(ABS(D15-$B$5)&lt;0.01,"",1)</f>
      </c>
      <c r="E16" t="s" s="16">
        <f>IF(ABS(E15-$B$5)&lt;0.01,"",1)</f>
      </c>
      <c r="F16" t="s" s="16">
        <f>IF(ABS(F15-$B$5)&lt;0.01,"",1)</f>
      </c>
      <c r="G16" t="s" s="16">
        <f>IF(ABS(G15-$B$5)&lt;0.01,"",1)</f>
      </c>
      <c r="H16" t="s" s="16">
        <f>IF(ABS(H15-$B$5)&lt;0.01,"",1)</f>
      </c>
      <c r="I16" t="s" s="16">
        <f>IF(ABS(I15-$B$5)&lt;0.01,"",1)</f>
      </c>
      <c r="J16" t="s" s="16">
        <f>IF(ABS(J15-$B$5)&lt;0.01,"",1)</f>
      </c>
      <c r="K16" s="12">
        <f>IF(ABS(K15-$B$5)&lt;0.01,"",1)</f>
        <v>1</v>
      </c>
      <c r="L16" s="12">
        <f>IF(ABS(L15-$B$5)&lt;0.01,"",1)</f>
        <v>1</v>
      </c>
      <c r="M16" t="s" s="16">
        <f>IF(ABS(M15-$B$5)&lt;0.01,"",1)</f>
      </c>
      <c r="N16" t="s" s="16">
        <f>IF(ABS(N15-$B$5)&lt;0.01,"",1)</f>
      </c>
      <c r="O16" t="s" s="16">
        <f>IF(ABS(O15-$B$5)&lt;0.01,"",1)</f>
      </c>
      <c r="P16" t="s" s="16">
        <f>IF(ABS(P15-$B$5)&lt;0.01,"",1)</f>
      </c>
      <c r="Q16" t="s" s="16">
        <f>IF(ABS(Q15-$B$5)&lt;0.01,"",1)</f>
      </c>
      <c r="R16" t="s" s="16">
        <f>IF(ABS(R15-$B$5)&lt;0.01,"",1)</f>
      </c>
      <c r="S16" t="s" s="16">
        <f>IF(ABS(S15-$B$5)&lt;0.01,"",1)</f>
      </c>
      <c r="T16" t="s" s="16">
        <f>IF(ABS(T15-$B$5)&lt;0.01,"",1)</f>
      </c>
      <c r="U16" t="s" s="16">
        <f>IF(ABS(U15-$B$5)&lt;0.01,"",1)</f>
      </c>
      <c r="V16" t="s" s="16">
        <f>IF(ABS(V15-$B$5)&lt;0.01,"",1)</f>
      </c>
      <c r="W16" t="s" s="16">
        <f>IF(ABS(W15-$B$5)&lt;0.01,"",1)</f>
      </c>
      <c r="X16" s="12">
        <f>IF(ABS(X15-$B$5)&lt;0.01,"",1)</f>
        <v>1</v>
      </c>
      <c r="Y16" s="12">
        <f>IF(ABS(Y15-$B$5)&lt;0.01,"",1)</f>
        <v>1</v>
      </c>
      <c r="Z16" s="12">
        <f>IF(ABS(Z15-$B$5)&lt;0.01,"",1)</f>
        <v>1</v>
      </c>
      <c r="AA16" t="s" s="16">
        <f>IF(ABS(AA15-$B$5)&lt;0.01,"",1)</f>
      </c>
      <c r="AB16" t="s" s="16">
        <f>IF(ABS(AB15-$B$5)&lt;0.01,"",1)</f>
      </c>
      <c r="AC16" t="s" s="16">
        <f>IF(ABS(AC15-$B$5)&lt;0.01,"",1)</f>
      </c>
      <c r="AD16" t="s" s="16">
        <f>IF(ABS(AD15-$B$5)&lt;0.01,"",1)</f>
      </c>
      <c r="AE16" t="s" s="16">
        <f>IF(ABS(AE15-$B$5)&lt;0.01,"",1)</f>
      </c>
      <c r="AF16" t="s" s="16">
        <f>IF(ABS(AF15-$B$5)&lt;0.01,"",1)</f>
      </c>
      <c r="AG16" t="s" s="16">
        <f>IF(ABS(AG15-$B$5)&lt;0.01,"",1)</f>
      </c>
      <c r="AH16" t="s" s="16">
        <f>IF(ABS(AH15-$B$5)&lt;0.01,"",1)</f>
      </c>
      <c r="AI16" t="s" s="16">
        <f>IF(ABS(AI15-$B$5)&lt;0.01,"",1)</f>
      </c>
      <c r="AJ16" t="s" s="16">
        <f>IF(ABS(AJ15-$B$5)&lt;0.01,"",1)</f>
      </c>
      <c r="AK16" t="s" s="16">
        <f>IF(ABS(AK15-$B$5)&lt;0.01,"",1)</f>
      </c>
      <c r="AL16" t="s" s="16">
        <f>IF(ABS(AL15-$B$5)&lt;0.01,"",1)</f>
      </c>
      <c r="AM16" t="s" s="16">
        <f>IF(ABS(AM15-$B$5)&lt;0.01,"",1)</f>
      </c>
      <c r="AN16" t="s" s="16">
        <f>IF(ABS(AN15-$B$5)&lt;0.01,"",1)</f>
      </c>
      <c r="AO16" t="s" s="16">
        <f>IF(ABS(AO15-$B$5)&lt;0.01,"",1)</f>
      </c>
      <c r="AP16" t="s" s="16">
        <f>IF(ABS(AP15-$B$5)&lt;0.01,"",1)</f>
      </c>
      <c r="AQ16" t="s" s="16">
        <f>IF(ABS(AQ15-$B$5)&lt;0.01,"",1)</f>
      </c>
      <c r="AR16" t="s" s="16">
        <f>IF(ABS(AR15-$B$5)&lt;0.01,"",1)</f>
      </c>
      <c r="AS16" s="12">
        <f>IF(ABS(AS15-$B$5)&lt;0.01,"",1)</f>
        <v>1</v>
      </c>
      <c r="AT16" t="s" s="16">
        <f>IF(ABS(AT15-$B$5)&lt;0.01,"",1)</f>
      </c>
      <c r="AU16" s="12">
        <f>IF(ABS(AU15-$B$5)&lt;0.01,"",1)</f>
        <v>1</v>
      </c>
      <c r="AV16" t="s" s="16">
        <f>IF(ABS(AV15-$B$5)&lt;0.01,"",1)</f>
      </c>
      <c r="AW16" t="s" s="16">
        <f>IF(ABS(AW15-$B$5)&lt;0.01,"",1)</f>
      </c>
      <c r="AX16" t="s" s="16">
        <f>IF(ABS(AX15-$B$5)&lt;0.01,"",1)</f>
      </c>
      <c r="AY16" s="12">
        <f>IF(ABS(AY15-$B$5)&lt;0.01,"",1)</f>
        <v>1</v>
      </c>
      <c r="AZ16" t="s" s="16">
        <f>IF(ABS(AZ15-$B$5)&lt;0.01,"",1)</f>
      </c>
      <c r="BA16" t="s" s="16">
        <f>IF(ABS(BA15-$B$5)&lt;0.01,"",1)</f>
      </c>
      <c r="BB16" t="s" s="16">
        <f>IF(ABS(BB15-$B$5)&lt;0.01,"",1)</f>
      </c>
      <c r="BC16" s="12">
        <f>IF(ABS(BC15-$B$5)&lt;0.01,"",1)</f>
        <v>1</v>
      </c>
      <c r="BD16" t="s" s="16">
        <f>IF(ABS(BD15-$B$5)&lt;0.01,"",1)</f>
      </c>
      <c r="BE16" t="s" s="16">
        <f>IF(ABS(BE15-$B$5)&lt;0.01,"",1)</f>
      </c>
      <c r="BF16" t="s" s="16">
        <f>IF(ABS(BF15-$B$5)&lt;0.01,"",1)</f>
      </c>
      <c r="BG16" t="s" s="16">
        <f>IF(ABS(BG15-$B$5)&lt;0.01,"",1)</f>
      </c>
      <c r="BH16" t="s" s="16">
        <f>IF(ABS(BH15-$B$5)&lt;0.01,"",1)</f>
      </c>
      <c r="BI16" t="s" s="16">
        <f>IF(ABS(BI15-$B$5)&lt;0.01,"",1)</f>
      </c>
      <c r="BJ16" t="s" s="16">
        <f>IF(ABS(BJ15-$B$5)&lt;0.01,"",1)</f>
      </c>
      <c r="BK16" t="s" s="16">
        <f>IF(ABS(BK15-$B$5)&lt;0.01,"",1)</f>
      </c>
      <c r="BL16" t="s" s="16">
        <f>IF(ABS(BL15-$B$5)&lt;0.01,"",1)</f>
      </c>
      <c r="BM16" t="s" s="16">
        <f>IF(ABS(BM15-$B$5)&lt;0.01,"",1)</f>
      </c>
      <c r="BN16" t="s" s="16">
        <f>IF(ABS(BN15-$B$5)&lt;0.01,"",1)</f>
      </c>
      <c r="BO16" t="s" s="16">
        <f>IF(ABS(BO15-$B$5)&lt;0.01,"",1)</f>
      </c>
      <c r="BP16" s="12">
        <f>IF(ABS(BP15-$B$5)&lt;0.01,"",1)</f>
        <v>1</v>
      </c>
      <c r="BQ16" s="12">
        <f>IF(ABS(BQ15-$B$5)&lt;0.01,"",1)</f>
        <v>1</v>
      </c>
      <c r="BR16" t="s" s="16">
        <f>IF(ABS(BR15-$B$5)&lt;0.01,"",1)</f>
      </c>
      <c r="BS16" s="12">
        <f>IF(ABS(BS15-$B$5)&lt;0.01,"",1)</f>
        <v>1</v>
      </c>
      <c r="BT16" s="12">
        <f>IF(ABS(BT15-$B$5)&lt;0.01,"",1)</f>
        <v>1</v>
      </c>
      <c r="BU16" t="s" s="16">
        <f>IF(ABS(BU15-$B$5)&lt;0.01,"",1)</f>
      </c>
      <c r="BV16" t="s" s="16">
        <f>IF(ABS(BV15-$B$5)&lt;0.01,"",1)</f>
      </c>
      <c r="BW16" t="s" s="16">
        <f>IF(ABS(BW15-$B$5)&lt;0.01,"",1)</f>
      </c>
      <c r="BX16" s="12">
        <f>IF(ABS(BX15-$B$5)&lt;0.01,"",1)</f>
        <v>1</v>
      </c>
    </row>
    <row r="17" ht="20.35" customHeight="1">
      <c r="A17" t="s" s="17">
        <v>14</v>
      </c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</row>
    <row r="18" ht="20.35" customHeight="1">
      <c r="A18" t="s" s="8">
        <v>3</v>
      </c>
      <c r="B18" t="s" s="15">
        <v>10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</row>
    <row r="19" ht="20.35" customHeight="1">
      <c r="A19" t="s" s="8">
        <v>11</v>
      </c>
      <c r="B19" s="11">
        <v>0.95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</row>
    <row r="20" ht="20.35" customHeight="1">
      <c r="A20" t="s" s="8">
        <v>5</v>
      </c>
      <c r="B20" t="s" s="15">
        <v>12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</row>
    <row r="21" ht="20.35" customHeight="1">
      <c r="A21" t="s" s="8">
        <v>15</v>
      </c>
      <c r="B21" s="11">
        <v>0.60999999999999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</row>
    <row r="22" ht="20.35" customHeight="1">
      <c r="A22" t="s" s="8">
        <v>7</v>
      </c>
      <c r="B22" s="11">
        <v>0.0133333333333</v>
      </c>
      <c r="C22" s="12">
        <v>0.0133333333333</v>
      </c>
      <c r="D22" s="12">
        <v>0.0133333333333</v>
      </c>
      <c r="E22" s="12">
        <v>0</v>
      </c>
      <c r="F22" s="12">
        <v>0.0133333333333</v>
      </c>
      <c r="G22" s="12">
        <v>0.0133333333333</v>
      </c>
      <c r="H22" s="12">
        <v>0</v>
      </c>
      <c r="I22" s="12">
        <v>0</v>
      </c>
      <c r="J22" s="12">
        <v>0.0133333333333</v>
      </c>
      <c r="K22" s="12">
        <v>0</v>
      </c>
      <c r="L22" s="12">
        <v>0</v>
      </c>
      <c r="M22" s="12">
        <v>0.0133333333333</v>
      </c>
      <c r="N22" s="12">
        <v>0.0133333333333</v>
      </c>
      <c r="O22" s="12">
        <v>0.0133333333333</v>
      </c>
      <c r="P22" s="12">
        <v>0.0133333333333</v>
      </c>
      <c r="Q22" s="12">
        <v>0.0133333333333</v>
      </c>
      <c r="R22" s="12">
        <v>0.0390718236039</v>
      </c>
      <c r="S22" s="12">
        <v>0.0133333333333</v>
      </c>
      <c r="T22" s="12">
        <v>0.0133333333333</v>
      </c>
      <c r="U22" s="12">
        <v>0.0133333333333</v>
      </c>
      <c r="V22" s="12">
        <v>0.0133333333333</v>
      </c>
      <c r="W22" s="12">
        <v>0</v>
      </c>
      <c r="X22" s="12">
        <v>0</v>
      </c>
      <c r="Y22" s="12">
        <v>0</v>
      </c>
      <c r="Z22" s="12">
        <v>0</v>
      </c>
      <c r="AA22" s="12">
        <v>0.0133333333333</v>
      </c>
      <c r="AB22" s="12">
        <v>0.0133333333333</v>
      </c>
      <c r="AC22" s="12">
        <v>0.0133333333333</v>
      </c>
      <c r="AD22" s="12">
        <v>0.0133333333333</v>
      </c>
      <c r="AE22" s="12">
        <v>0.0133333333333</v>
      </c>
      <c r="AF22" s="12">
        <v>0.0133333333333</v>
      </c>
      <c r="AG22" s="12">
        <v>0.0133333333333</v>
      </c>
      <c r="AH22" s="12">
        <v>0.0133333333333</v>
      </c>
      <c r="AI22" s="12">
        <v>0</v>
      </c>
      <c r="AJ22" s="12">
        <v>0.0133333333333</v>
      </c>
      <c r="AK22" s="12">
        <v>0.0133333333333</v>
      </c>
      <c r="AL22" s="12">
        <v>0.0133333333333</v>
      </c>
      <c r="AM22" s="12">
        <v>0.00759484306278</v>
      </c>
      <c r="AN22" s="12">
        <v>0</v>
      </c>
      <c r="AO22" s="12">
        <v>0.0133333333333</v>
      </c>
      <c r="AP22" s="12">
        <v>0.0133333333333</v>
      </c>
      <c r="AQ22" s="12">
        <v>0.0133333333333</v>
      </c>
      <c r="AR22" s="12">
        <v>0.0133333333333</v>
      </c>
      <c r="AS22" s="12">
        <v>0</v>
      </c>
      <c r="AT22" s="12">
        <v>0.0133333333333</v>
      </c>
      <c r="AU22" s="12">
        <v>0.05</v>
      </c>
      <c r="AV22" s="12">
        <v>0.0133333333333</v>
      </c>
      <c r="AW22" s="12">
        <v>0.0133333333333</v>
      </c>
      <c r="AX22" s="12">
        <v>0</v>
      </c>
      <c r="AY22" s="12">
        <v>0</v>
      </c>
      <c r="AZ22" s="12">
        <v>0.0133333333333</v>
      </c>
      <c r="BA22" s="12">
        <v>0.0133333333333</v>
      </c>
      <c r="BB22" s="12">
        <v>0.05</v>
      </c>
      <c r="BC22" s="12">
        <v>0</v>
      </c>
      <c r="BD22" s="12">
        <v>0.0133333333333</v>
      </c>
      <c r="BE22" s="12">
        <v>0.0133333333333</v>
      </c>
      <c r="BF22" s="12">
        <v>0.0133333333333</v>
      </c>
      <c r="BG22" s="12">
        <v>0.0133333333333</v>
      </c>
      <c r="BH22" s="12">
        <v>0.05</v>
      </c>
      <c r="BI22" s="12">
        <v>0.0133333333333</v>
      </c>
      <c r="BJ22" s="12">
        <v>0.0133333333333</v>
      </c>
      <c r="BK22" s="12">
        <v>0.0133333333333</v>
      </c>
      <c r="BL22" s="12">
        <v>0.0133333333333</v>
      </c>
      <c r="BM22" s="12">
        <v>0.0133333333333</v>
      </c>
      <c r="BN22" s="12">
        <v>0.0133333333333</v>
      </c>
      <c r="BO22" s="12">
        <v>0.0133333333333</v>
      </c>
      <c r="BP22" s="12">
        <v>0</v>
      </c>
      <c r="BQ22" s="12">
        <v>0.05</v>
      </c>
      <c r="BR22" s="12">
        <v>0</v>
      </c>
      <c r="BS22" s="12">
        <v>0</v>
      </c>
      <c r="BT22" s="12">
        <v>0</v>
      </c>
      <c r="BU22" s="12">
        <v>0.0133333333333</v>
      </c>
      <c r="BV22" s="12">
        <v>0.0133333333333</v>
      </c>
      <c r="BW22" s="12">
        <v>0.0133333333333</v>
      </c>
      <c r="BX22" s="12">
        <v>0.05</v>
      </c>
    </row>
    <row r="23" ht="20.35" customHeight="1">
      <c r="A23" s="14">
        <f>SUM(B23:BX23)</f>
        <v>25</v>
      </c>
      <c r="B23" t="s" s="15">
        <v>8</v>
      </c>
      <c r="C23" t="s" s="16">
        <f>IF(ABS(C22-$B$5)&lt;0.01,"",1)</f>
      </c>
      <c r="D23" t="s" s="16">
        <f>IF(ABS(D22-$B$5)&lt;0.01,"",1)</f>
      </c>
      <c r="E23" s="12">
        <f>IF(ABS(E22-$B$5)&lt;0.01,"",1)</f>
        <v>1</v>
      </c>
      <c r="F23" t="s" s="16">
        <f>IF(ABS(F22-$B$5)&lt;0.01,"",1)</f>
      </c>
      <c r="G23" t="s" s="16">
        <f>IF(ABS(G22-$B$5)&lt;0.01,"",1)</f>
      </c>
      <c r="H23" s="12">
        <f>IF(ABS(H22-$B$5)&lt;0.01,"",1)</f>
        <v>1</v>
      </c>
      <c r="I23" s="12">
        <f>IF(ABS(I22-$B$5)&lt;0.01,"",1)</f>
        <v>1</v>
      </c>
      <c r="J23" t="s" s="16">
        <f>IF(ABS(J22-$B$5)&lt;0.01,"",1)</f>
      </c>
      <c r="K23" s="12">
        <f>IF(ABS(K22-$B$5)&lt;0.01,"",1)</f>
        <v>1</v>
      </c>
      <c r="L23" s="12">
        <f>IF(ABS(L22-$B$5)&lt;0.01,"",1)</f>
        <v>1</v>
      </c>
      <c r="M23" t="s" s="16">
        <f>IF(ABS(M22-$B$5)&lt;0.01,"",1)</f>
      </c>
      <c r="N23" t="s" s="16">
        <f>IF(ABS(N22-$B$5)&lt;0.01,"",1)</f>
      </c>
      <c r="O23" t="s" s="16">
        <f>IF(ABS(O22-$B$5)&lt;0.01,"",1)</f>
      </c>
      <c r="P23" t="s" s="16">
        <f>IF(ABS(P22-$B$5)&lt;0.01,"",1)</f>
      </c>
      <c r="Q23" t="s" s="16">
        <f>IF(ABS(Q22-$B$5)&lt;0.01,"",1)</f>
      </c>
      <c r="R23" s="12">
        <f>IF(ABS(R22-$B$5)&lt;0.01,"",1)</f>
        <v>1</v>
      </c>
      <c r="S23" t="s" s="16">
        <f>IF(ABS(S22-$B$5)&lt;0.01,"",1)</f>
      </c>
      <c r="T23" t="s" s="16">
        <f>IF(ABS(T22-$B$5)&lt;0.01,"",1)</f>
      </c>
      <c r="U23" t="s" s="16">
        <f>IF(ABS(U22-$B$5)&lt;0.01,"",1)</f>
      </c>
      <c r="V23" t="s" s="16">
        <f>IF(ABS(V22-$B$5)&lt;0.01,"",1)</f>
      </c>
      <c r="W23" s="12">
        <f>IF(ABS(W22-$B$5)&lt;0.01,"",1)</f>
        <v>1</v>
      </c>
      <c r="X23" s="12">
        <f>IF(ABS(X22-$B$5)&lt;0.01,"",1)</f>
        <v>1</v>
      </c>
      <c r="Y23" s="12">
        <f>IF(ABS(Y22-$B$5)&lt;0.01,"",1)</f>
        <v>1</v>
      </c>
      <c r="Z23" s="12">
        <f>IF(ABS(Z22-$B$5)&lt;0.01,"",1)</f>
        <v>1</v>
      </c>
      <c r="AA23" t="s" s="16">
        <f>IF(ABS(AA22-$B$5)&lt;0.01,"",1)</f>
      </c>
      <c r="AB23" t="s" s="16">
        <f>IF(ABS(AB22-$B$5)&lt;0.01,"",1)</f>
      </c>
      <c r="AC23" t="s" s="16">
        <f>IF(ABS(AC22-$B$5)&lt;0.01,"",1)</f>
      </c>
      <c r="AD23" t="s" s="16">
        <f>IF(ABS(AD22-$B$5)&lt;0.01,"",1)</f>
      </c>
      <c r="AE23" t="s" s="16">
        <f>IF(ABS(AE22-$B$5)&lt;0.01,"",1)</f>
      </c>
      <c r="AF23" t="s" s="16">
        <f>IF(ABS(AF22-$B$5)&lt;0.01,"",1)</f>
      </c>
      <c r="AG23" t="s" s="16">
        <f>IF(ABS(AG22-$B$5)&lt;0.01,"",1)</f>
      </c>
      <c r="AH23" t="s" s="16">
        <f>IF(ABS(AH22-$B$5)&lt;0.01,"",1)</f>
      </c>
      <c r="AI23" s="12">
        <f>IF(ABS(AI22-$B$5)&lt;0.01,"",1)</f>
        <v>1</v>
      </c>
      <c r="AJ23" t="s" s="16">
        <f>IF(ABS(AJ22-$B$5)&lt;0.01,"",1)</f>
      </c>
      <c r="AK23" t="s" s="16">
        <f>IF(ABS(AK22-$B$5)&lt;0.01,"",1)</f>
      </c>
      <c r="AL23" t="s" s="16">
        <f>IF(ABS(AL22-$B$5)&lt;0.01,"",1)</f>
      </c>
      <c r="AM23" t="s" s="16">
        <f>IF(ABS(AM22-$B$5)&lt;0.01,"",1)</f>
      </c>
      <c r="AN23" s="12">
        <f>IF(ABS(AN22-$B$5)&lt;0.01,"",1)</f>
        <v>1</v>
      </c>
      <c r="AO23" t="s" s="16">
        <f>IF(ABS(AO22-$B$5)&lt;0.01,"",1)</f>
      </c>
      <c r="AP23" t="s" s="16">
        <f>IF(ABS(AP22-$B$5)&lt;0.01,"",1)</f>
      </c>
      <c r="AQ23" t="s" s="16">
        <f>IF(ABS(AQ22-$B$5)&lt;0.01,"",1)</f>
      </c>
      <c r="AR23" t="s" s="16">
        <f>IF(ABS(AR22-$B$5)&lt;0.01,"",1)</f>
      </c>
      <c r="AS23" s="12">
        <f>IF(ABS(AS22-$B$5)&lt;0.01,"",1)</f>
        <v>1</v>
      </c>
      <c r="AT23" t="s" s="16">
        <f>IF(ABS(AT22-$B$5)&lt;0.01,"",1)</f>
      </c>
      <c r="AU23" s="12">
        <f>IF(ABS(AU22-$B$5)&lt;0.01,"",1)</f>
        <v>1</v>
      </c>
      <c r="AV23" t="s" s="16">
        <f>IF(ABS(AV22-$B$5)&lt;0.01,"",1)</f>
      </c>
      <c r="AW23" t="s" s="16">
        <f>IF(ABS(AW22-$B$5)&lt;0.01,"",1)</f>
      </c>
      <c r="AX23" s="12">
        <f>IF(ABS(AX22-$B$5)&lt;0.01,"",1)</f>
        <v>1</v>
      </c>
      <c r="AY23" s="12">
        <f>IF(ABS(AY22-$B$5)&lt;0.01,"",1)</f>
        <v>1</v>
      </c>
      <c r="AZ23" t="s" s="16">
        <f>IF(ABS(AZ22-$B$5)&lt;0.01,"",1)</f>
      </c>
      <c r="BA23" t="s" s="16">
        <f>IF(ABS(BA22-$B$5)&lt;0.01,"",1)</f>
      </c>
      <c r="BB23" s="12">
        <f>IF(ABS(BB22-$B$5)&lt;0.01,"",1)</f>
        <v>1</v>
      </c>
      <c r="BC23" s="12">
        <f>IF(ABS(BC22-$B$5)&lt;0.01,"",1)</f>
        <v>1</v>
      </c>
      <c r="BD23" t="s" s="16">
        <f>IF(ABS(BD22-$B$5)&lt;0.01,"",1)</f>
      </c>
      <c r="BE23" t="s" s="16">
        <f>IF(ABS(BE22-$B$5)&lt;0.01,"",1)</f>
      </c>
      <c r="BF23" t="s" s="16">
        <f>IF(ABS(BF22-$B$5)&lt;0.01,"",1)</f>
      </c>
      <c r="BG23" t="s" s="16">
        <f>IF(ABS(BG22-$B$5)&lt;0.01,"",1)</f>
      </c>
      <c r="BH23" s="12">
        <f>IF(ABS(BH22-$B$5)&lt;0.01,"",1)</f>
        <v>1</v>
      </c>
      <c r="BI23" t="s" s="16">
        <f>IF(ABS(BI22-$B$5)&lt;0.01,"",1)</f>
      </c>
      <c r="BJ23" t="s" s="16">
        <f>IF(ABS(BJ22-$B$5)&lt;0.01,"",1)</f>
      </c>
      <c r="BK23" t="s" s="16">
        <f>IF(ABS(BK22-$B$5)&lt;0.01,"",1)</f>
      </c>
      <c r="BL23" t="s" s="16">
        <f>IF(ABS(BL22-$B$5)&lt;0.01,"",1)</f>
      </c>
      <c r="BM23" t="s" s="16">
        <f>IF(ABS(BM22-$B$5)&lt;0.01,"",1)</f>
      </c>
      <c r="BN23" t="s" s="16">
        <f>IF(ABS(BN22-$B$5)&lt;0.01,"",1)</f>
      </c>
      <c r="BO23" t="s" s="16">
        <f>IF(ABS(BO22-$B$5)&lt;0.01,"",1)</f>
      </c>
      <c r="BP23" s="12">
        <f>IF(ABS(BP22-$B$5)&lt;0.01,"",1)</f>
        <v>1</v>
      </c>
      <c r="BQ23" s="12">
        <f>IF(ABS(BQ22-$B$5)&lt;0.01,"",1)</f>
        <v>1</v>
      </c>
      <c r="BR23" s="12">
        <f>IF(ABS(BR22-$B$5)&lt;0.01,"",1)</f>
        <v>1</v>
      </c>
      <c r="BS23" s="12">
        <f>IF(ABS(BS22-$B$5)&lt;0.01,"",1)</f>
        <v>1</v>
      </c>
      <c r="BT23" s="12">
        <f>IF(ABS(BT22-$B$5)&lt;0.01,"",1)</f>
        <v>1</v>
      </c>
      <c r="BU23" t="s" s="16">
        <f>IF(ABS(BU22-$B$5)&lt;0.01,"",1)</f>
      </c>
      <c r="BV23" t="s" s="16">
        <f>IF(ABS(BV22-$B$5)&lt;0.01,"",1)</f>
      </c>
      <c r="BW23" t="s" s="16">
        <f>IF(ABS(BW22-$B$5)&lt;0.01,"",1)</f>
      </c>
      <c r="BX23" s="12">
        <f>IF(ABS(BX22-$B$5)&lt;0.01,"",1)</f>
        <v>1</v>
      </c>
    </row>
    <row r="24" ht="20.35" customHeight="1">
      <c r="A24" t="s" s="17">
        <v>16</v>
      </c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</row>
    <row r="25" ht="20.35" customHeight="1">
      <c r="A25" t="s" s="8">
        <v>3</v>
      </c>
      <c r="B25" t="s" s="15">
        <v>10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</row>
    <row r="26" ht="32.35" customHeight="1">
      <c r="A26" t="s" s="8">
        <v>11</v>
      </c>
      <c r="B26" t="s" s="19">
        <v>17</v>
      </c>
      <c r="C26" s="12">
        <f>SUM(B29:BX29)</f>
        <v>0.9499999999991302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ht="20.35" customHeight="1">
      <c r="A27" t="s" s="8">
        <v>5</v>
      </c>
      <c r="B27" t="s" s="15">
        <v>12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</row>
    <row r="28" ht="20.35" customHeight="1">
      <c r="A28" t="s" s="8">
        <v>18</v>
      </c>
      <c r="B28" s="11">
        <v>0.5099999999999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</row>
    <row r="29" ht="20.35" customHeight="1">
      <c r="A29" t="s" s="8">
        <v>7</v>
      </c>
      <c r="B29" s="11">
        <v>0.0133333333333</v>
      </c>
      <c r="C29" s="12">
        <v>0</v>
      </c>
      <c r="D29" s="12">
        <v>0</v>
      </c>
      <c r="E29" s="12">
        <v>0</v>
      </c>
      <c r="F29" s="12">
        <v>0.0133333333333</v>
      </c>
      <c r="G29" s="12">
        <v>0.0133333333333</v>
      </c>
      <c r="H29" s="12">
        <v>0</v>
      </c>
      <c r="I29" s="12">
        <v>0</v>
      </c>
      <c r="J29" s="12">
        <v>0.0133333333333</v>
      </c>
      <c r="K29" s="12">
        <v>0</v>
      </c>
      <c r="L29" s="12">
        <v>0</v>
      </c>
      <c r="M29" s="12">
        <v>0</v>
      </c>
      <c r="N29" s="12">
        <v>0.0133333333333</v>
      </c>
      <c r="O29" s="12">
        <v>0.0133333333333</v>
      </c>
      <c r="P29" s="12">
        <v>0.0133333333333</v>
      </c>
      <c r="Q29" s="12">
        <v>0</v>
      </c>
      <c r="R29" s="12">
        <v>0.05</v>
      </c>
      <c r="S29" s="12">
        <v>0.0133333333333</v>
      </c>
      <c r="T29" s="12">
        <v>0.05</v>
      </c>
      <c r="U29" s="12">
        <v>0.05</v>
      </c>
      <c r="V29" s="12">
        <v>0.05</v>
      </c>
      <c r="W29" s="12">
        <v>0</v>
      </c>
      <c r="X29" s="12">
        <v>0</v>
      </c>
      <c r="Y29" s="12">
        <v>0</v>
      </c>
      <c r="Z29" s="12">
        <v>0</v>
      </c>
      <c r="AA29" s="12">
        <v>0.0133333333333</v>
      </c>
      <c r="AB29" s="12">
        <v>0.0133333333333</v>
      </c>
      <c r="AC29" s="12">
        <v>0</v>
      </c>
      <c r="AD29" s="12">
        <v>0.0133333333333</v>
      </c>
      <c r="AE29" s="12">
        <v>0.00479893528613</v>
      </c>
      <c r="AF29" s="12">
        <v>0.0133333333333</v>
      </c>
      <c r="AG29" s="12">
        <v>0.0133333333333</v>
      </c>
      <c r="AH29" s="12">
        <v>0.0133333333333</v>
      </c>
      <c r="AI29" s="12">
        <v>0</v>
      </c>
      <c r="AJ29" s="12">
        <v>0.0133333333333</v>
      </c>
      <c r="AK29" s="12">
        <v>0.0133333333333</v>
      </c>
      <c r="AL29" s="12">
        <v>0.0133333333333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0.05</v>
      </c>
      <c r="AS29" s="12">
        <v>0</v>
      </c>
      <c r="AT29" s="12">
        <v>0.0133333333333</v>
      </c>
      <c r="AU29" s="12">
        <v>0.05</v>
      </c>
      <c r="AV29" s="12">
        <v>0.0485343980472</v>
      </c>
      <c r="AW29" s="12">
        <v>0</v>
      </c>
      <c r="AX29" s="12">
        <v>0</v>
      </c>
      <c r="AY29" s="12">
        <v>0</v>
      </c>
      <c r="AZ29" s="12">
        <v>0</v>
      </c>
      <c r="BA29" s="12">
        <v>0.0133333333333</v>
      </c>
      <c r="BB29" s="12">
        <v>0.05</v>
      </c>
      <c r="BC29" s="12">
        <v>0</v>
      </c>
      <c r="BD29" s="12">
        <v>0.05</v>
      </c>
      <c r="BE29" s="12">
        <v>0.0133333333333</v>
      </c>
      <c r="BF29" s="12">
        <v>0</v>
      </c>
      <c r="BG29" s="12">
        <v>0</v>
      </c>
      <c r="BH29" s="12">
        <v>0.05</v>
      </c>
      <c r="BI29" s="12">
        <v>0.0133333333333</v>
      </c>
      <c r="BJ29" s="12">
        <v>0.0133333333333</v>
      </c>
      <c r="BK29" s="12">
        <v>0.0133333333333</v>
      </c>
      <c r="BL29" s="12">
        <v>0.0133333333333</v>
      </c>
      <c r="BM29" s="12">
        <v>0</v>
      </c>
      <c r="BN29" s="12">
        <v>0.0133333333333</v>
      </c>
      <c r="BO29" s="12">
        <v>0.0133333333333</v>
      </c>
      <c r="BP29" s="12">
        <v>0</v>
      </c>
      <c r="BQ29" s="12">
        <v>0.05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0.05</v>
      </c>
    </row>
    <row r="30" ht="20.35" customHeight="1">
      <c r="A30" s="14">
        <f>SUM(B30:BX30)</f>
        <v>48</v>
      </c>
      <c r="B30" t="s" s="19">
        <f>IF(ABS(B29-$B$5)&lt;0.01,"",1)</f>
      </c>
      <c r="C30" s="12">
        <f>IF(ABS(C29-$B$5)&lt;0.01,"",1)</f>
        <v>1</v>
      </c>
      <c r="D30" s="12">
        <f>IF(ABS(D29-$B$5)&lt;0.01,"",1)</f>
        <v>1</v>
      </c>
      <c r="E30" s="12">
        <f>IF(ABS(E29-$B$5)&lt;0.01,"",1)</f>
        <v>1</v>
      </c>
      <c r="F30" t="s" s="16">
        <f>IF(ABS(F29-$B$5)&lt;0.01,"",1)</f>
      </c>
      <c r="G30" t="s" s="16">
        <f>IF(ABS(G29-$B$5)&lt;0.01,"",1)</f>
      </c>
      <c r="H30" s="12">
        <f>IF(ABS(H29-$B$5)&lt;0.01,"",1)</f>
        <v>1</v>
      </c>
      <c r="I30" s="12">
        <f>IF(ABS(I29-$B$5)&lt;0.01,"",1)</f>
        <v>1</v>
      </c>
      <c r="J30" t="s" s="16">
        <f>IF(ABS(J29-$B$5)&lt;0.01,"",1)</f>
      </c>
      <c r="K30" s="12">
        <f>IF(ABS(K29-$B$5)&lt;0.01,"",1)</f>
        <v>1</v>
      </c>
      <c r="L30" s="12">
        <f>IF(ABS(L29-$B$5)&lt;0.01,"",1)</f>
        <v>1</v>
      </c>
      <c r="M30" s="12">
        <f>IF(ABS(M29-$B$5)&lt;0.01,"",1)</f>
        <v>1</v>
      </c>
      <c r="N30" t="s" s="16">
        <f>IF(ABS(N29-$B$5)&lt;0.01,"",1)</f>
      </c>
      <c r="O30" t="s" s="16">
        <f>IF(ABS(O29-$B$5)&lt;0.01,"",1)</f>
      </c>
      <c r="P30" t="s" s="16">
        <f>IF(ABS(P29-$B$5)&lt;0.01,"",1)</f>
      </c>
      <c r="Q30" s="12">
        <f>IF(ABS(Q29-$B$5)&lt;0.01,"",1)</f>
        <v>1</v>
      </c>
      <c r="R30" s="12">
        <f>IF(ABS(R29-$B$5)&lt;0.01,"",1)</f>
        <v>1</v>
      </c>
      <c r="S30" t="s" s="16">
        <f>IF(ABS(S29-$B$5)&lt;0.01,"",1)</f>
      </c>
      <c r="T30" s="12">
        <f>IF(ABS(T29-$B$5)&lt;0.01,"",1)</f>
        <v>1</v>
      </c>
      <c r="U30" s="12">
        <f>IF(ABS(U29-$B$5)&lt;0.01,"",1)</f>
        <v>1</v>
      </c>
      <c r="V30" s="12">
        <f>IF(ABS(V29-$B$5)&lt;0.01,"",1)</f>
        <v>1</v>
      </c>
      <c r="W30" s="12">
        <f>IF(ABS(W29-$B$5)&lt;0.01,"",1)</f>
        <v>1</v>
      </c>
      <c r="X30" s="12">
        <f>IF(ABS(X29-$B$5)&lt;0.01,"",1)</f>
        <v>1</v>
      </c>
      <c r="Y30" s="12">
        <f>IF(ABS(Y29-$B$5)&lt;0.01,"",1)</f>
        <v>1</v>
      </c>
      <c r="Z30" s="12">
        <f>IF(ABS(Z29-$B$5)&lt;0.01,"",1)</f>
        <v>1</v>
      </c>
      <c r="AA30" t="s" s="16">
        <f>IF(ABS(AA29-$B$5)&lt;0.01,"",1)</f>
      </c>
      <c r="AB30" t="s" s="16">
        <f>IF(ABS(AB29-$B$5)&lt;0.01,"",1)</f>
      </c>
      <c r="AC30" s="12">
        <f>IF(ABS(AC29-$B$5)&lt;0.01,"",1)</f>
        <v>1</v>
      </c>
      <c r="AD30" t="s" s="16">
        <f>IF(ABS(AD29-$B$5)&lt;0.01,"",1)</f>
      </c>
      <c r="AE30" t="s" s="16">
        <f>IF(ABS(AE29-$B$5)&lt;0.01,"",1)</f>
      </c>
      <c r="AF30" t="s" s="16">
        <f>IF(ABS(AF29-$B$5)&lt;0.01,"",1)</f>
      </c>
      <c r="AG30" t="s" s="16">
        <f>IF(ABS(AG29-$B$5)&lt;0.01,"",1)</f>
      </c>
      <c r="AH30" t="s" s="16">
        <f>IF(ABS(AH29-$B$5)&lt;0.01,"",1)</f>
      </c>
      <c r="AI30" s="12">
        <f>IF(ABS(AI29-$B$5)&lt;0.01,"",1)</f>
        <v>1</v>
      </c>
      <c r="AJ30" t="s" s="16">
        <f>IF(ABS(AJ29-$B$5)&lt;0.01,"",1)</f>
      </c>
      <c r="AK30" t="s" s="16">
        <f>IF(ABS(AK29-$B$5)&lt;0.01,"",1)</f>
      </c>
      <c r="AL30" t="s" s="16">
        <f>IF(ABS(AL29-$B$5)&lt;0.01,"",1)</f>
      </c>
      <c r="AM30" s="12">
        <f>IF(ABS(AM29-$B$5)&lt;0.01,"",1)</f>
        <v>1</v>
      </c>
      <c r="AN30" s="12">
        <f>IF(ABS(AN29-$B$5)&lt;0.01,"",1)</f>
        <v>1</v>
      </c>
      <c r="AO30" s="12">
        <f>IF(ABS(AO29-$B$5)&lt;0.01,"",1)</f>
        <v>1</v>
      </c>
      <c r="AP30" s="12">
        <f>IF(ABS(AP29-$B$5)&lt;0.01,"",1)</f>
        <v>1</v>
      </c>
      <c r="AQ30" s="12">
        <f>IF(ABS(AQ29-$B$5)&lt;0.01,"",1)</f>
        <v>1</v>
      </c>
      <c r="AR30" s="12">
        <f>IF(ABS(AR29-$B$5)&lt;0.01,"",1)</f>
        <v>1</v>
      </c>
      <c r="AS30" s="12">
        <f>IF(ABS(AS29-$B$5)&lt;0.01,"",1)</f>
        <v>1</v>
      </c>
      <c r="AT30" t="s" s="16">
        <f>IF(ABS(AT29-$B$5)&lt;0.01,"",1)</f>
      </c>
      <c r="AU30" s="12">
        <f>IF(ABS(AU29-$B$5)&lt;0.01,"",1)</f>
        <v>1</v>
      </c>
      <c r="AV30" s="12">
        <f>IF(ABS(AV29-$B$5)&lt;0.01,"",1)</f>
        <v>1</v>
      </c>
      <c r="AW30" s="12">
        <f>IF(ABS(AW29-$B$5)&lt;0.01,"",1)</f>
        <v>1</v>
      </c>
      <c r="AX30" s="12">
        <f>IF(ABS(AX29-$B$5)&lt;0.01,"",1)</f>
        <v>1</v>
      </c>
      <c r="AY30" s="12">
        <f>IF(ABS(AY29-$B$5)&lt;0.01,"",1)</f>
        <v>1</v>
      </c>
      <c r="AZ30" s="12">
        <f>IF(ABS(AZ29-$B$5)&lt;0.01,"",1)</f>
        <v>1</v>
      </c>
      <c r="BA30" t="s" s="16">
        <f>IF(ABS(BA29-$B$5)&lt;0.01,"",1)</f>
      </c>
      <c r="BB30" s="12">
        <f>IF(ABS(BB29-$B$5)&lt;0.01,"",1)</f>
        <v>1</v>
      </c>
      <c r="BC30" s="12">
        <f>IF(ABS(BC29-$B$5)&lt;0.01,"",1)</f>
        <v>1</v>
      </c>
      <c r="BD30" s="12">
        <f>IF(ABS(BD29-$B$5)&lt;0.01,"",1)</f>
        <v>1</v>
      </c>
      <c r="BE30" t="s" s="16">
        <f>IF(ABS(BE29-$B$5)&lt;0.01,"",1)</f>
      </c>
      <c r="BF30" s="12">
        <f>IF(ABS(BF29-$B$5)&lt;0.01,"",1)</f>
        <v>1</v>
      </c>
      <c r="BG30" s="12">
        <f>IF(ABS(BG29-$B$5)&lt;0.01,"",1)</f>
        <v>1</v>
      </c>
      <c r="BH30" s="12">
        <f>IF(ABS(BH29-$B$5)&lt;0.01,"",1)</f>
        <v>1</v>
      </c>
      <c r="BI30" t="s" s="16">
        <f>IF(ABS(BI29-$B$5)&lt;0.01,"",1)</f>
      </c>
      <c r="BJ30" t="s" s="16">
        <f>IF(ABS(BJ29-$B$5)&lt;0.01,"",1)</f>
      </c>
      <c r="BK30" t="s" s="16">
        <f>IF(ABS(BK29-$B$5)&lt;0.01,"",1)</f>
      </c>
      <c r="BL30" t="s" s="16">
        <f>IF(ABS(BL29-$B$5)&lt;0.01,"",1)</f>
      </c>
      <c r="BM30" s="12">
        <f>IF(ABS(BM29-$B$5)&lt;0.01,"",1)</f>
        <v>1</v>
      </c>
      <c r="BN30" t="s" s="16">
        <f>IF(ABS(BN29-$B$5)&lt;0.01,"",1)</f>
      </c>
      <c r="BO30" t="s" s="16">
        <f>IF(ABS(BO29-$B$5)&lt;0.01,"",1)</f>
      </c>
      <c r="BP30" s="12">
        <f>IF(ABS(BP29-$B$5)&lt;0.01,"",1)</f>
        <v>1</v>
      </c>
      <c r="BQ30" s="12">
        <f>IF(ABS(BQ29-$B$5)&lt;0.01,"",1)</f>
        <v>1</v>
      </c>
      <c r="BR30" s="12">
        <f>IF(ABS(BR29-$B$5)&lt;0.01,"",1)</f>
        <v>1</v>
      </c>
      <c r="BS30" s="12">
        <f>IF(ABS(BS29-$B$5)&lt;0.01,"",1)</f>
        <v>1</v>
      </c>
      <c r="BT30" s="12">
        <f>IF(ABS(BT29-$B$5)&lt;0.01,"",1)</f>
        <v>1</v>
      </c>
      <c r="BU30" s="12">
        <f>IF(ABS(BU29-$B$5)&lt;0.01,"",1)</f>
        <v>1</v>
      </c>
      <c r="BV30" s="12">
        <f>IF(ABS(BV29-$B$5)&lt;0.01,"",1)</f>
        <v>1</v>
      </c>
      <c r="BW30" s="12">
        <f>IF(ABS(BW29-$B$5)&lt;0.01,"",1)</f>
        <v>1</v>
      </c>
      <c r="BX30" s="12">
        <f>IF(ABS(BX29-$B$5)&lt;0.01,"",1)</f>
        <v>1</v>
      </c>
    </row>
    <row r="31" ht="20.35" customHeight="1">
      <c r="A31" t="s" s="17">
        <v>19</v>
      </c>
      <c r="B31" s="19"/>
      <c r="C31" s="12"/>
      <c r="D31" s="12"/>
      <c r="E31" s="12"/>
      <c r="F31" s="16"/>
      <c r="G31" s="16"/>
      <c r="H31" s="12"/>
      <c r="I31" s="12"/>
      <c r="J31" s="16"/>
      <c r="K31" s="12"/>
      <c r="L31" s="12"/>
      <c r="M31" s="12"/>
      <c r="N31" s="16"/>
      <c r="O31" s="16"/>
      <c r="P31" s="16"/>
      <c r="Q31" s="12"/>
      <c r="R31" s="12"/>
      <c r="S31" s="16"/>
      <c r="T31" s="12"/>
      <c r="U31" s="12"/>
      <c r="V31" s="12"/>
      <c r="W31" s="12"/>
      <c r="X31" s="12"/>
      <c r="Y31" s="12"/>
      <c r="Z31" s="12"/>
      <c r="AA31" s="16"/>
      <c r="AB31" s="16"/>
      <c r="AC31" s="12"/>
      <c r="AD31" s="16"/>
      <c r="AE31" s="16"/>
      <c r="AF31" s="16"/>
      <c r="AG31" s="16"/>
      <c r="AH31" s="16"/>
      <c r="AI31" s="12"/>
      <c r="AJ31" s="16"/>
      <c r="AK31" s="16"/>
      <c r="AL31" s="16"/>
      <c r="AM31" s="12"/>
      <c r="AN31" s="12"/>
      <c r="AO31" s="12"/>
      <c r="AP31" s="12"/>
      <c r="AQ31" s="12"/>
      <c r="AR31" s="12"/>
      <c r="AS31" s="12"/>
      <c r="AT31" s="16"/>
      <c r="AU31" s="12"/>
      <c r="AV31" s="12"/>
      <c r="AW31" s="12"/>
      <c r="AX31" s="12"/>
      <c r="AY31" s="12"/>
      <c r="AZ31" s="12"/>
      <c r="BA31" s="16"/>
      <c r="BB31" s="12"/>
      <c r="BC31" s="12"/>
      <c r="BD31" s="12"/>
      <c r="BE31" s="16"/>
      <c r="BF31" s="12"/>
      <c r="BG31" s="12"/>
      <c r="BH31" s="12"/>
      <c r="BI31" s="16"/>
      <c r="BJ31" s="16"/>
      <c r="BK31" s="16"/>
      <c r="BL31" s="16"/>
      <c r="BM31" s="12"/>
      <c r="BN31" s="16"/>
      <c r="BO31" s="16"/>
      <c r="BP31" s="12"/>
      <c r="BQ31" s="12"/>
      <c r="BR31" s="12"/>
      <c r="BS31" s="12"/>
      <c r="BT31" s="12"/>
      <c r="BU31" s="12"/>
      <c r="BV31" s="12"/>
      <c r="BW31" s="12"/>
      <c r="BX31" s="12"/>
    </row>
    <row r="32" ht="20.35" customHeight="1">
      <c r="A32" t="s" s="8">
        <v>3</v>
      </c>
      <c r="B32" s="19"/>
      <c r="C32" s="12"/>
      <c r="D32" s="12"/>
      <c r="E32" s="12"/>
      <c r="F32" s="16"/>
      <c r="G32" s="16"/>
      <c r="H32" s="12"/>
      <c r="I32" s="12"/>
      <c r="J32" s="16"/>
      <c r="K32" s="12"/>
      <c r="L32" s="12"/>
      <c r="M32" s="12"/>
      <c r="N32" s="16"/>
      <c r="O32" s="16"/>
      <c r="P32" s="16"/>
      <c r="Q32" s="12"/>
      <c r="R32" s="12"/>
      <c r="S32" s="16"/>
      <c r="T32" s="12"/>
      <c r="U32" s="12"/>
      <c r="V32" s="12"/>
      <c r="W32" s="12"/>
      <c r="X32" s="12"/>
      <c r="Y32" s="12"/>
      <c r="Z32" s="12"/>
      <c r="AA32" s="16"/>
      <c r="AB32" s="16"/>
      <c r="AC32" s="12"/>
      <c r="AD32" s="16"/>
      <c r="AE32" s="16"/>
      <c r="AF32" s="16"/>
      <c r="AG32" s="16"/>
      <c r="AH32" s="16"/>
      <c r="AI32" s="12"/>
      <c r="AJ32" s="16"/>
      <c r="AK32" s="16"/>
      <c r="AL32" s="16"/>
      <c r="AM32" s="12"/>
      <c r="AN32" s="12"/>
      <c r="AO32" s="12"/>
      <c r="AP32" s="12"/>
      <c r="AQ32" s="12"/>
      <c r="AR32" s="12"/>
      <c r="AS32" s="12"/>
      <c r="AT32" s="16"/>
      <c r="AU32" s="12"/>
      <c r="AV32" s="12"/>
      <c r="AW32" s="12"/>
      <c r="AX32" s="12"/>
      <c r="AY32" s="12"/>
      <c r="AZ32" s="12"/>
      <c r="BA32" s="16"/>
      <c r="BB32" s="12"/>
      <c r="BC32" s="12"/>
      <c r="BD32" s="12"/>
      <c r="BE32" s="16"/>
      <c r="BF32" s="12"/>
      <c r="BG32" s="12"/>
      <c r="BH32" s="12"/>
      <c r="BI32" s="16"/>
      <c r="BJ32" s="16"/>
      <c r="BK32" s="16"/>
      <c r="BL32" s="16"/>
      <c r="BM32" s="12"/>
      <c r="BN32" s="16"/>
      <c r="BO32" s="16"/>
      <c r="BP32" s="12"/>
      <c r="BQ32" s="12"/>
      <c r="BR32" s="12"/>
      <c r="BS32" s="12"/>
      <c r="BT32" s="12"/>
      <c r="BU32" s="12"/>
      <c r="BV32" s="12"/>
      <c r="BW32" s="12"/>
      <c r="BX32" s="12"/>
    </row>
    <row r="33" ht="20.35" customHeight="1">
      <c r="A33" t="s" s="8">
        <v>11</v>
      </c>
      <c r="B33" s="9"/>
      <c r="C33" s="12"/>
      <c r="D33" s="12"/>
      <c r="E33" s="12"/>
      <c r="F33" s="16"/>
      <c r="G33" s="16"/>
      <c r="H33" s="12"/>
      <c r="I33" s="12"/>
      <c r="J33" s="16"/>
      <c r="K33" s="12"/>
      <c r="L33" s="12"/>
      <c r="M33" s="12"/>
      <c r="N33" s="16"/>
      <c r="O33" s="16"/>
      <c r="P33" s="16"/>
      <c r="Q33" s="12"/>
      <c r="R33" s="12"/>
      <c r="S33" s="16"/>
      <c r="T33" s="12"/>
      <c r="U33" s="12"/>
      <c r="V33" s="12"/>
      <c r="W33" s="12"/>
      <c r="X33" s="12"/>
      <c r="Y33" s="12"/>
      <c r="Z33" s="12"/>
      <c r="AA33" s="16"/>
      <c r="AB33" s="16"/>
      <c r="AC33" s="12"/>
      <c r="AD33" s="16"/>
      <c r="AE33" s="16"/>
      <c r="AF33" s="16"/>
      <c r="AG33" s="16"/>
      <c r="AH33" s="16"/>
      <c r="AI33" s="12"/>
      <c r="AJ33" s="16"/>
      <c r="AK33" s="16"/>
      <c r="AL33" s="16"/>
      <c r="AM33" s="12"/>
      <c r="AN33" s="12"/>
      <c r="AO33" s="12"/>
      <c r="AP33" s="12"/>
      <c r="AQ33" s="12"/>
      <c r="AR33" s="12"/>
      <c r="AS33" s="12"/>
      <c r="AT33" s="16"/>
      <c r="AU33" s="12"/>
      <c r="AV33" s="12"/>
      <c r="AW33" s="12"/>
      <c r="AX33" s="12"/>
      <c r="AY33" s="12"/>
      <c r="AZ33" s="12"/>
      <c r="BA33" s="16"/>
      <c r="BB33" s="12"/>
      <c r="BC33" s="12"/>
      <c r="BD33" s="12"/>
      <c r="BE33" s="16"/>
      <c r="BF33" s="12"/>
      <c r="BG33" s="12"/>
      <c r="BH33" s="12"/>
      <c r="BI33" s="16"/>
      <c r="BJ33" s="16"/>
      <c r="BK33" s="16"/>
      <c r="BL33" s="16"/>
      <c r="BM33" s="12"/>
      <c r="BN33" s="16"/>
      <c r="BO33" s="16"/>
      <c r="BP33" s="12"/>
      <c r="BQ33" s="12"/>
      <c r="BR33" s="12"/>
      <c r="BS33" s="12"/>
      <c r="BT33" s="12"/>
      <c r="BU33" s="12"/>
      <c r="BV33" s="12"/>
      <c r="BW33" s="12"/>
      <c r="BX33" s="12"/>
    </row>
    <row r="34" ht="20.35" customHeight="1">
      <c r="A34" t="s" s="8">
        <v>5</v>
      </c>
      <c r="B34" s="19"/>
      <c r="C34" s="12"/>
      <c r="D34" s="12"/>
      <c r="E34" s="12"/>
      <c r="F34" s="16"/>
      <c r="G34" s="16"/>
      <c r="H34" s="12"/>
      <c r="I34" s="12"/>
      <c r="J34" s="16"/>
      <c r="K34" s="12"/>
      <c r="L34" s="12"/>
      <c r="M34" s="12"/>
      <c r="N34" s="16"/>
      <c r="O34" s="16"/>
      <c r="P34" s="16"/>
      <c r="Q34" s="12"/>
      <c r="R34" s="12"/>
      <c r="S34" s="16"/>
      <c r="T34" s="12"/>
      <c r="U34" s="12"/>
      <c r="V34" s="12"/>
      <c r="W34" s="12"/>
      <c r="X34" s="12"/>
      <c r="Y34" s="12"/>
      <c r="Z34" s="12"/>
      <c r="AA34" s="16"/>
      <c r="AB34" s="16"/>
      <c r="AC34" s="12"/>
      <c r="AD34" s="16"/>
      <c r="AE34" s="16"/>
      <c r="AF34" s="16"/>
      <c r="AG34" s="16"/>
      <c r="AH34" s="16"/>
      <c r="AI34" s="12"/>
      <c r="AJ34" s="16"/>
      <c r="AK34" s="16"/>
      <c r="AL34" s="16"/>
      <c r="AM34" s="12"/>
      <c r="AN34" s="12"/>
      <c r="AO34" s="12"/>
      <c r="AP34" s="12"/>
      <c r="AQ34" s="12"/>
      <c r="AR34" s="12"/>
      <c r="AS34" s="12"/>
      <c r="AT34" s="16"/>
      <c r="AU34" s="12"/>
      <c r="AV34" s="12"/>
      <c r="AW34" s="12"/>
      <c r="AX34" s="12"/>
      <c r="AY34" s="12"/>
      <c r="AZ34" s="12"/>
      <c r="BA34" s="16"/>
      <c r="BB34" s="12"/>
      <c r="BC34" s="12"/>
      <c r="BD34" s="12"/>
      <c r="BE34" s="16"/>
      <c r="BF34" s="12"/>
      <c r="BG34" s="12"/>
      <c r="BH34" s="12"/>
      <c r="BI34" s="16"/>
      <c r="BJ34" s="16"/>
      <c r="BK34" s="16"/>
      <c r="BL34" s="16"/>
      <c r="BM34" s="12"/>
      <c r="BN34" s="16"/>
      <c r="BO34" s="16"/>
      <c r="BP34" s="12"/>
      <c r="BQ34" s="12"/>
      <c r="BR34" s="12"/>
      <c r="BS34" s="12"/>
      <c r="BT34" s="12"/>
      <c r="BU34" s="12"/>
      <c r="BV34" s="12"/>
      <c r="BW34" s="12"/>
      <c r="BX34" s="12"/>
    </row>
    <row r="35" ht="20.35" customHeight="1">
      <c r="A35" t="s" s="20">
        <v>20</v>
      </c>
      <c r="B35" s="21"/>
      <c r="C35" s="12"/>
      <c r="D35" s="12"/>
      <c r="E35" s="12"/>
      <c r="F35" s="16"/>
      <c r="G35" s="16"/>
      <c r="H35" s="12"/>
      <c r="I35" s="12"/>
      <c r="J35" s="16"/>
      <c r="K35" s="12"/>
      <c r="L35" s="12"/>
      <c r="M35" s="12"/>
      <c r="N35" s="16"/>
      <c r="O35" s="16"/>
      <c r="P35" s="16"/>
      <c r="Q35" s="12"/>
      <c r="R35" s="12"/>
      <c r="S35" s="16"/>
      <c r="T35" s="12"/>
      <c r="U35" s="12"/>
      <c r="V35" s="12"/>
      <c r="W35" s="12"/>
      <c r="X35" s="12"/>
      <c r="Y35" s="12"/>
      <c r="Z35" s="12"/>
      <c r="AA35" s="16"/>
      <c r="AB35" s="16"/>
      <c r="AC35" s="12"/>
      <c r="AD35" s="16"/>
      <c r="AE35" s="16"/>
      <c r="AF35" s="16"/>
      <c r="AG35" s="16"/>
      <c r="AH35" s="16"/>
      <c r="AI35" s="12"/>
      <c r="AJ35" s="16"/>
      <c r="AK35" s="16"/>
      <c r="AL35" s="16"/>
      <c r="AM35" s="12"/>
      <c r="AN35" s="12"/>
      <c r="AO35" s="12"/>
      <c r="AP35" s="12"/>
      <c r="AQ35" s="12"/>
      <c r="AR35" s="12"/>
      <c r="AS35" s="12"/>
      <c r="AT35" s="16"/>
      <c r="AU35" s="12"/>
      <c r="AV35" s="12"/>
      <c r="AW35" s="12"/>
      <c r="AX35" s="12"/>
      <c r="AY35" s="12"/>
      <c r="AZ35" s="12"/>
      <c r="BA35" s="16"/>
      <c r="BB35" s="12"/>
      <c r="BC35" s="12"/>
      <c r="BD35" s="12"/>
      <c r="BE35" s="16"/>
      <c r="BF35" s="12"/>
      <c r="BG35" s="12"/>
      <c r="BH35" s="12"/>
      <c r="BI35" s="16"/>
      <c r="BJ35" s="16"/>
      <c r="BK35" s="16"/>
      <c r="BL35" s="16"/>
      <c r="BM35" s="12"/>
      <c r="BN35" s="16"/>
      <c r="BO35" s="16"/>
      <c r="BP35" s="12"/>
      <c r="BQ35" s="12"/>
      <c r="BR35" s="12"/>
      <c r="BS35" s="12"/>
      <c r="BT35" s="12"/>
      <c r="BU35" s="12"/>
      <c r="BV35" s="12"/>
      <c r="BW35" s="12"/>
      <c r="BX35" s="12"/>
    </row>
    <row r="36" ht="56.35" customHeight="1">
      <c r="A36" t="s" s="22">
        <v>21</v>
      </c>
      <c r="B36" t="s" s="23">
        <v>22</v>
      </c>
      <c r="C36" s="24"/>
      <c r="D36" s="12"/>
      <c r="E36" s="12"/>
      <c r="F36" s="16"/>
      <c r="G36" s="16"/>
      <c r="H36" s="12"/>
      <c r="I36" s="12"/>
      <c r="J36" s="16"/>
      <c r="K36" s="12"/>
      <c r="L36" s="12"/>
      <c r="M36" s="12"/>
      <c r="N36" s="16"/>
      <c r="O36" s="16"/>
      <c r="P36" s="16"/>
      <c r="Q36" s="12"/>
      <c r="R36" s="12"/>
      <c r="S36" s="16"/>
      <c r="T36" s="12"/>
      <c r="U36" s="12"/>
      <c r="V36" s="12"/>
      <c r="W36" s="12"/>
      <c r="X36" s="12"/>
      <c r="Y36" s="12"/>
      <c r="Z36" s="12"/>
      <c r="AA36" s="16"/>
      <c r="AB36" s="16"/>
      <c r="AC36" s="12"/>
      <c r="AD36" s="16"/>
      <c r="AE36" s="16"/>
      <c r="AF36" s="16"/>
      <c r="AG36" s="16"/>
      <c r="AH36" s="16"/>
      <c r="AI36" s="12"/>
      <c r="AJ36" s="16"/>
      <c r="AK36" s="16"/>
      <c r="AL36" s="16"/>
      <c r="AM36" s="12"/>
      <c r="AN36" s="12"/>
      <c r="AO36" s="12"/>
      <c r="AP36" s="12"/>
      <c r="AQ36" s="12"/>
      <c r="AR36" s="12"/>
      <c r="AS36" s="12"/>
      <c r="AT36" s="16"/>
      <c r="AU36" s="12"/>
      <c r="AV36" s="12"/>
      <c r="AW36" s="12"/>
      <c r="AX36" s="12"/>
      <c r="AY36" s="12"/>
      <c r="AZ36" s="12"/>
      <c r="BA36" s="16"/>
      <c r="BB36" s="12"/>
      <c r="BC36" s="12"/>
      <c r="BD36" s="12"/>
      <c r="BE36" s="16"/>
      <c r="BF36" s="12"/>
      <c r="BG36" s="12"/>
      <c r="BH36" s="12"/>
      <c r="BI36" s="16"/>
      <c r="BJ36" s="16"/>
      <c r="BK36" s="16"/>
      <c r="BL36" s="16"/>
      <c r="BM36" s="12"/>
      <c r="BN36" s="16"/>
      <c r="BO36" s="16"/>
      <c r="BP36" s="12"/>
      <c r="BQ36" s="12"/>
      <c r="BR36" s="12"/>
      <c r="BS36" s="12"/>
      <c r="BT36" s="12"/>
      <c r="BU36" s="12"/>
      <c r="BV36" s="12"/>
      <c r="BW36" s="12"/>
      <c r="BX36" s="12"/>
    </row>
    <row r="37" ht="20.35" customHeight="1">
      <c r="A37" t="s" s="25">
        <v>23</v>
      </c>
      <c r="B37" s="26"/>
      <c r="C37" s="12"/>
      <c r="D37" s="12"/>
      <c r="E37" s="12"/>
      <c r="F37" s="16"/>
      <c r="G37" s="16"/>
      <c r="H37" s="12"/>
      <c r="I37" s="12"/>
      <c r="J37" s="16"/>
      <c r="K37" s="12"/>
      <c r="L37" s="12"/>
      <c r="M37" s="12"/>
      <c r="N37" s="16"/>
      <c r="O37" s="16"/>
      <c r="P37" s="16"/>
      <c r="Q37" s="12"/>
      <c r="R37" s="12"/>
      <c r="S37" s="16"/>
      <c r="T37" s="12"/>
      <c r="U37" s="12"/>
      <c r="V37" s="12"/>
      <c r="W37" s="12"/>
      <c r="X37" s="12"/>
      <c r="Y37" s="12"/>
      <c r="Z37" s="12"/>
      <c r="AA37" s="16"/>
      <c r="AB37" s="16"/>
      <c r="AC37" s="12"/>
      <c r="AD37" s="16"/>
      <c r="AE37" s="16"/>
      <c r="AF37" s="16"/>
      <c r="AG37" s="16"/>
      <c r="AH37" s="16"/>
      <c r="AI37" s="12"/>
      <c r="AJ37" s="16"/>
      <c r="AK37" s="16"/>
      <c r="AL37" s="16"/>
      <c r="AM37" s="12"/>
      <c r="AN37" s="12"/>
      <c r="AO37" s="12"/>
      <c r="AP37" s="12"/>
      <c r="AQ37" s="12"/>
      <c r="AR37" s="12"/>
      <c r="AS37" s="12"/>
      <c r="AT37" s="16"/>
      <c r="AU37" s="12"/>
      <c r="AV37" s="12"/>
      <c r="AW37" s="12"/>
      <c r="AX37" s="12"/>
      <c r="AY37" s="12"/>
      <c r="AZ37" s="12"/>
      <c r="BA37" s="16"/>
      <c r="BB37" s="12"/>
      <c r="BC37" s="12"/>
      <c r="BD37" s="12"/>
      <c r="BE37" s="16"/>
      <c r="BF37" s="12"/>
      <c r="BG37" s="12"/>
      <c r="BH37" s="12"/>
      <c r="BI37" s="16"/>
      <c r="BJ37" s="16"/>
      <c r="BK37" s="16"/>
      <c r="BL37" s="16"/>
      <c r="BM37" s="12"/>
      <c r="BN37" s="16"/>
      <c r="BO37" s="16"/>
      <c r="BP37" s="12"/>
      <c r="BQ37" s="12"/>
      <c r="BR37" s="12"/>
      <c r="BS37" s="12"/>
      <c r="BT37" s="12"/>
      <c r="BU37" s="12"/>
      <c r="BV37" s="12"/>
      <c r="BW37" s="12"/>
      <c r="BX37" s="12"/>
    </row>
    <row r="38" ht="20.35" customHeight="1">
      <c r="A38" t="s" s="8">
        <v>3</v>
      </c>
      <c r="B38" t="s" s="15">
        <v>10</v>
      </c>
      <c r="C38" s="10"/>
      <c r="D38" s="12"/>
      <c r="E38" s="12"/>
      <c r="F38" s="16"/>
      <c r="G38" s="16"/>
      <c r="H38" s="12"/>
      <c r="I38" s="12"/>
      <c r="J38" s="16"/>
      <c r="K38" s="12"/>
      <c r="L38" s="12"/>
      <c r="M38" s="12"/>
      <c r="N38" s="16"/>
      <c r="O38" s="16"/>
      <c r="P38" s="16"/>
      <c r="Q38" s="12"/>
      <c r="R38" s="12"/>
      <c r="S38" s="16"/>
      <c r="T38" s="12"/>
      <c r="U38" s="12"/>
      <c r="V38" s="12"/>
      <c r="W38" s="12"/>
      <c r="X38" s="12"/>
      <c r="Y38" s="12"/>
      <c r="Z38" s="12"/>
      <c r="AA38" s="16"/>
      <c r="AB38" s="16"/>
      <c r="AC38" s="12"/>
      <c r="AD38" s="16"/>
      <c r="AE38" s="16"/>
      <c r="AF38" s="16"/>
      <c r="AG38" s="16"/>
      <c r="AH38" s="16"/>
      <c r="AI38" s="12"/>
      <c r="AJ38" s="16"/>
      <c r="AK38" s="16"/>
      <c r="AL38" s="16"/>
      <c r="AM38" s="12"/>
      <c r="AN38" s="12"/>
      <c r="AO38" s="12"/>
      <c r="AP38" s="12"/>
      <c r="AQ38" s="12"/>
      <c r="AR38" s="12"/>
      <c r="AS38" s="12"/>
      <c r="AT38" s="16"/>
      <c r="AU38" s="12"/>
      <c r="AV38" s="12"/>
      <c r="AW38" s="12"/>
      <c r="AX38" s="12"/>
      <c r="AY38" s="12"/>
      <c r="AZ38" s="12"/>
      <c r="BA38" s="16"/>
      <c r="BB38" s="12"/>
      <c r="BC38" s="12"/>
      <c r="BD38" s="12"/>
      <c r="BE38" s="16"/>
      <c r="BF38" s="12"/>
      <c r="BG38" s="12"/>
      <c r="BH38" s="12"/>
      <c r="BI38" s="16"/>
      <c r="BJ38" s="16"/>
      <c r="BK38" s="16"/>
      <c r="BL38" s="16"/>
      <c r="BM38" s="12"/>
      <c r="BN38" s="16"/>
      <c r="BO38" s="16"/>
      <c r="BP38" s="12"/>
      <c r="BQ38" s="12"/>
      <c r="BR38" s="12"/>
      <c r="BS38" s="12"/>
      <c r="BT38" s="12"/>
      <c r="BU38" s="12"/>
      <c r="BV38" s="12"/>
      <c r="BW38" s="12"/>
      <c r="BX38" s="12"/>
    </row>
    <row r="39" ht="20.35" customHeight="1">
      <c r="A39" t="s" s="8">
        <v>11</v>
      </c>
      <c r="B39" s="11">
        <f>SUM(B42:BX42)</f>
        <v>1.0499999999982</v>
      </c>
      <c r="C39" s="10"/>
      <c r="D39" s="12"/>
      <c r="E39" s="12"/>
      <c r="F39" s="16"/>
      <c r="G39" s="16"/>
      <c r="H39" s="12"/>
      <c r="I39" s="12"/>
      <c r="J39" s="16"/>
      <c r="K39" s="12"/>
      <c r="L39" s="12"/>
      <c r="M39" s="12"/>
      <c r="N39" s="16"/>
      <c r="O39" s="16"/>
      <c r="P39" s="16"/>
      <c r="Q39" s="12"/>
      <c r="R39" s="12"/>
      <c r="S39" s="16"/>
      <c r="T39" s="12"/>
      <c r="U39" s="12"/>
      <c r="V39" s="12"/>
      <c r="W39" s="12"/>
      <c r="X39" s="12"/>
      <c r="Y39" s="12"/>
      <c r="Z39" s="12"/>
      <c r="AA39" s="16"/>
      <c r="AB39" s="16"/>
      <c r="AC39" s="12"/>
      <c r="AD39" s="16"/>
      <c r="AE39" s="16"/>
      <c r="AF39" s="16"/>
      <c r="AG39" s="16"/>
      <c r="AH39" s="16"/>
      <c r="AI39" s="12"/>
      <c r="AJ39" s="16"/>
      <c r="AK39" s="16"/>
      <c r="AL39" s="16"/>
      <c r="AM39" s="12"/>
      <c r="AN39" s="12"/>
      <c r="AO39" s="12"/>
      <c r="AP39" s="12"/>
      <c r="AQ39" s="12"/>
      <c r="AR39" s="12"/>
      <c r="AS39" s="12"/>
      <c r="AT39" s="16"/>
      <c r="AU39" s="12"/>
      <c r="AV39" s="12"/>
      <c r="AW39" s="12"/>
      <c r="AX39" s="12"/>
      <c r="AY39" s="12"/>
      <c r="AZ39" s="12"/>
      <c r="BA39" s="16"/>
      <c r="BB39" s="12"/>
      <c r="BC39" s="12"/>
      <c r="BD39" s="12"/>
      <c r="BE39" s="16"/>
      <c r="BF39" s="12"/>
      <c r="BG39" s="12"/>
      <c r="BH39" s="12"/>
      <c r="BI39" s="16"/>
      <c r="BJ39" s="16"/>
      <c r="BK39" s="16"/>
      <c r="BL39" s="16"/>
      <c r="BM39" s="12"/>
      <c r="BN39" s="16"/>
      <c r="BO39" s="16"/>
      <c r="BP39" s="12"/>
      <c r="BQ39" s="12"/>
      <c r="BR39" s="12"/>
      <c r="BS39" s="12"/>
      <c r="BT39" s="12"/>
      <c r="BU39" s="12"/>
      <c r="BV39" s="12"/>
      <c r="BW39" s="12"/>
      <c r="BX39" s="12"/>
    </row>
    <row r="40" ht="20.35" customHeight="1">
      <c r="A40" t="s" s="8">
        <v>5</v>
      </c>
      <c r="B40" t="s" s="15">
        <v>12</v>
      </c>
      <c r="C40" s="12"/>
      <c r="D40" s="12"/>
      <c r="E40" s="12"/>
      <c r="F40" s="16"/>
      <c r="G40" s="16"/>
      <c r="H40" s="12"/>
      <c r="I40" s="12"/>
      <c r="J40" s="16"/>
      <c r="K40" s="12"/>
      <c r="L40" s="12"/>
      <c r="M40" s="12"/>
      <c r="N40" s="16"/>
      <c r="O40" s="16"/>
      <c r="P40" s="16"/>
      <c r="Q40" s="12"/>
      <c r="R40" s="12"/>
      <c r="S40" s="16"/>
      <c r="T40" s="12"/>
      <c r="U40" s="12"/>
      <c r="V40" s="12"/>
      <c r="W40" s="12"/>
      <c r="X40" s="12"/>
      <c r="Y40" s="12"/>
      <c r="Z40" s="12"/>
      <c r="AA40" s="16"/>
      <c r="AB40" s="16"/>
      <c r="AC40" s="12"/>
      <c r="AD40" s="16"/>
      <c r="AE40" s="16"/>
      <c r="AF40" s="16"/>
      <c r="AG40" s="16"/>
      <c r="AH40" s="16"/>
      <c r="AI40" s="12"/>
      <c r="AJ40" s="16"/>
      <c r="AK40" s="16"/>
      <c r="AL40" s="16"/>
      <c r="AM40" s="12"/>
      <c r="AN40" s="12"/>
      <c r="AO40" s="12"/>
      <c r="AP40" s="12"/>
      <c r="AQ40" s="12"/>
      <c r="AR40" s="12"/>
      <c r="AS40" s="12"/>
      <c r="AT40" s="16"/>
      <c r="AU40" s="12"/>
      <c r="AV40" s="12"/>
      <c r="AW40" s="12"/>
      <c r="AX40" s="12"/>
      <c r="AY40" s="12"/>
      <c r="AZ40" s="12"/>
      <c r="BA40" s="16"/>
      <c r="BB40" s="12"/>
      <c r="BC40" s="12"/>
      <c r="BD40" s="12"/>
      <c r="BE40" s="16"/>
      <c r="BF40" s="12"/>
      <c r="BG40" s="12"/>
      <c r="BH40" s="12"/>
      <c r="BI40" s="16"/>
      <c r="BJ40" s="16"/>
      <c r="BK40" s="16"/>
      <c r="BL40" s="16"/>
      <c r="BM40" s="12"/>
      <c r="BN40" s="16"/>
      <c r="BO40" s="16"/>
      <c r="BP40" s="12"/>
      <c r="BQ40" s="12"/>
      <c r="BR40" s="12"/>
      <c r="BS40" s="12"/>
      <c r="BT40" s="12"/>
      <c r="BU40" s="12"/>
      <c r="BV40" s="12"/>
      <c r="BW40" s="12"/>
      <c r="BX40" s="12"/>
    </row>
    <row r="41" ht="32.35" customHeight="1">
      <c r="A41" t="s" s="8">
        <v>24</v>
      </c>
      <c r="B41" t="s" s="19">
        <v>25</v>
      </c>
      <c r="C41" s="12"/>
      <c r="D41" s="12"/>
      <c r="E41" s="12"/>
      <c r="F41" s="16"/>
      <c r="G41" s="16"/>
      <c r="H41" s="12"/>
      <c r="I41" s="12"/>
      <c r="J41" s="16"/>
      <c r="K41" s="12"/>
      <c r="L41" s="12"/>
      <c r="M41" s="12"/>
      <c r="N41" s="16"/>
      <c r="O41" s="16"/>
      <c r="P41" s="16"/>
      <c r="Q41" s="12"/>
      <c r="R41" s="12"/>
      <c r="S41" s="16"/>
      <c r="T41" s="12"/>
      <c r="U41" s="12"/>
      <c r="V41" s="12"/>
      <c r="W41" s="12"/>
      <c r="X41" s="12"/>
      <c r="Y41" s="12"/>
      <c r="Z41" s="12"/>
      <c r="AA41" s="16"/>
      <c r="AB41" s="16"/>
      <c r="AC41" s="12"/>
      <c r="AD41" s="16"/>
      <c r="AE41" s="16"/>
      <c r="AF41" s="16"/>
      <c r="AG41" s="16"/>
      <c r="AH41" s="16"/>
      <c r="AI41" s="12"/>
      <c r="AJ41" s="16"/>
      <c r="AK41" s="16"/>
      <c r="AL41" s="16"/>
      <c r="AM41" s="12"/>
      <c r="AN41" s="12"/>
      <c r="AO41" s="12"/>
      <c r="AP41" s="12"/>
      <c r="AQ41" s="12"/>
      <c r="AR41" s="12"/>
      <c r="AS41" s="12"/>
      <c r="AT41" s="16"/>
      <c r="AU41" s="12"/>
      <c r="AV41" s="12"/>
      <c r="AW41" s="12"/>
      <c r="AX41" s="12"/>
      <c r="AY41" s="12"/>
      <c r="AZ41" s="12"/>
      <c r="BA41" s="16"/>
      <c r="BB41" s="12"/>
      <c r="BC41" s="12"/>
      <c r="BD41" s="12"/>
      <c r="BE41" s="16"/>
      <c r="BF41" s="12"/>
      <c r="BG41" s="12"/>
      <c r="BH41" s="12"/>
      <c r="BI41" s="16"/>
      <c r="BJ41" s="16"/>
      <c r="BK41" s="16"/>
      <c r="BL41" s="16"/>
      <c r="BM41" s="12"/>
      <c r="BN41" s="16"/>
      <c r="BO41" s="16"/>
      <c r="BP41" s="12"/>
      <c r="BQ41" s="12"/>
      <c r="BR41" s="12"/>
      <c r="BS41" s="12"/>
      <c r="BT41" s="12"/>
      <c r="BU41" s="12"/>
      <c r="BV41" s="12"/>
      <c r="BW41" s="12"/>
      <c r="BX41" s="12"/>
    </row>
    <row r="42" ht="20.35" customHeight="1">
      <c r="A42" t="s" s="8">
        <v>7</v>
      </c>
      <c r="B42" s="11">
        <v>0.0133333333333</v>
      </c>
      <c r="C42" s="12">
        <v>0.0133333333333</v>
      </c>
      <c r="D42" s="12">
        <v>0.0133333333333</v>
      </c>
      <c r="E42" s="12">
        <v>0.0133333333333</v>
      </c>
      <c r="F42" s="12">
        <v>0.0133333333333</v>
      </c>
      <c r="G42" s="12">
        <v>0.0133333333333</v>
      </c>
      <c r="H42" s="12">
        <v>0.0133333333333</v>
      </c>
      <c r="I42" s="12">
        <v>0.0133333333333</v>
      </c>
      <c r="J42" s="12">
        <v>0.0133333333333</v>
      </c>
      <c r="K42" s="12">
        <v>0.05</v>
      </c>
      <c r="L42" s="12">
        <v>0.05</v>
      </c>
      <c r="M42" s="12">
        <v>0.0133333333333</v>
      </c>
      <c r="N42" s="12">
        <v>0.0133333333333</v>
      </c>
      <c r="O42" s="12">
        <v>0</v>
      </c>
      <c r="P42" s="12">
        <v>0.0133333333333</v>
      </c>
      <c r="Q42" s="12">
        <v>0.0133333333333</v>
      </c>
      <c r="R42" s="12">
        <v>0</v>
      </c>
      <c r="S42" s="12">
        <v>0.0133333333333</v>
      </c>
      <c r="T42" s="12">
        <v>0</v>
      </c>
      <c r="U42" s="12">
        <v>0</v>
      </c>
      <c r="V42" s="12">
        <v>0</v>
      </c>
      <c r="W42" s="12">
        <v>0.0133333333333</v>
      </c>
      <c r="X42" s="12">
        <v>0.0133333333333</v>
      </c>
      <c r="Y42" s="12">
        <v>0.05</v>
      </c>
      <c r="Z42" s="12">
        <v>0.0133333333333</v>
      </c>
      <c r="AA42" s="12">
        <v>0.0133333333333</v>
      </c>
      <c r="AB42" s="12">
        <v>0.0133333333333</v>
      </c>
      <c r="AC42" s="12">
        <v>0.0133333333333</v>
      </c>
      <c r="AD42" s="12">
        <v>0.0133333333333</v>
      </c>
      <c r="AE42" s="12">
        <v>0.0133333333333</v>
      </c>
      <c r="AF42" s="12">
        <v>0.0133333333333</v>
      </c>
      <c r="AG42" s="12">
        <v>0.0133333333333</v>
      </c>
      <c r="AH42" s="12">
        <v>0.0133333333333</v>
      </c>
      <c r="AI42" s="12">
        <v>0.0133333333333</v>
      </c>
      <c r="AJ42" s="12">
        <v>0.0110188680115</v>
      </c>
      <c r="AK42" s="12">
        <v>0.0133333333333</v>
      </c>
      <c r="AL42" s="12">
        <v>0.0133333333333</v>
      </c>
      <c r="AM42" s="12">
        <v>0.0133333333333</v>
      </c>
      <c r="AN42" s="12">
        <v>0.0133333333333</v>
      </c>
      <c r="AO42" s="12">
        <v>0.0133333333333</v>
      </c>
      <c r="AP42" s="12">
        <v>0.0133333333333</v>
      </c>
      <c r="AQ42" s="12">
        <v>0.0133333333333</v>
      </c>
      <c r="AR42" s="12">
        <v>0</v>
      </c>
      <c r="AS42" s="12">
        <v>0.0133333333333</v>
      </c>
      <c r="AT42" s="12">
        <v>0.0133333333333</v>
      </c>
      <c r="AU42" s="12">
        <v>0</v>
      </c>
      <c r="AV42" s="12">
        <v>0</v>
      </c>
      <c r="AW42" s="12">
        <v>0.0133333333333</v>
      </c>
      <c r="AX42" s="12">
        <v>0.0133333333333</v>
      </c>
      <c r="AY42" s="12">
        <v>0.0133333333333</v>
      </c>
      <c r="AZ42" s="12">
        <v>0.0133333333333</v>
      </c>
      <c r="BA42" s="12">
        <v>0.0133333333333</v>
      </c>
      <c r="BB42" s="12">
        <v>0</v>
      </c>
      <c r="BC42" s="12">
        <v>0.05</v>
      </c>
      <c r="BD42" s="12">
        <v>0</v>
      </c>
      <c r="BE42" s="12">
        <v>0.0133333333333</v>
      </c>
      <c r="BF42" s="12">
        <v>0.0133333333333</v>
      </c>
      <c r="BG42" s="12">
        <v>0.0133333333333</v>
      </c>
      <c r="BH42" s="12">
        <v>0</v>
      </c>
      <c r="BI42" s="12">
        <v>0</v>
      </c>
      <c r="BJ42" s="12">
        <v>0.0133333333333</v>
      </c>
      <c r="BK42" s="12">
        <v>0.0133333333333</v>
      </c>
      <c r="BL42" s="12">
        <v>0.0133333333333</v>
      </c>
      <c r="BM42" s="12">
        <v>0.0133333333333</v>
      </c>
      <c r="BN42" s="12">
        <v>0.0133333333333</v>
      </c>
      <c r="BO42" s="12">
        <v>0.0133333333333</v>
      </c>
      <c r="BP42" s="12">
        <v>0.05</v>
      </c>
      <c r="BQ42" s="12">
        <v>0</v>
      </c>
      <c r="BR42" s="12">
        <v>0.0133333333333</v>
      </c>
      <c r="BS42" s="12">
        <v>0.05</v>
      </c>
      <c r="BT42" s="12">
        <v>0.0323144653218</v>
      </c>
      <c r="BU42" s="12">
        <v>0.0133333333333</v>
      </c>
      <c r="BV42" s="12">
        <v>0.0133333333333</v>
      </c>
      <c r="BW42" s="12">
        <v>0.0133333333333</v>
      </c>
      <c r="BX42" s="12">
        <v>0</v>
      </c>
    </row>
    <row r="43" ht="20.35" customHeight="1">
      <c r="A43" s="14">
        <f>SUM(B43:BX43)</f>
        <v>21</v>
      </c>
      <c r="B43" t="s" s="15">
        <v>8</v>
      </c>
      <c r="C43" t="s" s="16">
        <f>IF(ABS(C42-$B$5)&lt;0.01,"",1)</f>
      </c>
      <c r="D43" t="s" s="16">
        <f>IF(ABS(D42-$B$5)&lt;0.01,"",1)</f>
      </c>
      <c r="E43" t="s" s="16">
        <f>IF(ABS(E42-$B$5)&lt;0.01,"",1)</f>
      </c>
      <c r="F43" t="s" s="16">
        <f>IF(ABS(F42-$B$5)&lt;0.01,"",1)</f>
      </c>
      <c r="G43" t="s" s="16">
        <f>IF(ABS(G42-$B$5)&lt;0.01,"",1)</f>
      </c>
      <c r="H43" t="s" s="16">
        <f>IF(ABS(H42-$B$5)&lt;0.01,"",1)</f>
      </c>
      <c r="I43" t="s" s="16">
        <f>IF(ABS(I42-$B$5)&lt;0.01,"",1)</f>
      </c>
      <c r="J43" t="s" s="16">
        <f>IF(ABS(J42-$B$5)&lt;0.01,"",1)</f>
      </c>
      <c r="K43" s="12">
        <f>IF(ABS(K42-$B$5)&lt;0.01,"",1)</f>
        <v>1</v>
      </c>
      <c r="L43" s="12">
        <f>IF(ABS(L42-$B$5)&lt;0.01,"",1)</f>
        <v>1</v>
      </c>
      <c r="M43" t="s" s="16">
        <f>IF(ABS(M42-$B$5)&lt;0.01,"",1)</f>
      </c>
      <c r="N43" t="s" s="16">
        <f>IF(ABS(N42-$B$5)&lt;0.01,"",1)</f>
      </c>
      <c r="O43" s="12">
        <f>IF(ABS(O42-$B$5)&lt;0.01,"",1)</f>
        <v>1</v>
      </c>
      <c r="P43" t="s" s="16">
        <f>IF(ABS(P42-$B$5)&lt;0.01,"",1)</f>
      </c>
      <c r="Q43" t="s" s="16">
        <f>IF(ABS(Q42-$B$5)&lt;0.01,"",1)</f>
      </c>
      <c r="R43" s="12">
        <f>IF(ABS(R42-$B$5)&lt;0.01,"",1)</f>
        <v>1</v>
      </c>
      <c r="S43" t="s" s="16">
        <f>IF(ABS(S42-$B$5)&lt;0.01,"",1)</f>
      </c>
      <c r="T43" s="12">
        <f>IF(ABS(T42-$B$5)&lt;0.01,"",1)</f>
        <v>1</v>
      </c>
      <c r="U43" s="12">
        <f>IF(ABS(U42-$B$5)&lt;0.01,"",1)</f>
        <v>1</v>
      </c>
      <c r="V43" s="12">
        <f>IF(ABS(V42-$B$5)&lt;0.01,"",1)</f>
        <v>1</v>
      </c>
      <c r="W43" t="s" s="16">
        <f>IF(ABS(W42-$B$5)&lt;0.01,"",1)</f>
      </c>
      <c r="X43" t="s" s="16">
        <f>IF(ABS(X42-$B$5)&lt;0.01,"",1)</f>
      </c>
      <c r="Y43" s="12">
        <f>IF(ABS(Y42-$B$5)&lt;0.01,"",1)</f>
        <v>1</v>
      </c>
      <c r="Z43" t="s" s="16">
        <f>IF(ABS(Z42-$B$5)&lt;0.01,"",1)</f>
      </c>
      <c r="AA43" t="s" s="16">
        <f>IF(ABS(AA42-$B$5)&lt;0.01,"",1)</f>
      </c>
      <c r="AB43" t="s" s="16">
        <f>IF(ABS(AB42-$B$5)&lt;0.01,"",1)</f>
      </c>
      <c r="AC43" t="s" s="16">
        <f>IF(ABS(AC42-$B$5)&lt;0.01,"",1)</f>
      </c>
      <c r="AD43" t="s" s="16">
        <f>IF(ABS(AD42-$B$5)&lt;0.01,"",1)</f>
      </c>
      <c r="AE43" t="s" s="16">
        <f>IF(ABS(AE42-$B$5)&lt;0.01,"",1)</f>
      </c>
      <c r="AF43" t="s" s="16">
        <f>IF(ABS(AF42-$B$5)&lt;0.01,"",1)</f>
      </c>
      <c r="AG43" t="s" s="16">
        <f>IF(ABS(AG42-$B$5)&lt;0.01,"",1)</f>
      </c>
      <c r="AH43" t="s" s="16">
        <f>IF(ABS(AH42-$B$5)&lt;0.01,"",1)</f>
      </c>
      <c r="AI43" t="s" s="16">
        <f>IF(ABS(AI42-$B$5)&lt;0.01,"",1)</f>
      </c>
      <c r="AJ43" t="s" s="16">
        <f>IF(ABS(AJ42-$B$5)&lt;0.01,"",1)</f>
      </c>
      <c r="AK43" t="s" s="16">
        <f>IF(ABS(AK42-$B$5)&lt;0.01,"",1)</f>
      </c>
      <c r="AL43" t="s" s="16">
        <f>IF(ABS(AL42-$B$5)&lt;0.01,"",1)</f>
      </c>
      <c r="AM43" t="s" s="16">
        <f>IF(ABS(AM42-$B$5)&lt;0.01,"",1)</f>
      </c>
      <c r="AN43" t="s" s="16">
        <f>IF(ABS(AN42-$B$5)&lt;0.01,"",1)</f>
      </c>
      <c r="AO43" t="s" s="16">
        <f>IF(ABS(AO42-$B$5)&lt;0.01,"",1)</f>
      </c>
      <c r="AP43" t="s" s="16">
        <f>IF(ABS(AP42-$B$5)&lt;0.01,"",1)</f>
      </c>
      <c r="AQ43" t="s" s="16">
        <f>IF(ABS(AQ42-$B$5)&lt;0.01,"",1)</f>
      </c>
      <c r="AR43" s="12">
        <f>IF(ABS(AR42-$B$5)&lt;0.01,"",1)</f>
        <v>1</v>
      </c>
      <c r="AS43" t="s" s="16">
        <f>IF(ABS(AS42-$B$5)&lt;0.01,"",1)</f>
      </c>
      <c r="AT43" t="s" s="16">
        <f>IF(ABS(AT42-$B$5)&lt;0.01,"",1)</f>
      </c>
      <c r="AU43" s="12">
        <f>IF(ABS(AU42-$B$5)&lt;0.01,"",1)</f>
        <v>1</v>
      </c>
      <c r="AV43" s="12">
        <f>IF(ABS(AV42-$B$5)&lt;0.01,"",1)</f>
        <v>1</v>
      </c>
      <c r="AW43" t="s" s="16">
        <f>IF(ABS(AW42-$B$5)&lt;0.01,"",1)</f>
      </c>
      <c r="AX43" t="s" s="16">
        <f>IF(ABS(AX42-$B$5)&lt;0.01,"",1)</f>
      </c>
      <c r="AY43" t="s" s="16">
        <f>IF(ABS(AY42-$B$5)&lt;0.01,"",1)</f>
      </c>
      <c r="AZ43" t="s" s="16">
        <f>IF(ABS(AZ42-$B$5)&lt;0.01,"",1)</f>
      </c>
      <c r="BA43" t="s" s="16">
        <f>IF(ABS(BA42-$B$5)&lt;0.01,"",1)</f>
      </c>
      <c r="BB43" s="12">
        <f>IF(ABS(BB42-$B$5)&lt;0.01,"",1)</f>
        <v>1</v>
      </c>
      <c r="BC43" s="12">
        <f>IF(ABS(BC42-$B$5)&lt;0.01,"",1)</f>
        <v>1</v>
      </c>
      <c r="BD43" s="12">
        <f>IF(ABS(BD42-$B$5)&lt;0.01,"",1)</f>
        <v>1</v>
      </c>
      <c r="BE43" t="s" s="16">
        <f>IF(ABS(BE42-$B$5)&lt;0.01,"",1)</f>
      </c>
      <c r="BF43" t="s" s="16">
        <f>IF(ABS(BF42-$B$5)&lt;0.01,"",1)</f>
      </c>
      <c r="BG43" t="s" s="16">
        <f>IF(ABS(BG42-$B$5)&lt;0.01,"",1)</f>
      </c>
      <c r="BH43" s="12">
        <f>IF(ABS(BH42-$B$5)&lt;0.01,"",1)</f>
        <v>1</v>
      </c>
      <c r="BI43" s="12">
        <f>IF(ABS(BI42-$B$5)&lt;0.01,"",1)</f>
        <v>1</v>
      </c>
      <c r="BJ43" t="s" s="16">
        <f>IF(ABS(BJ42-$B$5)&lt;0.01,"",1)</f>
      </c>
      <c r="BK43" t="s" s="16">
        <f>IF(ABS(BK42-$B$5)&lt;0.01,"",1)</f>
      </c>
      <c r="BL43" t="s" s="16">
        <f>IF(ABS(BL42-$B$5)&lt;0.01,"",1)</f>
      </c>
      <c r="BM43" t="s" s="16">
        <f>IF(ABS(BM42-$B$5)&lt;0.01,"",1)</f>
      </c>
      <c r="BN43" t="s" s="16">
        <f>IF(ABS(BN42-$B$5)&lt;0.01,"",1)</f>
      </c>
      <c r="BO43" t="s" s="16">
        <f>IF(ABS(BO42-$B$5)&lt;0.01,"",1)</f>
      </c>
      <c r="BP43" s="12">
        <f>IF(ABS(BP42-$B$5)&lt;0.01,"",1)</f>
        <v>1</v>
      </c>
      <c r="BQ43" s="12">
        <f>IF(ABS(BQ42-$B$5)&lt;0.01,"",1)</f>
        <v>1</v>
      </c>
      <c r="BR43" t="s" s="16">
        <f>IF(ABS(BR42-$B$5)&lt;0.01,"",1)</f>
      </c>
      <c r="BS43" s="12">
        <f>IF(ABS(BS42-$B$5)&lt;0.01,"",1)</f>
        <v>1</v>
      </c>
      <c r="BT43" s="12">
        <f>IF(ABS(BT42-$B$5)&lt;0.01,"",1)</f>
        <v>1</v>
      </c>
      <c r="BU43" t="s" s="16">
        <f>IF(ABS(BU42-$B$5)&lt;0.01,"",1)</f>
      </c>
      <c r="BV43" t="s" s="16">
        <f>IF(ABS(BV42-$B$5)&lt;0.01,"",1)</f>
      </c>
      <c r="BW43" t="s" s="16">
        <f>IF(ABS(BW42-$B$5)&lt;0.01,"",1)</f>
      </c>
      <c r="BX43" s="12">
        <f>IF(ABS(BX42-$B$5)&lt;0.01,"",1)</f>
        <v>1</v>
      </c>
    </row>
    <row r="44" ht="20.35" customHeight="1">
      <c r="A44" t="s" s="17">
        <v>26</v>
      </c>
      <c r="B44" s="19"/>
      <c r="C44" s="16"/>
      <c r="D44" s="16"/>
      <c r="E44" s="16"/>
      <c r="F44" s="16"/>
      <c r="G44" s="16"/>
      <c r="H44" s="16"/>
      <c r="I44" s="16"/>
      <c r="J44" s="16"/>
      <c r="K44" s="12"/>
      <c r="L44" s="12"/>
      <c r="M44" s="16"/>
      <c r="N44" s="16"/>
      <c r="O44" s="12"/>
      <c r="P44" s="16"/>
      <c r="Q44" s="16"/>
      <c r="R44" s="12"/>
      <c r="S44" s="16"/>
      <c r="T44" s="12"/>
      <c r="U44" s="12"/>
      <c r="V44" s="12"/>
      <c r="W44" s="16"/>
      <c r="X44" s="16"/>
      <c r="Y44" s="12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2"/>
      <c r="AS44" s="16"/>
      <c r="AT44" s="16"/>
      <c r="AU44" s="12"/>
      <c r="AV44" s="12"/>
      <c r="AW44" s="16"/>
      <c r="AX44" s="16"/>
      <c r="AY44" s="16"/>
      <c r="AZ44" s="16"/>
      <c r="BA44" s="16"/>
      <c r="BB44" s="12"/>
      <c r="BC44" s="12"/>
      <c r="BD44" s="12"/>
      <c r="BE44" s="16"/>
      <c r="BF44" s="16"/>
      <c r="BG44" s="16"/>
      <c r="BH44" s="12"/>
      <c r="BI44" s="12"/>
      <c r="BJ44" s="16"/>
      <c r="BK44" s="16"/>
      <c r="BL44" s="16"/>
      <c r="BM44" s="16"/>
      <c r="BN44" s="16"/>
      <c r="BO44" s="16"/>
      <c r="BP44" s="12"/>
      <c r="BQ44" s="12"/>
      <c r="BR44" s="16"/>
      <c r="BS44" s="12"/>
      <c r="BT44" s="12"/>
      <c r="BU44" s="16"/>
      <c r="BV44" s="16"/>
      <c r="BW44" s="16"/>
      <c r="BX44" s="12"/>
    </row>
    <row r="45" ht="20.35" customHeight="1">
      <c r="A45" t="s" s="8">
        <v>3</v>
      </c>
      <c r="B45" t="s" s="15">
        <v>10</v>
      </c>
      <c r="C45" s="16"/>
      <c r="D45" s="16"/>
      <c r="E45" s="16"/>
      <c r="F45" s="16"/>
      <c r="G45" s="16"/>
      <c r="H45" s="16"/>
      <c r="I45" s="16"/>
      <c r="J45" s="16"/>
      <c r="K45" s="12"/>
      <c r="L45" s="12"/>
      <c r="M45" s="16"/>
      <c r="N45" s="16"/>
      <c r="O45" s="12"/>
      <c r="P45" s="16"/>
      <c r="Q45" s="16"/>
      <c r="R45" s="12"/>
      <c r="S45" s="16"/>
      <c r="T45" s="12"/>
      <c r="U45" s="12"/>
      <c r="V45" s="12"/>
      <c r="W45" s="16"/>
      <c r="X45" s="16"/>
      <c r="Y45" s="12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2"/>
      <c r="AS45" s="16"/>
      <c r="AT45" s="16"/>
      <c r="AU45" s="12"/>
      <c r="AV45" s="12"/>
      <c r="AW45" s="16"/>
      <c r="AX45" s="16"/>
      <c r="AY45" s="16"/>
      <c r="AZ45" s="16"/>
      <c r="BA45" s="16"/>
      <c r="BB45" s="12"/>
      <c r="BC45" s="12"/>
      <c r="BD45" s="12"/>
      <c r="BE45" s="16"/>
      <c r="BF45" s="16"/>
      <c r="BG45" s="16"/>
      <c r="BH45" s="12"/>
      <c r="BI45" s="12"/>
      <c r="BJ45" s="16"/>
      <c r="BK45" s="16"/>
      <c r="BL45" s="16"/>
      <c r="BM45" s="16"/>
      <c r="BN45" s="16"/>
      <c r="BO45" s="16"/>
      <c r="BP45" s="12"/>
      <c r="BQ45" s="12"/>
      <c r="BR45" s="16"/>
      <c r="BS45" s="12"/>
      <c r="BT45" s="12"/>
      <c r="BU45" s="16"/>
      <c r="BV45" s="16"/>
      <c r="BW45" s="16"/>
      <c r="BX45" s="12"/>
    </row>
    <row r="46" ht="20.35" customHeight="1">
      <c r="A46" t="s" s="8">
        <v>11</v>
      </c>
      <c r="B46" s="11">
        <f>SUM(B49:BX49)</f>
        <v>1.0499999999996</v>
      </c>
      <c r="C46" s="16"/>
      <c r="D46" s="16"/>
      <c r="E46" s="16"/>
      <c r="F46" s="16"/>
      <c r="G46" s="16"/>
      <c r="H46" s="16"/>
      <c r="I46" s="16"/>
      <c r="J46" s="16"/>
      <c r="K46" s="12"/>
      <c r="L46" s="12"/>
      <c r="M46" s="16"/>
      <c r="N46" s="16"/>
      <c r="O46" s="12"/>
      <c r="P46" s="16"/>
      <c r="Q46" s="16"/>
      <c r="R46" s="12"/>
      <c r="S46" s="16"/>
      <c r="T46" s="12"/>
      <c r="U46" s="12"/>
      <c r="V46" s="12"/>
      <c r="W46" s="16"/>
      <c r="X46" s="16"/>
      <c r="Y46" s="12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2"/>
      <c r="AS46" s="16"/>
      <c r="AT46" s="16"/>
      <c r="AU46" s="12"/>
      <c r="AV46" s="12"/>
      <c r="AW46" s="16"/>
      <c r="AX46" s="16"/>
      <c r="AY46" s="16"/>
      <c r="AZ46" s="16"/>
      <c r="BA46" s="16"/>
      <c r="BB46" s="12"/>
      <c r="BC46" s="12"/>
      <c r="BD46" s="12"/>
      <c r="BE46" s="16"/>
      <c r="BF46" s="16"/>
      <c r="BG46" s="16"/>
      <c r="BH46" s="12"/>
      <c r="BI46" s="12"/>
      <c r="BJ46" s="16"/>
      <c r="BK46" s="16"/>
      <c r="BL46" s="16"/>
      <c r="BM46" s="16"/>
      <c r="BN46" s="16"/>
      <c r="BO46" s="16"/>
      <c r="BP46" s="12"/>
      <c r="BQ46" s="12"/>
      <c r="BR46" s="16"/>
      <c r="BS46" s="12"/>
      <c r="BT46" s="12"/>
      <c r="BU46" s="16"/>
      <c r="BV46" s="16"/>
      <c r="BW46" s="16"/>
      <c r="BX46" s="12"/>
    </row>
    <row r="47" ht="20.35" customHeight="1">
      <c r="A47" t="s" s="8">
        <v>5</v>
      </c>
      <c r="B47" t="s" s="15">
        <v>12</v>
      </c>
      <c r="C47" s="16"/>
      <c r="D47" s="16"/>
      <c r="E47" s="16"/>
      <c r="F47" s="16"/>
      <c r="G47" s="16"/>
      <c r="H47" s="16"/>
      <c r="I47" s="16"/>
      <c r="J47" s="16"/>
      <c r="K47" s="12"/>
      <c r="L47" s="12"/>
      <c r="M47" s="16"/>
      <c r="N47" s="16"/>
      <c r="O47" s="12"/>
      <c r="P47" s="16"/>
      <c r="Q47" s="16"/>
      <c r="R47" s="12"/>
      <c r="S47" s="16"/>
      <c r="T47" s="12"/>
      <c r="U47" s="12"/>
      <c r="V47" s="12"/>
      <c r="W47" s="16"/>
      <c r="X47" s="16"/>
      <c r="Y47" s="12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2"/>
      <c r="AS47" s="16"/>
      <c r="AT47" s="16"/>
      <c r="AU47" s="12"/>
      <c r="AV47" s="12"/>
      <c r="AW47" s="16"/>
      <c r="AX47" s="16"/>
      <c r="AY47" s="16"/>
      <c r="AZ47" s="16"/>
      <c r="BA47" s="16"/>
      <c r="BB47" s="12"/>
      <c r="BC47" s="12"/>
      <c r="BD47" s="12"/>
      <c r="BE47" s="16"/>
      <c r="BF47" s="16"/>
      <c r="BG47" s="16"/>
      <c r="BH47" s="12"/>
      <c r="BI47" s="12"/>
      <c r="BJ47" s="16"/>
      <c r="BK47" s="16"/>
      <c r="BL47" s="16"/>
      <c r="BM47" s="16"/>
      <c r="BN47" s="16"/>
      <c r="BO47" s="16"/>
      <c r="BP47" s="12"/>
      <c r="BQ47" s="12"/>
      <c r="BR47" s="16"/>
      <c r="BS47" s="12"/>
      <c r="BT47" s="12"/>
      <c r="BU47" s="16"/>
      <c r="BV47" s="16"/>
      <c r="BW47" s="16"/>
      <c r="BX47" s="12"/>
    </row>
    <row r="48" ht="32.35" customHeight="1">
      <c r="A48" t="s" s="8">
        <v>27</v>
      </c>
      <c r="B48" t="s" s="19">
        <v>28</v>
      </c>
      <c r="C48" s="16"/>
      <c r="D48" s="16"/>
      <c r="E48" s="16"/>
      <c r="F48" s="16"/>
      <c r="G48" s="16"/>
      <c r="H48" s="16"/>
      <c r="I48" s="16"/>
      <c r="J48" s="16"/>
      <c r="K48" s="12"/>
      <c r="L48" s="12"/>
      <c r="M48" s="16"/>
      <c r="N48" s="16"/>
      <c r="O48" s="12"/>
      <c r="P48" s="16"/>
      <c r="Q48" s="16"/>
      <c r="R48" s="12"/>
      <c r="S48" s="16"/>
      <c r="T48" s="12"/>
      <c r="U48" s="12"/>
      <c r="V48" s="12"/>
      <c r="W48" s="16"/>
      <c r="X48" s="16"/>
      <c r="Y48" s="12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2"/>
      <c r="AS48" s="16"/>
      <c r="AT48" s="16"/>
      <c r="AU48" s="12"/>
      <c r="AV48" s="12"/>
      <c r="AW48" s="16"/>
      <c r="AX48" s="16"/>
      <c r="AY48" s="16"/>
      <c r="AZ48" s="16"/>
      <c r="BA48" s="16"/>
      <c r="BB48" s="12"/>
      <c r="BC48" s="12"/>
      <c r="BD48" s="12"/>
      <c r="BE48" s="16"/>
      <c r="BF48" s="16"/>
      <c r="BG48" s="16"/>
      <c r="BH48" s="12"/>
      <c r="BI48" s="12"/>
      <c r="BJ48" s="16"/>
      <c r="BK48" s="16"/>
      <c r="BL48" s="16"/>
      <c r="BM48" s="16"/>
      <c r="BN48" s="16"/>
      <c r="BO48" s="16"/>
      <c r="BP48" s="12"/>
      <c r="BQ48" s="12"/>
      <c r="BR48" s="16"/>
      <c r="BS48" s="12"/>
      <c r="BT48" s="12"/>
      <c r="BU48" s="16"/>
      <c r="BV48" s="16"/>
      <c r="BW48" s="16"/>
      <c r="BX48" s="12"/>
    </row>
    <row r="49" ht="20.35" customHeight="1">
      <c r="A49" t="s" s="8">
        <v>7</v>
      </c>
      <c r="B49" s="11">
        <v>0</v>
      </c>
      <c r="C49" s="12">
        <v>0.0133333333333</v>
      </c>
      <c r="D49" s="12">
        <v>0.0133333333333</v>
      </c>
      <c r="E49" s="12">
        <v>0.0276229616373</v>
      </c>
      <c r="F49" s="12">
        <v>0</v>
      </c>
      <c r="G49" s="12">
        <v>0</v>
      </c>
      <c r="H49" s="12">
        <v>0.05</v>
      </c>
      <c r="I49" s="12">
        <v>0.05</v>
      </c>
      <c r="J49" s="12">
        <v>0</v>
      </c>
      <c r="K49" s="12">
        <v>0.05</v>
      </c>
      <c r="L49" s="12">
        <v>0.05</v>
      </c>
      <c r="M49" s="12">
        <v>0.0133333333333</v>
      </c>
      <c r="N49" s="12">
        <v>0</v>
      </c>
      <c r="O49" s="12">
        <v>0</v>
      </c>
      <c r="P49" s="12">
        <v>0</v>
      </c>
      <c r="Q49" s="12">
        <v>0.0133333333333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0.0133333333333</v>
      </c>
      <c r="X49" s="12">
        <v>0.05</v>
      </c>
      <c r="Y49" s="12">
        <v>0.05</v>
      </c>
      <c r="Z49" s="12">
        <v>0.05</v>
      </c>
      <c r="AA49" s="12">
        <v>0</v>
      </c>
      <c r="AB49" s="12">
        <v>0</v>
      </c>
      <c r="AC49" s="12">
        <v>0.0133333333333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0.05</v>
      </c>
      <c r="AJ49" s="12">
        <v>0</v>
      </c>
      <c r="AK49" s="12">
        <v>0</v>
      </c>
      <c r="AL49" s="12">
        <v>0</v>
      </c>
      <c r="AM49" s="12">
        <v>0.0133333333333</v>
      </c>
      <c r="AN49" s="12">
        <v>0.05</v>
      </c>
      <c r="AO49" s="12">
        <v>0</v>
      </c>
      <c r="AP49" s="12">
        <v>0.0133333333333</v>
      </c>
      <c r="AQ49" s="12">
        <v>0</v>
      </c>
      <c r="AR49" s="12">
        <v>0</v>
      </c>
      <c r="AS49" s="12">
        <v>0.05</v>
      </c>
      <c r="AT49" s="12">
        <v>0</v>
      </c>
      <c r="AU49" s="12">
        <v>0</v>
      </c>
      <c r="AV49" s="12">
        <v>0</v>
      </c>
      <c r="AW49" s="12">
        <v>0.0133333333333</v>
      </c>
      <c r="AX49" s="12">
        <v>0.05</v>
      </c>
      <c r="AY49" s="12">
        <v>0.05</v>
      </c>
      <c r="AZ49" s="12">
        <v>0</v>
      </c>
      <c r="BA49" s="12">
        <v>0</v>
      </c>
      <c r="BB49" s="12">
        <v>0</v>
      </c>
      <c r="BC49" s="12">
        <v>0.05</v>
      </c>
      <c r="BD49" s="12">
        <v>0</v>
      </c>
      <c r="BE49" s="12">
        <v>0</v>
      </c>
      <c r="BF49" s="12">
        <v>0.0133333333333</v>
      </c>
      <c r="BG49" s="12">
        <v>0.0133333333333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0.05</v>
      </c>
      <c r="BQ49" s="12">
        <v>0</v>
      </c>
      <c r="BR49" s="12">
        <v>0.05</v>
      </c>
      <c r="BS49" s="12">
        <v>0.05</v>
      </c>
      <c r="BT49" s="12">
        <v>0.05</v>
      </c>
      <c r="BU49" s="12">
        <v>0</v>
      </c>
      <c r="BV49" s="12">
        <v>0.0123770383627</v>
      </c>
      <c r="BW49" s="12">
        <v>0.0133333333333</v>
      </c>
      <c r="BX49" s="12">
        <v>0</v>
      </c>
    </row>
    <row r="50" ht="20.35" customHeight="1">
      <c r="A50" s="14">
        <f>SUM(B50:BX50)</f>
        <v>62</v>
      </c>
      <c r="B50" s="11">
        <f>IF(ABS(B49-$B$5)&lt;0.01,"",1)</f>
        <v>1</v>
      </c>
      <c r="C50" s="10"/>
      <c r="D50" t="s" s="16">
        <f>IF(ABS(D49-$B$5)&lt;0.01,"",1)</f>
      </c>
      <c r="E50" s="12">
        <f>IF(ABS(E49-$B$5)&lt;0.01,"",1)</f>
        <v>1</v>
      </c>
      <c r="F50" s="12">
        <f>IF(ABS(F49-$B$5)&lt;0.01,"",1)</f>
        <v>1</v>
      </c>
      <c r="G50" s="12">
        <f>IF(ABS(G49-$B$5)&lt;0.01,"",1)</f>
        <v>1</v>
      </c>
      <c r="H50" s="12">
        <f>IF(ABS(H49-$B$5)&lt;0.01,"",1)</f>
        <v>1</v>
      </c>
      <c r="I50" s="12">
        <f>IF(ABS(I49-$B$5)&lt;0.01,"",1)</f>
        <v>1</v>
      </c>
      <c r="J50" s="12">
        <f>IF(ABS(J49-$B$5)&lt;0.01,"",1)</f>
        <v>1</v>
      </c>
      <c r="K50" s="12">
        <f>IF(ABS(K49-$B$5)&lt;0.01,"",1)</f>
        <v>1</v>
      </c>
      <c r="L50" s="12">
        <f>IF(ABS(L49-$B$5)&lt;0.01,"",1)</f>
        <v>1</v>
      </c>
      <c r="M50" t="s" s="16">
        <f>IF(ABS(M49-$B$5)&lt;0.01,"",1)</f>
      </c>
      <c r="N50" s="12">
        <f>IF(ABS(N49-$B$5)&lt;0.01,"",1)</f>
        <v>1</v>
      </c>
      <c r="O50" s="12">
        <f>IF(ABS(O49-$B$5)&lt;0.01,"",1)</f>
        <v>1</v>
      </c>
      <c r="P50" s="12">
        <f>IF(ABS(P49-$B$5)&lt;0.01,"",1)</f>
        <v>1</v>
      </c>
      <c r="Q50" t="s" s="16">
        <f>IF(ABS(Q49-$B$5)&lt;0.01,"",1)</f>
      </c>
      <c r="R50" s="12">
        <f>IF(ABS(R49-$B$5)&lt;0.01,"",1)</f>
        <v>1</v>
      </c>
      <c r="S50" s="12">
        <f>IF(ABS(S49-$B$5)&lt;0.01,"",1)</f>
        <v>1</v>
      </c>
      <c r="T50" s="12">
        <f>IF(ABS(T49-$B$5)&lt;0.01,"",1)</f>
        <v>1</v>
      </c>
      <c r="U50" s="12">
        <f>IF(ABS(U49-$B$5)&lt;0.01,"",1)</f>
        <v>1</v>
      </c>
      <c r="V50" s="12">
        <f>IF(ABS(V49-$B$5)&lt;0.01,"",1)</f>
        <v>1</v>
      </c>
      <c r="W50" t="s" s="16">
        <f>IF(ABS(W49-$B$5)&lt;0.01,"",1)</f>
      </c>
      <c r="X50" s="12">
        <f>IF(ABS(X49-$B$5)&lt;0.01,"",1)</f>
        <v>1</v>
      </c>
      <c r="Y50" s="12">
        <f>IF(ABS(Y49-$B$5)&lt;0.01,"",1)</f>
        <v>1</v>
      </c>
      <c r="Z50" s="12">
        <f>IF(ABS(Z49-$B$5)&lt;0.01,"",1)</f>
        <v>1</v>
      </c>
      <c r="AA50" s="12">
        <f>IF(ABS(AA49-$B$5)&lt;0.01,"",1)</f>
        <v>1</v>
      </c>
      <c r="AB50" s="12">
        <f>IF(ABS(AB49-$B$5)&lt;0.01,"",1)</f>
        <v>1</v>
      </c>
      <c r="AC50" t="s" s="16">
        <f>IF(ABS(AC49-$B$5)&lt;0.01,"",1)</f>
      </c>
      <c r="AD50" s="12">
        <f>IF(ABS(AD49-$B$5)&lt;0.01,"",1)</f>
        <v>1</v>
      </c>
      <c r="AE50" s="12">
        <f>IF(ABS(AE49-$B$5)&lt;0.01,"",1)</f>
        <v>1</v>
      </c>
      <c r="AF50" s="12">
        <f>IF(ABS(AF49-$B$5)&lt;0.01,"",1)</f>
        <v>1</v>
      </c>
      <c r="AG50" s="12">
        <f>IF(ABS(AG49-$B$5)&lt;0.01,"",1)</f>
        <v>1</v>
      </c>
      <c r="AH50" s="12">
        <f>IF(ABS(AH49-$B$5)&lt;0.01,"",1)</f>
        <v>1</v>
      </c>
      <c r="AI50" s="12">
        <f>IF(ABS(AI49-$B$5)&lt;0.01,"",1)</f>
        <v>1</v>
      </c>
      <c r="AJ50" s="12">
        <f>IF(ABS(AJ49-$B$5)&lt;0.01,"",1)</f>
        <v>1</v>
      </c>
      <c r="AK50" s="12">
        <f>IF(ABS(AK49-$B$5)&lt;0.01,"",1)</f>
        <v>1</v>
      </c>
      <c r="AL50" s="12">
        <f>IF(ABS(AL49-$B$5)&lt;0.01,"",1)</f>
        <v>1</v>
      </c>
      <c r="AM50" t="s" s="16">
        <f>IF(ABS(AM49-$B$5)&lt;0.01,"",1)</f>
      </c>
      <c r="AN50" s="12">
        <f>IF(ABS(AN49-$B$5)&lt;0.01,"",1)</f>
        <v>1</v>
      </c>
      <c r="AO50" s="12">
        <f>IF(ABS(AO49-$B$5)&lt;0.01,"",1)</f>
        <v>1</v>
      </c>
      <c r="AP50" t="s" s="16">
        <f>IF(ABS(AP49-$B$5)&lt;0.01,"",1)</f>
      </c>
      <c r="AQ50" s="12">
        <f>IF(ABS(AQ49-$B$5)&lt;0.01,"",1)</f>
        <v>1</v>
      </c>
      <c r="AR50" s="12">
        <f>IF(ABS(AR49-$B$5)&lt;0.01,"",1)</f>
        <v>1</v>
      </c>
      <c r="AS50" s="12">
        <f>IF(ABS(AS49-$B$5)&lt;0.01,"",1)</f>
        <v>1</v>
      </c>
      <c r="AT50" s="12">
        <f>IF(ABS(AT49-$B$5)&lt;0.01,"",1)</f>
        <v>1</v>
      </c>
      <c r="AU50" s="12">
        <f>IF(ABS(AU49-$B$5)&lt;0.01,"",1)</f>
        <v>1</v>
      </c>
      <c r="AV50" s="12">
        <f>IF(ABS(AV49-$B$5)&lt;0.01,"",1)</f>
        <v>1</v>
      </c>
      <c r="AW50" t="s" s="16">
        <f>IF(ABS(AW49-$B$5)&lt;0.01,"",1)</f>
      </c>
      <c r="AX50" s="12">
        <f>IF(ABS(AX49-$B$5)&lt;0.01,"",1)</f>
        <v>1</v>
      </c>
      <c r="AY50" s="12">
        <f>IF(ABS(AY49-$B$5)&lt;0.01,"",1)</f>
        <v>1</v>
      </c>
      <c r="AZ50" s="12">
        <f>IF(ABS(AZ49-$B$5)&lt;0.01,"",1)</f>
        <v>1</v>
      </c>
      <c r="BA50" s="12">
        <f>IF(ABS(BA49-$B$5)&lt;0.01,"",1)</f>
        <v>1</v>
      </c>
      <c r="BB50" s="12">
        <f>IF(ABS(BB49-$B$5)&lt;0.01,"",1)</f>
        <v>1</v>
      </c>
      <c r="BC50" s="12">
        <f>IF(ABS(BC49-$B$5)&lt;0.01,"",1)</f>
        <v>1</v>
      </c>
      <c r="BD50" s="12">
        <f>IF(ABS(BD49-$B$5)&lt;0.01,"",1)</f>
        <v>1</v>
      </c>
      <c r="BE50" s="12">
        <f>IF(ABS(BE49-$B$5)&lt;0.01,"",1)</f>
        <v>1</v>
      </c>
      <c r="BF50" t="s" s="16">
        <f>IF(ABS(BF49-$B$5)&lt;0.01,"",1)</f>
      </c>
      <c r="BG50" t="s" s="16">
        <f>IF(ABS(BG49-$B$5)&lt;0.01,"",1)</f>
      </c>
      <c r="BH50" s="12">
        <f>IF(ABS(BH49-$B$5)&lt;0.01,"",1)</f>
        <v>1</v>
      </c>
      <c r="BI50" s="12">
        <f>IF(ABS(BI49-$B$5)&lt;0.01,"",1)</f>
        <v>1</v>
      </c>
      <c r="BJ50" s="12">
        <f>IF(ABS(BJ49-$B$5)&lt;0.01,"",1)</f>
        <v>1</v>
      </c>
      <c r="BK50" s="12">
        <f>IF(ABS(BK49-$B$5)&lt;0.01,"",1)</f>
        <v>1</v>
      </c>
      <c r="BL50" s="12">
        <f>IF(ABS(BL49-$B$5)&lt;0.01,"",1)</f>
        <v>1</v>
      </c>
      <c r="BM50" s="12">
        <f>IF(ABS(BM49-$B$5)&lt;0.01,"",1)</f>
        <v>1</v>
      </c>
      <c r="BN50" s="12">
        <f>IF(ABS(BN49-$B$5)&lt;0.01,"",1)</f>
        <v>1</v>
      </c>
      <c r="BO50" s="12">
        <f>IF(ABS(BO49-$B$5)&lt;0.01,"",1)</f>
        <v>1</v>
      </c>
      <c r="BP50" s="12">
        <f>IF(ABS(BP49-$B$5)&lt;0.01,"",1)</f>
        <v>1</v>
      </c>
      <c r="BQ50" s="12">
        <f>IF(ABS(BQ49-$B$5)&lt;0.01,"",1)</f>
        <v>1</v>
      </c>
      <c r="BR50" s="12">
        <f>IF(ABS(BR49-$B$5)&lt;0.01,"",1)</f>
        <v>1</v>
      </c>
      <c r="BS50" s="12">
        <f>IF(ABS(BS49-$B$5)&lt;0.01,"",1)</f>
        <v>1</v>
      </c>
      <c r="BT50" s="12">
        <f>IF(ABS(BT49-$B$5)&lt;0.01,"",1)</f>
        <v>1</v>
      </c>
      <c r="BU50" s="12">
        <f>IF(ABS(BU49-$B$5)&lt;0.01,"",1)</f>
        <v>1</v>
      </c>
      <c r="BV50" t="s" s="16">
        <f>IF(ABS(BV49-$B$5)&lt;0.01,"",1)</f>
      </c>
      <c r="BW50" t="s" s="16">
        <f>IF(ABS(BW49-$B$5)&lt;0.01,"",1)</f>
      </c>
      <c r="BX50" s="12">
        <f>IF(ABS(BX49-$B$5)&lt;0.01,"",1)</f>
        <v>1</v>
      </c>
    </row>
    <row r="51" ht="20.35" customHeight="1">
      <c r="A51" t="s" s="17">
        <v>29</v>
      </c>
      <c r="B51" s="11"/>
      <c r="C51" s="10"/>
      <c r="D51" s="16"/>
      <c r="E51" s="12"/>
      <c r="F51" s="12"/>
      <c r="G51" s="12"/>
      <c r="H51" s="12"/>
      <c r="I51" s="12"/>
      <c r="J51" s="12"/>
      <c r="K51" s="12"/>
      <c r="L51" s="12"/>
      <c r="M51" s="16"/>
      <c r="N51" s="12"/>
      <c r="O51" s="12"/>
      <c r="P51" s="12"/>
      <c r="Q51" s="16"/>
      <c r="R51" s="12"/>
      <c r="S51" s="12"/>
      <c r="T51" s="12"/>
      <c r="U51" s="12"/>
      <c r="V51" s="12"/>
      <c r="W51" s="16"/>
      <c r="X51" s="12"/>
      <c r="Y51" s="12"/>
      <c r="Z51" s="12"/>
      <c r="AA51" s="12"/>
      <c r="AB51" s="12"/>
      <c r="AC51" s="16"/>
      <c r="AD51" s="12"/>
      <c r="AE51" s="12"/>
      <c r="AF51" s="12"/>
      <c r="AG51" s="12"/>
      <c r="AH51" s="12"/>
      <c r="AI51" s="12"/>
      <c r="AJ51" s="12"/>
      <c r="AK51" s="12"/>
      <c r="AL51" s="12"/>
      <c r="AM51" s="16"/>
      <c r="AN51" s="12"/>
      <c r="AO51" s="12"/>
      <c r="AP51" s="16"/>
      <c r="AQ51" s="12"/>
      <c r="AR51" s="12"/>
      <c r="AS51" s="12"/>
      <c r="AT51" s="12"/>
      <c r="AU51" s="12"/>
      <c r="AV51" s="12"/>
      <c r="AW51" s="16"/>
      <c r="AX51" s="12"/>
      <c r="AY51" s="12"/>
      <c r="AZ51" s="12"/>
      <c r="BA51" s="12"/>
      <c r="BB51" s="12"/>
      <c r="BC51" s="12"/>
      <c r="BD51" s="12"/>
      <c r="BE51" s="12"/>
      <c r="BF51" s="16"/>
      <c r="BG51" s="16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6"/>
      <c r="BW51" s="16"/>
      <c r="BX51" s="12"/>
    </row>
    <row r="52" ht="20.35" customHeight="1">
      <c r="A52" t="s" s="8">
        <v>3</v>
      </c>
      <c r="B52" s="11"/>
      <c r="C52" s="10"/>
      <c r="D52" s="16"/>
      <c r="E52" s="12"/>
      <c r="F52" s="12"/>
      <c r="G52" s="12"/>
      <c r="H52" s="12"/>
      <c r="I52" s="12"/>
      <c r="J52" s="12"/>
      <c r="K52" s="12"/>
      <c r="L52" s="12"/>
      <c r="M52" s="16"/>
      <c r="N52" s="12"/>
      <c r="O52" s="12"/>
      <c r="P52" s="12"/>
      <c r="Q52" s="16"/>
      <c r="R52" s="12"/>
      <c r="S52" s="12"/>
      <c r="T52" s="12"/>
      <c r="U52" s="12"/>
      <c r="V52" s="12"/>
      <c r="W52" s="16"/>
      <c r="X52" s="12"/>
      <c r="Y52" s="12"/>
      <c r="Z52" s="12"/>
      <c r="AA52" s="12"/>
      <c r="AB52" s="12"/>
      <c r="AC52" s="16"/>
      <c r="AD52" s="12"/>
      <c r="AE52" s="12"/>
      <c r="AF52" s="12"/>
      <c r="AG52" s="12"/>
      <c r="AH52" s="12"/>
      <c r="AI52" s="12"/>
      <c r="AJ52" s="12"/>
      <c r="AK52" s="12"/>
      <c r="AL52" s="12"/>
      <c r="AM52" s="16"/>
      <c r="AN52" s="12"/>
      <c r="AO52" s="12"/>
      <c r="AP52" s="16"/>
      <c r="AQ52" s="12"/>
      <c r="AR52" s="12"/>
      <c r="AS52" s="12"/>
      <c r="AT52" s="12"/>
      <c r="AU52" s="12"/>
      <c r="AV52" s="12"/>
      <c r="AW52" s="16"/>
      <c r="AX52" s="12"/>
      <c r="AY52" s="12"/>
      <c r="AZ52" s="12"/>
      <c r="BA52" s="12"/>
      <c r="BB52" s="12"/>
      <c r="BC52" s="12"/>
      <c r="BD52" s="12"/>
      <c r="BE52" s="12"/>
      <c r="BF52" s="16"/>
      <c r="BG52" s="16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6"/>
      <c r="BW52" s="16"/>
      <c r="BX52" s="12"/>
    </row>
    <row r="53" ht="20.35" customHeight="1">
      <c r="A53" t="s" s="8">
        <v>11</v>
      </c>
      <c r="B53" s="11"/>
      <c r="C53" s="10"/>
      <c r="D53" s="16"/>
      <c r="E53" s="12"/>
      <c r="F53" s="12"/>
      <c r="G53" s="12"/>
      <c r="H53" s="12"/>
      <c r="I53" s="12"/>
      <c r="J53" s="12"/>
      <c r="K53" s="12"/>
      <c r="L53" s="12"/>
      <c r="M53" s="16"/>
      <c r="N53" s="12"/>
      <c r="O53" s="12"/>
      <c r="P53" s="12"/>
      <c r="Q53" s="16"/>
      <c r="R53" s="12"/>
      <c r="S53" s="12"/>
      <c r="T53" s="12"/>
      <c r="U53" s="12"/>
      <c r="V53" s="12"/>
      <c r="W53" s="16"/>
      <c r="X53" s="12"/>
      <c r="Y53" s="12"/>
      <c r="Z53" s="12"/>
      <c r="AA53" s="12"/>
      <c r="AB53" s="12"/>
      <c r="AC53" s="16"/>
      <c r="AD53" s="12"/>
      <c r="AE53" s="12"/>
      <c r="AF53" s="12"/>
      <c r="AG53" s="12"/>
      <c r="AH53" s="12"/>
      <c r="AI53" s="12"/>
      <c r="AJ53" s="12"/>
      <c r="AK53" s="12"/>
      <c r="AL53" s="12"/>
      <c r="AM53" s="16"/>
      <c r="AN53" s="12"/>
      <c r="AO53" s="12"/>
      <c r="AP53" s="16"/>
      <c r="AQ53" s="12"/>
      <c r="AR53" s="12"/>
      <c r="AS53" s="12"/>
      <c r="AT53" s="12"/>
      <c r="AU53" s="12"/>
      <c r="AV53" s="12"/>
      <c r="AW53" s="16"/>
      <c r="AX53" s="12"/>
      <c r="AY53" s="12"/>
      <c r="AZ53" s="12"/>
      <c r="BA53" s="12"/>
      <c r="BB53" s="12"/>
      <c r="BC53" s="12"/>
      <c r="BD53" s="12"/>
      <c r="BE53" s="12"/>
      <c r="BF53" s="16"/>
      <c r="BG53" s="16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6"/>
      <c r="BW53" s="16"/>
      <c r="BX53" s="12"/>
    </row>
    <row r="54" ht="20.35" customHeight="1">
      <c r="A54" t="s" s="8">
        <v>5</v>
      </c>
      <c r="B54" s="11"/>
      <c r="C54" s="10"/>
      <c r="D54" s="16"/>
      <c r="E54" s="12"/>
      <c r="F54" s="12"/>
      <c r="G54" s="12"/>
      <c r="H54" s="12"/>
      <c r="I54" s="12"/>
      <c r="J54" s="12"/>
      <c r="K54" s="12"/>
      <c r="L54" s="12"/>
      <c r="M54" s="16"/>
      <c r="N54" s="12"/>
      <c r="O54" s="12"/>
      <c r="P54" s="12"/>
      <c r="Q54" s="16"/>
      <c r="R54" s="12"/>
      <c r="S54" s="12"/>
      <c r="T54" s="12"/>
      <c r="U54" s="12"/>
      <c r="V54" s="12"/>
      <c r="W54" s="16"/>
      <c r="X54" s="12"/>
      <c r="Y54" s="12"/>
      <c r="Z54" s="12"/>
      <c r="AA54" s="12"/>
      <c r="AB54" s="12"/>
      <c r="AC54" s="16"/>
      <c r="AD54" s="12"/>
      <c r="AE54" s="12"/>
      <c r="AF54" s="12"/>
      <c r="AG54" s="12"/>
      <c r="AH54" s="12"/>
      <c r="AI54" s="12"/>
      <c r="AJ54" s="12"/>
      <c r="AK54" s="12"/>
      <c r="AL54" s="12"/>
      <c r="AM54" s="16"/>
      <c r="AN54" s="12"/>
      <c r="AO54" s="12"/>
      <c r="AP54" s="16"/>
      <c r="AQ54" s="12"/>
      <c r="AR54" s="12"/>
      <c r="AS54" s="12"/>
      <c r="AT54" s="12"/>
      <c r="AU54" s="12"/>
      <c r="AV54" s="12"/>
      <c r="AW54" s="16"/>
      <c r="AX54" s="12"/>
      <c r="AY54" s="12"/>
      <c r="AZ54" s="12"/>
      <c r="BA54" s="12"/>
      <c r="BB54" s="12"/>
      <c r="BC54" s="12"/>
      <c r="BD54" s="12"/>
      <c r="BE54" s="12"/>
      <c r="BF54" s="16"/>
      <c r="BG54" s="16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6"/>
      <c r="BW54" s="16"/>
      <c r="BX54" s="12"/>
    </row>
    <row r="55" ht="20.35" customHeight="1">
      <c r="A55" t="s" s="20">
        <v>30</v>
      </c>
      <c r="B55" s="27"/>
      <c r="C55" s="10"/>
      <c r="D55" s="16"/>
      <c r="E55" s="12"/>
      <c r="F55" s="12"/>
      <c r="G55" s="12"/>
      <c r="H55" s="12"/>
      <c r="I55" s="12"/>
      <c r="J55" s="12"/>
      <c r="K55" s="12"/>
      <c r="L55" s="12"/>
      <c r="M55" s="16"/>
      <c r="N55" s="12"/>
      <c r="O55" s="12"/>
      <c r="P55" s="12"/>
      <c r="Q55" s="16"/>
      <c r="R55" s="12"/>
      <c r="S55" s="12"/>
      <c r="T55" s="12"/>
      <c r="U55" s="12"/>
      <c r="V55" s="12"/>
      <c r="W55" s="16"/>
      <c r="X55" s="12"/>
      <c r="Y55" s="12"/>
      <c r="Z55" s="12"/>
      <c r="AA55" s="12"/>
      <c r="AB55" s="12"/>
      <c r="AC55" s="16"/>
      <c r="AD55" s="12"/>
      <c r="AE55" s="12"/>
      <c r="AF55" s="12"/>
      <c r="AG55" s="12"/>
      <c r="AH55" s="12"/>
      <c r="AI55" s="12"/>
      <c r="AJ55" s="12"/>
      <c r="AK55" s="12"/>
      <c r="AL55" s="12"/>
      <c r="AM55" s="16"/>
      <c r="AN55" s="12"/>
      <c r="AO55" s="12"/>
      <c r="AP55" s="16"/>
      <c r="AQ55" s="12"/>
      <c r="AR55" s="12"/>
      <c r="AS55" s="12"/>
      <c r="AT55" s="12"/>
      <c r="AU55" s="12"/>
      <c r="AV55" s="12"/>
      <c r="AW55" s="16"/>
      <c r="AX55" s="12"/>
      <c r="AY55" s="12"/>
      <c r="AZ55" s="12"/>
      <c r="BA55" s="12"/>
      <c r="BB55" s="12"/>
      <c r="BC55" s="12"/>
      <c r="BD55" s="12"/>
      <c r="BE55" s="12"/>
      <c r="BF55" s="16"/>
      <c r="BG55" s="16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6"/>
      <c r="BW55" s="16"/>
      <c r="BX55" s="12"/>
    </row>
    <row r="56" ht="56.35" customHeight="1">
      <c r="A56" t="s" s="22">
        <v>21</v>
      </c>
      <c r="B56" t="s" s="23">
        <v>22</v>
      </c>
      <c r="C56" s="28"/>
      <c r="D56" s="16"/>
      <c r="E56" s="12"/>
      <c r="F56" s="12"/>
      <c r="G56" s="12"/>
      <c r="H56" s="12"/>
      <c r="I56" s="12"/>
      <c r="J56" s="12"/>
      <c r="K56" s="12"/>
      <c r="L56" s="12"/>
      <c r="M56" s="16"/>
      <c r="N56" s="12"/>
      <c r="O56" s="12"/>
      <c r="P56" s="12"/>
      <c r="Q56" s="16"/>
      <c r="R56" s="12"/>
      <c r="S56" s="12"/>
      <c r="T56" s="12"/>
      <c r="U56" s="12"/>
      <c r="V56" s="12"/>
      <c r="W56" s="16"/>
      <c r="X56" s="12"/>
      <c r="Y56" s="12"/>
      <c r="Z56" s="12"/>
      <c r="AA56" s="12"/>
      <c r="AB56" s="12"/>
      <c r="AC56" s="16"/>
      <c r="AD56" s="12"/>
      <c r="AE56" s="12"/>
      <c r="AF56" s="12"/>
      <c r="AG56" s="12"/>
      <c r="AH56" s="12"/>
      <c r="AI56" s="12"/>
      <c r="AJ56" s="12"/>
      <c r="AK56" s="12"/>
      <c r="AL56" s="12"/>
      <c r="AM56" s="16"/>
      <c r="AN56" s="12"/>
      <c r="AO56" s="12"/>
      <c r="AP56" s="16"/>
      <c r="AQ56" s="12"/>
      <c r="AR56" s="12"/>
      <c r="AS56" s="12"/>
      <c r="AT56" s="12"/>
      <c r="AU56" s="12"/>
      <c r="AV56" s="12"/>
      <c r="AW56" s="16"/>
      <c r="AX56" s="12"/>
      <c r="AY56" s="12"/>
      <c r="AZ56" s="12"/>
      <c r="BA56" s="12"/>
      <c r="BB56" s="12"/>
      <c r="BC56" s="12"/>
      <c r="BD56" s="12"/>
      <c r="BE56" s="12"/>
      <c r="BF56" s="16"/>
      <c r="BG56" s="16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6"/>
      <c r="BW56" s="16"/>
      <c r="BX56" s="12"/>
    </row>
    <row r="57" ht="20.35" customHeight="1">
      <c r="A57" s="29"/>
      <c r="B57" s="30"/>
      <c r="C57" s="10"/>
      <c r="D57" s="16"/>
      <c r="E57" s="12"/>
      <c r="F57" s="12"/>
      <c r="G57" s="12"/>
      <c r="H57" s="12"/>
      <c r="I57" s="12"/>
      <c r="J57" s="12"/>
      <c r="K57" s="12"/>
      <c r="L57" s="12"/>
      <c r="M57" s="16"/>
      <c r="N57" s="12"/>
      <c r="O57" s="12"/>
      <c r="P57" s="12"/>
      <c r="Q57" s="16"/>
      <c r="R57" s="12"/>
      <c r="S57" s="12"/>
      <c r="T57" s="12"/>
      <c r="U57" s="12"/>
      <c r="V57" s="12"/>
      <c r="W57" s="16"/>
      <c r="X57" s="12"/>
      <c r="Y57" s="12"/>
      <c r="Z57" s="12"/>
      <c r="AA57" s="12"/>
      <c r="AB57" s="12"/>
      <c r="AC57" s="16"/>
      <c r="AD57" s="12"/>
      <c r="AE57" s="12"/>
      <c r="AF57" s="12"/>
      <c r="AG57" s="12"/>
      <c r="AH57" s="12"/>
      <c r="AI57" s="12"/>
      <c r="AJ57" s="12"/>
      <c r="AK57" s="12"/>
      <c r="AL57" s="12"/>
      <c r="AM57" s="16"/>
      <c r="AN57" s="12"/>
      <c r="AO57" s="12"/>
      <c r="AP57" s="16"/>
      <c r="AQ57" s="12"/>
      <c r="AR57" s="12"/>
      <c r="AS57" s="12"/>
      <c r="AT57" s="12"/>
      <c r="AU57" s="12"/>
      <c r="AV57" s="12"/>
      <c r="AW57" s="16"/>
      <c r="AX57" s="12"/>
      <c r="AY57" s="12"/>
      <c r="AZ57" s="12"/>
      <c r="BA57" s="12"/>
      <c r="BB57" s="12"/>
      <c r="BC57" s="12"/>
      <c r="BD57" s="12"/>
      <c r="BE57" s="12"/>
      <c r="BF57" s="16"/>
      <c r="BG57" s="16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6"/>
      <c r="BW57" s="16"/>
      <c r="BX57" s="12"/>
    </row>
  </sheetData>
  <mergeCells count="1">
    <mergeCell ref="A1:BX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