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C6D75F9F-6967-41E1-96CD-17452921F8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5-1相渗1" sheetId="1" r:id="rId1"/>
    <sheet name="表5-2相渗2" sheetId="2" r:id="rId2"/>
    <sheet name="01相渗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8" i="3" l="1"/>
  <c r="D27" i="3"/>
  <c r="D26" i="3"/>
  <c r="D25" i="3"/>
  <c r="D24" i="3"/>
  <c r="D23" i="3"/>
  <c r="D22" i="3"/>
  <c r="D21" i="3"/>
  <c r="D20" i="3"/>
  <c r="D19" i="3"/>
  <c r="D18" i="3"/>
  <c r="D14" i="3"/>
  <c r="D13" i="3"/>
  <c r="D12" i="3"/>
  <c r="D11" i="3"/>
  <c r="D10" i="3"/>
  <c r="D9" i="3"/>
  <c r="D8" i="3"/>
  <c r="D7" i="3"/>
  <c r="D6" i="3"/>
  <c r="D5" i="3"/>
  <c r="D4" i="3"/>
  <c r="D12" i="2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<sst xmlns="http://schemas.openxmlformats.org/spreadsheetml/2006/main" count="29" uniqueCount="17">
  <si>
    <t>Sw</t>
  </si>
  <si>
    <t>Krw</t>
  </si>
  <si>
    <t>Kro</t>
  </si>
  <si>
    <t>So</t>
  </si>
  <si>
    <t>(原油粘度小于等于10适用)</t>
  </si>
  <si>
    <t>(原油粘度大于10适用)</t>
  </si>
  <si>
    <t>Sw</t>
    <phoneticPr fontId="4" type="noConversion"/>
  </si>
  <si>
    <t>Kro</t>
    <phoneticPr fontId="4" type="noConversion"/>
  </si>
  <si>
    <t>Krw</t>
    <phoneticPr fontId="4" type="noConversion"/>
  </si>
  <si>
    <r>
      <t>Kro/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o</t>
    </r>
    <phoneticPr fontId="4" type="noConversion"/>
  </si>
  <si>
    <t>Krw/μw</t>
    <phoneticPr fontId="4" type="noConversion"/>
  </si>
  <si>
    <t>含水率</t>
    <phoneticPr fontId="4" type="noConversion"/>
  </si>
  <si>
    <t>驱油效率</t>
    <phoneticPr fontId="4" type="noConversion"/>
  </si>
  <si>
    <t>采油指数</t>
    <phoneticPr fontId="4" type="noConversion"/>
  </si>
  <si>
    <t>采液指数</t>
    <phoneticPr fontId="4" type="noConversion"/>
  </si>
  <si>
    <t>原油粘度(mPa·s)</t>
    <phoneticPr fontId="4" type="noConversion"/>
  </si>
  <si>
    <t>水相粘度(mPa·s)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</si>
</sst>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sqref="A1:D12"/>
    </sheetView>
  </sheetViews>
  <sheetFormatPr defaultColWidth="9" defaultRowHeight="14.4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0.23799999999999999</v>
      </c>
      <c r="B2" s="3">
        <v>0</v>
      </c>
      <c r="C2" s="3">
        <v>1</v>
      </c>
      <c r="D2" s="4">
        <f>1-A2</f>
        <v>0.76200000000000001</v>
      </c>
    </row>
    <row r="3" spans="1:4" x14ac:dyDescent="0.25">
      <c r="A3" s="3">
        <v>0.318</v>
      </c>
      <c r="B3" s="3">
        <v>0</v>
      </c>
      <c r="C3" s="3">
        <v>0.96</v>
      </c>
      <c r="D3" s="4">
        <f t="shared" ref="D3:D12" si="0">1-A3</f>
        <v>0.68200000000000005</v>
      </c>
    </row>
    <row r="4" spans="1:4" x14ac:dyDescent="0.25">
      <c r="A4" s="3">
        <v>0.376</v>
      </c>
      <c r="B4" s="3">
        <v>4.0000000000000001E-3</v>
      </c>
      <c r="C4" s="3">
        <v>0.80200000000000005</v>
      </c>
      <c r="D4" s="4">
        <f t="shared" si="0"/>
        <v>0.624</v>
      </c>
    </row>
    <row r="5" spans="1:4" x14ac:dyDescent="0.25">
      <c r="A5" s="3">
        <v>0.41699999999999998</v>
      </c>
      <c r="B5" s="3">
        <v>4.0000000000000001E-3</v>
      </c>
      <c r="C5" s="3">
        <v>0.505</v>
      </c>
      <c r="D5" s="4">
        <f t="shared" si="0"/>
        <v>0.58299999999999996</v>
      </c>
    </row>
    <row r="6" spans="1:4" x14ac:dyDescent="0.25">
      <c r="A6" s="3">
        <v>0.45700000000000002</v>
      </c>
      <c r="B6" s="3">
        <v>8.9999999999999993E-3</v>
      </c>
      <c r="C6" s="3">
        <v>0.36499999999999999</v>
      </c>
      <c r="D6" s="4">
        <f t="shared" si="0"/>
        <v>0.54300000000000004</v>
      </c>
    </row>
    <row r="7" spans="1:4" x14ac:dyDescent="0.25">
      <c r="A7" s="3">
        <v>0.498</v>
      </c>
      <c r="B7" s="3">
        <v>2.1999999999999999E-2</v>
      </c>
      <c r="C7" s="3">
        <v>0.249</v>
      </c>
      <c r="D7" s="4">
        <f t="shared" si="0"/>
        <v>0.502</v>
      </c>
    </row>
    <row r="8" spans="1:4" x14ac:dyDescent="0.25">
      <c r="A8" s="3">
        <v>0.53900000000000003</v>
      </c>
      <c r="B8" s="3">
        <v>3.5999999999999997E-2</v>
      </c>
      <c r="C8" s="3">
        <v>0.157</v>
      </c>
      <c r="D8" s="4">
        <f t="shared" si="0"/>
        <v>0.46100000000000002</v>
      </c>
    </row>
    <row r="9" spans="1:4" x14ac:dyDescent="0.25">
      <c r="A9" s="3">
        <v>0.57899999999999996</v>
      </c>
      <c r="B9" s="3">
        <v>5.0999999999999997E-2</v>
      </c>
      <c r="C9" s="3">
        <v>9.4E-2</v>
      </c>
      <c r="D9" s="4">
        <f t="shared" si="0"/>
        <v>0.42099999999999999</v>
      </c>
    </row>
    <row r="10" spans="1:4" x14ac:dyDescent="0.25">
      <c r="A10" s="3">
        <v>0.62</v>
      </c>
      <c r="B10" s="3">
        <v>7.8E-2</v>
      </c>
      <c r="C10" s="3">
        <v>4.8000000000000001E-2</v>
      </c>
      <c r="D10" s="4">
        <f t="shared" si="0"/>
        <v>0.38</v>
      </c>
    </row>
    <row r="11" spans="1:4" x14ac:dyDescent="0.25">
      <c r="A11" s="3">
        <v>0.66900000000000004</v>
      </c>
      <c r="B11" s="3">
        <v>0.154</v>
      </c>
      <c r="C11" s="3">
        <v>0.02</v>
      </c>
      <c r="D11" s="4">
        <f t="shared" si="0"/>
        <v>0.33100000000000002</v>
      </c>
    </row>
    <row r="12" spans="1:4" x14ac:dyDescent="0.25">
      <c r="A12" s="3">
        <v>0.73499999999999999</v>
      </c>
      <c r="B12" s="3">
        <v>0.28899999999999998</v>
      </c>
      <c r="C12" s="3">
        <v>0</v>
      </c>
      <c r="D12" s="4">
        <f t="shared" si="0"/>
        <v>0.26500000000000001</v>
      </c>
    </row>
    <row r="14" spans="1:4" x14ac:dyDescent="0.25">
      <c r="A14" t="s">
        <v>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sqref="A1:D12"/>
    </sheetView>
  </sheetViews>
  <sheetFormatPr defaultColWidth="9" defaultRowHeight="14.4" x14ac:dyDescent="0.25"/>
  <cols>
    <col min="7" max="9" width="12.88671875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0.24299999999999999</v>
      </c>
      <c r="B2" s="3">
        <v>0</v>
      </c>
      <c r="C2" s="3">
        <v>1</v>
      </c>
      <c r="D2" s="4">
        <f>1-A2</f>
        <v>0.75700000000000001</v>
      </c>
    </row>
    <row r="3" spans="1:4" x14ac:dyDescent="0.25">
      <c r="A3" s="3">
        <v>0.32500000000000001</v>
      </c>
      <c r="B3" s="3">
        <v>0</v>
      </c>
      <c r="C3" s="3">
        <v>0.92200000000000004</v>
      </c>
      <c r="D3" s="4">
        <f t="shared" ref="D3:D12" si="0">1-A3</f>
        <v>0.67500000000000004</v>
      </c>
    </row>
    <row r="4" spans="1:4" x14ac:dyDescent="0.25">
      <c r="A4" s="3">
        <v>0.38400000000000001</v>
      </c>
      <c r="B4" s="3">
        <v>5.0000000000000001E-3</v>
      </c>
      <c r="C4" s="3">
        <v>0.77</v>
      </c>
      <c r="D4" s="4">
        <f t="shared" si="0"/>
        <v>0.61599999999999999</v>
      </c>
    </row>
    <row r="5" spans="1:4" x14ac:dyDescent="0.25">
      <c r="A5" s="3">
        <v>0.42499999999999999</v>
      </c>
      <c r="B5" s="3">
        <v>4.0000000000000001E-3</v>
      </c>
      <c r="C5" s="3">
        <v>0.48499999999999999</v>
      </c>
      <c r="D5" s="4">
        <f t="shared" si="0"/>
        <v>0.57499999999999996</v>
      </c>
    </row>
    <row r="6" spans="1:4" x14ac:dyDescent="0.25">
      <c r="A6" s="3">
        <v>0.46700000000000003</v>
      </c>
      <c r="B6" s="3">
        <v>8.9999999999999993E-3</v>
      </c>
      <c r="C6" s="3">
        <v>0.35099999999999998</v>
      </c>
      <c r="D6" s="4">
        <f t="shared" si="0"/>
        <v>0.53299999999999992</v>
      </c>
    </row>
    <row r="7" spans="1:4" x14ac:dyDescent="0.25">
      <c r="A7" s="3">
        <v>0.50800000000000001</v>
      </c>
      <c r="B7" s="3">
        <v>2.1999999999999999E-2</v>
      </c>
      <c r="C7" s="3">
        <v>0.23899999999999999</v>
      </c>
      <c r="D7" s="4">
        <f t="shared" si="0"/>
        <v>0.49199999999999999</v>
      </c>
    </row>
    <row r="8" spans="1:4" x14ac:dyDescent="0.25">
      <c r="A8" s="3">
        <v>0.55000000000000004</v>
      </c>
      <c r="B8" s="3">
        <v>3.6999999999999998E-2</v>
      </c>
      <c r="C8" s="3">
        <v>0.15</v>
      </c>
      <c r="D8" s="4">
        <f t="shared" si="0"/>
        <v>0.44999999999999996</v>
      </c>
    </row>
    <row r="9" spans="1:4" x14ac:dyDescent="0.25">
      <c r="A9" s="3">
        <v>0.59199999999999997</v>
      </c>
      <c r="B9" s="3">
        <v>5.1999999999999998E-2</v>
      </c>
      <c r="C9" s="3">
        <v>0.09</v>
      </c>
      <c r="D9" s="4">
        <f t="shared" si="0"/>
        <v>0.40800000000000003</v>
      </c>
    </row>
    <row r="10" spans="1:4" x14ac:dyDescent="0.25">
      <c r="A10" s="3">
        <v>0.63300000000000001</v>
      </c>
      <c r="B10" s="3">
        <v>7.9000000000000001E-2</v>
      </c>
      <c r="C10" s="3">
        <v>4.5999999999999999E-2</v>
      </c>
      <c r="D10" s="4">
        <f t="shared" si="0"/>
        <v>0.36699999999999999</v>
      </c>
    </row>
    <row r="11" spans="1:4" x14ac:dyDescent="0.25">
      <c r="A11" s="3">
        <v>0.68300000000000005</v>
      </c>
      <c r="B11" s="3">
        <v>0.157</v>
      </c>
      <c r="C11" s="3">
        <v>0.02</v>
      </c>
      <c r="D11" s="4">
        <f t="shared" si="0"/>
        <v>0.31699999999999995</v>
      </c>
    </row>
    <row r="12" spans="1:4" x14ac:dyDescent="0.25">
      <c r="A12" s="3">
        <v>0.75</v>
      </c>
      <c r="B12" s="3">
        <v>0.29499999999999998</v>
      </c>
      <c r="C12" s="3">
        <v>0</v>
      </c>
      <c r="D12" s="4">
        <f t="shared" si="0"/>
        <v>0.25</v>
      </c>
    </row>
    <row r="14" spans="1:4" x14ac:dyDescent="0.25">
      <c r="A14" s="5" t="s">
        <v>5</v>
      </c>
    </row>
    <row r="16" spans="1:4" x14ac:dyDescent="0.25">
      <c r="B16" s="5"/>
      <c r="C16" s="5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3D9-A0FF-4D6D-82B4-FA8987FF9EF4}">
  <dimension ref="A1:P28"/>
  <sheetViews>
    <sheetView tabSelected="1" topLeftCell="A2" zoomScaleNormal="100" workbookViewId="0">
      <selection activeCell="L22" sqref="L22"/>
    </sheetView>
  </sheetViews>
  <sheetFormatPr defaultRowHeight="14.4" x14ac:dyDescent="0.25"/>
  <cols>
    <col min="5" max="5" width="8.6640625" customWidth="1"/>
    <col min="6" max="6" width="16.5546875" customWidth="1"/>
    <col min="7" max="7" width="20.6640625" customWidth="1"/>
    <col min="8" max="8" width="8.88671875" customWidth="1"/>
  </cols>
  <sheetData>
    <row r="1" spans="1:16" x14ac:dyDescent="0.25">
      <c r="F1" s="11" t="s">
        <v>15</v>
      </c>
      <c r="G1" s="11" t="s">
        <v>16</v>
      </c>
    </row>
    <row r="2" spans="1:16" x14ac:dyDescent="0.25">
      <c r="A2" s="9">
        <v>1</v>
      </c>
      <c r="B2" s="9"/>
      <c r="C2" s="9"/>
      <c r="D2" s="9"/>
      <c r="F2" s="15">
        <v>10.09</v>
      </c>
      <c r="G2" s="15">
        <v>1.35</v>
      </c>
    </row>
    <row r="3" spans="1:16" x14ac:dyDescent="0.25">
      <c r="A3" s="6" t="s">
        <v>0</v>
      </c>
      <c r="B3" s="6" t="s">
        <v>1</v>
      </c>
      <c r="C3" s="6" t="s">
        <v>2</v>
      </c>
      <c r="D3" s="7" t="s">
        <v>3</v>
      </c>
      <c r="H3" s="11" t="s">
        <v>6</v>
      </c>
      <c r="I3" s="11" t="s">
        <v>8</v>
      </c>
      <c r="J3" s="11" t="s">
        <v>7</v>
      </c>
      <c r="K3" s="11" t="s">
        <v>10</v>
      </c>
      <c r="L3" s="11" t="s">
        <v>9</v>
      </c>
      <c r="M3" s="11" t="s">
        <v>11</v>
      </c>
      <c r="N3" s="11" t="s">
        <v>12</v>
      </c>
      <c r="O3" s="11" t="s">
        <v>13</v>
      </c>
      <c r="P3" s="11" t="s">
        <v>14</v>
      </c>
    </row>
    <row r="4" spans="1:16" x14ac:dyDescent="0.25">
      <c r="A4" s="3">
        <v>0.23799999999999999</v>
      </c>
      <c r="B4" s="3">
        <v>0</v>
      </c>
      <c r="C4" s="3">
        <v>1</v>
      </c>
      <c r="D4" s="4">
        <f>1-A4</f>
        <v>0.76200000000000001</v>
      </c>
      <c r="H4" s="12">
        <v>0.23799999999999999</v>
      </c>
      <c r="I4" s="12">
        <v>0</v>
      </c>
      <c r="J4" s="12">
        <v>1</v>
      </c>
      <c r="K4" s="3"/>
      <c r="L4" s="10"/>
      <c r="M4" s="10"/>
      <c r="N4" s="10"/>
      <c r="O4" s="10"/>
      <c r="P4" s="10"/>
    </row>
    <row r="5" spans="1:16" x14ac:dyDescent="0.25">
      <c r="A5" s="3">
        <v>0.318</v>
      </c>
      <c r="B5" s="3">
        <v>0</v>
      </c>
      <c r="C5" s="3">
        <v>0.96</v>
      </c>
      <c r="D5" s="4">
        <f t="shared" ref="D5:D14" si="0">1-A5</f>
        <v>0.68199999999999994</v>
      </c>
      <c r="H5" s="12">
        <v>0.318</v>
      </c>
      <c r="I5" s="12">
        <v>0</v>
      </c>
      <c r="J5" s="12">
        <v>0.96</v>
      </c>
      <c r="K5" s="3"/>
      <c r="L5" s="10"/>
      <c r="M5" s="10"/>
      <c r="N5" s="10"/>
      <c r="O5" s="10"/>
      <c r="P5" s="10"/>
    </row>
    <row r="6" spans="1:16" x14ac:dyDescent="0.25">
      <c r="A6" s="3">
        <v>0.376</v>
      </c>
      <c r="B6" s="3">
        <v>4.0000000000000001E-3</v>
      </c>
      <c r="C6" s="3">
        <v>0.80200000000000005</v>
      </c>
      <c r="D6" s="4">
        <f t="shared" si="0"/>
        <v>0.624</v>
      </c>
      <c r="H6" s="12">
        <v>0.376</v>
      </c>
      <c r="I6" s="12">
        <v>4.0000000000000001E-3</v>
      </c>
      <c r="J6" s="12">
        <v>0.80200000000000005</v>
      </c>
      <c r="K6" s="3"/>
      <c r="L6" s="10"/>
      <c r="M6" s="10"/>
      <c r="N6" s="10"/>
      <c r="O6" s="10"/>
      <c r="P6" s="10"/>
    </row>
    <row r="7" spans="1:16" x14ac:dyDescent="0.25">
      <c r="A7" s="3">
        <v>0.41699999999999998</v>
      </c>
      <c r="B7" s="3">
        <v>4.0000000000000001E-3</v>
      </c>
      <c r="C7" s="3">
        <v>0.505</v>
      </c>
      <c r="D7" s="4">
        <f t="shared" si="0"/>
        <v>0.58299999999999996</v>
      </c>
      <c r="H7" s="12">
        <v>0.41699999999999998</v>
      </c>
      <c r="I7" s="12">
        <v>4.0000000000000001E-3</v>
      </c>
      <c r="J7" s="12">
        <v>0.505</v>
      </c>
      <c r="K7" s="3"/>
      <c r="L7" s="10"/>
      <c r="M7" s="10"/>
      <c r="N7" s="10"/>
      <c r="O7" s="10"/>
      <c r="P7" s="10"/>
    </row>
    <row r="8" spans="1:16" x14ac:dyDescent="0.25">
      <c r="A8" s="3">
        <v>0.45700000000000002</v>
      </c>
      <c r="B8" s="3">
        <v>8.9999999999999993E-3</v>
      </c>
      <c r="C8" s="3">
        <v>0.36499999999999999</v>
      </c>
      <c r="D8" s="4">
        <f t="shared" si="0"/>
        <v>0.54299999999999993</v>
      </c>
      <c r="H8" s="12">
        <v>0.45700000000000002</v>
      </c>
      <c r="I8" s="12">
        <v>8.9999999999999993E-3</v>
      </c>
      <c r="J8" s="12">
        <v>0.36499999999999999</v>
      </c>
      <c r="K8" s="3"/>
      <c r="L8" s="10"/>
      <c r="M8" s="10"/>
      <c r="N8" s="10"/>
      <c r="O8" s="10"/>
      <c r="P8" s="10"/>
    </row>
    <row r="9" spans="1:16" x14ac:dyDescent="0.25">
      <c r="A9" s="3">
        <v>0.498</v>
      </c>
      <c r="B9" s="3">
        <v>2.1999999999999999E-2</v>
      </c>
      <c r="C9" s="3">
        <v>0.249</v>
      </c>
      <c r="D9" s="4">
        <f t="shared" si="0"/>
        <v>0.502</v>
      </c>
      <c r="H9" s="12">
        <v>0.498</v>
      </c>
      <c r="I9" s="12">
        <v>2.1999999999999999E-2</v>
      </c>
      <c r="J9" s="12">
        <v>0.249</v>
      </c>
      <c r="K9" s="3"/>
      <c r="L9" s="10"/>
      <c r="M9" s="10"/>
      <c r="N9" s="10"/>
      <c r="O9" s="10"/>
      <c r="P9" s="10"/>
    </row>
    <row r="10" spans="1:16" x14ac:dyDescent="0.25">
      <c r="A10" s="3">
        <v>0.53900000000000003</v>
      </c>
      <c r="B10" s="3">
        <v>3.5999999999999997E-2</v>
      </c>
      <c r="C10" s="3">
        <v>0.157</v>
      </c>
      <c r="D10" s="4">
        <f t="shared" si="0"/>
        <v>0.46099999999999997</v>
      </c>
      <c r="H10" s="12">
        <v>0.53900000000000003</v>
      </c>
      <c r="I10" s="12">
        <v>3.5999999999999997E-2</v>
      </c>
      <c r="J10" s="12">
        <v>0.157</v>
      </c>
      <c r="K10" s="3"/>
      <c r="L10" s="10"/>
      <c r="M10" s="10"/>
      <c r="N10" s="10"/>
      <c r="O10" s="10"/>
      <c r="P10" s="10"/>
    </row>
    <row r="11" spans="1:16" x14ac:dyDescent="0.25">
      <c r="A11" s="3">
        <v>0.57899999999999996</v>
      </c>
      <c r="B11" s="3">
        <v>5.0999999999999997E-2</v>
      </c>
      <c r="C11" s="3">
        <v>9.4E-2</v>
      </c>
      <c r="D11" s="4">
        <f t="shared" si="0"/>
        <v>0.42100000000000004</v>
      </c>
      <c r="H11" s="12">
        <v>0.57899999999999996</v>
      </c>
      <c r="I11" s="12">
        <v>5.0999999999999997E-2</v>
      </c>
      <c r="J11" s="12">
        <v>9.4E-2</v>
      </c>
      <c r="K11" s="3"/>
      <c r="L11" s="10"/>
      <c r="M11" s="10"/>
      <c r="N11" s="10"/>
      <c r="O11" s="10"/>
      <c r="P11" s="10"/>
    </row>
    <row r="12" spans="1:16" x14ac:dyDescent="0.25">
      <c r="A12" s="3">
        <v>0.62</v>
      </c>
      <c r="B12" s="3">
        <v>7.8E-2</v>
      </c>
      <c r="C12" s="3">
        <v>4.8000000000000001E-2</v>
      </c>
      <c r="D12" s="4">
        <f t="shared" si="0"/>
        <v>0.38</v>
      </c>
      <c r="H12" s="12">
        <v>0.62</v>
      </c>
      <c r="I12" s="12">
        <v>7.8E-2</v>
      </c>
      <c r="J12" s="12">
        <v>4.8000000000000001E-2</v>
      </c>
      <c r="K12" s="3"/>
      <c r="L12" s="10"/>
      <c r="M12" s="10"/>
      <c r="N12" s="10"/>
      <c r="O12" s="10"/>
      <c r="P12" s="10"/>
    </row>
    <row r="13" spans="1:16" x14ac:dyDescent="0.25">
      <c r="A13" s="3">
        <v>0.66900000000000004</v>
      </c>
      <c r="B13" s="3">
        <v>0.154</v>
      </c>
      <c r="C13" s="3">
        <v>0.02</v>
      </c>
      <c r="D13" s="4">
        <f t="shared" si="0"/>
        <v>0.33099999999999996</v>
      </c>
      <c r="H13" s="12">
        <v>0.66900000000000004</v>
      </c>
      <c r="I13" s="12">
        <v>0.154</v>
      </c>
      <c r="J13" s="12">
        <v>0.02</v>
      </c>
      <c r="K13" s="3"/>
      <c r="L13" s="10"/>
      <c r="M13" s="10"/>
      <c r="N13" s="10"/>
      <c r="O13" s="10"/>
      <c r="P13" s="10"/>
    </row>
    <row r="14" spans="1:16" x14ac:dyDescent="0.25">
      <c r="A14" s="3">
        <v>0.73499999999999999</v>
      </c>
      <c r="B14" s="3">
        <v>0.28899999999999998</v>
      </c>
      <c r="C14" s="3">
        <v>0</v>
      </c>
      <c r="D14" s="4">
        <f t="shared" si="0"/>
        <v>0.26500000000000001</v>
      </c>
      <c r="H14" s="12">
        <v>0.73499999999999999</v>
      </c>
      <c r="I14" s="12">
        <v>0.28899999999999998</v>
      </c>
      <c r="J14" s="12">
        <v>0</v>
      </c>
      <c r="K14" s="3"/>
      <c r="L14" s="10"/>
      <c r="M14" s="10"/>
      <c r="N14" s="10"/>
      <c r="O14" s="10"/>
      <c r="P14" s="10"/>
    </row>
    <row r="16" spans="1:16" x14ac:dyDescent="0.25">
      <c r="A16" s="13">
        <v>2</v>
      </c>
      <c r="B16" s="8"/>
      <c r="C16" s="8"/>
      <c r="D16" s="14"/>
    </row>
    <row r="17" spans="1:4" x14ac:dyDescent="0.25">
      <c r="A17" s="1" t="s">
        <v>0</v>
      </c>
      <c r="B17" s="1" t="s">
        <v>1</v>
      </c>
      <c r="C17" s="1" t="s">
        <v>2</v>
      </c>
      <c r="D17" s="2" t="s">
        <v>3</v>
      </c>
    </row>
    <row r="18" spans="1:4" x14ac:dyDescent="0.25">
      <c r="A18" s="3">
        <v>0.24299999999999999</v>
      </c>
      <c r="B18" s="3">
        <v>0</v>
      </c>
      <c r="C18" s="3">
        <v>1</v>
      </c>
      <c r="D18" s="4">
        <f>1-A18</f>
        <v>0.75700000000000001</v>
      </c>
    </row>
    <row r="19" spans="1:4" x14ac:dyDescent="0.25">
      <c r="A19" s="3">
        <v>0.32500000000000001</v>
      </c>
      <c r="B19" s="3">
        <v>0</v>
      </c>
      <c r="C19" s="3">
        <v>0.92200000000000004</v>
      </c>
      <c r="D19" s="4">
        <f t="shared" ref="D19:D28" si="1">1-A19</f>
        <v>0.67500000000000004</v>
      </c>
    </row>
    <row r="20" spans="1:4" x14ac:dyDescent="0.25">
      <c r="A20" s="3">
        <v>0.38400000000000001</v>
      </c>
      <c r="B20" s="3">
        <v>5.0000000000000001E-3</v>
      </c>
      <c r="C20" s="3">
        <v>0.77</v>
      </c>
      <c r="D20" s="4">
        <f t="shared" si="1"/>
        <v>0.61599999999999999</v>
      </c>
    </row>
    <row r="21" spans="1:4" x14ac:dyDescent="0.25">
      <c r="A21" s="3">
        <v>0.42499999999999999</v>
      </c>
      <c r="B21" s="3">
        <v>4.0000000000000001E-3</v>
      </c>
      <c r="C21" s="3">
        <v>0.48499999999999999</v>
      </c>
      <c r="D21" s="4">
        <f t="shared" si="1"/>
        <v>0.57499999999999996</v>
      </c>
    </row>
    <row r="22" spans="1:4" x14ac:dyDescent="0.25">
      <c r="A22" s="3">
        <v>0.46700000000000003</v>
      </c>
      <c r="B22" s="3">
        <v>8.9999999999999993E-3</v>
      </c>
      <c r="C22" s="3">
        <v>0.35099999999999998</v>
      </c>
      <c r="D22" s="4">
        <f t="shared" si="1"/>
        <v>0.53299999999999992</v>
      </c>
    </row>
    <row r="23" spans="1:4" x14ac:dyDescent="0.25">
      <c r="A23" s="3">
        <v>0.50800000000000001</v>
      </c>
      <c r="B23" s="3">
        <v>2.1999999999999999E-2</v>
      </c>
      <c r="C23" s="3">
        <v>0.23899999999999999</v>
      </c>
      <c r="D23" s="4">
        <f t="shared" si="1"/>
        <v>0.49199999999999999</v>
      </c>
    </row>
    <row r="24" spans="1:4" x14ac:dyDescent="0.25">
      <c r="A24" s="3">
        <v>0.55000000000000004</v>
      </c>
      <c r="B24" s="3">
        <v>3.6999999999999998E-2</v>
      </c>
      <c r="C24" s="3">
        <v>0.15</v>
      </c>
      <c r="D24" s="4">
        <f t="shared" si="1"/>
        <v>0.44999999999999996</v>
      </c>
    </row>
    <row r="25" spans="1:4" x14ac:dyDescent="0.25">
      <c r="A25" s="3">
        <v>0.59199999999999997</v>
      </c>
      <c r="B25" s="3">
        <v>5.1999999999999998E-2</v>
      </c>
      <c r="C25" s="3">
        <v>0.09</v>
      </c>
      <c r="D25" s="4">
        <f t="shared" si="1"/>
        <v>0.40800000000000003</v>
      </c>
    </row>
    <row r="26" spans="1:4" x14ac:dyDescent="0.25">
      <c r="A26" s="3">
        <v>0.63300000000000001</v>
      </c>
      <c r="B26" s="3">
        <v>7.9000000000000001E-2</v>
      </c>
      <c r="C26" s="3">
        <v>4.5999999999999999E-2</v>
      </c>
      <c r="D26" s="4">
        <f t="shared" si="1"/>
        <v>0.36699999999999999</v>
      </c>
    </row>
    <row r="27" spans="1:4" x14ac:dyDescent="0.25">
      <c r="A27" s="3">
        <v>0.68300000000000005</v>
      </c>
      <c r="B27" s="3">
        <v>0.157</v>
      </c>
      <c r="C27" s="3">
        <v>0.02</v>
      </c>
      <c r="D27" s="4">
        <f t="shared" si="1"/>
        <v>0.31699999999999995</v>
      </c>
    </row>
    <row r="28" spans="1:4" x14ac:dyDescent="0.25">
      <c r="A28" s="3">
        <v>0.75</v>
      </c>
      <c r="B28" s="3">
        <v>0.29499999999999998</v>
      </c>
      <c r="C28" s="3">
        <v>0</v>
      </c>
      <c r="D28" s="4">
        <f t="shared" si="1"/>
        <v>0.25</v>
      </c>
    </row>
  </sheetData>
  <mergeCells count="2">
    <mergeCell ref="A16:D16"/>
    <mergeCell ref="A2:D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表5-1相渗1</vt:lpstr>
      <vt:lpstr>表5-2相渗2</vt:lpstr>
      <vt:lpstr>01相渗分析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2025-10-17T07:08:29Z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16DEE9472FA34FDBB47ED00BF3465350_12</vt:lpwstr>
  </property>
</Properties>
</file>