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4_mc2\results\"/>
    </mc:Choice>
  </mc:AlternateContent>
  <xr:revisionPtr revIDLastSave="0" documentId="13_ncr:1_{B94A1A07-24F8-4286-9651-2DEB2FAE8349}" xr6:coauthVersionLast="46" xr6:coauthVersionMax="46" xr10:uidLastSave="{00000000-0000-0000-0000-000000000000}"/>
  <bookViews>
    <workbookView xWindow="-110" yWindow="-110" windowWidth="19420" windowHeight="10420" activeTab="2" xr2:uid="{B07877DA-BC98-4F50-B119-FF8DB776A800}"/>
  </bookViews>
  <sheets>
    <sheet name="-1" sheetId="1" r:id="rId1"/>
    <sheet name="0" sheetId="2" r:id="rId2"/>
    <sheet name="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C8" i="3"/>
  <c r="D8" i="3"/>
  <c r="E8" i="3"/>
  <c r="D6" i="3"/>
  <c r="E6" i="3"/>
  <c r="C6" i="3"/>
  <c r="C7" i="2"/>
  <c r="D7" i="2"/>
  <c r="E7" i="2"/>
  <c r="C8" i="2"/>
  <c r="D8" i="2"/>
  <c r="E8" i="2"/>
  <c r="D6" i="2"/>
  <c r="E6" i="2"/>
  <c r="C6" i="2"/>
  <c r="C7" i="1"/>
  <c r="D7" i="1"/>
  <c r="E7" i="1"/>
  <c r="C8" i="1"/>
  <c r="D8" i="1"/>
  <c r="E8" i="1"/>
  <c r="D6" i="1"/>
  <c r="E6" i="1"/>
  <c r="C6" i="1"/>
  <c r="L7" i="1"/>
  <c r="L8" i="1"/>
  <c r="L6" i="1"/>
  <c r="K7" i="1"/>
  <c r="K8" i="1"/>
  <c r="K6" i="1"/>
  <c r="J7" i="1"/>
  <c r="J8" i="1"/>
  <c r="J6" i="1"/>
</calcChain>
</file>

<file path=xl/sharedStrings.xml><?xml version="1.0" encoding="utf-8"?>
<sst xmlns="http://schemas.openxmlformats.org/spreadsheetml/2006/main" count="39" uniqueCount="14">
  <si>
    <t>MEAN</t>
  </si>
  <si>
    <t>RATIO</t>
  </si>
  <si>
    <t>STD</t>
  </si>
  <si>
    <t>MIN</t>
  </si>
  <si>
    <t>MAX</t>
  </si>
  <si>
    <t>$\sigma^2(d)$</t>
  </si>
  <si>
    <t>$\sigma^2(s)$</t>
  </si>
  <si>
    <t>$\sigma^2(ds)$</t>
  </si>
  <si>
    <t>$\delta=-1$</t>
  </si>
  <si>
    <t>$\delta=0$</t>
  </si>
  <si>
    <t>$\delta=1$</t>
  </si>
  <si>
    <t>$\sigma^2(\varepsilon)$</t>
  </si>
  <si>
    <t>VAR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</si>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</sst>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1192-ABDE-4E77-97FE-200EAA7378C5}">
  <dimension ref="A1:L17"/>
  <sheetViews>
    <sheetView workbookViewId="0">
      <selection activeCell="G10" sqref="G10"/>
    </sheetView>
  </sheetViews>
  <sheetFormatPr defaultRowHeight="14.5" x14ac:dyDescent="0.35"/>
  <cols>
    <col min="1" max="1" width="8.7265625" style="1"/>
    <col min="3" max="3" width="10.26953125" bestFit="1" customWidth="1"/>
    <col min="4" max="5" width="9.26953125" bestFit="1" customWidth="1"/>
    <col min="8" max="8" width="8.7265625" style="1"/>
    <col min="10" max="12" width="9.26953125" bestFit="1" customWidth="1"/>
  </cols>
  <sheetData>
    <row r="1" spans="1:12" x14ac:dyDescent="0.35">
      <c r="C1" s="4" t="s">
        <v>8</v>
      </c>
      <c r="D1" s="4"/>
      <c r="E1" s="4"/>
      <c r="J1" t="s">
        <v>8</v>
      </c>
      <c r="K1" t="s">
        <v>9</v>
      </c>
      <c r="L1" t="s">
        <v>10</v>
      </c>
    </row>
    <row r="2" spans="1:12" x14ac:dyDescent="0.35">
      <c r="A2" s="1" t="s">
        <v>13</v>
      </c>
      <c r="C2" t="s">
        <v>5</v>
      </c>
      <c r="D2" t="s">
        <v>6</v>
      </c>
      <c r="E2" t="s">
        <v>7</v>
      </c>
      <c r="H2" s="1" t="s">
        <v>13</v>
      </c>
      <c r="J2" t="s">
        <v>11</v>
      </c>
      <c r="K2" t="s">
        <v>11</v>
      </c>
      <c r="L2" t="s">
        <v>11</v>
      </c>
    </row>
    <row r="3" spans="1:12" x14ac:dyDescent="0.35">
      <c r="A3" s="1">
        <v>250</v>
      </c>
      <c r="B3" s="3" t="s">
        <v>0</v>
      </c>
      <c r="C3" s="2">
        <v>1.523557834988712</v>
      </c>
      <c r="D3" s="2">
        <v>0.67087858353832053</v>
      </c>
      <c r="E3" s="2">
        <v>0.19881985139262501</v>
      </c>
      <c r="H3" s="1">
        <v>250</v>
      </c>
      <c r="I3" s="3" t="s">
        <v>12</v>
      </c>
      <c r="J3" s="2">
        <v>8.3599245193861815</v>
      </c>
      <c r="K3" s="2">
        <v>7.2424084768262746</v>
      </c>
      <c r="L3" s="2">
        <v>6.8040523935426798</v>
      </c>
    </row>
    <row r="4" spans="1:12" x14ac:dyDescent="0.35">
      <c r="A4" s="1">
        <v>500</v>
      </c>
      <c r="B4" s="3"/>
      <c r="C4" s="2">
        <v>1.586397928353001</v>
      </c>
      <c r="D4" s="2">
        <v>0.39656110950735618</v>
      </c>
      <c r="E4" s="2">
        <v>0.18561076688164971</v>
      </c>
      <c r="H4" s="1">
        <v>500</v>
      </c>
      <c r="I4" s="3"/>
      <c r="J4" s="2">
        <v>4.4879321441568187</v>
      </c>
      <c r="K4" s="2">
        <v>4.5770734257324106</v>
      </c>
      <c r="L4" s="2">
        <v>4.0022341710269203</v>
      </c>
    </row>
    <row r="5" spans="1:12" x14ac:dyDescent="0.35">
      <c r="A5" s="1">
        <v>1000</v>
      </c>
      <c r="B5" s="3"/>
      <c r="C5" s="2">
        <v>1.7442831342015579</v>
      </c>
      <c r="D5" s="2">
        <v>0.23236249517849161</v>
      </c>
      <c r="E5" s="2">
        <v>0.16595179891353459</v>
      </c>
      <c r="H5" s="1">
        <v>1000</v>
      </c>
      <c r="I5" s="3"/>
      <c r="J5" s="2">
        <v>2.8220965903490911</v>
      </c>
      <c r="K5" s="2">
        <v>2.7157835630600609</v>
      </c>
      <c r="L5" s="2">
        <v>2.7624235379915749</v>
      </c>
    </row>
    <row r="6" spans="1:12" x14ac:dyDescent="0.35">
      <c r="A6" s="1">
        <v>250</v>
      </c>
      <c r="B6" s="3" t="s">
        <v>1</v>
      </c>
      <c r="C6" s="2">
        <f>C3/SUM($C3:$E3,$J3)</f>
        <v>0.14168438760965571</v>
      </c>
      <c r="D6" s="2">
        <f t="shared" ref="D6:E6" si="0">D3/SUM($C3:$E3,$J3)</f>
        <v>6.2388850023382562E-2</v>
      </c>
      <c r="E6" s="2">
        <f t="shared" si="0"/>
        <v>1.8489399117175974E-2</v>
      </c>
      <c r="H6" s="1">
        <v>250</v>
      </c>
      <c r="I6" s="3" t="s">
        <v>1</v>
      </c>
      <c r="J6" s="2">
        <f>J3/SUM($C3:$E3,$J3)</f>
        <v>0.77743736324978574</v>
      </c>
      <c r="K6" s="2">
        <f>K3/SUM($K3,'0'!$C3:$E3)</f>
        <v>0.76676297797149739</v>
      </c>
      <c r="L6" s="2">
        <f>L3/SUM($L3,'1'!$C3:$E3)</f>
        <v>0.75101745691031385</v>
      </c>
    </row>
    <row r="7" spans="1:12" x14ac:dyDescent="0.35">
      <c r="A7" s="1">
        <v>500</v>
      </c>
      <c r="B7" s="3"/>
      <c r="C7" s="2">
        <f t="shared" ref="C7:E7" si="1">C4/SUM($C4:$E4,$J4)</f>
        <v>0.23832306225275518</v>
      </c>
      <c r="D7" s="2">
        <f t="shared" si="1"/>
        <v>5.9575000886608116E-2</v>
      </c>
      <c r="E7" s="2">
        <f t="shared" si="1"/>
        <v>2.7884130179268555E-2</v>
      </c>
      <c r="H7" s="1">
        <v>500</v>
      </c>
      <c r="I7" s="3"/>
      <c r="J7" s="2">
        <f t="shared" ref="J7:J8" si="2">J4/SUM($C4:$E4,$J4)</f>
        <v>0.6742178066813681</v>
      </c>
      <c r="K7" s="2">
        <f>K4/SUM($K4,'0'!$C4:$E4)</f>
        <v>0.68912639873713166</v>
      </c>
      <c r="L7" s="2">
        <f>L4/SUM($L4,'1'!$C4:$E4)</f>
        <v>0.65542759041504228</v>
      </c>
    </row>
    <row r="8" spans="1:12" x14ac:dyDescent="0.35">
      <c r="A8" s="1">
        <v>1000</v>
      </c>
      <c r="B8" s="3"/>
      <c r="C8" s="2">
        <f t="shared" ref="C8:E8" si="3">C5/SUM($C5:$E5,$J5)</f>
        <v>0.3513374898134079</v>
      </c>
      <c r="D8" s="2">
        <f t="shared" si="3"/>
        <v>4.6802984092465479E-2</v>
      </c>
      <c r="E8" s="2">
        <f t="shared" si="3"/>
        <v>3.3426390083734721E-2</v>
      </c>
      <c r="H8" s="1">
        <v>1000</v>
      </c>
      <c r="I8" s="3"/>
      <c r="J8" s="2">
        <f t="shared" si="2"/>
        <v>0.56843313601039203</v>
      </c>
      <c r="K8" s="2">
        <f>K5/SUM($K5,'0'!$C5:$E5)</f>
        <v>0.55305372132568398</v>
      </c>
      <c r="L8" s="2">
        <f>L5/SUM($L5,'1'!$C5:$E5)</f>
        <v>0.54850832578199693</v>
      </c>
    </row>
    <row r="9" spans="1:12" x14ac:dyDescent="0.35">
      <c r="A9" s="1">
        <v>250</v>
      </c>
      <c r="B9" s="3" t="s">
        <v>2</v>
      </c>
      <c r="C9" s="2">
        <v>1.9010488661771729</v>
      </c>
      <c r="D9" s="2">
        <v>0.43816294837789838</v>
      </c>
      <c r="E9" s="2">
        <v>8.8242708873575437E-2</v>
      </c>
    </row>
    <row r="10" spans="1:12" x14ac:dyDescent="0.35">
      <c r="A10" s="1">
        <v>500</v>
      </c>
      <c r="B10" s="3"/>
      <c r="C10" s="2">
        <v>1.817430868290931</v>
      </c>
      <c r="D10" s="2">
        <v>0.2624633110818812</v>
      </c>
      <c r="E10" s="2">
        <v>7.5654163691185702E-2</v>
      </c>
    </row>
    <row r="11" spans="1:12" x14ac:dyDescent="0.35">
      <c r="A11" s="1">
        <v>1000</v>
      </c>
      <c r="B11" s="3"/>
      <c r="C11" s="2">
        <v>1.7389998418206229</v>
      </c>
      <c r="D11" s="2">
        <v>0.1546958193461212</v>
      </c>
      <c r="E11" s="2">
        <v>6.318059253003723E-2</v>
      </c>
    </row>
    <row r="12" spans="1:12" x14ac:dyDescent="0.35">
      <c r="A12" s="1">
        <v>250</v>
      </c>
      <c r="B12" s="3" t="s">
        <v>3</v>
      </c>
      <c r="C12" s="2">
        <v>-3.6505102388017949E-2</v>
      </c>
      <c r="D12" s="2">
        <v>1.9793654888765801E-2</v>
      </c>
      <c r="E12" s="2">
        <v>3.9176513874710613E-2</v>
      </c>
    </row>
    <row r="13" spans="1:12" x14ac:dyDescent="0.35">
      <c r="A13" s="1">
        <v>500</v>
      </c>
      <c r="B13" s="3"/>
      <c r="C13" s="2">
        <v>-2.080207951254813E-2</v>
      </c>
      <c r="D13" s="2">
        <v>6.6043266482314882E-3</v>
      </c>
      <c r="E13" s="2">
        <v>5.1552128035227567E-2</v>
      </c>
    </row>
    <row r="14" spans="1:12" x14ac:dyDescent="0.35">
      <c r="A14" s="1">
        <v>1000</v>
      </c>
      <c r="B14" s="3"/>
      <c r="C14" s="2">
        <v>-2.2603566158278372E-2</v>
      </c>
      <c r="D14" s="2">
        <v>7.6026880564951617E-3</v>
      </c>
      <c r="E14" s="2">
        <v>4.2920632495626623E-2</v>
      </c>
    </row>
    <row r="15" spans="1:12" x14ac:dyDescent="0.35">
      <c r="A15" s="1">
        <v>250</v>
      </c>
      <c r="B15" s="3" t="s">
        <v>4</v>
      </c>
      <c r="C15" s="2">
        <v>15.239199183067861</v>
      </c>
      <c r="D15" s="2">
        <v>2.8694605605700181</v>
      </c>
      <c r="E15" s="2">
        <v>0.83185663729164949</v>
      </c>
    </row>
    <row r="16" spans="1:12" x14ac:dyDescent="0.35">
      <c r="A16" s="1">
        <v>500</v>
      </c>
      <c r="B16" s="3"/>
      <c r="C16" s="2">
        <v>11.94676391455458</v>
      </c>
      <c r="D16" s="2">
        <v>2.113065504102047</v>
      </c>
      <c r="E16" s="2">
        <v>0.70539915086611049</v>
      </c>
    </row>
    <row r="17" spans="1:5" x14ac:dyDescent="0.35">
      <c r="A17" s="1">
        <v>1000</v>
      </c>
      <c r="B17" s="3"/>
      <c r="C17" s="2">
        <v>12.101070461092499</v>
      </c>
      <c r="D17" s="2">
        <v>1.0179916005264009</v>
      </c>
      <c r="E17" s="2">
        <v>0.53783769887451205</v>
      </c>
    </row>
  </sheetData>
  <mergeCells count="8">
    <mergeCell ref="B15:B17"/>
    <mergeCell ref="C1:E1"/>
    <mergeCell ref="I3:I5"/>
    <mergeCell ref="I6:I8"/>
    <mergeCell ref="B3:B5"/>
    <mergeCell ref="B6:B8"/>
    <mergeCell ref="B9:B11"/>
    <mergeCell ref="B12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EC55-B9C6-4DA0-92E7-E3A8B8A2DD47}">
  <dimension ref="A1:E17"/>
  <sheetViews>
    <sheetView workbookViewId="0">
      <selection activeCell="I14" sqref="I14"/>
    </sheetView>
  </sheetViews>
  <sheetFormatPr defaultRowHeight="14.5" x14ac:dyDescent="0.35"/>
  <sheetData>
    <row r="1" spans="1:5" x14ac:dyDescent="0.35">
      <c r="A1" s="1"/>
      <c r="C1" s="4" t="s">
        <v>9</v>
      </c>
      <c r="D1" s="4"/>
      <c r="E1" s="4"/>
    </row>
    <row r="2" spans="1:5" x14ac:dyDescent="0.35">
      <c r="A2" s="1" t="s">
        <v>13</v>
      </c>
      <c r="C2" t="s">
        <v>5</v>
      </c>
      <c r="D2" t="s">
        <v>6</v>
      </c>
      <c r="E2" t="s">
        <v>7</v>
      </c>
    </row>
    <row r="3" spans="1:5" x14ac:dyDescent="0.35">
      <c r="A3" s="1">
        <v>250</v>
      </c>
      <c r="B3" s="3" t="s">
        <v>0</v>
      </c>
      <c r="C3" s="2">
        <v>1.421536568217548</v>
      </c>
      <c r="D3" s="2">
        <v>0.59198699392343646</v>
      </c>
      <c r="E3" s="2">
        <v>0.1895011455956693</v>
      </c>
    </row>
    <row r="4" spans="1:5" x14ac:dyDescent="0.35">
      <c r="A4" s="1">
        <v>500</v>
      </c>
      <c r="B4" s="3"/>
      <c r="C4" s="2">
        <v>1.5247693582784001</v>
      </c>
      <c r="D4" s="2">
        <v>0.36379703735061319</v>
      </c>
      <c r="E4" s="2">
        <v>0.17620909651516881</v>
      </c>
    </row>
    <row r="5" spans="1:5" x14ac:dyDescent="0.35">
      <c r="A5" s="1">
        <v>1000</v>
      </c>
      <c r="B5" s="3"/>
      <c r="C5" s="2">
        <v>1.807735423679484</v>
      </c>
      <c r="D5" s="2">
        <v>0.22163206442392491</v>
      </c>
      <c r="E5" s="2">
        <v>0.16537293292664271</v>
      </c>
    </row>
    <row r="6" spans="1:5" x14ac:dyDescent="0.35">
      <c r="A6" s="1">
        <v>250</v>
      </c>
      <c r="B6" s="3" t="s">
        <v>1</v>
      </c>
      <c r="C6" s="2">
        <f>C3/SUM($C3:$E3,'0'!$K3)</f>
        <v>0.64526583075775301</v>
      </c>
      <c r="D6" s="2">
        <f>D3/SUM($C3:$E3,'0'!$K3)</f>
        <v>0.26871554905602163</v>
      </c>
      <c r="E6" s="2">
        <f>E3/SUM($C3:$E3,'0'!$K3)</f>
        <v>8.6018620186225331E-2</v>
      </c>
    </row>
    <row r="7" spans="1:5" x14ac:dyDescent="0.35">
      <c r="A7" s="1">
        <v>500</v>
      </c>
      <c r="B7" s="3"/>
      <c r="C7" s="2">
        <f>C4/SUM($C4:$E4,'0'!$K4)</f>
        <v>0.73846738499157183</v>
      </c>
      <c r="D7" s="2">
        <f>D4/SUM($C4:$E4,'0'!$K4)</f>
        <v>0.17619205513371591</v>
      </c>
      <c r="E7" s="2">
        <f>E4/SUM($C4:$E4,'0'!$K4)</f>
        <v>8.5340559874712132E-2</v>
      </c>
    </row>
    <row r="8" spans="1:5" x14ac:dyDescent="0.35">
      <c r="A8" s="1">
        <v>1000</v>
      </c>
      <c r="B8" s="3"/>
      <c r="C8" s="2">
        <f>C5/SUM($C5:$E5,'0'!$K5)</f>
        <v>0.82366707532140149</v>
      </c>
      <c r="D8" s="2">
        <f>D5/SUM($C5:$E5,'0'!$K5)</f>
        <v>0.10098326995768681</v>
      </c>
      <c r="E8" s="2">
        <f>E5/SUM($C5:$E5,'0'!$K5)</f>
        <v>7.534965472091168E-2</v>
      </c>
    </row>
    <row r="9" spans="1:5" x14ac:dyDescent="0.35">
      <c r="A9" s="1">
        <v>250</v>
      </c>
      <c r="B9" s="3" t="s">
        <v>2</v>
      </c>
      <c r="C9" s="2">
        <v>1.7379859135075191</v>
      </c>
      <c r="D9" s="2">
        <v>0.42063094956661701</v>
      </c>
      <c r="E9" s="2">
        <v>8.1009078305060489E-2</v>
      </c>
    </row>
    <row r="10" spans="1:5" x14ac:dyDescent="0.35">
      <c r="A10" s="1">
        <v>500</v>
      </c>
      <c r="B10" s="3"/>
      <c r="C10" s="2">
        <v>1.781295335195602</v>
      </c>
      <c r="D10" s="2">
        <v>0.2620577394011161</v>
      </c>
      <c r="E10" s="2">
        <v>6.7900774055535559E-2</v>
      </c>
    </row>
    <row r="11" spans="1:5" x14ac:dyDescent="0.35">
      <c r="A11" s="1">
        <v>1000</v>
      </c>
      <c r="B11" s="3"/>
      <c r="C11" s="2">
        <v>1.917667857309229</v>
      </c>
      <c r="D11" s="2">
        <v>0.15022938090564131</v>
      </c>
      <c r="E11" s="2">
        <v>6.5978178759596148E-2</v>
      </c>
    </row>
    <row r="12" spans="1:5" x14ac:dyDescent="0.35">
      <c r="A12" s="1">
        <v>250</v>
      </c>
      <c r="B12" s="3" t="s">
        <v>3</v>
      </c>
      <c r="C12" s="2">
        <v>-2.3681688285291581E-2</v>
      </c>
      <c r="D12" s="2">
        <v>3.91621960379651E-2</v>
      </c>
      <c r="E12" s="2">
        <v>3.2192854266722949E-2</v>
      </c>
    </row>
    <row r="13" spans="1:5" x14ac:dyDescent="0.35">
      <c r="A13" s="1">
        <v>500</v>
      </c>
      <c r="B13" s="3"/>
      <c r="C13" s="2">
        <v>-8.6498401389319308E-3</v>
      </c>
      <c r="D13" s="2">
        <v>1.3560069581885E-2</v>
      </c>
      <c r="E13" s="2">
        <v>4.6445843226908319E-2</v>
      </c>
    </row>
    <row r="14" spans="1:5" x14ac:dyDescent="0.35">
      <c r="A14" s="1">
        <v>1000</v>
      </c>
      <c r="B14" s="3"/>
      <c r="C14" s="2">
        <v>-7.0308416289159934E-3</v>
      </c>
      <c r="D14" s="2">
        <v>1.27340581901752E-2</v>
      </c>
      <c r="E14" s="2">
        <v>4.3902274368515071E-2</v>
      </c>
    </row>
    <row r="15" spans="1:5" x14ac:dyDescent="0.35">
      <c r="A15" s="1">
        <v>250</v>
      </c>
      <c r="B15" s="3" t="s">
        <v>4</v>
      </c>
      <c r="C15" s="2">
        <v>12.53242654069828</v>
      </c>
      <c r="D15" s="2">
        <v>3.399426978595022</v>
      </c>
      <c r="E15" s="2">
        <v>0.64758596122550705</v>
      </c>
    </row>
    <row r="16" spans="1:5" x14ac:dyDescent="0.35">
      <c r="A16" s="1">
        <v>500</v>
      </c>
      <c r="B16" s="3"/>
      <c r="C16" s="2">
        <v>18.61758113592251</v>
      </c>
      <c r="D16" s="2">
        <v>2.414335447134651</v>
      </c>
      <c r="E16" s="2">
        <v>0.53578863182834313</v>
      </c>
    </row>
    <row r="17" spans="1:5" x14ac:dyDescent="0.35">
      <c r="A17" s="1">
        <v>1000</v>
      </c>
      <c r="B17" s="3"/>
      <c r="C17" s="2">
        <v>12.644564082764481</v>
      </c>
      <c r="D17" s="2">
        <v>1.088644884313279</v>
      </c>
      <c r="E17" s="2">
        <v>0.45388879848622171</v>
      </c>
    </row>
  </sheetData>
  <mergeCells count="6">
    <mergeCell ref="C1:E1"/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E09A-9E9A-4DDB-8C54-97AA9787E86C}">
  <dimension ref="A1:E17"/>
  <sheetViews>
    <sheetView tabSelected="1" workbookViewId="0">
      <selection activeCell="H10" sqref="H10"/>
    </sheetView>
  </sheetViews>
  <sheetFormatPr defaultRowHeight="14.5" x14ac:dyDescent="0.35"/>
  <sheetData>
    <row r="1" spans="1:5" x14ac:dyDescent="0.35">
      <c r="A1" s="1"/>
      <c r="C1" s="4" t="s">
        <v>10</v>
      </c>
      <c r="D1" s="4"/>
      <c r="E1" s="4"/>
    </row>
    <row r="2" spans="1:5" x14ac:dyDescent="0.35">
      <c r="A2" s="1" t="s">
        <v>13</v>
      </c>
      <c r="C2" t="s">
        <v>5</v>
      </c>
      <c r="D2" t="s">
        <v>6</v>
      </c>
      <c r="E2" t="s">
        <v>7</v>
      </c>
    </row>
    <row r="3" spans="1:5" x14ac:dyDescent="0.35">
      <c r="A3" s="1">
        <v>250</v>
      </c>
      <c r="B3" s="3" t="s">
        <v>0</v>
      </c>
      <c r="C3" s="2">
        <v>1.4304843328959569</v>
      </c>
      <c r="D3" s="2">
        <v>0.62910974507160078</v>
      </c>
      <c r="E3" s="2">
        <v>0.19613280650355791</v>
      </c>
    </row>
    <row r="4" spans="1:5" x14ac:dyDescent="0.35">
      <c r="A4" s="1">
        <v>500</v>
      </c>
      <c r="B4" s="3"/>
      <c r="C4" s="2">
        <v>1.544060688231776</v>
      </c>
      <c r="D4" s="2">
        <v>0.38013351227164299</v>
      </c>
      <c r="E4" s="2">
        <v>0.1798665564762009</v>
      </c>
    </row>
    <row r="5" spans="1:5" x14ac:dyDescent="0.35">
      <c r="A5" s="1">
        <v>1000</v>
      </c>
      <c r="B5" s="3"/>
      <c r="C5" s="2">
        <v>1.886362269057025</v>
      </c>
      <c r="D5" s="2">
        <v>0.22275275675290149</v>
      </c>
      <c r="E5" s="2">
        <v>0.16470866918852811</v>
      </c>
    </row>
    <row r="6" spans="1:5" x14ac:dyDescent="0.35">
      <c r="A6" s="1">
        <v>250</v>
      </c>
      <c r="B6" s="3" t="s">
        <v>1</v>
      </c>
      <c r="C6" s="2">
        <f>C3/SUM($C3:$E3,'-1'!$L3)</f>
        <v>0.15789394962054379</v>
      </c>
      <c r="D6" s="2">
        <f>D3/SUM($C3:$E3,'-1'!$L3)</f>
        <v>6.9439853418760383E-2</v>
      </c>
      <c r="E6" s="2">
        <f>E3/SUM($C3:$E3,'-1'!$L3)</f>
        <v>2.1648740050381969E-2</v>
      </c>
    </row>
    <row r="7" spans="1:5" x14ac:dyDescent="0.35">
      <c r="A7" s="1">
        <v>500</v>
      </c>
      <c r="B7" s="3"/>
      <c r="C7" s="2">
        <f>C4/SUM($C4:$E4,'-1'!$L4)</f>
        <v>0.2528637588646328</v>
      </c>
      <c r="D7" s="2">
        <f>D4/SUM($C4:$E4,'-1'!$L4)</f>
        <v>6.2252727186195921E-2</v>
      </c>
      <c r="E7" s="2">
        <f>E4/SUM($C4:$E4,'-1'!$L4)</f>
        <v>2.9455923534129083E-2</v>
      </c>
    </row>
    <row r="8" spans="1:5" x14ac:dyDescent="0.35">
      <c r="A8" s="1">
        <v>1000</v>
      </c>
      <c r="B8" s="3"/>
      <c r="C8" s="2">
        <f>C5/SUM($C5:$E5,'-1'!$L5)</f>
        <v>0.37455712195786867</v>
      </c>
      <c r="D8" s="2">
        <f>D5/SUM($C5:$E5,'-1'!$L5)</f>
        <v>4.4229908987341901E-2</v>
      </c>
      <c r="E8" s="2">
        <f>E5/SUM($C5:$E5,'-1'!$L5)</f>
        <v>3.2704643272792683E-2</v>
      </c>
    </row>
    <row r="9" spans="1:5" x14ac:dyDescent="0.35">
      <c r="A9" s="1">
        <v>250</v>
      </c>
      <c r="B9" s="3" t="s">
        <v>2</v>
      </c>
      <c r="C9" s="2">
        <v>1.771835104219835</v>
      </c>
      <c r="D9" s="2">
        <v>0.43218394923094489</v>
      </c>
      <c r="E9" s="2">
        <v>8.3490684984708657E-2</v>
      </c>
    </row>
    <row r="10" spans="1:5" x14ac:dyDescent="0.35">
      <c r="A10" s="1">
        <v>500</v>
      </c>
      <c r="B10" s="3"/>
      <c r="C10" s="2">
        <v>1.676346155671069</v>
      </c>
      <c r="D10" s="2">
        <v>0.24701188943060121</v>
      </c>
      <c r="E10" s="2">
        <v>6.9086265531840593E-2</v>
      </c>
    </row>
    <row r="11" spans="1:5" x14ac:dyDescent="0.35">
      <c r="A11" s="1">
        <v>1000</v>
      </c>
      <c r="B11" s="3"/>
      <c r="C11" s="2">
        <v>2.043900490161874</v>
      </c>
      <c r="D11" s="2">
        <v>0.15566179952964909</v>
      </c>
      <c r="E11" s="2">
        <v>6.1898047335441471E-2</v>
      </c>
    </row>
    <row r="12" spans="1:5" x14ac:dyDescent="0.35">
      <c r="A12" s="1">
        <v>250</v>
      </c>
      <c r="B12" s="3" t="s">
        <v>3</v>
      </c>
      <c r="C12" s="2">
        <v>-2.4464958564657718E-2</v>
      </c>
      <c r="D12" s="2">
        <v>3.931642786999455E-2</v>
      </c>
      <c r="E12" s="2">
        <v>5.0203457579947368E-2</v>
      </c>
    </row>
    <row r="13" spans="1:5" x14ac:dyDescent="0.35">
      <c r="A13" s="1">
        <v>500</v>
      </c>
      <c r="B13" s="3"/>
      <c r="C13" s="2">
        <v>-1.524134806519401E-2</v>
      </c>
      <c r="D13" s="2">
        <v>1.337175778268291E-2</v>
      </c>
      <c r="E13" s="2">
        <v>4.0748448658585498E-2</v>
      </c>
    </row>
    <row r="14" spans="1:5" x14ac:dyDescent="0.35">
      <c r="A14" s="1">
        <v>1000</v>
      </c>
      <c r="B14" s="3"/>
      <c r="C14" s="2">
        <v>-1.2186119482244909E-2</v>
      </c>
      <c r="D14" s="2">
        <v>5.5214522422792293E-3</v>
      </c>
      <c r="E14" s="2">
        <v>4.032784187805534E-2</v>
      </c>
    </row>
    <row r="15" spans="1:5" x14ac:dyDescent="0.35">
      <c r="A15" s="1">
        <v>250</v>
      </c>
      <c r="B15" s="3" t="s">
        <v>4</v>
      </c>
      <c r="C15" s="2">
        <v>15.65877951632884</v>
      </c>
      <c r="D15" s="2">
        <v>2.9772196010276568</v>
      </c>
      <c r="E15" s="2">
        <v>0.63232203867460512</v>
      </c>
    </row>
    <row r="16" spans="1:5" x14ac:dyDescent="0.35">
      <c r="A16" s="1">
        <v>500</v>
      </c>
      <c r="B16" s="3"/>
      <c r="C16" s="2">
        <v>12.68443075363923</v>
      </c>
      <c r="D16" s="2">
        <v>2.1267632168284041</v>
      </c>
      <c r="E16" s="2">
        <v>0.50083003445948671</v>
      </c>
    </row>
    <row r="17" spans="1:5" x14ac:dyDescent="0.35">
      <c r="A17" s="1">
        <v>1000</v>
      </c>
      <c r="B17" s="3"/>
      <c r="C17" s="2">
        <v>15.980577855823491</v>
      </c>
      <c r="D17" s="2">
        <v>1.3031967764016961</v>
      </c>
      <c r="E17" s="2">
        <v>0.45098068502643418</v>
      </c>
    </row>
  </sheetData>
  <mergeCells count="6">
    <mergeCell ref="C1:E1"/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-1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Willem Nijenhuis</dc:creator>
  <cp:lastModifiedBy>Jan Willem Nijenhuis</cp:lastModifiedBy>
  <dcterms:created xsi:type="dcterms:W3CDTF">2021-08-12T13:17:07Z</dcterms:created>
  <dcterms:modified xsi:type="dcterms:W3CDTF">2021-08-14T08:05:57Z</dcterms:modified>
</cp:coreProperties>
</file>