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results\"/>
    </mc:Choice>
  </mc:AlternateContent>
  <xr:revisionPtr revIDLastSave="0" documentId="13_ncr:1_{E9440D25-C367-4F17-95A3-001FFBE76CD1}" xr6:coauthVersionLast="46" xr6:coauthVersionMax="46" xr10:uidLastSave="{00000000-0000-0000-0000-000000000000}"/>
  <bookViews>
    <workbookView xWindow="-110" yWindow="-110" windowWidth="19420" windowHeight="10420" xr2:uid="{B07877DA-BC98-4F50-B119-FF8DB776A800}"/>
  </bookViews>
  <sheets>
    <sheet name="-1" sheetId="1" r:id="rId1"/>
    <sheet name="0" sheetId="2" r:id="rId2"/>
    <sheet name="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6" i="1"/>
  <c r="C7" i="3"/>
  <c r="D7" i="3"/>
  <c r="E7" i="3"/>
  <c r="C8" i="3"/>
  <c r="D8" i="3"/>
  <c r="E8" i="3"/>
  <c r="D6" i="3"/>
  <c r="E6" i="3"/>
  <c r="C6" i="3"/>
  <c r="K7" i="1"/>
  <c r="K8" i="1"/>
  <c r="K6" i="1"/>
  <c r="C7" i="2"/>
  <c r="D7" i="2"/>
  <c r="E7" i="2"/>
  <c r="C8" i="2"/>
  <c r="D8" i="2"/>
  <c r="E8" i="2"/>
  <c r="D6" i="2"/>
  <c r="E6" i="2"/>
  <c r="C6" i="2"/>
  <c r="J7" i="1"/>
  <c r="J8" i="1"/>
  <c r="J6" i="1"/>
  <c r="C7" i="1"/>
  <c r="D7" i="1"/>
  <c r="E7" i="1"/>
  <c r="C8" i="1"/>
  <c r="D8" i="1"/>
  <c r="E8" i="1"/>
  <c r="D6" i="1"/>
  <c r="E6" i="1"/>
  <c r="C6" i="1"/>
</calcChain>
</file>

<file path=xl/sharedStrings.xml><?xml version="1.0" encoding="utf-8"?>
<sst xmlns="http://schemas.openxmlformats.org/spreadsheetml/2006/main" count="39" uniqueCount="14">
  <si>
    <t>MEAN</t>
  </si>
  <si>
    <t>RATIO</t>
  </si>
  <si>
    <t>STD</t>
  </si>
  <si>
    <t>MIN</t>
  </si>
  <si>
    <t>MAX</t>
  </si>
  <si>
    <t>$\sigma^2(d)$</t>
  </si>
  <si>
    <t>$\sigma^2(s)$</t>
  </si>
  <si>
    <t>$\sigma^2(ds)$</t>
  </si>
  <si>
    <t>$\delta=-1$</t>
  </si>
  <si>
    <t>$\delta=0$</t>
  </si>
  <si>
    <t>$\delta=1$</t>
  </si>
  <si>
    <t>$\sigma^2(\varepsilon)$</t>
  </si>
  <si>
    <t>VAR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</si>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</sst>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C1192-ABDE-4E77-97FE-200EAA7378C5}">
  <dimension ref="A1:L17"/>
  <sheetViews>
    <sheetView tabSelected="1" workbookViewId="0">
      <selection activeCell="M13" sqref="M13"/>
    </sheetView>
  </sheetViews>
  <sheetFormatPr defaultRowHeight="14.5" x14ac:dyDescent="0.35"/>
  <cols>
    <col min="1" max="1" width="8.7265625" style="3"/>
    <col min="8" max="8" width="8.7265625" style="3"/>
  </cols>
  <sheetData>
    <row r="1" spans="1:12" x14ac:dyDescent="0.35">
      <c r="C1" s="1" t="s">
        <v>8</v>
      </c>
      <c r="D1" s="1"/>
      <c r="E1" s="1"/>
      <c r="J1" t="s">
        <v>8</v>
      </c>
      <c r="K1" t="s">
        <v>9</v>
      </c>
      <c r="L1" t="s">
        <v>10</v>
      </c>
    </row>
    <row r="2" spans="1:12" x14ac:dyDescent="0.35">
      <c r="A2" s="3" t="s">
        <v>13</v>
      </c>
      <c r="C2" t="s">
        <v>5</v>
      </c>
      <c r="D2" t="s">
        <v>6</v>
      </c>
      <c r="E2" t="s">
        <v>7</v>
      </c>
      <c r="H2" s="3" t="s">
        <v>13</v>
      </c>
      <c r="J2" t="s">
        <v>11</v>
      </c>
      <c r="K2" t="s">
        <v>11</v>
      </c>
      <c r="L2" t="s">
        <v>11</v>
      </c>
    </row>
    <row r="3" spans="1:12" x14ac:dyDescent="0.35">
      <c r="A3" s="3">
        <v>250</v>
      </c>
      <c r="B3" s="2" t="s">
        <v>0</v>
      </c>
      <c r="C3" s="4">
        <v>1.6369920812749981</v>
      </c>
      <c r="D3" s="4">
        <v>0.58550160541475815</v>
      </c>
      <c r="E3" s="4">
        <v>0.19115279172659541</v>
      </c>
      <c r="H3" s="3">
        <v>250</v>
      </c>
      <c r="I3" s="2" t="s">
        <v>12</v>
      </c>
      <c r="J3" s="4">
        <v>9.4297623506885362</v>
      </c>
      <c r="K3" s="4">
        <v>7.295044187506849</v>
      </c>
      <c r="L3" s="4">
        <v>6.5202687302939193</v>
      </c>
    </row>
    <row r="4" spans="1:12" x14ac:dyDescent="0.35">
      <c r="A4" s="3">
        <v>500</v>
      </c>
      <c r="B4" s="2"/>
      <c r="C4" s="4">
        <v>1.514288025955757</v>
      </c>
      <c r="D4" s="4">
        <v>0.42847113528018332</v>
      </c>
      <c r="E4" s="4">
        <v>0.18640488960227361</v>
      </c>
      <c r="H4" s="3">
        <v>500</v>
      </c>
      <c r="I4" s="2"/>
      <c r="J4" s="4">
        <v>4.3151617724628268</v>
      </c>
      <c r="K4" s="4">
        <v>4.7068634497023609</v>
      </c>
      <c r="L4" s="4">
        <v>2.8850577644409561</v>
      </c>
    </row>
    <row r="5" spans="1:12" x14ac:dyDescent="0.35">
      <c r="A5" s="3">
        <v>1000</v>
      </c>
      <c r="B5" s="2"/>
      <c r="C5" s="4">
        <v>1.75337095847851</v>
      </c>
      <c r="D5" s="4">
        <v>0.26302855479390891</v>
      </c>
      <c r="E5" s="4">
        <v>0.17247825086077509</v>
      </c>
      <c r="H5" s="3">
        <v>1000</v>
      </c>
      <c r="I5" s="2"/>
      <c r="J5" s="4">
        <v>2.87283483678392</v>
      </c>
      <c r="K5" s="4">
        <v>3.48027072874351</v>
      </c>
      <c r="L5" s="4">
        <v>2.5056840860662968</v>
      </c>
    </row>
    <row r="6" spans="1:12" x14ac:dyDescent="0.35">
      <c r="A6" s="3">
        <v>250</v>
      </c>
      <c r="B6" s="2" t="s">
        <v>1</v>
      </c>
      <c r="C6" s="4">
        <f>C3/SUM($C3:$E3,$J3)</f>
        <v>0.1382196717934899</v>
      </c>
      <c r="D6" s="4">
        <f t="shared" ref="D6:E6" si="0">D3/SUM($C3:$E3,$J3)</f>
        <v>4.9436915829157414E-2</v>
      </c>
      <c r="E6" s="4">
        <f t="shared" si="0"/>
        <v>1.6140014626265548E-2</v>
      </c>
      <c r="H6" s="3">
        <v>250</v>
      </c>
      <c r="I6" s="2" t="s">
        <v>1</v>
      </c>
      <c r="J6" s="4">
        <f>J3/SUM($C3:$E3,$J3)</f>
        <v>0.79620339775108717</v>
      </c>
      <c r="K6" s="4">
        <f>K3/SUM($K3,'0'!$C3:$E3)</f>
        <v>0.77508578167036923</v>
      </c>
      <c r="L6" s="4">
        <f>L3/SUM($L3,'1'!$C3:$E3)</f>
        <v>0.72748054293773201</v>
      </c>
    </row>
    <row r="7" spans="1:12" x14ac:dyDescent="0.35">
      <c r="A7" s="3">
        <v>500</v>
      </c>
      <c r="B7" s="2"/>
      <c r="C7" s="4">
        <f t="shared" ref="C7:E7" si="1">C4/SUM($C4:$E4,$J4)</f>
        <v>0.23498005337974642</v>
      </c>
      <c r="D7" s="4">
        <f t="shared" si="1"/>
        <v>6.6488124130989909E-2</v>
      </c>
      <c r="E7" s="4">
        <f t="shared" si="1"/>
        <v>2.8925429084960447E-2</v>
      </c>
      <c r="H7" s="3">
        <v>500</v>
      </c>
      <c r="I7" s="2"/>
      <c r="J7" s="4">
        <f t="shared" ref="J7:J8" si="2">J4/SUM($C4:$E4,$J4)</f>
        <v>0.66960639340430317</v>
      </c>
      <c r="K7" s="4">
        <f>K4/SUM($K4,'0'!$C4:$E4)</f>
        <v>0.69926528201015592</v>
      </c>
      <c r="L7" s="4">
        <f>L4/SUM($L4,'1'!$C4:$E4)</f>
        <v>0.55097661396669573</v>
      </c>
    </row>
    <row r="8" spans="1:12" x14ac:dyDescent="0.35">
      <c r="A8" s="3">
        <v>1000</v>
      </c>
      <c r="B8" s="2"/>
      <c r="C8" s="4">
        <f t="shared" ref="C8:E8" si="3">C5/SUM($C5:$E5,$J5)</f>
        <v>0.34639875803316506</v>
      </c>
      <c r="D8" s="4">
        <f t="shared" si="3"/>
        <v>5.1964340042983018E-2</v>
      </c>
      <c r="E8" s="4">
        <f t="shared" si="3"/>
        <v>3.4075077836209895E-2</v>
      </c>
      <c r="H8" s="3">
        <v>1000</v>
      </c>
      <c r="I8" s="2"/>
      <c r="J8" s="4">
        <f t="shared" si="2"/>
        <v>0.567561824087642</v>
      </c>
      <c r="K8" s="4">
        <f>K5/SUM($K5,'0'!$C5:$E5)</f>
        <v>0.6102540776126546</v>
      </c>
      <c r="L8" s="4">
        <f>L5/SUM($L5,'1'!$C5:$E5)</f>
        <v>0.5154102968533617</v>
      </c>
    </row>
    <row r="9" spans="1:12" x14ac:dyDescent="0.35">
      <c r="A9" s="3">
        <v>250</v>
      </c>
      <c r="B9" s="2" t="s">
        <v>2</v>
      </c>
      <c r="C9" s="4">
        <v>2.3658458950979528</v>
      </c>
      <c r="D9" s="4">
        <v>0.3919350203752861</v>
      </c>
      <c r="E9" s="4">
        <v>8.2258371206290509E-2</v>
      </c>
    </row>
    <row r="10" spans="1:12" x14ac:dyDescent="0.35">
      <c r="A10" s="3">
        <v>500</v>
      </c>
      <c r="B10" s="2"/>
      <c r="C10" s="4">
        <v>1.455554262502317</v>
      </c>
      <c r="D10" s="4">
        <v>0.33977185828731188</v>
      </c>
      <c r="E10" s="4">
        <v>7.6456727144705444E-2</v>
      </c>
    </row>
    <row r="11" spans="1:12" x14ac:dyDescent="0.35">
      <c r="A11" s="3">
        <v>1000</v>
      </c>
      <c r="B11" s="2"/>
      <c r="C11" s="4">
        <v>1.896369286792785</v>
      </c>
      <c r="D11" s="4">
        <v>0.18066699912759321</v>
      </c>
      <c r="E11" s="4">
        <v>6.4524441287150527E-2</v>
      </c>
    </row>
    <row r="12" spans="1:12" x14ac:dyDescent="0.35">
      <c r="A12" s="3">
        <v>250</v>
      </c>
      <c r="B12" s="2" t="s">
        <v>3</v>
      </c>
      <c r="C12" s="4">
        <v>-2.8247416949658149E-3</v>
      </c>
      <c r="D12" s="4">
        <v>7.1653552593825262E-2</v>
      </c>
      <c r="E12" s="4">
        <v>6.7465405944171289E-2</v>
      </c>
    </row>
    <row r="13" spans="1:12" x14ac:dyDescent="0.35">
      <c r="A13" s="3">
        <v>500</v>
      </c>
      <c r="B13" s="2"/>
      <c r="C13" s="4">
        <v>-2.2533386687424552E-3</v>
      </c>
      <c r="D13" s="4">
        <v>3.863438813884728E-2</v>
      </c>
      <c r="E13" s="4">
        <v>4.6277286287500281E-2</v>
      </c>
    </row>
    <row r="14" spans="1:12" x14ac:dyDescent="0.35">
      <c r="A14" s="3">
        <v>1000</v>
      </c>
      <c r="B14" s="2"/>
      <c r="C14" s="4">
        <v>-3.3607552226475931E-3</v>
      </c>
      <c r="D14" s="4">
        <v>2.6388806949769649E-2</v>
      </c>
      <c r="E14" s="4">
        <v>5.0040858849172302E-2</v>
      </c>
    </row>
    <row r="15" spans="1:12" x14ac:dyDescent="0.35">
      <c r="A15" s="3">
        <v>250</v>
      </c>
      <c r="B15" s="2" t="s">
        <v>4</v>
      </c>
      <c r="C15" s="4">
        <v>17.41009869023225</v>
      </c>
      <c r="D15" s="4">
        <v>2.0238704737223712</v>
      </c>
      <c r="E15" s="4">
        <v>0.43267326758578478</v>
      </c>
    </row>
    <row r="16" spans="1:12" x14ac:dyDescent="0.35">
      <c r="A16" s="3">
        <v>500</v>
      </c>
      <c r="B16" s="2"/>
      <c r="C16" s="4">
        <v>6.3937653895938649</v>
      </c>
      <c r="D16" s="4">
        <v>2.3980976590478869</v>
      </c>
      <c r="E16" s="4">
        <v>0.39514504066250872</v>
      </c>
    </row>
    <row r="17" spans="1:5" x14ac:dyDescent="0.35">
      <c r="A17" s="3">
        <v>1000</v>
      </c>
      <c r="B17" s="2"/>
      <c r="C17" s="4">
        <v>8.8643477961164621</v>
      </c>
      <c r="D17" s="4">
        <v>1.009368372056886</v>
      </c>
      <c r="E17" s="4">
        <v>0.37787205540077667</v>
      </c>
    </row>
  </sheetData>
  <mergeCells count="8">
    <mergeCell ref="B15:B17"/>
    <mergeCell ref="C1:E1"/>
    <mergeCell ref="I3:I5"/>
    <mergeCell ref="I6:I8"/>
    <mergeCell ref="B3:B5"/>
    <mergeCell ref="B6:B8"/>
    <mergeCell ref="B9:B11"/>
    <mergeCell ref="B12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EC55-B9C6-4DA0-92E7-E3A8B8A2DD47}">
  <dimension ref="A1:E17"/>
  <sheetViews>
    <sheetView workbookViewId="0">
      <selection activeCell="B22" sqref="B22"/>
    </sheetView>
  </sheetViews>
  <sheetFormatPr defaultRowHeight="14.5" x14ac:dyDescent="0.35"/>
  <sheetData>
    <row r="1" spans="1:5" x14ac:dyDescent="0.35">
      <c r="A1" s="3"/>
      <c r="C1" s="1" t="s">
        <v>9</v>
      </c>
      <c r="D1" s="1"/>
      <c r="E1" s="1"/>
    </row>
    <row r="2" spans="1:5" x14ac:dyDescent="0.35">
      <c r="A2" s="3" t="s">
        <v>13</v>
      </c>
      <c r="C2" t="s">
        <v>5</v>
      </c>
      <c r="D2" t="s">
        <v>6</v>
      </c>
      <c r="E2" t="s">
        <v>7</v>
      </c>
    </row>
    <row r="3" spans="1:5" x14ac:dyDescent="0.35">
      <c r="A3" s="3">
        <v>250</v>
      </c>
      <c r="B3" s="2" t="s">
        <v>0</v>
      </c>
      <c r="C3" s="4">
        <v>1.3448174133125159</v>
      </c>
      <c r="D3" s="4">
        <v>0.59622738959834654</v>
      </c>
      <c r="E3" s="4">
        <v>0.17582948367101281</v>
      </c>
    </row>
    <row r="4" spans="1:5" x14ac:dyDescent="0.35">
      <c r="A4" s="3">
        <v>500</v>
      </c>
      <c r="B4" s="2"/>
      <c r="C4" s="4">
        <v>1.495096317893464</v>
      </c>
      <c r="D4" s="4">
        <v>0.35023801828926532</v>
      </c>
      <c r="E4" s="4">
        <v>0.17895785818133481</v>
      </c>
    </row>
    <row r="5" spans="1:5" x14ac:dyDescent="0.35">
      <c r="A5" s="3">
        <v>1000</v>
      </c>
      <c r="B5" s="2"/>
      <c r="C5" s="4">
        <v>1.826975766268784</v>
      </c>
      <c r="D5" s="4">
        <v>0.2223115320876618</v>
      </c>
      <c r="E5" s="4">
        <v>0.17342841152985039</v>
      </c>
    </row>
    <row r="6" spans="1:5" x14ac:dyDescent="0.35">
      <c r="A6" s="3">
        <v>250</v>
      </c>
      <c r="B6" s="2" t="s">
        <v>1</v>
      </c>
      <c r="C6" s="4">
        <f>C3/SUM($C3:$E3,'-1'!$K3)</f>
        <v>0.1428845157355364</v>
      </c>
      <c r="D6" s="4">
        <f>D3/SUM($C3:$E3,'-1'!$K3)</f>
        <v>6.3348125171268463E-2</v>
      </c>
      <c r="E6" s="4">
        <f>E3/SUM($C3:$E3,'-1'!$K3)</f>
        <v>1.8681577422825783E-2</v>
      </c>
    </row>
    <row r="7" spans="1:5" x14ac:dyDescent="0.35">
      <c r="A7" s="3">
        <v>500</v>
      </c>
      <c r="B7" s="2"/>
      <c r="C7" s="4">
        <f>C4/SUM($C4:$E4,'-1'!$K4)</f>
        <v>0.22211584413612617</v>
      </c>
      <c r="D7" s="4">
        <f>D4/SUM($C4:$E4,'-1'!$K4)</f>
        <v>5.2032375539853001E-2</v>
      </c>
      <c r="E7" s="4">
        <f>E4/SUM($C4:$E4,'-1'!$K4)</f>
        <v>2.658649831386499E-2</v>
      </c>
    </row>
    <row r="8" spans="1:5" x14ac:dyDescent="0.35">
      <c r="A8" s="3">
        <v>1000</v>
      </c>
      <c r="B8" s="2"/>
      <c r="C8" s="4">
        <f>C5/SUM($C5:$E5,'-1'!$K5)</f>
        <v>0.32035421895685434</v>
      </c>
      <c r="D8" s="4">
        <f>D5/SUM($C5:$E5,'-1'!$K5)</f>
        <v>3.8981599286614148E-2</v>
      </c>
      <c r="E8" s="4">
        <f>E5/SUM($C5:$E5,'-1'!$K5)</f>
        <v>3.0410104143876963E-2</v>
      </c>
    </row>
    <row r="9" spans="1:5" x14ac:dyDescent="0.35">
      <c r="A9" s="3">
        <v>250</v>
      </c>
      <c r="B9" s="2" t="s">
        <v>2</v>
      </c>
      <c r="C9" s="4">
        <v>1.3325819138781829</v>
      </c>
      <c r="D9" s="4">
        <v>0.41845974002310787</v>
      </c>
      <c r="E9" s="4">
        <v>6.6812958527629293E-2</v>
      </c>
    </row>
    <row r="10" spans="1:5" x14ac:dyDescent="0.35">
      <c r="A10" s="3">
        <v>500</v>
      </c>
      <c r="B10" s="2"/>
      <c r="C10" s="4">
        <v>1.938982708359525</v>
      </c>
      <c r="D10" s="4">
        <v>0.22351978998337249</v>
      </c>
      <c r="E10" s="4">
        <v>7.4228206182337789E-2</v>
      </c>
    </row>
    <row r="11" spans="1:5" x14ac:dyDescent="0.35">
      <c r="A11" s="3">
        <v>1000</v>
      </c>
      <c r="B11" s="2"/>
      <c r="C11" s="4">
        <v>2.2082875825701449</v>
      </c>
      <c r="D11" s="4">
        <v>0.14537205958182459</v>
      </c>
      <c r="E11" s="4">
        <v>6.4224680820909832E-2</v>
      </c>
    </row>
    <row r="12" spans="1:5" x14ac:dyDescent="0.35">
      <c r="A12" s="3">
        <v>250</v>
      </c>
      <c r="B12" s="2" t="s">
        <v>3</v>
      </c>
      <c r="C12" s="4">
        <v>1.6423628672625319E-2</v>
      </c>
      <c r="D12" s="4">
        <v>5.0351400703006352E-2</v>
      </c>
      <c r="E12" s="4">
        <v>7.1226082961558981E-2</v>
      </c>
    </row>
    <row r="13" spans="1:5" x14ac:dyDescent="0.35">
      <c r="A13" s="3">
        <v>500</v>
      </c>
      <c r="B13" s="2"/>
      <c r="C13" s="4">
        <v>4.6243415509147814E-3</v>
      </c>
      <c r="D13" s="4">
        <v>5.7439388668662307E-2</v>
      </c>
      <c r="E13" s="4">
        <v>6.9752276794224827E-2</v>
      </c>
    </row>
    <row r="14" spans="1:5" x14ac:dyDescent="0.35">
      <c r="A14" s="3">
        <v>1000</v>
      </c>
      <c r="B14" s="2"/>
      <c r="C14" s="4">
        <v>5.3194775614361089E-4</v>
      </c>
      <c r="D14" s="4">
        <v>2.4384397040542891E-2</v>
      </c>
      <c r="E14" s="4">
        <v>5.9478387181015821E-2</v>
      </c>
    </row>
    <row r="15" spans="1:5" x14ac:dyDescent="0.35">
      <c r="A15" s="3">
        <v>250</v>
      </c>
      <c r="B15" s="2" t="s">
        <v>4</v>
      </c>
      <c r="C15" s="4">
        <v>7.4878419374900291</v>
      </c>
      <c r="D15" s="4">
        <v>2.106380356459018</v>
      </c>
      <c r="E15" s="4">
        <v>0.39172247027479362</v>
      </c>
    </row>
    <row r="16" spans="1:5" x14ac:dyDescent="0.35">
      <c r="A16" s="3">
        <v>500</v>
      </c>
      <c r="B16" s="2"/>
      <c r="C16" s="4">
        <v>10.877399897791999</v>
      </c>
      <c r="D16" s="4">
        <v>0.91066789142352378</v>
      </c>
      <c r="E16" s="4">
        <v>0.44353017065201772</v>
      </c>
    </row>
    <row r="17" spans="1:5" x14ac:dyDescent="0.35">
      <c r="A17" s="3">
        <v>1000</v>
      </c>
      <c r="B17" s="2"/>
      <c r="C17" s="4">
        <v>17.759786418327629</v>
      </c>
      <c r="D17" s="4">
        <v>0.77213534779942106</v>
      </c>
      <c r="E17" s="4">
        <v>0.35860565093492619</v>
      </c>
    </row>
  </sheetData>
  <mergeCells count="6">
    <mergeCell ref="B3:B5"/>
    <mergeCell ref="B6:B8"/>
    <mergeCell ref="B9:B11"/>
    <mergeCell ref="B12:B14"/>
    <mergeCell ref="B15:B17"/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E09A-9E9A-4DDB-8C54-97AA9787E86C}">
  <dimension ref="A1:E24"/>
  <sheetViews>
    <sheetView workbookViewId="0">
      <selection activeCell="C3" sqref="C3:E17"/>
    </sheetView>
  </sheetViews>
  <sheetFormatPr defaultRowHeight="14.5" x14ac:dyDescent="0.35"/>
  <sheetData>
    <row r="1" spans="1:5" x14ac:dyDescent="0.35">
      <c r="A1" s="3"/>
      <c r="C1" s="1" t="s">
        <v>10</v>
      </c>
      <c r="D1" s="1"/>
      <c r="E1" s="1"/>
    </row>
    <row r="2" spans="1:5" x14ac:dyDescent="0.35">
      <c r="A2" s="3" t="s">
        <v>13</v>
      </c>
      <c r="C2" t="s">
        <v>5</v>
      </c>
      <c r="D2" t="s">
        <v>6</v>
      </c>
      <c r="E2" t="s">
        <v>7</v>
      </c>
    </row>
    <row r="3" spans="1:5" x14ac:dyDescent="0.35">
      <c r="A3" s="3">
        <v>250</v>
      </c>
      <c r="B3" s="2" t="s">
        <v>0</v>
      </c>
      <c r="C3" s="4">
        <v>1.612455103870565</v>
      </c>
      <c r="D3" s="4">
        <v>0.6356285470746027</v>
      </c>
      <c r="E3" s="4">
        <v>0.19445603142799339</v>
      </c>
    </row>
    <row r="4" spans="1:5" x14ac:dyDescent="0.35">
      <c r="A4" s="3">
        <v>500</v>
      </c>
      <c r="B4" s="2"/>
      <c r="C4" s="4">
        <v>1.7572864568904329</v>
      </c>
      <c r="D4" s="4">
        <v>0.4132407076224815</v>
      </c>
      <c r="E4" s="4">
        <v>0.18067681302878619</v>
      </c>
    </row>
    <row r="5" spans="1:5" x14ac:dyDescent="0.35">
      <c r="A5" s="3">
        <v>1000</v>
      </c>
      <c r="B5" s="2"/>
      <c r="C5" s="4">
        <v>1.974754565530904</v>
      </c>
      <c r="D5" s="4">
        <v>0.21996204293430421</v>
      </c>
      <c r="E5" s="4">
        <v>0.16113214903755549</v>
      </c>
    </row>
    <row r="6" spans="1:5" x14ac:dyDescent="0.35">
      <c r="A6" s="3">
        <v>250</v>
      </c>
      <c r="B6" s="2" t="s">
        <v>1</v>
      </c>
      <c r="C6" s="4">
        <f>C3/SUM($C3:$E3,'-1'!$L3)</f>
        <v>0.17990511786369243</v>
      </c>
      <c r="D6" s="4">
        <f>D3/SUM($C3:$E3,'-1'!$L3)</f>
        <v>7.0918457453165343E-2</v>
      </c>
      <c r="E6" s="4">
        <f>E3/SUM($C3:$E3,'-1'!$L3)</f>
        <v>2.1695881745410279E-2</v>
      </c>
    </row>
    <row r="7" spans="1:5" x14ac:dyDescent="0.35">
      <c r="A7" s="3">
        <v>500</v>
      </c>
      <c r="B7" s="2"/>
      <c r="C7" s="4">
        <f>C4/SUM($C4:$E4,'-1'!$L4)</f>
        <v>0.3355994301814742</v>
      </c>
      <c r="D7" s="4">
        <f>D4/SUM($C4:$E4,'-1'!$L4)</f>
        <v>7.8919031932504616E-2</v>
      </c>
      <c r="E7" s="4">
        <f>E4/SUM($C4:$E4,'-1'!$L4)</f>
        <v>3.4504923919325463E-2</v>
      </c>
    </row>
    <row r="8" spans="1:5" x14ac:dyDescent="0.35">
      <c r="A8" s="3">
        <v>1000</v>
      </c>
      <c r="B8" s="2"/>
      <c r="C8" s="4">
        <f>C5/SUM($C5:$E5,'-1'!$L5)</f>
        <v>0.40619998446439615</v>
      </c>
      <c r="D8" s="4">
        <f>D5/SUM($C5:$E5,'-1'!$L5)</f>
        <v>4.5245409218056545E-2</v>
      </c>
      <c r="E8" s="4">
        <f>E5/SUM($C5:$E5,'-1'!$L5)</f>
        <v>3.3144309464185673E-2</v>
      </c>
    </row>
    <row r="9" spans="1:5" x14ac:dyDescent="0.35">
      <c r="A9" s="3">
        <v>250</v>
      </c>
      <c r="B9" s="2" t="s">
        <v>2</v>
      </c>
      <c r="C9" s="4">
        <v>1.569217506212216</v>
      </c>
      <c r="D9" s="4">
        <v>0.39783192955793428</v>
      </c>
      <c r="E9" s="4">
        <v>8.6862790335294787E-2</v>
      </c>
    </row>
    <row r="10" spans="1:5" x14ac:dyDescent="0.35">
      <c r="A10" s="3">
        <v>500</v>
      </c>
      <c r="B10" s="2"/>
      <c r="C10" s="4">
        <v>1.8641457473365199</v>
      </c>
      <c r="D10" s="4">
        <v>0.30480500310900088</v>
      </c>
      <c r="E10" s="4">
        <v>6.801799031995745E-2</v>
      </c>
    </row>
    <row r="11" spans="1:5" x14ac:dyDescent="0.35">
      <c r="A11" s="3">
        <v>1000</v>
      </c>
      <c r="B11" s="2"/>
      <c r="C11" s="4">
        <v>1.849439726707959</v>
      </c>
      <c r="D11" s="4">
        <v>0.1259387119459395</v>
      </c>
      <c r="E11" s="4">
        <v>6.1265486230468451E-2</v>
      </c>
    </row>
    <row r="12" spans="1:5" x14ac:dyDescent="0.35">
      <c r="A12" s="3">
        <v>250</v>
      </c>
      <c r="B12" s="2" t="s">
        <v>3</v>
      </c>
      <c r="C12" s="4">
        <v>-1.7863170508824659E-3</v>
      </c>
      <c r="D12" s="4">
        <v>6.7459870229211918E-2</v>
      </c>
      <c r="E12" s="4">
        <v>5.0348460001505252E-2</v>
      </c>
    </row>
    <row r="13" spans="1:5" x14ac:dyDescent="0.35">
      <c r="A13" s="3">
        <v>500</v>
      </c>
      <c r="B13" s="2"/>
      <c r="C13" s="4">
        <v>-1.486681131628813E-2</v>
      </c>
      <c r="D13" s="4">
        <v>4.8544363689385382E-2</v>
      </c>
      <c r="E13" s="4">
        <v>6.4112454916163755E-2</v>
      </c>
    </row>
    <row r="14" spans="1:5" x14ac:dyDescent="0.35">
      <c r="A14" s="3">
        <v>1000</v>
      </c>
      <c r="B14" s="2"/>
      <c r="C14" s="4">
        <v>-2.137900621445115E-2</v>
      </c>
      <c r="D14" s="4">
        <v>1.2439455527498309E-2</v>
      </c>
      <c r="E14" s="4">
        <v>3.8874541846846057E-2</v>
      </c>
    </row>
    <row r="15" spans="1:5" x14ac:dyDescent="0.35">
      <c r="A15" s="3">
        <v>250</v>
      </c>
      <c r="B15" s="2" t="s">
        <v>4</v>
      </c>
      <c r="C15" s="4">
        <v>7.0115011703678984</v>
      </c>
      <c r="D15" s="4">
        <v>2.600096921542022</v>
      </c>
      <c r="E15" s="4">
        <v>0.57391829239402148</v>
      </c>
    </row>
    <row r="16" spans="1:5" x14ac:dyDescent="0.35">
      <c r="A16" s="3">
        <v>500</v>
      </c>
      <c r="B16" s="2"/>
      <c r="C16" s="4">
        <v>12.486490106623551</v>
      </c>
      <c r="D16" s="4">
        <v>1.621407851367568</v>
      </c>
      <c r="E16" s="4">
        <v>0.39749679803257759</v>
      </c>
    </row>
    <row r="17" spans="1:5" x14ac:dyDescent="0.35">
      <c r="A17" s="3">
        <v>1000</v>
      </c>
      <c r="B17" s="2"/>
      <c r="C17" s="4">
        <v>10.436748987986061</v>
      </c>
      <c r="D17" s="4">
        <v>0.71307196414753427</v>
      </c>
      <c r="E17" s="4">
        <v>0.32269111955517021</v>
      </c>
    </row>
    <row r="24" spans="1:5" x14ac:dyDescent="0.35">
      <c r="C24">
        <v>0</v>
      </c>
      <c r="D24">
        <v>0</v>
      </c>
      <c r="E24">
        <v>0</v>
      </c>
    </row>
  </sheetData>
  <mergeCells count="6">
    <mergeCell ref="B3:B5"/>
    <mergeCell ref="B6:B8"/>
    <mergeCell ref="B9:B11"/>
    <mergeCell ref="B12:B14"/>
    <mergeCell ref="B15:B17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-1</vt:lpstr>
      <vt:lpstr>0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Willem Nijenhuis</dc:creator>
  <cp:lastModifiedBy>Jan Willem Nijenhuis</cp:lastModifiedBy>
  <dcterms:created xsi:type="dcterms:W3CDTF">2021-08-12T13:17:07Z</dcterms:created>
  <dcterms:modified xsi:type="dcterms:W3CDTF">2021-08-13T09:34:24Z</dcterms:modified>
</cp:coreProperties>
</file>