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y33\OneDrive\Desktop\R\bb_soc_exp\males_summer_2023\data\"/>
    </mc:Choice>
  </mc:AlternateContent>
  <xr:revisionPtr revIDLastSave="0" documentId="13_ncr:1_{5698CDDD-590C-4759-82E8-3BE7C042FD20}" xr6:coauthVersionLast="47" xr6:coauthVersionMax="47" xr10:uidLastSave="{00000000-0000-0000-0000-000000000000}"/>
  <bookViews>
    <workbookView xWindow="14303" yWindow="-3157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G46" i="1"/>
  <c r="H46" i="1"/>
  <c r="I46" i="1"/>
  <c r="J46" i="1"/>
  <c r="K46" i="1"/>
  <c r="L46" i="1"/>
  <c r="E46" i="1"/>
  <c r="F43" i="1"/>
  <c r="G43" i="1"/>
  <c r="H43" i="1"/>
  <c r="I43" i="1"/>
  <c r="J43" i="1"/>
  <c r="K43" i="1"/>
  <c r="L43" i="1"/>
  <c r="E43" i="1"/>
  <c r="F40" i="1"/>
  <c r="G40" i="1"/>
  <c r="H40" i="1"/>
  <c r="I40" i="1"/>
  <c r="J40" i="1"/>
  <c r="K40" i="1"/>
  <c r="L40" i="1"/>
  <c r="E40" i="1"/>
  <c r="F37" i="1"/>
  <c r="G37" i="1"/>
  <c r="H37" i="1"/>
  <c r="I37" i="1"/>
  <c r="J37" i="1"/>
  <c r="K37" i="1"/>
  <c r="L37" i="1"/>
  <c r="E37" i="1"/>
  <c r="F34" i="1"/>
  <c r="G34" i="1"/>
  <c r="H34" i="1"/>
  <c r="I34" i="1"/>
  <c r="J34" i="1"/>
  <c r="K34" i="1"/>
  <c r="L34" i="1"/>
  <c r="E34" i="1"/>
  <c r="F31" i="1"/>
  <c r="G31" i="1"/>
  <c r="H31" i="1"/>
  <c r="I31" i="1"/>
  <c r="J31" i="1"/>
  <c r="K31" i="1"/>
  <c r="L31" i="1"/>
  <c r="E31" i="1"/>
  <c r="F28" i="1"/>
  <c r="G28" i="1"/>
  <c r="H28" i="1"/>
  <c r="I28" i="1"/>
  <c r="J28" i="1"/>
  <c r="K28" i="1"/>
  <c r="L28" i="1"/>
  <c r="E28" i="1"/>
  <c r="F25" i="1"/>
  <c r="G25" i="1"/>
  <c r="H25" i="1"/>
  <c r="I25" i="1"/>
  <c r="J25" i="1"/>
  <c r="K25" i="1"/>
  <c r="L25" i="1"/>
  <c r="E25" i="1"/>
  <c r="F22" i="1"/>
  <c r="G22" i="1"/>
  <c r="H22" i="1"/>
  <c r="I22" i="1"/>
  <c r="J22" i="1"/>
  <c r="K22" i="1"/>
  <c r="L22" i="1"/>
  <c r="E22" i="1"/>
  <c r="F19" i="1"/>
  <c r="G19" i="1"/>
  <c r="H19" i="1"/>
  <c r="I19" i="1"/>
  <c r="J19" i="1"/>
  <c r="K19" i="1"/>
  <c r="L19" i="1"/>
  <c r="E19" i="1"/>
  <c r="F16" i="1"/>
  <c r="G16" i="1"/>
  <c r="H16" i="1"/>
  <c r="I16" i="1"/>
  <c r="J16" i="1"/>
  <c r="K16" i="1"/>
  <c r="L16" i="1"/>
  <c r="E16" i="1"/>
  <c r="F13" i="1"/>
  <c r="G13" i="1"/>
  <c r="H13" i="1"/>
  <c r="I13" i="1"/>
  <c r="J13" i="1"/>
  <c r="K13" i="1"/>
  <c r="L13" i="1"/>
  <c r="E13" i="1"/>
  <c r="F10" i="1"/>
  <c r="G10" i="1"/>
  <c r="H10" i="1"/>
  <c r="I10" i="1"/>
  <c r="J10" i="1"/>
  <c r="K10" i="1"/>
  <c r="L10" i="1"/>
  <c r="E10" i="1"/>
  <c r="L8" i="1"/>
  <c r="F7" i="1"/>
  <c r="G7" i="1"/>
  <c r="H7" i="1"/>
  <c r="I7" i="1"/>
  <c r="J7" i="1"/>
  <c r="K7" i="1"/>
  <c r="L7" i="1"/>
  <c r="E7" i="1"/>
  <c r="F4" i="1"/>
  <c r="G4" i="1"/>
  <c r="I4" i="1"/>
  <c r="J4" i="1"/>
  <c r="K4" i="1"/>
  <c r="E4" i="1"/>
  <c r="L3" i="1"/>
  <c r="L5" i="1"/>
  <c r="L6" i="1"/>
  <c r="L9" i="1"/>
  <c r="L11" i="1"/>
  <c r="L12" i="1"/>
  <c r="L14" i="1"/>
  <c r="L15" i="1"/>
  <c r="L17" i="1"/>
  <c r="L18" i="1"/>
  <c r="L20" i="1"/>
  <c r="L21" i="1"/>
  <c r="L23" i="1"/>
  <c r="L24" i="1"/>
  <c r="L26" i="1"/>
  <c r="L27" i="1"/>
  <c r="L29" i="1"/>
  <c r="L30" i="1"/>
  <c r="L32" i="1"/>
  <c r="L33" i="1"/>
  <c r="L35" i="1"/>
  <c r="L36" i="1"/>
  <c r="L38" i="1"/>
  <c r="L39" i="1"/>
  <c r="L41" i="1"/>
  <c r="L42" i="1"/>
  <c r="L44" i="1"/>
  <c r="L45" i="1"/>
  <c r="L47" i="1"/>
  <c r="L48" i="1"/>
  <c r="L49" i="1"/>
  <c r="L2" i="1"/>
  <c r="L4" i="1" s="1"/>
  <c r="H3" i="1"/>
  <c r="H5" i="1"/>
  <c r="H6" i="1"/>
  <c r="H8" i="1"/>
  <c r="H9" i="1"/>
  <c r="H11" i="1"/>
  <c r="H12" i="1"/>
  <c r="H14" i="1"/>
  <c r="H15" i="1"/>
  <c r="H17" i="1"/>
  <c r="H18" i="1"/>
  <c r="H20" i="1"/>
  <c r="H21" i="1"/>
  <c r="H23" i="1"/>
  <c r="H24" i="1"/>
  <c r="H26" i="1"/>
  <c r="H27" i="1"/>
  <c r="H29" i="1"/>
  <c r="H30" i="1"/>
  <c r="H32" i="1"/>
  <c r="H33" i="1"/>
  <c r="H35" i="1"/>
  <c r="H36" i="1"/>
  <c r="H38" i="1"/>
  <c r="H39" i="1"/>
  <c r="H41" i="1"/>
  <c r="H42" i="1"/>
  <c r="H44" i="1"/>
  <c r="H45" i="1"/>
  <c r="H47" i="1"/>
  <c r="H48" i="1"/>
  <c r="H49" i="1"/>
  <c r="H2" i="1"/>
  <c r="H4" i="1" s="1"/>
</calcChain>
</file>

<file path=xl/sharedStrings.xml><?xml version="1.0" encoding="utf-8"?>
<sst xmlns="http://schemas.openxmlformats.org/spreadsheetml/2006/main" count="124" uniqueCount="23">
  <si>
    <t>replicate</t>
  </si>
  <si>
    <t>day</t>
  </si>
  <si>
    <t>treatment</t>
  </si>
  <si>
    <t>both</t>
  </si>
  <si>
    <t>ID</t>
  </si>
  <si>
    <t>inseminations</t>
  </si>
  <si>
    <t>mounts</t>
  </si>
  <si>
    <t>social</t>
  </si>
  <si>
    <t>attempt_avoid</t>
  </si>
  <si>
    <t>success_avoid</t>
  </si>
  <si>
    <t>isolated</t>
  </si>
  <si>
    <t>A</t>
  </si>
  <si>
    <t>B</t>
  </si>
  <si>
    <t>C</t>
  </si>
  <si>
    <t>D</t>
  </si>
  <si>
    <t>E</t>
  </si>
  <si>
    <t>F</t>
  </si>
  <si>
    <t>G</t>
  </si>
  <si>
    <t>H</t>
  </si>
  <si>
    <t>male_mounts</t>
  </si>
  <si>
    <t>female_mounts</t>
  </si>
  <si>
    <t>aborts</t>
  </si>
  <si>
    <t>possible_aborts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</si>
</sst>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topLeftCell="C1" zoomScale="130" zoomScaleNormal="130" workbookViewId="0">
      <pane ySplit="1" topLeftCell="A42" activePane="bottomLeft" state="frozen"/>
      <selection pane="bottomLeft" activeCell="I50" sqref="I50"/>
    </sheetView>
  </sheetViews>
  <sheetFormatPr defaultRowHeight="15" x14ac:dyDescent="0.25"/>
  <cols>
    <col min="1" max="1" width="13" style="2" customWidth="1"/>
    <col min="2" max="2" width="14.85546875" style="1" customWidth="1"/>
    <col min="3" max="3" width="12.7109375" customWidth="1"/>
    <col min="4" max="4" width="10.85546875" customWidth="1"/>
    <col min="5" max="5" width="8.7109375" customWidth="1"/>
    <col min="6" max="7" width="14" customWidth="1"/>
    <col min="8" max="8" width="15.28515625" customWidth="1"/>
    <col min="9" max="9" width="16.140625" customWidth="1"/>
    <col min="10" max="10" width="17" customWidth="1"/>
    <col min="11" max="11" width="11.140625" customWidth="1"/>
    <col min="12" max="12" width="14.5703125" customWidth="1"/>
  </cols>
  <sheetData>
    <row r="1" spans="1:15" x14ac:dyDescent="0.25">
      <c r="A1" s="4" t="s">
        <v>0</v>
      </c>
      <c r="B1" s="5" t="s">
        <v>1</v>
      </c>
      <c r="C1" s="3" t="s">
        <v>2</v>
      </c>
      <c r="D1" s="3" t="s">
        <v>4</v>
      </c>
      <c r="E1" s="3" t="s">
        <v>6</v>
      </c>
      <c r="F1" s="3" t="s">
        <v>5</v>
      </c>
      <c r="G1" s="3" t="s">
        <v>19</v>
      </c>
      <c r="H1" s="3" t="s">
        <v>20</v>
      </c>
      <c r="I1" s="3" t="s">
        <v>8</v>
      </c>
      <c r="J1" s="3" t="s">
        <v>9</v>
      </c>
      <c r="K1" s="3" t="s">
        <v>21</v>
      </c>
      <c r="L1" s="3" t="s">
        <v>22</v>
      </c>
    </row>
    <row r="2" spans="1:15" x14ac:dyDescent="0.25">
      <c r="A2" s="2">
        <v>1</v>
      </c>
      <c r="B2" s="1">
        <v>1</v>
      </c>
      <c r="C2" t="s">
        <v>7</v>
      </c>
      <c r="D2" t="s">
        <v>11</v>
      </c>
      <c r="E2">
        <v>26</v>
      </c>
      <c r="F2">
        <v>0</v>
      </c>
      <c r="G2">
        <v>15</v>
      </c>
      <c r="H2">
        <f>E2-G2</f>
        <v>11</v>
      </c>
      <c r="I2">
        <v>3</v>
      </c>
      <c r="J2">
        <v>2</v>
      </c>
      <c r="K2">
        <v>9</v>
      </c>
      <c r="L2">
        <f>E2-G2-J2</f>
        <v>9</v>
      </c>
    </row>
    <row r="3" spans="1:15" x14ac:dyDescent="0.25">
      <c r="A3" s="2">
        <v>1</v>
      </c>
      <c r="B3" s="1">
        <v>2</v>
      </c>
      <c r="C3" t="s">
        <v>7</v>
      </c>
      <c r="D3" t="s">
        <v>11</v>
      </c>
      <c r="E3">
        <v>18</v>
      </c>
      <c r="F3">
        <v>1</v>
      </c>
      <c r="G3">
        <v>11</v>
      </c>
      <c r="H3">
        <f t="shared" ref="H3:H49" si="0">E3-G3</f>
        <v>7</v>
      </c>
      <c r="I3">
        <v>4</v>
      </c>
      <c r="J3">
        <v>4</v>
      </c>
      <c r="K3">
        <v>2</v>
      </c>
      <c r="L3">
        <f t="shared" ref="L3:L49" si="1">E3-G3-J3</f>
        <v>3</v>
      </c>
    </row>
    <row r="4" spans="1:15" x14ac:dyDescent="0.25">
      <c r="A4" s="2">
        <v>1</v>
      </c>
      <c r="B4" s="1" t="s">
        <v>3</v>
      </c>
      <c r="C4" t="s">
        <v>7</v>
      </c>
      <c r="D4" t="s">
        <v>11</v>
      </c>
      <c r="E4">
        <f>SUM(E2:E3)</f>
        <v>44</v>
      </c>
      <c r="F4">
        <f t="shared" ref="F4:L4" si="2">SUM(F2:F3)</f>
        <v>1</v>
      </c>
      <c r="G4">
        <f t="shared" si="2"/>
        <v>26</v>
      </c>
      <c r="H4">
        <f t="shared" si="2"/>
        <v>18</v>
      </c>
      <c r="I4">
        <f t="shared" si="2"/>
        <v>7</v>
      </c>
      <c r="J4">
        <f t="shared" si="2"/>
        <v>6</v>
      </c>
      <c r="K4">
        <f t="shared" si="2"/>
        <v>11</v>
      </c>
      <c r="L4">
        <f>SUM(L2:L3)</f>
        <v>12</v>
      </c>
    </row>
    <row r="5" spans="1:15" x14ac:dyDescent="0.25">
      <c r="A5" s="2">
        <v>1</v>
      </c>
      <c r="B5" s="1">
        <v>1</v>
      </c>
      <c r="C5" t="s">
        <v>7</v>
      </c>
      <c r="D5" t="s">
        <v>12</v>
      </c>
      <c r="E5">
        <v>18</v>
      </c>
      <c r="F5">
        <v>1</v>
      </c>
      <c r="G5">
        <v>10</v>
      </c>
      <c r="H5">
        <f t="shared" si="0"/>
        <v>8</v>
      </c>
      <c r="I5">
        <v>1</v>
      </c>
      <c r="J5">
        <v>1</v>
      </c>
      <c r="K5">
        <v>5</v>
      </c>
      <c r="L5">
        <f t="shared" si="1"/>
        <v>7</v>
      </c>
    </row>
    <row r="6" spans="1:15" x14ac:dyDescent="0.25">
      <c r="A6" s="2">
        <v>1</v>
      </c>
      <c r="B6" s="1">
        <v>2</v>
      </c>
      <c r="C6" t="s">
        <v>7</v>
      </c>
      <c r="D6" t="s">
        <v>12</v>
      </c>
      <c r="E6">
        <v>31</v>
      </c>
      <c r="F6">
        <v>2</v>
      </c>
      <c r="G6">
        <v>20</v>
      </c>
      <c r="H6">
        <f t="shared" si="0"/>
        <v>11</v>
      </c>
      <c r="I6">
        <v>6</v>
      </c>
      <c r="J6">
        <v>3</v>
      </c>
      <c r="K6">
        <v>6</v>
      </c>
      <c r="L6">
        <f t="shared" si="1"/>
        <v>8</v>
      </c>
    </row>
    <row r="7" spans="1:15" x14ac:dyDescent="0.25">
      <c r="A7" s="2">
        <v>1</v>
      </c>
      <c r="B7" s="1" t="s">
        <v>3</v>
      </c>
      <c r="C7" t="s">
        <v>7</v>
      </c>
      <c r="D7" t="s">
        <v>12</v>
      </c>
      <c r="E7">
        <f>SUM(E5:E6)</f>
        <v>49</v>
      </c>
      <c r="F7">
        <f t="shared" ref="F7:L7" si="3">SUM(F5:F6)</f>
        <v>3</v>
      </c>
      <c r="G7">
        <f t="shared" si="3"/>
        <v>30</v>
      </c>
      <c r="H7">
        <f t="shared" si="3"/>
        <v>19</v>
      </c>
      <c r="I7">
        <f t="shared" si="3"/>
        <v>7</v>
      </c>
      <c r="J7">
        <f t="shared" si="3"/>
        <v>4</v>
      </c>
      <c r="K7">
        <f t="shared" si="3"/>
        <v>11</v>
      </c>
      <c r="L7">
        <f t="shared" si="3"/>
        <v>15</v>
      </c>
    </row>
    <row r="8" spans="1:15" x14ac:dyDescent="0.25">
      <c r="A8" s="2">
        <v>1</v>
      </c>
      <c r="B8" s="1">
        <v>1</v>
      </c>
      <c r="C8" t="s">
        <v>7</v>
      </c>
      <c r="D8" t="s">
        <v>13</v>
      </c>
      <c r="E8">
        <v>59</v>
      </c>
      <c r="F8">
        <v>6</v>
      </c>
      <c r="G8">
        <v>4</v>
      </c>
      <c r="H8">
        <f t="shared" si="0"/>
        <v>55</v>
      </c>
      <c r="I8">
        <v>8</v>
      </c>
      <c r="J8">
        <v>7</v>
      </c>
      <c r="K8">
        <v>40</v>
      </c>
      <c r="L8">
        <f t="shared" si="1"/>
        <v>48</v>
      </c>
    </row>
    <row r="9" spans="1:15" x14ac:dyDescent="0.25">
      <c r="A9" s="2">
        <v>1</v>
      </c>
      <c r="B9" s="1">
        <v>2</v>
      </c>
      <c r="C9" t="s">
        <v>7</v>
      </c>
      <c r="D9" t="s">
        <v>13</v>
      </c>
      <c r="E9">
        <v>27</v>
      </c>
      <c r="F9">
        <v>2</v>
      </c>
      <c r="G9">
        <v>8</v>
      </c>
      <c r="H9">
        <f t="shared" si="0"/>
        <v>19</v>
      </c>
      <c r="I9">
        <v>10</v>
      </c>
      <c r="J9">
        <v>4</v>
      </c>
      <c r="K9">
        <v>13</v>
      </c>
      <c r="L9">
        <f t="shared" si="1"/>
        <v>15</v>
      </c>
    </row>
    <row r="10" spans="1:15" x14ac:dyDescent="0.25">
      <c r="A10" s="2">
        <v>1</v>
      </c>
      <c r="B10" s="1" t="s">
        <v>3</v>
      </c>
      <c r="C10" t="s">
        <v>7</v>
      </c>
      <c r="D10" t="s">
        <v>13</v>
      </c>
      <c r="E10">
        <f>SUM(E8:E9)</f>
        <v>86</v>
      </c>
      <c r="F10">
        <f t="shared" ref="F10:L10" si="4">SUM(F8:F9)</f>
        <v>8</v>
      </c>
      <c r="G10">
        <f t="shared" si="4"/>
        <v>12</v>
      </c>
      <c r="H10">
        <f t="shared" si="4"/>
        <v>74</v>
      </c>
      <c r="I10">
        <f t="shared" si="4"/>
        <v>18</v>
      </c>
      <c r="J10">
        <f t="shared" si="4"/>
        <v>11</v>
      </c>
      <c r="K10">
        <f t="shared" si="4"/>
        <v>53</v>
      </c>
      <c r="L10">
        <f t="shared" si="4"/>
        <v>63</v>
      </c>
    </row>
    <row r="11" spans="1:15" x14ac:dyDescent="0.25">
      <c r="A11" s="2">
        <v>1</v>
      </c>
      <c r="B11" s="1">
        <v>1</v>
      </c>
      <c r="C11" t="s">
        <v>7</v>
      </c>
      <c r="D11" t="s">
        <v>14</v>
      </c>
      <c r="E11">
        <v>23</v>
      </c>
      <c r="F11">
        <v>2</v>
      </c>
      <c r="G11">
        <v>13</v>
      </c>
      <c r="H11">
        <f t="shared" si="0"/>
        <v>10</v>
      </c>
      <c r="I11">
        <v>4</v>
      </c>
      <c r="J11">
        <v>3</v>
      </c>
      <c r="K11">
        <v>5</v>
      </c>
      <c r="L11">
        <f t="shared" si="1"/>
        <v>7</v>
      </c>
    </row>
    <row r="12" spans="1:15" x14ac:dyDescent="0.25">
      <c r="A12" s="2">
        <v>1</v>
      </c>
      <c r="B12" s="1">
        <v>2</v>
      </c>
      <c r="C12" t="s">
        <v>7</v>
      </c>
      <c r="D12" t="s">
        <v>14</v>
      </c>
      <c r="E12">
        <v>7</v>
      </c>
      <c r="F12">
        <v>1</v>
      </c>
      <c r="G12">
        <v>3</v>
      </c>
      <c r="H12">
        <f t="shared" si="0"/>
        <v>4</v>
      </c>
      <c r="I12">
        <v>0</v>
      </c>
      <c r="J12">
        <v>0</v>
      </c>
      <c r="K12">
        <v>3</v>
      </c>
      <c r="L12">
        <f t="shared" si="1"/>
        <v>4</v>
      </c>
    </row>
    <row r="13" spans="1:15" x14ac:dyDescent="0.25">
      <c r="A13" s="6">
        <v>1</v>
      </c>
      <c r="B13" s="7" t="s">
        <v>3</v>
      </c>
      <c r="C13" s="8" t="s">
        <v>7</v>
      </c>
      <c r="D13" s="8" t="s">
        <v>14</v>
      </c>
      <c r="E13" s="8">
        <f>SUM(E11:E12)</f>
        <v>30</v>
      </c>
      <c r="F13" s="8">
        <f t="shared" ref="F13:L13" si="5">SUM(F11:F12)</f>
        <v>3</v>
      </c>
      <c r="G13" s="8">
        <f t="shared" si="5"/>
        <v>16</v>
      </c>
      <c r="H13" s="8">
        <f t="shared" si="5"/>
        <v>14</v>
      </c>
      <c r="I13" s="8">
        <f t="shared" si="5"/>
        <v>4</v>
      </c>
      <c r="J13" s="8">
        <f t="shared" si="5"/>
        <v>3</v>
      </c>
      <c r="K13" s="8">
        <f t="shared" si="5"/>
        <v>8</v>
      </c>
      <c r="L13" s="8">
        <f t="shared" si="5"/>
        <v>11</v>
      </c>
      <c r="M13" s="8"/>
      <c r="N13" s="8"/>
      <c r="O13" s="8"/>
    </row>
    <row r="14" spans="1:15" x14ac:dyDescent="0.25">
      <c r="A14" s="2">
        <v>1</v>
      </c>
      <c r="B14" s="1">
        <v>1</v>
      </c>
      <c r="C14" s="8" t="s">
        <v>10</v>
      </c>
      <c r="D14" s="8" t="s">
        <v>15</v>
      </c>
      <c r="E14" s="8">
        <v>83</v>
      </c>
      <c r="F14" s="8">
        <v>8</v>
      </c>
      <c r="G14" s="8">
        <v>11</v>
      </c>
      <c r="H14">
        <f t="shared" si="0"/>
        <v>72</v>
      </c>
      <c r="I14" s="8">
        <v>10</v>
      </c>
      <c r="J14" s="8">
        <v>8</v>
      </c>
      <c r="K14" s="8">
        <v>56</v>
      </c>
      <c r="L14">
        <f t="shared" si="1"/>
        <v>64</v>
      </c>
      <c r="M14" s="8"/>
      <c r="N14" s="8"/>
      <c r="O14" s="8"/>
    </row>
    <row r="15" spans="1:15" x14ac:dyDescent="0.25">
      <c r="A15" s="2">
        <v>1</v>
      </c>
      <c r="B15" s="1">
        <v>2</v>
      </c>
      <c r="C15" s="8" t="s">
        <v>10</v>
      </c>
      <c r="D15" s="8" t="s">
        <v>15</v>
      </c>
      <c r="E15" s="8">
        <v>12</v>
      </c>
      <c r="F15" s="8">
        <v>1</v>
      </c>
      <c r="G15" s="8">
        <v>8</v>
      </c>
      <c r="H15">
        <f t="shared" si="0"/>
        <v>4</v>
      </c>
      <c r="I15" s="8">
        <v>4</v>
      </c>
      <c r="J15" s="8">
        <v>3</v>
      </c>
      <c r="K15" s="8">
        <v>0</v>
      </c>
      <c r="L15">
        <f t="shared" si="1"/>
        <v>1</v>
      </c>
      <c r="M15" s="8"/>
      <c r="N15" s="8"/>
      <c r="O15" s="8"/>
    </row>
    <row r="16" spans="1:15" x14ac:dyDescent="0.25">
      <c r="A16" s="2">
        <v>1</v>
      </c>
      <c r="B16" s="1" t="s">
        <v>3</v>
      </c>
      <c r="C16" s="8" t="s">
        <v>10</v>
      </c>
      <c r="D16" s="8" t="s">
        <v>15</v>
      </c>
      <c r="E16" s="8">
        <f>SUM(E14:E15)</f>
        <v>95</v>
      </c>
      <c r="F16" s="8">
        <f t="shared" ref="F16:L16" si="6">SUM(F14:F15)</f>
        <v>9</v>
      </c>
      <c r="G16" s="8">
        <f t="shared" si="6"/>
        <v>19</v>
      </c>
      <c r="H16" s="8">
        <f t="shared" si="6"/>
        <v>76</v>
      </c>
      <c r="I16" s="8">
        <f t="shared" si="6"/>
        <v>14</v>
      </c>
      <c r="J16" s="8">
        <f t="shared" si="6"/>
        <v>11</v>
      </c>
      <c r="K16" s="8">
        <f t="shared" si="6"/>
        <v>56</v>
      </c>
      <c r="L16" s="8">
        <f t="shared" si="6"/>
        <v>65</v>
      </c>
      <c r="M16" s="8"/>
      <c r="N16" s="8"/>
      <c r="O16" s="8"/>
    </row>
    <row r="17" spans="1:15" x14ac:dyDescent="0.25">
      <c r="A17" s="2">
        <v>1</v>
      </c>
      <c r="B17" s="1">
        <v>1</v>
      </c>
      <c r="C17" s="8" t="s">
        <v>10</v>
      </c>
      <c r="D17" s="8" t="s">
        <v>16</v>
      </c>
      <c r="E17" s="8">
        <v>29</v>
      </c>
      <c r="F17" s="8">
        <v>3</v>
      </c>
      <c r="G17" s="8">
        <v>14</v>
      </c>
      <c r="H17">
        <f t="shared" si="0"/>
        <v>15</v>
      </c>
      <c r="I17" s="8">
        <v>6</v>
      </c>
      <c r="J17" s="8">
        <v>6</v>
      </c>
      <c r="K17" s="8">
        <v>6</v>
      </c>
      <c r="L17">
        <f t="shared" si="1"/>
        <v>9</v>
      </c>
      <c r="M17" s="8"/>
      <c r="N17" s="8"/>
      <c r="O17" s="8"/>
    </row>
    <row r="18" spans="1:15" x14ac:dyDescent="0.25">
      <c r="A18" s="2">
        <v>1</v>
      </c>
      <c r="B18" s="1">
        <v>2</v>
      </c>
      <c r="C18" s="8" t="s">
        <v>10</v>
      </c>
      <c r="D18" s="8" t="s">
        <v>16</v>
      </c>
      <c r="E18" s="8">
        <v>17</v>
      </c>
      <c r="F18" s="8">
        <v>2</v>
      </c>
      <c r="G18" s="8">
        <v>8</v>
      </c>
      <c r="H18">
        <f t="shared" si="0"/>
        <v>9</v>
      </c>
      <c r="I18" s="8">
        <v>4</v>
      </c>
      <c r="J18" s="8">
        <v>4</v>
      </c>
      <c r="K18" s="8">
        <v>3</v>
      </c>
      <c r="L18">
        <f t="shared" si="1"/>
        <v>5</v>
      </c>
      <c r="M18" s="8"/>
      <c r="N18" s="8"/>
      <c r="O18" s="8"/>
    </row>
    <row r="19" spans="1:15" x14ac:dyDescent="0.25">
      <c r="A19" s="2">
        <v>1</v>
      </c>
      <c r="B19" s="1" t="s">
        <v>3</v>
      </c>
      <c r="C19" s="8" t="s">
        <v>10</v>
      </c>
      <c r="D19" s="8" t="s">
        <v>16</v>
      </c>
      <c r="E19" s="8">
        <f>SUM(E17:E18)</f>
        <v>46</v>
      </c>
      <c r="F19" s="8">
        <f t="shared" ref="F19:L19" si="7">SUM(F17:F18)</f>
        <v>5</v>
      </c>
      <c r="G19" s="8">
        <f t="shared" si="7"/>
        <v>22</v>
      </c>
      <c r="H19" s="8">
        <f t="shared" si="7"/>
        <v>24</v>
      </c>
      <c r="I19" s="8">
        <f t="shared" si="7"/>
        <v>10</v>
      </c>
      <c r="J19" s="8">
        <f t="shared" si="7"/>
        <v>10</v>
      </c>
      <c r="K19" s="8">
        <f t="shared" si="7"/>
        <v>9</v>
      </c>
      <c r="L19" s="8">
        <f t="shared" si="7"/>
        <v>14</v>
      </c>
      <c r="M19" s="8"/>
      <c r="N19" s="8"/>
      <c r="O19" s="8"/>
    </row>
    <row r="20" spans="1:15" x14ac:dyDescent="0.25">
      <c r="A20" s="2">
        <v>1</v>
      </c>
      <c r="B20" s="1">
        <v>1</v>
      </c>
      <c r="C20" s="8" t="s">
        <v>10</v>
      </c>
      <c r="D20" s="8" t="s">
        <v>17</v>
      </c>
      <c r="E20" s="8">
        <v>33</v>
      </c>
      <c r="F20" s="8">
        <v>1</v>
      </c>
      <c r="G20" s="8">
        <v>22</v>
      </c>
      <c r="H20">
        <f t="shared" si="0"/>
        <v>11</v>
      </c>
      <c r="I20" s="8">
        <v>2</v>
      </c>
      <c r="J20" s="8">
        <v>2</v>
      </c>
      <c r="K20" s="8">
        <v>8</v>
      </c>
      <c r="L20">
        <f t="shared" si="1"/>
        <v>9</v>
      </c>
      <c r="M20" s="8"/>
      <c r="N20" s="8"/>
      <c r="O20" s="8"/>
    </row>
    <row r="21" spans="1:15" x14ac:dyDescent="0.25">
      <c r="A21" s="2">
        <v>1</v>
      </c>
      <c r="B21" s="1">
        <v>2</v>
      </c>
      <c r="C21" s="8" t="s">
        <v>10</v>
      </c>
      <c r="D21" s="8" t="s">
        <v>17</v>
      </c>
      <c r="E21" s="8">
        <v>10</v>
      </c>
      <c r="F21" s="8">
        <v>1</v>
      </c>
      <c r="G21" s="8">
        <v>6</v>
      </c>
      <c r="H21">
        <f t="shared" si="0"/>
        <v>4</v>
      </c>
      <c r="I21" s="8">
        <v>2</v>
      </c>
      <c r="J21" s="8">
        <v>2</v>
      </c>
      <c r="K21" s="8">
        <v>1</v>
      </c>
      <c r="L21">
        <f t="shared" si="1"/>
        <v>2</v>
      </c>
      <c r="M21" s="8"/>
      <c r="N21" s="8"/>
      <c r="O21" s="8"/>
    </row>
    <row r="22" spans="1:15" x14ac:dyDescent="0.25">
      <c r="A22" s="2">
        <v>1</v>
      </c>
      <c r="B22" s="1" t="s">
        <v>3</v>
      </c>
      <c r="C22" s="8" t="s">
        <v>10</v>
      </c>
      <c r="D22" s="8" t="s">
        <v>17</v>
      </c>
      <c r="E22" s="8">
        <f>SUM(E20:E21)</f>
        <v>43</v>
      </c>
      <c r="F22" s="8">
        <f t="shared" ref="F22:L22" si="8">SUM(F20:F21)</f>
        <v>2</v>
      </c>
      <c r="G22" s="8">
        <f t="shared" si="8"/>
        <v>28</v>
      </c>
      <c r="H22" s="8">
        <f t="shared" si="8"/>
        <v>15</v>
      </c>
      <c r="I22" s="8">
        <f t="shared" si="8"/>
        <v>4</v>
      </c>
      <c r="J22" s="8">
        <f t="shared" si="8"/>
        <v>4</v>
      </c>
      <c r="K22" s="8">
        <f t="shared" si="8"/>
        <v>9</v>
      </c>
      <c r="L22" s="8">
        <f t="shared" si="8"/>
        <v>11</v>
      </c>
      <c r="M22" s="8"/>
      <c r="N22" s="8"/>
      <c r="O22" s="8"/>
    </row>
    <row r="23" spans="1:15" x14ac:dyDescent="0.25">
      <c r="A23" s="2">
        <v>1</v>
      </c>
      <c r="B23" s="1">
        <v>1</v>
      </c>
      <c r="C23" s="8" t="s">
        <v>10</v>
      </c>
      <c r="D23" s="8" t="s">
        <v>18</v>
      </c>
      <c r="E23" s="8">
        <v>20</v>
      </c>
      <c r="F23" s="8">
        <v>1</v>
      </c>
      <c r="G23" s="8">
        <v>13</v>
      </c>
      <c r="H23">
        <f t="shared" si="0"/>
        <v>7</v>
      </c>
      <c r="I23" s="8">
        <v>4</v>
      </c>
      <c r="J23" s="8">
        <v>3</v>
      </c>
      <c r="K23" s="8">
        <v>3</v>
      </c>
      <c r="L23">
        <f t="shared" si="1"/>
        <v>4</v>
      </c>
      <c r="M23" s="8"/>
      <c r="N23" s="8"/>
      <c r="O23" s="8"/>
    </row>
    <row r="24" spans="1:15" x14ac:dyDescent="0.25">
      <c r="A24" s="2">
        <v>1</v>
      </c>
      <c r="B24" s="1">
        <v>2</v>
      </c>
      <c r="C24" s="8" t="s">
        <v>10</v>
      </c>
      <c r="D24" s="8" t="s">
        <v>18</v>
      </c>
      <c r="E24" s="8">
        <v>7</v>
      </c>
      <c r="F24" s="8">
        <v>2</v>
      </c>
      <c r="G24" s="8">
        <v>0</v>
      </c>
      <c r="H24">
        <f t="shared" si="0"/>
        <v>7</v>
      </c>
      <c r="I24" s="8">
        <v>5</v>
      </c>
      <c r="J24" s="8">
        <v>2</v>
      </c>
      <c r="K24" s="8">
        <v>3</v>
      </c>
      <c r="L24">
        <f t="shared" si="1"/>
        <v>5</v>
      </c>
      <c r="M24" s="8"/>
      <c r="N24" s="8"/>
      <c r="O24" s="8"/>
    </row>
    <row r="25" spans="1:15" x14ac:dyDescent="0.25">
      <c r="A25" s="6">
        <v>1</v>
      </c>
      <c r="B25" s="7" t="s">
        <v>3</v>
      </c>
      <c r="C25" s="8" t="s">
        <v>10</v>
      </c>
      <c r="D25" s="8" t="s">
        <v>18</v>
      </c>
      <c r="E25" s="8">
        <f>SUM(E23:E24)</f>
        <v>27</v>
      </c>
      <c r="F25" s="8">
        <f t="shared" ref="F25:L25" si="9">SUM(F23:F24)</f>
        <v>3</v>
      </c>
      <c r="G25" s="8">
        <f t="shared" si="9"/>
        <v>13</v>
      </c>
      <c r="H25" s="8">
        <f t="shared" si="9"/>
        <v>14</v>
      </c>
      <c r="I25" s="8">
        <f t="shared" si="9"/>
        <v>9</v>
      </c>
      <c r="J25" s="8">
        <f t="shared" si="9"/>
        <v>5</v>
      </c>
      <c r="K25" s="8">
        <f t="shared" si="9"/>
        <v>6</v>
      </c>
      <c r="L25" s="8">
        <f t="shared" si="9"/>
        <v>9</v>
      </c>
      <c r="M25" s="8"/>
      <c r="N25" s="8"/>
      <c r="O25" s="8"/>
    </row>
    <row r="26" spans="1:15" x14ac:dyDescent="0.25">
      <c r="A26" s="6">
        <v>2</v>
      </c>
      <c r="B26" s="1">
        <v>1</v>
      </c>
      <c r="C26" t="s">
        <v>7</v>
      </c>
      <c r="D26" t="s">
        <v>11</v>
      </c>
      <c r="E26" s="8">
        <v>6</v>
      </c>
      <c r="F26" s="8">
        <v>3</v>
      </c>
      <c r="G26" s="8">
        <v>0</v>
      </c>
      <c r="H26">
        <f t="shared" si="0"/>
        <v>6</v>
      </c>
      <c r="I26" s="8">
        <v>3</v>
      </c>
      <c r="J26" s="8">
        <v>2</v>
      </c>
      <c r="K26" s="8">
        <v>1</v>
      </c>
      <c r="L26">
        <f t="shared" si="1"/>
        <v>4</v>
      </c>
      <c r="M26" s="8"/>
      <c r="N26" s="8"/>
      <c r="O26" s="8"/>
    </row>
    <row r="27" spans="1:15" x14ac:dyDescent="0.25">
      <c r="A27" s="6">
        <v>2</v>
      </c>
      <c r="B27" s="1">
        <v>2</v>
      </c>
      <c r="C27" t="s">
        <v>7</v>
      </c>
      <c r="D27" t="s">
        <v>11</v>
      </c>
      <c r="E27" s="8">
        <v>4</v>
      </c>
      <c r="F27" s="8">
        <v>1</v>
      </c>
      <c r="G27" s="8">
        <v>2</v>
      </c>
      <c r="H27">
        <f t="shared" si="0"/>
        <v>2</v>
      </c>
      <c r="I27" s="8">
        <v>0</v>
      </c>
      <c r="J27" s="8">
        <v>0</v>
      </c>
      <c r="K27" s="8">
        <v>1</v>
      </c>
      <c r="L27">
        <f t="shared" si="1"/>
        <v>2</v>
      </c>
      <c r="M27" s="8"/>
      <c r="N27" s="8"/>
      <c r="O27" s="8"/>
    </row>
    <row r="28" spans="1:15" x14ac:dyDescent="0.25">
      <c r="A28" s="6">
        <v>2</v>
      </c>
      <c r="B28" s="1" t="s">
        <v>3</v>
      </c>
      <c r="C28" t="s">
        <v>7</v>
      </c>
      <c r="D28" t="s">
        <v>11</v>
      </c>
      <c r="E28" s="8">
        <f>SUM(E26)</f>
        <v>6</v>
      </c>
      <c r="F28" s="8">
        <f t="shared" ref="F28:L28" si="10">SUM(F26)</f>
        <v>3</v>
      </c>
      <c r="G28" s="8">
        <f t="shared" si="10"/>
        <v>0</v>
      </c>
      <c r="H28" s="8">
        <f t="shared" si="10"/>
        <v>6</v>
      </c>
      <c r="I28" s="8">
        <f t="shared" si="10"/>
        <v>3</v>
      </c>
      <c r="J28" s="8">
        <f t="shared" si="10"/>
        <v>2</v>
      </c>
      <c r="K28" s="8">
        <f t="shared" si="10"/>
        <v>1</v>
      </c>
      <c r="L28" s="8">
        <f t="shared" si="10"/>
        <v>4</v>
      </c>
      <c r="M28" s="8"/>
      <c r="N28" s="8"/>
      <c r="O28" s="8"/>
    </row>
    <row r="29" spans="1:15" x14ac:dyDescent="0.25">
      <c r="A29" s="6">
        <v>2</v>
      </c>
      <c r="B29" s="1">
        <v>1</v>
      </c>
      <c r="C29" t="s">
        <v>7</v>
      </c>
      <c r="D29" t="s">
        <v>12</v>
      </c>
      <c r="E29" s="8">
        <v>7</v>
      </c>
      <c r="F29" s="8">
        <v>2</v>
      </c>
      <c r="G29" s="8">
        <v>1</v>
      </c>
      <c r="H29">
        <f t="shared" si="0"/>
        <v>6</v>
      </c>
      <c r="I29" s="8">
        <v>1</v>
      </c>
      <c r="J29" s="8">
        <v>1</v>
      </c>
      <c r="K29" s="8">
        <v>3</v>
      </c>
      <c r="L29">
        <f t="shared" si="1"/>
        <v>5</v>
      </c>
      <c r="M29" s="8"/>
      <c r="N29" s="8"/>
      <c r="O29" s="8"/>
    </row>
    <row r="30" spans="1:15" x14ac:dyDescent="0.25">
      <c r="A30" s="6">
        <v>2</v>
      </c>
      <c r="B30" s="1">
        <v>2</v>
      </c>
      <c r="C30" t="s">
        <v>7</v>
      </c>
      <c r="D30" t="s">
        <v>12</v>
      </c>
      <c r="E30" s="8">
        <v>24</v>
      </c>
      <c r="F30" s="8">
        <v>1</v>
      </c>
      <c r="G30" s="8">
        <v>21</v>
      </c>
      <c r="H30">
        <f t="shared" si="0"/>
        <v>3</v>
      </c>
      <c r="I30" s="8">
        <v>2</v>
      </c>
      <c r="J30" s="8">
        <v>1</v>
      </c>
      <c r="K30" s="8">
        <v>1</v>
      </c>
      <c r="L30">
        <f t="shared" si="1"/>
        <v>2</v>
      </c>
      <c r="M30" s="8"/>
      <c r="N30" s="8"/>
      <c r="O30" s="8"/>
    </row>
    <row r="31" spans="1:15" x14ac:dyDescent="0.25">
      <c r="A31" s="6">
        <v>2</v>
      </c>
      <c r="B31" s="1" t="s">
        <v>3</v>
      </c>
      <c r="C31" t="s">
        <v>7</v>
      </c>
      <c r="D31" t="s">
        <v>12</v>
      </c>
      <c r="E31" s="8">
        <f>SUM(E29:E30)</f>
        <v>31</v>
      </c>
      <c r="F31" s="8">
        <f t="shared" ref="F31:L31" si="11">SUM(F29:F30)</f>
        <v>3</v>
      </c>
      <c r="G31" s="8">
        <f t="shared" si="11"/>
        <v>22</v>
      </c>
      <c r="H31" s="8">
        <f t="shared" si="11"/>
        <v>9</v>
      </c>
      <c r="I31" s="8">
        <f t="shared" si="11"/>
        <v>3</v>
      </c>
      <c r="J31" s="8">
        <f t="shared" si="11"/>
        <v>2</v>
      </c>
      <c r="K31" s="8">
        <f t="shared" si="11"/>
        <v>4</v>
      </c>
      <c r="L31" s="8">
        <f t="shared" si="11"/>
        <v>7</v>
      </c>
      <c r="M31" s="8"/>
      <c r="N31" s="8"/>
      <c r="O31" s="8"/>
    </row>
    <row r="32" spans="1:15" x14ac:dyDescent="0.25">
      <c r="A32" s="6">
        <v>2</v>
      </c>
      <c r="B32" s="1">
        <v>1</v>
      </c>
      <c r="C32" t="s">
        <v>7</v>
      </c>
      <c r="D32" t="s">
        <v>13</v>
      </c>
      <c r="E32" s="8">
        <v>21</v>
      </c>
      <c r="F32" s="8">
        <v>0</v>
      </c>
      <c r="G32" s="8">
        <v>14</v>
      </c>
      <c r="H32">
        <f t="shared" si="0"/>
        <v>7</v>
      </c>
      <c r="I32" s="8">
        <v>4</v>
      </c>
      <c r="J32" s="8">
        <v>4</v>
      </c>
      <c r="K32" s="8">
        <v>3</v>
      </c>
      <c r="L32">
        <f t="shared" si="1"/>
        <v>3</v>
      </c>
      <c r="M32" s="8"/>
      <c r="N32" s="8"/>
      <c r="O32" s="8"/>
    </row>
    <row r="33" spans="1:15" x14ac:dyDescent="0.25">
      <c r="A33" s="6">
        <v>2</v>
      </c>
      <c r="B33" s="1">
        <v>2</v>
      </c>
      <c r="C33" t="s">
        <v>7</v>
      </c>
      <c r="D33" t="s">
        <v>13</v>
      </c>
      <c r="E33" s="8">
        <v>18</v>
      </c>
      <c r="F33" s="8">
        <v>1</v>
      </c>
      <c r="G33" s="8">
        <v>11</v>
      </c>
      <c r="H33">
        <f t="shared" si="0"/>
        <v>7</v>
      </c>
      <c r="I33" s="8">
        <v>4</v>
      </c>
      <c r="J33" s="8">
        <v>4</v>
      </c>
      <c r="K33" s="8">
        <v>2</v>
      </c>
      <c r="L33">
        <f t="shared" si="1"/>
        <v>3</v>
      </c>
      <c r="M33" s="8"/>
      <c r="N33" s="8"/>
      <c r="O33" s="8"/>
    </row>
    <row r="34" spans="1:15" x14ac:dyDescent="0.25">
      <c r="A34" s="6">
        <v>2</v>
      </c>
      <c r="B34" s="1" t="s">
        <v>3</v>
      </c>
      <c r="C34" t="s">
        <v>7</v>
      </c>
      <c r="D34" t="s">
        <v>13</v>
      </c>
      <c r="E34" s="8">
        <f>SUM(E32:E33)</f>
        <v>39</v>
      </c>
      <c r="F34" s="8">
        <f t="shared" ref="F34:L34" si="12">SUM(F32:F33)</f>
        <v>1</v>
      </c>
      <c r="G34" s="8">
        <f t="shared" si="12"/>
        <v>25</v>
      </c>
      <c r="H34" s="8">
        <f t="shared" si="12"/>
        <v>14</v>
      </c>
      <c r="I34" s="8">
        <f t="shared" si="12"/>
        <v>8</v>
      </c>
      <c r="J34" s="8">
        <f t="shared" si="12"/>
        <v>8</v>
      </c>
      <c r="K34" s="8">
        <f t="shared" si="12"/>
        <v>5</v>
      </c>
      <c r="L34" s="8">
        <f t="shared" si="12"/>
        <v>6</v>
      </c>
      <c r="M34" s="8"/>
      <c r="N34" s="8"/>
      <c r="O34" s="8"/>
    </row>
    <row r="35" spans="1:15" x14ac:dyDescent="0.25">
      <c r="A35" s="6">
        <v>2</v>
      </c>
      <c r="B35" s="1">
        <v>1</v>
      </c>
      <c r="C35" t="s">
        <v>7</v>
      </c>
      <c r="D35" t="s">
        <v>14</v>
      </c>
      <c r="E35" s="8">
        <v>33</v>
      </c>
      <c r="F35" s="8">
        <v>3</v>
      </c>
      <c r="G35" s="8">
        <v>12</v>
      </c>
      <c r="H35">
        <f t="shared" si="0"/>
        <v>21</v>
      </c>
      <c r="I35" s="8">
        <v>6</v>
      </c>
      <c r="J35" s="8">
        <v>4</v>
      </c>
      <c r="K35" s="8">
        <v>14</v>
      </c>
      <c r="L35">
        <f t="shared" si="1"/>
        <v>17</v>
      </c>
      <c r="M35" s="8"/>
      <c r="N35" s="8"/>
      <c r="O35" s="8"/>
    </row>
    <row r="36" spans="1:15" x14ac:dyDescent="0.25">
      <c r="A36" s="6">
        <v>2</v>
      </c>
      <c r="B36" s="1">
        <v>2</v>
      </c>
      <c r="C36" t="s">
        <v>7</v>
      </c>
      <c r="D36" t="s">
        <v>14</v>
      </c>
      <c r="E36" s="8">
        <v>12</v>
      </c>
      <c r="F36" s="8">
        <v>2</v>
      </c>
      <c r="G36" s="8">
        <v>2</v>
      </c>
      <c r="H36">
        <f t="shared" si="0"/>
        <v>10</v>
      </c>
      <c r="I36" s="8">
        <v>6</v>
      </c>
      <c r="J36" s="8">
        <v>2</v>
      </c>
      <c r="K36" s="8">
        <v>6</v>
      </c>
      <c r="L36">
        <f t="shared" si="1"/>
        <v>8</v>
      </c>
      <c r="M36" s="8"/>
      <c r="N36" s="8"/>
      <c r="O36" s="8"/>
    </row>
    <row r="37" spans="1:15" x14ac:dyDescent="0.25">
      <c r="A37" s="6">
        <v>2</v>
      </c>
      <c r="B37" s="7" t="s">
        <v>3</v>
      </c>
      <c r="C37" s="8" t="s">
        <v>7</v>
      </c>
      <c r="D37" s="8" t="s">
        <v>14</v>
      </c>
      <c r="E37" s="8">
        <f>SUM(E35:E36)</f>
        <v>45</v>
      </c>
      <c r="F37" s="8">
        <f t="shared" ref="F37:L37" si="13">SUM(F35:F36)</f>
        <v>5</v>
      </c>
      <c r="G37" s="8">
        <f t="shared" si="13"/>
        <v>14</v>
      </c>
      <c r="H37" s="8">
        <f t="shared" si="13"/>
        <v>31</v>
      </c>
      <c r="I37" s="8">
        <f t="shared" si="13"/>
        <v>12</v>
      </c>
      <c r="J37" s="8">
        <f t="shared" si="13"/>
        <v>6</v>
      </c>
      <c r="K37" s="8">
        <f t="shared" si="13"/>
        <v>20</v>
      </c>
      <c r="L37" s="8">
        <f t="shared" si="13"/>
        <v>25</v>
      </c>
      <c r="M37" s="8"/>
      <c r="N37" s="8"/>
      <c r="O37" s="8"/>
    </row>
    <row r="38" spans="1:15" x14ac:dyDescent="0.25">
      <c r="A38" s="6">
        <v>2</v>
      </c>
      <c r="B38" s="1">
        <v>1</v>
      </c>
      <c r="C38" s="8" t="s">
        <v>10</v>
      </c>
      <c r="D38" s="8" t="s">
        <v>15</v>
      </c>
      <c r="E38" s="8">
        <v>38</v>
      </c>
      <c r="F38" s="8">
        <v>1</v>
      </c>
      <c r="G38" s="8">
        <v>14</v>
      </c>
      <c r="H38">
        <f t="shared" si="0"/>
        <v>24</v>
      </c>
      <c r="I38" s="8">
        <v>17</v>
      </c>
      <c r="J38" s="8">
        <v>15</v>
      </c>
      <c r="K38" s="8">
        <v>8</v>
      </c>
      <c r="L38">
        <f t="shared" si="1"/>
        <v>9</v>
      </c>
      <c r="M38" s="8"/>
      <c r="N38" s="8"/>
      <c r="O38" s="8"/>
    </row>
    <row r="39" spans="1:15" x14ac:dyDescent="0.25">
      <c r="A39" s="6">
        <v>2</v>
      </c>
      <c r="B39" s="1">
        <v>2</v>
      </c>
      <c r="C39" s="8" t="s">
        <v>10</v>
      </c>
      <c r="D39" s="8" t="s">
        <v>15</v>
      </c>
      <c r="E39" s="8">
        <v>13</v>
      </c>
      <c r="F39" s="8">
        <v>0</v>
      </c>
      <c r="G39" s="8">
        <v>8</v>
      </c>
      <c r="H39">
        <f t="shared" si="0"/>
        <v>5</v>
      </c>
      <c r="I39" s="8">
        <v>3</v>
      </c>
      <c r="J39" s="8">
        <v>2</v>
      </c>
      <c r="K39" s="8">
        <v>3</v>
      </c>
      <c r="L39">
        <f t="shared" si="1"/>
        <v>3</v>
      </c>
      <c r="M39" s="8"/>
      <c r="N39" s="8"/>
      <c r="O39" s="8"/>
    </row>
    <row r="40" spans="1:15" x14ac:dyDescent="0.25">
      <c r="A40" s="6">
        <v>2</v>
      </c>
      <c r="B40" s="1" t="s">
        <v>3</v>
      </c>
      <c r="C40" s="8" t="s">
        <v>10</v>
      </c>
      <c r="D40" s="8" t="s">
        <v>15</v>
      </c>
      <c r="E40" s="8">
        <f>SUM(E38:E39)</f>
        <v>51</v>
      </c>
      <c r="F40" s="8">
        <f t="shared" ref="F40:L40" si="14">SUM(F38:F39)</f>
        <v>1</v>
      </c>
      <c r="G40" s="8">
        <f t="shared" si="14"/>
        <v>22</v>
      </c>
      <c r="H40" s="8">
        <f t="shared" si="14"/>
        <v>29</v>
      </c>
      <c r="I40" s="8">
        <f t="shared" si="14"/>
        <v>20</v>
      </c>
      <c r="J40" s="8">
        <f t="shared" si="14"/>
        <v>17</v>
      </c>
      <c r="K40" s="8">
        <f t="shared" si="14"/>
        <v>11</v>
      </c>
      <c r="L40" s="8">
        <f t="shared" si="14"/>
        <v>12</v>
      </c>
      <c r="M40" s="8"/>
      <c r="N40" s="8"/>
      <c r="O40" s="8"/>
    </row>
    <row r="41" spans="1:15" x14ac:dyDescent="0.25">
      <c r="A41" s="6">
        <v>2</v>
      </c>
      <c r="B41" s="1">
        <v>1</v>
      </c>
      <c r="C41" s="8" t="s">
        <v>10</v>
      </c>
      <c r="D41" s="8" t="s">
        <v>16</v>
      </c>
      <c r="E41" s="8">
        <v>39</v>
      </c>
      <c r="F41" s="8">
        <v>6</v>
      </c>
      <c r="G41" s="8">
        <v>7</v>
      </c>
      <c r="H41">
        <f t="shared" si="0"/>
        <v>32</v>
      </c>
      <c r="I41" s="8">
        <v>4</v>
      </c>
      <c r="J41" s="8">
        <v>2</v>
      </c>
      <c r="K41" s="8">
        <v>24</v>
      </c>
      <c r="L41">
        <f t="shared" si="1"/>
        <v>30</v>
      </c>
      <c r="M41" s="8"/>
      <c r="N41" s="8"/>
      <c r="O41" s="8"/>
    </row>
    <row r="42" spans="1:15" x14ac:dyDescent="0.25">
      <c r="A42" s="6">
        <v>2</v>
      </c>
      <c r="B42" s="1">
        <v>2</v>
      </c>
      <c r="C42" s="8" t="s">
        <v>10</v>
      </c>
      <c r="D42" s="8" t="s">
        <v>16</v>
      </c>
      <c r="E42" s="8">
        <v>15</v>
      </c>
      <c r="F42" s="8">
        <v>0</v>
      </c>
      <c r="G42" s="8">
        <v>8</v>
      </c>
      <c r="H42">
        <f t="shared" si="0"/>
        <v>7</v>
      </c>
      <c r="I42" s="8">
        <v>2</v>
      </c>
      <c r="J42" s="8">
        <v>2</v>
      </c>
      <c r="K42" s="8">
        <v>5</v>
      </c>
      <c r="L42">
        <f t="shared" si="1"/>
        <v>5</v>
      </c>
      <c r="M42" s="8"/>
      <c r="N42" s="8"/>
      <c r="O42" s="8"/>
    </row>
    <row r="43" spans="1:15" x14ac:dyDescent="0.25">
      <c r="A43" s="6">
        <v>2</v>
      </c>
      <c r="B43" s="1" t="s">
        <v>3</v>
      </c>
      <c r="C43" s="8" t="s">
        <v>10</v>
      </c>
      <c r="D43" s="8" t="s">
        <v>16</v>
      </c>
      <c r="E43" s="8">
        <f>SUM(E41:E42)</f>
        <v>54</v>
      </c>
      <c r="F43" s="8">
        <f t="shared" ref="F43:L43" si="15">SUM(F41:F42)</f>
        <v>6</v>
      </c>
      <c r="G43" s="8">
        <f t="shared" si="15"/>
        <v>15</v>
      </c>
      <c r="H43" s="8">
        <f t="shared" si="15"/>
        <v>39</v>
      </c>
      <c r="I43" s="8">
        <f t="shared" si="15"/>
        <v>6</v>
      </c>
      <c r="J43" s="8">
        <f t="shared" si="15"/>
        <v>4</v>
      </c>
      <c r="K43" s="8">
        <f t="shared" si="15"/>
        <v>29</v>
      </c>
      <c r="L43" s="8">
        <f t="shared" si="15"/>
        <v>35</v>
      </c>
      <c r="M43" s="8"/>
      <c r="N43" s="8"/>
      <c r="O43" s="8"/>
    </row>
    <row r="44" spans="1:15" x14ac:dyDescent="0.25">
      <c r="A44" s="6">
        <v>2</v>
      </c>
      <c r="B44" s="1">
        <v>1</v>
      </c>
      <c r="C44" s="8" t="s">
        <v>10</v>
      </c>
      <c r="D44" s="8" t="s">
        <v>17</v>
      </c>
      <c r="E44" s="8">
        <v>21</v>
      </c>
      <c r="F44" s="8">
        <v>2</v>
      </c>
      <c r="G44" s="8">
        <v>9</v>
      </c>
      <c r="H44">
        <f t="shared" si="0"/>
        <v>12</v>
      </c>
      <c r="I44" s="8">
        <v>3</v>
      </c>
      <c r="J44" s="8">
        <v>2</v>
      </c>
      <c r="K44" s="8">
        <v>8</v>
      </c>
      <c r="L44">
        <f t="shared" si="1"/>
        <v>10</v>
      </c>
      <c r="M44" s="8"/>
      <c r="N44" s="8"/>
      <c r="O44" s="8"/>
    </row>
    <row r="45" spans="1:15" x14ac:dyDescent="0.25">
      <c r="A45" s="6">
        <v>2</v>
      </c>
      <c r="B45" s="1">
        <v>2</v>
      </c>
      <c r="C45" s="8" t="s">
        <v>10</v>
      </c>
      <c r="D45" s="8" t="s">
        <v>17</v>
      </c>
      <c r="E45" s="8">
        <v>18</v>
      </c>
      <c r="F45" s="8">
        <v>0</v>
      </c>
      <c r="G45" s="8">
        <v>15</v>
      </c>
      <c r="H45">
        <f t="shared" si="0"/>
        <v>3</v>
      </c>
      <c r="I45" s="8">
        <v>2</v>
      </c>
      <c r="J45" s="8">
        <v>2</v>
      </c>
      <c r="K45" s="8">
        <v>1</v>
      </c>
      <c r="L45">
        <f t="shared" si="1"/>
        <v>1</v>
      </c>
      <c r="M45" s="8"/>
      <c r="N45" s="8"/>
      <c r="O45" s="8"/>
    </row>
    <row r="46" spans="1:15" x14ac:dyDescent="0.25">
      <c r="A46" s="6">
        <v>2</v>
      </c>
      <c r="B46" s="1" t="s">
        <v>3</v>
      </c>
      <c r="C46" s="8" t="s">
        <v>10</v>
      </c>
      <c r="D46" s="8" t="s">
        <v>17</v>
      </c>
      <c r="E46" s="8">
        <f>SUM(E44:E45)</f>
        <v>39</v>
      </c>
      <c r="F46" s="8">
        <f t="shared" ref="F46:L46" si="16">SUM(F44:F45)</f>
        <v>2</v>
      </c>
      <c r="G46" s="8">
        <f t="shared" si="16"/>
        <v>24</v>
      </c>
      <c r="H46" s="8">
        <f t="shared" si="16"/>
        <v>15</v>
      </c>
      <c r="I46" s="8">
        <f t="shared" si="16"/>
        <v>5</v>
      </c>
      <c r="J46" s="8">
        <f t="shared" si="16"/>
        <v>4</v>
      </c>
      <c r="K46" s="8">
        <f t="shared" si="16"/>
        <v>9</v>
      </c>
      <c r="L46" s="8">
        <f t="shared" si="16"/>
        <v>11</v>
      </c>
      <c r="M46" s="8"/>
      <c r="N46" s="8"/>
      <c r="O46" s="8"/>
    </row>
    <row r="47" spans="1:15" x14ac:dyDescent="0.25">
      <c r="A47" s="6">
        <v>2</v>
      </c>
      <c r="B47" s="1">
        <v>1</v>
      </c>
      <c r="C47" s="8" t="s">
        <v>10</v>
      </c>
      <c r="D47" s="8" t="s">
        <v>18</v>
      </c>
      <c r="E47" s="8">
        <v>25</v>
      </c>
      <c r="F47" s="8">
        <v>1</v>
      </c>
      <c r="G47" s="8">
        <v>11</v>
      </c>
      <c r="H47">
        <f t="shared" si="0"/>
        <v>14</v>
      </c>
      <c r="I47" s="8">
        <v>4</v>
      </c>
      <c r="J47" s="8">
        <v>2</v>
      </c>
      <c r="K47" s="8">
        <v>11</v>
      </c>
      <c r="L47">
        <f t="shared" si="1"/>
        <v>12</v>
      </c>
      <c r="M47" s="8"/>
      <c r="N47" s="8"/>
      <c r="O47" s="8"/>
    </row>
    <row r="48" spans="1:15" x14ac:dyDescent="0.25">
      <c r="A48" s="6">
        <v>2</v>
      </c>
      <c r="B48" s="1">
        <v>2</v>
      </c>
      <c r="C48" s="8" t="s">
        <v>10</v>
      </c>
      <c r="D48" s="8" t="s">
        <v>18</v>
      </c>
      <c r="E48" s="8">
        <v>10</v>
      </c>
      <c r="F48" s="8">
        <v>1</v>
      </c>
      <c r="G48" s="8">
        <v>5</v>
      </c>
      <c r="H48">
        <f t="shared" si="0"/>
        <v>5</v>
      </c>
      <c r="I48" s="8">
        <v>2</v>
      </c>
      <c r="J48" s="8">
        <v>1</v>
      </c>
      <c r="K48" s="8">
        <v>3</v>
      </c>
      <c r="L48">
        <f t="shared" si="1"/>
        <v>4</v>
      </c>
      <c r="M48" s="8"/>
      <c r="N48" s="8"/>
      <c r="O48" s="8"/>
    </row>
    <row r="49" spans="1:15" x14ac:dyDescent="0.25">
      <c r="A49" s="6">
        <v>2</v>
      </c>
      <c r="B49" s="7" t="s">
        <v>3</v>
      </c>
      <c r="C49" s="8" t="s">
        <v>10</v>
      </c>
      <c r="D49" s="8" t="s">
        <v>18</v>
      </c>
      <c r="E49" s="8">
        <v>35</v>
      </c>
      <c r="F49" s="8">
        <v>2</v>
      </c>
      <c r="G49" s="8">
        <v>16</v>
      </c>
      <c r="H49">
        <f t="shared" si="0"/>
        <v>19</v>
      </c>
      <c r="I49" s="8">
        <v>6</v>
      </c>
      <c r="J49" s="8">
        <v>3</v>
      </c>
      <c r="K49" s="8">
        <v>14</v>
      </c>
      <c r="L49">
        <f t="shared" si="1"/>
        <v>16</v>
      </c>
      <c r="M49" s="8"/>
      <c r="N49" s="8"/>
      <c r="O49" s="8"/>
    </row>
    <row r="50" spans="1:15" x14ac:dyDescent="0.25">
      <c r="A50" s="6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s="6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5">
      <c r="A52" s="6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25">
      <c r="A53" s="6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25">
      <c r="A54" s="6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25">
      <c r="A55" s="6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5">
      <c r="A56" s="6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5">
      <c r="A57" s="6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s="6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25">
      <c r="A59" s="6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25">
      <c r="A60" s="6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25">
      <c r="A61" s="6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25">
      <c r="A62" s="6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6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25">
      <c r="A64" s="6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5">
      <c r="A65" s="6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25">
      <c r="A66" s="6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x14ac:dyDescent="0.25">
      <c r="A67" s="6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x14ac:dyDescent="0.25">
      <c r="A68" s="6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25">
      <c r="A69" s="6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25">
      <c r="A70" s="6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6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25">
      <c r="A72" s="6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6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25">
      <c r="A74" s="6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6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25">
      <c r="A76" s="6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25">
      <c r="A77" s="6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25">
      <c r="A78" s="6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25">
      <c r="A79" s="6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25">
      <c r="A80" s="6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x14ac:dyDescent="0.25">
      <c r="A81" s="6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x14ac:dyDescent="0.25">
      <c r="A82" s="6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x14ac:dyDescent="0.25">
      <c r="A83" s="6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x14ac:dyDescent="0.25">
      <c r="A84" s="6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x14ac:dyDescent="0.25">
      <c r="A85" s="6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25">
      <c r="A86" s="6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6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x14ac:dyDescent="0.25">
      <c r="A88" s="6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6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25">
      <c r="A90" s="6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6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x14ac:dyDescent="0.25">
      <c r="A92" s="6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x14ac:dyDescent="0.25">
      <c r="A93" s="6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x14ac:dyDescent="0.25">
      <c r="A94" s="6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x14ac:dyDescent="0.25">
      <c r="A95" s="6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x14ac:dyDescent="0.25">
      <c r="A96" s="6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x14ac:dyDescent="0.25">
      <c r="A97" s="6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x14ac:dyDescent="0.25">
      <c r="A98" s="6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x14ac:dyDescent="0.25">
      <c r="A99" s="6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x14ac:dyDescent="0.25">
      <c r="A100" s="6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x14ac:dyDescent="0.25">
      <c r="A101" s="6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x14ac:dyDescent="0.25">
      <c r="A102" s="6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 x14ac:dyDescent="0.25">
      <c r="A103" s="6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15" x14ac:dyDescent="0.25">
      <c r="A104" s="6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x14ac:dyDescent="0.25">
      <c r="A105" s="6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15" x14ac:dyDescent="0.25">
      <c r="A106" s="6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15" x14ac:dyDescent="0.25">
      <c r="A107" s="6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x14ac:dyDescent="0.25">
      <c r="A108" s="6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 x14ac:dyDescent="0.25">
      <c r="A109" s="6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x14ac:dyDescent="0.25">
      <c r="A110" s="6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spans="1:15" x14ac:dyDescent="0.25">
      <c r="A111" s="6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15" x14ac:dyDescent="0.25">
      <c r="A112" s="6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 x14ac:dyDescent="0.25">
      <c r="A113" s="6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x14ac:dyDescent="0.25">
      <c r="A114" s="6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 x14ac:dyDescent="0.25">
      <c r="A115" s="6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 x14ac:dyDescent="0.25">
      <c r="A116" s="6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x14ac:dyDescent="0.25">
      <c r="A117" s="6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x14ac:dyDescent="0.25">
      <c r="A118" s="6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 x14ac:dyDescent="0.25">
      <c r="A119" s="6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x14ac:dyDescent="0.25">
      <c r="A120" s="6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 x14ac:dyDescent="0.25">
      <c r="A121" s="6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x14ac:dyDescent="0.25">
      <c r="A122" s="6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 x14ac:dyDescent="0.25">
      <c r="A123" s="6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 x14ac:dyDescent="0.25">
      <c r="A124" s="6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 x14ac:dyDescent="0.25">
      <c r="A125" s="6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spans="1:15" x14ac:dyDescent="0.25">
      <c r="A126" s="6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 x14ac:dyDescent="0.25">
      <c r="A127" s="6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x14ac:dyDescent="0.25">
      <c r="A128" s="6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1:15" x14ac:dyDescent="0.25">
      <c r="A129" s="6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1:15" x14ac:dyDescent="0.25">
      <c r="A130" s="6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x14ac:dyDescent="0.25">
      <c r="A131" s="6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 x14ac:dyDescent="0.25">
      <c r="A132" s="6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spans="1:15" x14ac:dyDescent="0.25">
      <c r="A133" s="6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spans="1:15" x14ac:dyDescent="0.25">
      <c r="A134" s="6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15" x14ac:dyDescent="0.25">
      <c r="A135" s="6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1:15" x14ac:dyDescent="0.25">
      <c r="A136" s="6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x14ac:dyDescent="0.25">
      <c r="A137" s="6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 x14ac:dyDescent="0.25">
      <c r="A138" s="6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 x14ac:dyDescent="0.25">
      <c r="A139" s="6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spans="1:15" x14ac:dyDescent="0.25">
      <c r="A140" s="6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15" x14ac:dyDescent="0.25">
      <c r="A141" s="6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15" x14ac:dyDescent="0.25">
      <c r="A142" s="6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15" x14ac:dyDescent="0.25">
      <c r="A143" s="6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15" x14ac:dyDescent="0.25">
      <c r="A144" s="6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x14ac:dyDescent="0.25">
      <c r="A145" s="6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2015-06-05T18:17:20Z</dcterms:created>
  <dcterms:modified xsi:type="dcterms:W3CDTF">2023-06-01T15:52:07Z</dcterms:modified>
</cp:coreProperties>
</file>