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33\OneDrive\Desktop\"/>
    </mc:Choice>
  </mc:AlternateContent>
  <xr:revisionPtr revIDLastSave="0" documentId="13_ncr:1_{538D0D17-4428-4597-B3D0-7EFC39B387CA}" xr6:coauthVersionLast="47" xr6:coauthVersionMax="47" xr10:uidLastSave="{00000000-0000-0000-0000-000000000000}"/>
  <bookViews>
    <workbookView xWindow="10702" yWindow="-2152" windowWidth="20716" windowHeight="13155" xr2:uid="{60E30BED-1381-410B-9B98-900EB5E6D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4" i="1" l="1"/>
  <c r="P173" i="1"/>
  <c r="L174" i="1"/>
  <c r="L173" i="1"/>
  <c r="L172" i="1"/>
  <c r="P172" i="1"/>
  <c r="L171" i="1"/>
  <c r="P171" i="1" s="1"/>
  <c r="L170" i="1"/>
  <c r="P170" i="1"/>
  <c r="P169" i="1"/>
  <c r="L169" i="1"/>
  <c r="P168" i="1"/>
  <c r="P167" i="1"/>
  <c r="P166" i="1"/>
  <c r="P165" i="1"/>
  <c r="L168" i="1"/>
  <c r="L167" i="1"/>
  <c r="L166" i="1"/>
  <c r="L165" i="1"/>
  <c r="P164" i="1"/>
  <c r="L164" i="1"/>
  <c r="L163" i="1"/>
  <c r="P163" i="1"/>
  <c r="L162" i="1"/>
  <c r="P162" i="1"/>
  <c r="P161" i="1"/>
  <c r="L161" i="1"/>
  <c r="L160" i="1"/>
  <c r="P160" i="1"/>
  <c r="L159" i="1"/>
  <c r="P159" i="1"/>
  <c r="L158" i="1"/>
  <c r="P158" i="1" s="1"/>
  <c r="L157" i="1"/>
  <c r="P157" i="1"/>
  <c r="L156" i="1"/>
  <c r="P156" i="1"/>
  <c r="L155" i="1"/>
  <c r="P155" i="1"/>
  <c r="L154" i="1"/>
  <c r="P154" i="1" s="1"/>
  <c r="L153" i="1"/>
  <c r="P153" i="1" s="1"/>
  <c r="L152" i="1"/>
  <c r="P152" i="1" s="1"/>
  <c r="P13" i="1"/>
  <c r="P14" i="1"/>
  <c r="P16" i="1"/>
  <c r="P17" i="1"/>
  <c r="P19" i="1"/>
  <c r="P21" i="1"/>
  <c r="P22" i="1"/>
  <c r="P24" i="1"/>
  <c r="P25" i="1"/>
  <c r="P27" i="1"/>
  <c r="P29" i="1"/>
  <c r="P30" i="1"/>
  <c r="P32" i="1"/>
  <c r="P33" i="1"/>
  <c r="P35" i="1"/>
  <c r="P37" i="1"/>
  <c r="P38" i="1"/>
  <c r="P40" i="1"/>
  <c r="P41" i="1"/>
  <c r="P43" i="1"/>
  <c r="P45" i="1"/>
  <c r="P46" i="1"/>
  <c r="P48" i="1"/>
  <c r="P49" i="1"/>
  <c r="P51" i="1"/>
  <c r="P53" i="1"/>
  <c r="P54" i="1"/>
  <c r="P56" i="1"/>
  <c r="P57" i="1"/>
  <c r="P59" i="1"/>
  <c r="P61" i="1"/>
  <c r="P62" i="1"/>
  <c r="P64" i="1"/>
  <c r="P67" i="1"/>
  <c r="P69" i="1"/>
  <c r="P70" i="1"/>
  <c r="P72" i="1"/>
  <c r="P73" i="1"/>
  <c r="P75" i="1"/>
  <c r="P77" i="1"/>
  <c r="P78" i="1"/>
  <c r="P80" i="1"/>
  <c r="P81" i="1"/>
  <c r="P83" i="1"/>
  <c r="P85" i="1"/>
  <c r="P86" i="1"/>
  <c r="P88" i="1"/>
  <c r="P89" i="1"/>
  <c r="P91" i="1"/>
  <c r="P93" i="1"/>
  <c r="P94" i="1"/>
  <c r="P96" i="1"/>
  <c r="P97" i="1"/>
  <c r="P99" i="1"/>
  <c r="P101" i="1"/>
  <c r="P102" i="1"/>
  <c r="P104" i="1"/>
  <c r="P105" i="1"/>
  <c r="P107" i="1"/>
  <c r="P109" i="1"/>
  <c r="P110" i="1"/>
  <c r="P111" i="1"/>
  <c r="P112" i="1"/>
  <c r="P113" i="1"/>
  <c r="P115" i="1"/>
  <c r="P117" i="1"/>
  <c r="P118" i="1"/>
  <c r="P119" i="1"/>
  <c r="P120" i="1"/>
  <c r="P121" i="1"/>
  <c r="P123" i="1"/>
  <c r="P125" i="1"/>
  <c r="P126" i="1"/>
  <c r="P127" i="1"/>
  <c r="P128" i="1"/>
  <c r="P129" i="1"/>
  <c r="P131" i="1"/>
  <c r="P133" i="1"/>
  <c r="P134" i="1"/>
  <c r="P135" i="1"/>
  <c r="P136" i="1"/>
  <c r="P137" i="1"/>
  <c r="P139" i="1"/>
  <c r="P141" i="1"/>
  <c r="P142" i="1"/>
  <c r="P143" i="1"/>
  <c r="P144" i="1"/>
  <c r="P145" i="1"/>
  <c r="P147" i="1"/>
  <c r="P149" i="1"/>
  <c r="P150" i="1"/>
  <c r="P151" i="1"/>
  <c r="P5" i="1"/>
  <c r="P4" i="1"/>
  <c r="L5" i="1"/>
  <c r="L6" i="1"/>
  <c r="P6" i="1" s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L13" i="1"/>
  <c r="L14" i="1"/>
  <c r="L15" i="1"/>
  <c r="P15" i="1" s="1"/>
  <c r="L16" i="1"/>
  <c r="L17" i="1"/>
  <c r="L18" i="1"/>
  <c r="P18" i="1" s="1"/>
  <c r="L19" i="1"/>
  <c r="L20" i="1"/>
  <c r="P20" i="1" s="1"/>
  <c r="L21" i="1"/>
  <c r="L22" i="1"/>
  <c r="L23" i="1"/>
  <c r="P23" i="1" s="1"/>
  <c r="L24" i="1"/>
  <c r="L25" i="1"/>
  <c r="L26" i="1"/>
  <c r="P26" i="1" s="1"/>
  <c r="L27" i="1"/>
  <c r="L28" i="1"/>
  <c r="P28" i="1" s="1"/>
  <c r="L29" i="1"/>
  <c r="L30" i="1"/>
  <c r="L31" i="1"/>
  <c r="P31" i="1" s="1"/>
  <c r="L32" i="1"/>
  <c r="L33" i="1"/>
  <c r="L34" i="1"/>
  <c r="P34" i="1" s="1"/>
  <c r="L35" i="1"/>
  <c r="L36" i="1"/>
  <c r="P36" i="1" s="1"/>
  <c r="L37" i="1"/>
  <c r="L38" i="1"/>
  <c r="L39" i="1"/>
  <c r="P39" i="1" s="1"/>
  <c r="L40" i="1"/>
  <c r="L41" i="1"/>
  <c r="L42" i="1"/>
  <c r="P42" i="1" s="1"/>
  <c r="L43" i="1"/>
  <c r="L44" i="1"/>
  <c r="P44" i="1" s="1"/>
  <c r="L45" i="1"/>
  <c r="L46" i="1"/>
  <c r="L47" i="1"/>
  <c r="P47" i="1" s="1"/>
  <c r="L48" i="1"/>
  <c r="L49" i="1"/>
  <c r="L50" i="1"/>
  <c r="P50" i="1" s="1"/>
  <c r="L51" i="1"/>
  <c r="L52" i="1"/>
  <c r="P52" i="1" s="1"/>
  <c r="L53" i="1"/>
  <c r="L54" i="1"/>
  <c r="L55" i="1"/>
  <c r="P55" i="1" s="1"/>
  <c r="L56" i="1"/>
  <c r="L57" i="1"/>
  <c r="L58" i="1"/>
  <c r="P58" i="1" s="1"/>
  <c r="L59" i="1"/>
  <c r="L60" i="1"/>
  <c r="P60" i="1" s="1"/>
  <c r="L61" i="1"/>
  <c r="L62" i="1"/>
  <c r="L63" i="1"/>
  <c r="P63" i="1" s="1"/>
  <c r="L64" i="1"/>
  <c r="L65" i="1"/>
  <c r="P65" i="1" s="1"/>
  <c r="L66" i="1"/>
  <c r="P66" i="1" s="1"/>
  <c r="L67" i="1"/>
  <c r="L68" i="1"/>
  <c r="P68" i="1" s="1"/>
  <c r="L69" i="1"/>
  <c r="L70" i="1"/>
  <c r="L71" i="1"/>
  <c r="P71" i="1" s="1"/>
  <c r="L72" i="1"/>
  <c r="L73" i="1"/>
  <c r="L74" i="1"/>
  <c r="P74" i="1" s="1"/>
  <c r="L75" i="1"/>
  <c r="L76" i="1"/>
  <c r="P76" i="1" s="1"/>
  <c r="L77" i="1"/>
  <c r="L78" i="1"/>
  <c r="L79" i="1"/>
  <c r="P79" i="1" s="1"/>
  <c r="L80" i="1"/>
  <c r="L81" i="1"/>
  <c r="L82" i="1"/>
  <c r="P82" i="1" s="1"/>
  <c r="L83" i="1"/>
  <c r="L84" i="1"/>
  <c r="P84" i="1" s="1"/>
  <c r="L85" i="1"/>
  <c r="L86" i="1"/>
  <c r="L87" i="1"/>
  <c r="P87" i="1" s="1"/>
  <c r="L88" i="1"/>
  <c r="L89" i="1"/>
  <c r="L90" i="1"/>
  <c r="P90" i="1" s="1"/>
  <c r="L91" i="1"/>
  <c r="L92" i="1"/>
  <c r="P92" i="1" s="1"/>
  <c r="L93" i="1"/>
  <c r="L94" i="1"/>
  <c r="L95" i="1"/>
  <c r="P95" i="1" s="1"/>
  <c r="L96" i="1"/>
  <c r="L97" i="1"/>
  <c r="L98" i="1"/>
  <c r="P98" i="1" s="1"/>
  <c r="L99" i="1"/>
  <c r="L100" i="1"/>
  <c r="P100" i="1" s="1"/>
  <c r="L101" i="1"/>
  <c r="L102" i="1"/>
  <c r="L103" i="1"/>
  <c r="P103" i="1" s="1"/>
  <c r="L104" i="1"/>
  <c r="L105" i="1"/>
  <c r="L106" i="1"/>
  <c r="P106" i="1" s="1"/>
  <c r="L107" i="1"/>
  <c r="L108" i="1"/>
  <c r="P108" i="1" s="1"/>
  <c r="L109" i="1"/>
  <c r="L110" i="1"/>
  <c r="L111" i="1"/>
  <c r="L112" i="1"/>
  <c r="L113" i="1"/>
  <c r="L114" i="1"/>
  <c r="P114" i="1" s="1"/>
  <c r="L115" i="1"/>
  <c r="L116" i="1"/>
  <c r="P116" i="1" s="1"/>
  <c r="L117" i="1"/>
  <c r="L118" i="1"/>
  <c r="L119" i="1"/>
  <c r="L120" i="1"/>
  <c r="L121" i="1"/>
  <c r="L122" i="1"/>
  <c r="P122" i="1" s="1"/>
  <c r="L123" i="1"/>
  <c r="L124" i="1"/>
  <c r="P124" i="1" s="1"/>
  <c r="L125" i="1"/>
  <c r="L126" i="1"/>
  <c r="L127" i="1"/>
  <c r="L128" i="1"/>
  <c r="L129" i="1"/>
  <c r="L130" i="1"/>
  <c r="P130" i="1" s="1"/>
  <c r="L131" i="1"/>
  <c r="L132" i="1"/>
  <c r="P132" i="1" s="1"/>
  <c r="L133" i="1"/>
  <c r="L134" i="1"/>
  <c r="L135" i="1"/>
  <c r="L136" i="1"/>
  <c r="L137" i="1"/>
  <c r="L138" i="1"/>
  <c r="P138" i="1" s="1"/>
  <c r="L139" i="1"/>
  <c r="L140" i="1"/>
  <c r="P140" i="1" s="1"/>
  <c r="L141" i="1"/>
  <c r="L142" i="1"/>
  <c r="L143" i="1"/>
  <c r="L144" i="1"/>
  <c r="L145" i="1"/>
  <c r="L146" i="1"/>
  <c r="P146" i="1" s="1"/>
  <c r="L147" i="1"/>
  <c r="L148" i="1"/>
  <c r="P148" i="1" s="1"/>
  <c r="L149" i="1"/>
  <c r="L150" i="1"/>
  <c r="L151" i="1"/>
  <c r="L4" i="1"/>
  <c r="L3" i="1"/>
  <c r="P3" i="1" s="1"/>
  <c r="L2" i="1"/>
  <c r="P2" i="1" s="1"/>
</calcChain>
</file>

<file path=xl/sharedStrings.xml><?xml version="1.0" encoding="utf-8"?>
<sst xmlns="http://schemas.openxmlformats.org/spreadsheetml/2006/main" count="1512" uniqueCount="173">
  <si>
    <t>study</t>
  </si>
  <si>
    <t>authors</t>
  </si>
  <si>
    <t>year</t>
  </si>
  <si>
    <t>protocol</t>
  </si>
  <si>
    <t>genus</t>
  </si>
  <si>
    <t>species</t>
  </si>
  <si>
    <t>sex</t>
  </si>
  <si>
    <t>experience</t>
  </si>
  <si>
    <t>duration</t>
  </si>
  <si>
    <t>latency</t>
  </si>
  <si>
    <t>other.treatment</t>
  </si>
  <si>
    <t>S29</t>
  </si>
  <si>
    <t>Beacham &amp; Newman</t>
  </si>
  <si>
    <t>self</t>
  </si>
  <si>
    <t>Lepomis</t>
  </si>
  <si>
    <t>Lepomis gibbosus</t>
  </si>
  <si>
    <t>male</t>
  </si>
  <si>
    <t>one</t>
  </si>
  <si>
    <t>S21</t>
  </si>
  <si>
    <t>Benelli et al</t>
  </si>
  <si>
    <t>Bactrocera</t>
  </si>
  <si>
    <t>Bactrocera oleae</t>
  </si>
  <si>
    <t>isolated</t>
  </si>
  <si>
    <t>two</t>
  </si>
  <si>
    <t>crowded</t>
  </si>
  <si>
    <t>S15</t>
  </si>
  <si>
    <t>Cook &amp; Moore</t>
  </si>
  <si>
    <t>Orconectes</t>
  </si>
  <si>
    <t>Orconectes rusticus</t>
  </si>
  <si>
    <t>S8</t>
  </si>
  <si>
    <t>Garcia et al</t>
  </si>
  <si>
    <t>Anolis</t>
  </si>
  <si>
    <t>Anolis carolinensis</t>
  </si>
  <si>
    <t>S14</t>
  </si>
  <si>
    <t>Goubault et al</t>
  </si>
  <si>
    <t>Eupelmus</t>
  </si>
  <si>
    <t>Eupelmus vuilleti</t>
  </si>
  <si>
    <t>female</t>
  </si>
  <si>
    <t>na</t>
  </si>
  <si>
    <t>poor</t>
  </si>
  <si>
    <t>rich</t>
  </si>
  <si>
    <t>S20</t>
  </si>
  <si>
    <t>Hirschenhauser et al</t>
  </si>
  <si>
    <t>Coturnix</t>
  </si>
  <si>
    <t>Coturnix japonica</t>
  </si>
  <si>
    <t>audience</t>
  </si>
  <si>
    <t>no audience</t>
  </si>
  <si>
    <t>S24</t>
  </si>
  <si>
    <t>Kasumovic et al</t>
  </si>
  <si>
    <t>Phidippus</t>
  </si>
  <si>
    <t>Phidippus clarus</t>
  </si>
  <si>
    <t>S13</t>
  </si>
  <si>
    <t>Kou et al</t>
  </si>
  <si>
    <t>Nauphoeta</t>
  </si>
  <si>
    <t>Nauphoeta cinerea</t>
  </si>
  <si>
    <t>S26</t>
  </si>
  <si>
    <t>Li et al</t>
  </si>
  <si>
    <t xml:space="preserve">Kryptolebias </t>
  </si>
  <si>
    <t>kryptolebias marmoratus</t>
  </si>
  <si>
    <t>hermaphrodite</t>
  </si>
  <si>
    <t>S16</t>
  </si>
  <si>
    <t>Magnhagen</t>
  </si>
  <si>
    <t>Pomatoschistus</t>
  </si>
  <si>
    <t>Pomatoschistus microps</t>
  </si>
  <si>
    <t>S17</t>
  </si>
  <si>
    <t>Momohara et al</t>
  </si>
  <si>
    <t>Procambarus</t>
  </si>
  <si>
    <t>Procambarus clarkii</t>
  </si>
  <si>
    <t>S27</t>
  </si>
  <si>
    <t>small</t>
  </si>
  <si>
    <t>large</t>
  </si>
  <si>
    <t>S18</t>
  </si>
  <si>
    <t>Okada et al</t>
  </si>
  <si>
    <t>Gnatocerus</t>
  </si>
  <si>
    <t>Gnatocerus cornutus</t>
  </si>
  <si>
    <t>S1</t>
  </si>
  <si>
    <t>Oliveria et al</t>
  </si>
  <si>
    <t>Danio</t>
  </si>
  <si>
    <t>Danio rerio</t>
  </si>
  <si>
    <t>S4</t>
  </si>
  <si>
    <t xml:space="preserve">Oreochromis </t>
  </si>
  <si>
    <t>Oreochromis mossambicus</t>
  </si>
  <si>
    <t>S30</t>
  </si>
  <si>
    <t>Schuett</t>
  </si>
  <si>
    <t>Agkistrodon</t>
  </si>
  <si>
    <t>Agkistrodon contortrix</t>
  </si>
  <si>
    <t>S23</t>
  </si>
  <si>
    <t>Seebacher &amp; Wilson</t>
  </si>
  <si>
    <t>S12</t>
  </si>
  <si>
    <t>Trannoy et al</t>
  </si>
  <si>
    <t>Drosophila</t>
  </si>
  <si>
    <t>Drosophila melanogaster</t>
  </si>
  <si>
    <t>five</t>
  </si>
  <si>
    <t>S25</t>
  </si>
  <si>
    <t>van Lieshout et al</t>
  </si>
  <si>
    <t>Euborellia</t>
  </si>
  <si>
    <t xml:space="preserve">Euborellia brunneri </t>
  </si>
  <si>
    <t>S3</t>
  </si>
  <si>
    <t>Yurkovic et al</t>
  </si>
  <si>
    <t>S32</t>
  </si>
  <si>
    <t>Baker &amp; Sevenster</t>
  </si>
  <si>
    <t>random</t>
  </si>
  <si>
    <t>Gasterosteu</t>
  </si>
  <si>
    <t>Gasterosteus muleatus</t>
  </si>
  <si>
    <t>S9</t>
  </si>
  <si>
    <t>Bang &amp; Gadagkar</t>
  </si>
  <si>
    <t>Ropalidia</t>
  </si>
  <si>
    <t>Ropalidia maginata</t>
  </si>
  <si>
    <t>S7</t>
  </si>
  <si>
    <t>Ceratitis</t>
  </si>
  <si>
    <t>Ceratitis capitata</t>
  </si>
  <si>
    <t>S28</t>
  </si>
  <si>
    <t>Bergman et al</t>
  </si>
  <si>
    <t>Orconectes rusticu</t>
  </si>
  <si>
    <t>S22</t>
  </si>
  <si>
    <t>Egge &amp; Swallow</t>
  </si>
  <si>
    <t>Teleopsis</t>
  </si>
  <si>
    <t>Teleopsis dalmanni</t>
  </si>
  <si>
    <t>S33</t>
  </si>
  <si>
    <t>Francis</t>
  </si>
  <si>
    <t>Macropodus</t>
  </si>
  <si>
    <t>Macropodus opercularis</t>
  </si>
  <si>
    <t>S19</t>
  </si>
  <si>
    <t>Goubault &amp; Decuigniere</t>
  </si>
  <si>
    <t>S6</t>
  </si>
  <si>
    <t>Hsu et al</t>
  </si>
  <si>
    <t>Kryptolebias marmoratus</t>
  </si>
  <si>
    <t>S10</t>
  </si>
  <si>
    <t>Huang et al</t>
  </si>
  <si>
    <t>S5</t>
  </si>
  <si>
    <t>S11</t>
  </si>
  <si>
    <t>Lan &amp; Hsu</t>
  </si>
  <si>
    <t>S2</t>
  </si>
  <si>
    <t>Lehner et al</t>
  </si>
  <si>
    <t>Rattus</t>
  </si>
  <si>
    <t>Rattus norvegicus</t>
  </si>
  <si>
    <t>loser</t>
  </si>
  <si>
    <t>effect</t>
  </si>
  <si>
    <t>winner</t>
  </si>
  <si>
    <t>sample_size</t>
  </si>
  <si>
    <t>wins</t>
  </si>
  <si>
    <t>losses</t>
  </si>
  <si>
    <t>contest_outcome</t>
  </si>
  <si>
    <t>se</t>
  </si>
  <si>
    <t>S34</t>
  </si>
  <si>
    <t>Early &amp; Dugatkin</t>
  </si>
  <si>
    <t>Xiphophorus</t>
  </si>
  <si>
    <t>hellerii</t>
  </si>
  <si>
    <t>there was a loser treatment but no data provided for it</t>
  </si>
  <si>
    <t>S35</t>
  </si>
  <si>
    <t>Kryptolebias</t>
  </si>
  <si>
    <t>marmoratus</t>
  </si>
  <si>
    <t>hemaphrodite</t>
  </si>
  <si>
    <t>slow_growth</t>
  </si>
  <si>
    <t>fast_growth</t>
  </si>
  <si>
    <t>S36</t>
  </si>
  <si>
    <t>S37</t>
  </si>
  <si>
    <t>S38</t>
  </si>
  <si>
    <t>S39</t>
  </si>
  <si>
    <t>Amino &amp; Matsuo</t>
  </si>
  <si>
    <t>melanogaster</t>
  </si>
  <si>
    <t>NA</t>
  </si>
  <si>
    <t>Wu et al</t>
  </si>
  <si>
    <t>Portunus</t>
  </si>
  <si>
    <t>trituberculatus</t>
  </si>
  <si>
    <t>Xu et al</t>
  </si>
  <si>
    <t>Yasuda</t>
  </si>
  <si>
    <t>Pagurus</t>
  </si>
  <si>
    <t>Sebastes</t>
  </si>
  <si>
    <t>schlegelii</t>
  </si>
  <si>
    <t>minutus</t>
  </si>
  <si>
    <t>intruder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</si>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</sst>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65FC-70ED-4EF2-84AA-E589CB78D534}">
  <dimension ref="A1:Q174"/>
  <sheetViews>
    <sheetView tabSelected="1" zoomScale="115" zoomScaleNormal="115" workbookViewId="0">
      <pane ySplit="1" topLeftCell="A2" activePane="bottomLeft" state="frozen"/>
      <selection activeCell="E1" sqref="E1"/>
      <selection pane="bottomLeft" activeCell="H9" sqref="H9"/>
    </sheetView>
  </sheetViews>
  <sheetFormatPr defaultRowHeight="15" x14ac:dyDescent="0.25"/>
  <cols>
    <col min="1" max="1" width="10" customWidth="1"/>
    <col min="7" max="7" width="14.5703125" bestFit="1" customWidth="1"/>
    <col min="8" max="8" width="11" bestFit="1" customWidth="1"/>
    <col min="9" max="9" width="8.5703125" bestFit="1" customWidth="1"/>
    <col min="10" max="10" width="7.42578125" bestFit="1" customWidth="1"/>
    <col min="11" max="11" width="13.28515625" customWidth="1"/>
    <col min="12" max="12" width="14.140625" customWidth="1"/>
    <col min="13" max="13" width="15.5703125" bestFit="1" customWidth="1"/>
    <col min="16" max="16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139</v>
      </c>
      <c r="L1" t="s">
        <v>137</v>
      </c>
      <c r="M1" t="s">
        <v>10</v>
      </c>
      <c r="N1" t="s">
        <v>140</v>
      </c>
      <c r="O1" t="s">
        <v>141</v>
      </c>
      <c r="P1" t="s">
        <v>143</v>
      </c>
      <c r="Q1" t="s">
        <v>142</v>
      </c>
    </row>
    <row r="2" spans="1:17" x14ac:dyDescent="0.25">
      <c r="A2" t="s">
        <v>11</v>
      </c>
      <c r="B2" t="s">
        <v>12</v>
      </c>
      <c r="C2">
        <v>1987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1440</v>
      </c>
      <c r="J2">
        <v>90</v>
      </c>
      <c r="K2">
        <v>15</v>
      </c>
      <c r="L2">
        <f>N2/(N2+O2)</f>
        <v>0.53333333333333333</v>
      </c>
      <c r="N2">
        <v>8</v>
      </c>
      <c r="O2">
        <v>7</v>
      </c>
      <c r="P2">
        <f>SQRT(L2*(1-L2))/SQRT(K2)</f>
        <v>0.12881223774390613</v>
      </c>
      <c r="Q2" t="s">
        <v>138</v>
      </c>
    </row>
    <row r="3" spans="1:17" x14ac:dyDescent="0.25">
      <c r="A3" t="s">
        <v>18</v>
      </c>
      <c r="B3" t="s">
        <v>19</v>
      </c>
      <c r="C3">
        <v>2015</v>
      </c>
      <c r="D3" t="s">
        <v>13</v>
      </c>
      <c r="E3" t="s">
        <v>20</v>
      </c>
      <c r="F3" t="s">
        <v>21</v>
      </c>
      <c r="G3" t="s">
        <v>16</v>
      </c>
      <c r="H3" t="s">
        <v>17</v>
      </c>
      <c r="I3">
        <v>60</v>
      </c>
      <c r="J3">
        <v>5</v>
      </c>
      <c r="K3">
        <v>60</v>
      </c>
      <c r="L3">
        <f>N3/(N3+O3)</f>
        <v>0.93333333333333335</v>
      </c>
      <c r="M3" t="s">
        <v>22</v>
      </c>
      <c r="N3">
        <v>56</v>
      </c>
      <c r="O3">
        <v>4</v>
      </c>
      <c r="P3">
        <f>SQRT(L3*(1-L3))/SQRT(K3)</f>
        <v>3.2203059435976525E-2</v>
      </c>
      <c r="Q3" t="s">
        <v>138</v>
      </c>
    </row>
    <row r="4" spans="1:17" x14ac:dyDescent="0.25">
      <c r="A4" t="s">
        <v>18</v>
      </c>
      <c r="B4" t="s">
        <v>19</v>
      </c>
      <c r="C4">
        <v>2015</v>
      </c>
      <c r="D4" t="s">
        <v>13</v>
      </c>
      <c r="E4" t="s">
        <v>20</v>
      </c>
      <c r="F4" t="s">
        <v>21</v>
      </c>
      <c r="G4" t="s">
        <v>16</v>
      </c>
      <c r="H4" t="s">
        <v>23</v>
      </c>
      <c r="I4">
        <v>60</v>
      </c>
      <c r="J4">
        <v>5</v>
      </c>
      <c r="K4">
        <v>28</v>
      </c>
      <c r="L4">
        <f>N4/(N4+O4)</f>
        <v>0.9285714285714286</v>
      </c>
      <c r="M4" t="s">
        <v>22</v>
      </c>
      <c r="N4">
        <v>26</v>
      </c>
      <c r="O4">
        <v>2</v>
      </c>
      <c r="P4">
        <f>SQRT(L4*(1-L4))/SQRT(K4)</f>
        <v>4.8670367419231912E-2</v>
      </c>
      <c r="Q4" t="s">
        <v>138</v>
      </c>
    </row>
    <row r="5" spans="1:17" x14ac:dyDescent="0.25">
      <c r="A5" t="s">
        <v>18</v>
      </c>
      <c r="B5" t="s">
        <v>19</v>
      </c>
      <c r="C5">
        <v>2015</v>
      </c>
      <c r="D5" t="s">
        <v>13</v>
      </c>
      <c r="E5" t="s">
        <v>20</v>
      </c>
      <c r="F5" t="s">
        <v>21</v>
      </c>
      <c r="G5" t="s">
        <v>16</v>
      </c>
      <c r="H5" t="s">
        <v>17</v>
      </c>
      <c r="I5">
        <v>60</v>
      </c>
      <c r="J5">
        <v>5</v>
      </c>
      <c r="K5">
        <v>50</v>
      </c>
      <c r="L5">
        <f t="shared" ref="L5:L68" si="0">N5/(N5+O5)</f>
        <v>0.76</v>
      </c>
      <c r="M5" t="s">
        <v>24</v>
      </c>
      <c r="N5">
        <v>38</v>
      </c>
      <c r="O5">
        <v>12</v>
      </c>
      <c r="P5">
        <f>SQRT(L5*(1-L5))/SQRT(K5)</f>
        <v>6.0398675482166E-2</v>
      </c>
      <c r="Q5" t="s">
        <v>138</v>
      </c>
    </row>
    <row r="6" spans="1:17" x14ac:dyDescent="0.25">
      <c r="A6" t="s">
        <v>18</v>
      </c>
      <c r="B6" t="s">
        <v>19</v>
      </c>
      <c r="C6">
        <v>2015</v>
      </c>
      <c r="D6" t="s">
        <v>13</v>
      </c>
      <c r="E6" t="s">
        <v>20</v>
      </c>
      <c r="F6" t="s">
        <v>21</v>
      </c>
      <c r="G6" t="s">
        <v>16</v>
      </c>
      <c r="H6" t="s">
        <v>23</v>
      </c>
      <c r="I6">
        <v>60</v>
      </c>
      <c r="J6">
        <v>5</v>
      </c>
      <c r="K6">
        <v>36</v>
      </c>
      <c r="L6">
        <f t="shared" si="0"/>
        <v>0.83333333333333337</v>
      </c>
      <c r="M6" t="s">
        <v>24</v>
      </c>
      <c r="N6">
        <v>30</v>
      </c>
      <c r="O6">
        <v>6</v>
      </c>
      <c r="P6">
        <f t="shared" ref="P6:P69" si="1">SQRT(L6*(1-L6))/SQRT(K6)</f>
        <v>6.2112999374994149E-2</v>
      </c>
      <c r="Q6" t="s">
        <v>138</v>
      </c>
    </row>
    <row r="7" spans="1:17" x14ac:dyDescent="0.25">
      <c r="A7" t="s">
        <v>18</v>
      </c>
      <c r="B7" t="s">
        <v>19</v>
      </c>
      <c r="C7">
        <v>2015</v>
      </c>
      <c r="D7" t="s">
        <v>13</v>
      </c>
      <c r="E7" t="s">
        <v>20</v>
      </c>
      <c r="F7" t="s">
        <v>21</v>
      </c>
      <c r="G7" t="s">
        <v>16</v>
      </c>
      <c r="H7" t="s">
        <v>17</v>
      </c>
      <c r="I7">
        <v>60</v>
      </c>
      <c r="J7">
        <v>15</v>
      </c>
      <c r="K7">
        <v>60</v>
      </c>
      <c r="L7">
        <f t="shared" si="0"/>
        <v>0.93333333333333335</v>
      </c>
      <c r="M7" t="s">
        <v>22</v>
      </c>
      <c r="N7">
        <v>56</v>
      </c>
      <c r="O7">
        <v>4</v>
      </c>
      <c r="P7">
        <f t="shared" si="1"/>
        <v>3.2203059435976525E-2</v>
      </c>
      <c r="Q7" t="s">
        <v>138</v>
      </c>
    </row>
    <row r="8" spans="1:17" x14ac:dyDescent="0.25">
      <c r="A8" t="s">
        <v>18</v>
      </c>
      <c r="B8" t="s">
        <v>19</v>
      </c>
      <c r="C8">
        <v>2015</v>
      </c>
      <c r="D8" t="s">
        <v>13</v>
      </c>
      <c r="E8" t="s">
        <v>20</v>
      </c>
      <c r="F8" t="s">
        <v>21</v>
      </c>
      <c r="G8" t="s">
        <v>16</v>
      </c>
      <c r="H8" t="s">
        <v>23</v>
      </c>
      <c r="I8">
        <v>60</v>
      </c>
      <c r="J8">
        <v>15</v>
      </c>
      <c r="K8">
        <v>30</v>
      </c>
      <c r="L8">
        <f t="shared" si="0"/>
        <v>0.9</v>
      </c>
      <c r="M8" t="s">
        <v>22</v>
      </c>
      <c r="N8">
        <v>27</v>
      </c>
      <c r="O8">
        <v>3</v>
      </c>
      <c r="P8">
        <f t="shared" si="1"/>
        <v>5.4772255750516606E-2</v>
      </c>
      <c r="Q8" t="s">
        <v>138</v>
      </c>
    </row>
    <row r="9" spans="1:17" x14ac:dyDescent="0.25">
      <c r="A9" t="s">
        <v>18</v>
      </c>
      <c r="B9" t="s">
        <v>19</v>
      </c>
      <c r="C9">
        <v>2015</v>
      </c>
      <c r="D9" t="s">
        <v>13</v>
      </c>
      <c r="E9" t="s">
        <v>20</v>
      </c>
      <c r="F9" t="s">
        <v>21</v>
      </c>
      <c r="G9" t="s">
        <v>16</v>
      </c>
      <c r="H9" t="s">
        <v>17</v>
      </c>
      <c r="I9">
        <v>60</v>
      </c>
      <c r="J9">
        <v>15</v>
      </c>
      <c r="K9">
        <v>50</v>
      </c>
      <c r="L9">
        <f t="shared" si="0"/>
        <v>0.76</v>
      </c>
      <c r="M9" t="s">
        <v>24</v>
      </c>
      <c r="N9">
        <v>38</v>
      </c>
      <c r="O9">
        <v>12</v>
      </c>
      <c r="P9">
        <f t="shared" si="1"/>
        <v>6.0398675482166E-2</v>
      </c>
      <c r="Q9" t="s">
        <v>138</v>
      </c>
    </row>
    <row r="10" spans="1:17" x14ac:dyDescent="0.25">
      <c r="A10" t="s">
        <v>18</v>
      </c>
      <c r="B10" t="s">
        <v>19</v>
      </c>
      <c r="C10">
        <v>2015</v>
      </c>
      <c r="D10" t="s">
        <v>13</v>
      </c>
      <c r="E10" t="s">
        <v>20</v>
      </c>
      <c r="F10" t="s">
        <v>21</v>
      </c>
      <c r="G10" t="s">
        <v>16</v>
      </c>
      <c r="H10" t="s">
        <v>23</v>
      </c>
      <c r="I10">
        <v>60</v>
      </c>
      <c r="J10">
        <v>15</v>
      </c>
      <c r="K10">
        <v>34</v>
      </c>
      <c r="L10">
        <f t="shared" si="0"/>
        <v>0.88235294117647056</v>
      </c>
      <c r="M10" t="s">
        <v>24</v>
      </c>
      <c r="N10">
        <v>30</v>
      </c>
      <c r="O10">
        <v>4</v>
      </c>
      <c r="P10">
        <f t="shared" si="1"/>
        <v>5.5255084507513194E-2</v>
      </c>
      <c r="Q10" t="s">
        <v>138</v>
      </c>
    </row>
    <row r="11" spans="1:17" x14ac:dyDescent="0.25">
      <c r="A11" t="s">
        <v>25</v>
      </c>
      <c r="B11" t="s">
        <v>26</v>
      </c>
      <c r="C11">
        <v>2009</v>
      </c>
      <c r="D11" t="s">
        <v>13</v>
      </c>
      <c r="E11" t="s">
        <v>27</v>
      </c>
      <c r="F11" t="s">
        <v>28</v>
      </c>
      <c r="G11" t="s">
        <v>16</v>
      </c>
      <c r="H11" t="s">
        <v>17</v>
      </c>
      <c r="I11">
        <v>15</v>
      </c>
      <c r="J11">
        <v>20</v>
      </c>
      <c r="K11">
        <v>20</v>
      </c>
      <c r="L11">
        <f t="shared" si="0"/>
        <v>0.75</v>
      </c>
      <c r="N11">
        <v>15</v>
      </c>
      <c r="O11">
        <v>5</v>
      </c>
      <c r="P11">
        <f t="shared" si="1"/>
        <v>9.6824583655185412E-2</v>
      </c>
      <c r="Q11" t="s">
        <v>138</v>
      </c>
    </row>
    <row r="12" spans="1:17" x14ac:dyDescent="0.25">
      <c r="A12" t="s">
        <v>29</v>
      </c>
      <c r="B12" t="s">
        <v>30</v>
      </c>
      <c r="C12">
        <v>2012</v>
      </c>
      <c r="D12" t="s">
        <v>13</v>
      </c>
      <c r="E12" t="s">
        <v>31</v>
      </c>
      <c r="F12" t="s">
        <v>32</v>
      </c>
      <c r="G12" t="s">
        <v>16</v>
      </c>
      <c r="H12" t="s">
        <v>17</v>
      </c>
      <c r="I12">
        <v>50</v>
      </c>
      <c r="J12">
        <v>2880</v>
      </c>
      <c r="K12">
        <v>21</v>
      </c>
      <c r="L12">
        <f t="shared" si="0"/>
        <v>0.47619047619047616</v>
      </c>
      <c r="N12">
        <v>10</v>
      </c>
      <c r="O12">
        <v>11</v>
      </c>
      <c r="P12">
        <f t="shared" si="1"/>
        <v>0.10898516862311035</v>
      </c>
      <c r="Q12" t="s">
        <v>138</v>
      </c>
    </row>
    <row r="13" spans="1:17" x14ac:dyDescent="0.25">
      <c r="A13" t="s">
        <v>33</v>
      </c>
      <c r="B13" t="s">
        <v>34</v>
      </c>
      <c r="C13">
        <v>2019</v>
      </c>
      <c r="D13" t="s">
        <v>13</v>
      </c>
      <c r="E13" t="s">
        <v>35</v>
      </c>
      <c r="F13" t="s">
        <v>36</v>
      </c>
      <c r="G13" t="s">
        <v>37</v>
      </c>
      <c r="H13" t="s">
        <v>17</v>
      </c>
      <c r="I13" t="s">
        <v>38</v>
      </c>
      <c r="J13">
        <v>60</v>
      </c>
      <c r="K13">
        <v>16</v>
      </c>
      <c r="L13">
        <f t="shared" si="0"/>
        <v>0.625</v>
      </c>
      <c r="M13" t="s">
        <v>39</v>
      </c>
      <c r="N13">
        <v>10</v>
      </c>
      <c r="O13">
        <v>6</v>
      </c>
      <c r="P13">
        <f t="shared" si="1"/>
        <v>0.12103072956898178</v>
      </c>
      <c r="Q13" t="s">
        <v>138</v>
      </c>
    </row>
    <row r="14" spans="1:17" x14ac:dyDescent="0.25">
      <c r="A14" t="s">
        <v>33</v>
      </c>
      <c r="B14" t="s">
        <v>34</v>
      </c>
      <c r="C14">
        <v>2019</v>
      </c>
      <c r="D14" t="s">
        <v>13</v>
      </c>
      <c r="E14" t="s">
        <v>35</v>
      </c>
      <c r="F14" t="s">
        <v>36</v>
      </c>
      <c r="G14" t="s">
        <v>37</v>
      </c>
      <c r="H14" t="s">
        <v>17</v>
      </c>
      <c r="I14" t="s">
        <v>38</v>
      </c>
      <c r="J14">
        <v>240</v>
      </c>
      <c r="K14">
        <v>11</v>
      </c>
      <c r="L14">
        <f t="shared" si="0"/>
        <v>0.54545454545454541</v>
      </c>
      <c r="M14" t="s">
        <v>39</v>
      </c>
      <c r="N14">
        <v>6</v>
      </c>
      <c r="O14">
        <v>5</v>
      </c>
      <c r="P14">
        <f t="shared" si="1"/>
        <v>0.15013142251723099</v>
      </c>
      <c r="Q14" t="s">
        <v>138</v>
      </c>
    </row>
    <row r="15" spans="1:17" x14ac:dyDescent="0.25">
      <c r="A15" t="s">
        <v>33</v>
      </c>
      <c r="B15" t="s">
        <v>34</v>
      </c>
      <c r="C15">
        <v>2019</v>
      </c>
      <c r="D15" t="s">
        <v>13</v>
      </c>
      <c r="E15" t="s">
        <v>35</v>
      </c>
      <c r="F15" t="s">
        <v>36</v>
      </c>
      <c r="G15" t="s">
        <v>37</v>
      </c>
      <c r="H15" t="s">
        <v>17</v>
      </c>
      <c r="I15" t="s">
        <v>38</v>
      </c>
      <c r="J15">
        <v>60</v>
      </c>
      <c r="K15">
        <v>15</v>
      </c>
      <c r="L15">
        <f t="shared" si="0"/>
        <v>0.53333333333333333</v>
      </c>
      <c r="M15" t="s">
        <v>40</v>
      </c>
      <c r="N15">
        <v>8</v>
      </c>
      <c r="O15">
        <v>7</v>
      </c>
      <c r="P15">
        <f t="shared" si="1"/>
        <v>0.12881223774390613</v>
      </c>
      <c r="Q15" t="s">
        <v>138</v>
      </c>
    </row>
    <row r="16" spans="1:17" x14ac:dyDescent="0.25">
      <c r="A16" t="s">
        <v>33</v>
      </c>
      <c r="B16" t="s">
        <v>34</v>
      </c>
      <c r="C16">
        <v>2019</v>
      </c>
      <c r="D16" t="s">
        <v>13</v>
      </c>
      <c r="E16" t="s">
        <v>35</v>
      </c>
      <c r="F16" t="s">
        <v>36</v>
      </c>
      <c r="G16" t="s">
        <v>37</v>
      </c>
      <c r="H16" t="s">
        <v>17</v>
      </c>
      <c r="I16" t="s">
        <v>38</v>
      </c>
      <c r="J16">
        <v>240</v>
      </c>
      <c r="K16">
        <v>13</v>
      </c>
      <c r="L16">
        <f t="shared" si="0"/>
        <v>0.46153846153846156</v>
      </c>
      <c r="M16" t="s">
        <v>40</v>
      </c>
      <c r="N16">
        <v>6</v>
      </c>
      <c r="O16">
        <v>7</v>
      </c>
      <c r="P16">
        <f t="shared" si="1"/>
        <v>0.13826415911891032</v>
      </c>
      <c r="Q16" t="s">
        <v>138</v>
      </c>
    </row>
    <row r="17" spans="1:17" x14ac:dyDescent="0.25">
      <c r="A17" t="s">
        <v>41</v>
      </c>
      <c r="B17" t="s">
        <v>42</v>
      </c>
      <c r="C17">
        <v>2013</v>
      </c>
      <c r="D17" t="s">
        <v>13</v>
      </c>
      <c r="E17" t="s">
        <v>43</v>
      </c>
      <c r="F17" t="s">
        <v>44</v>
      </c>
      <c r="G17" t="s">
        <v>16</v>
      </c>
      <c r="H17" t="s">
        <v>17</v>
      </c>
      <c r="I17">
        <v>30</v>
      </c>
      <c r="J17">
        <v>4320</v>
      </c>
      <c r="K17">
        <v>6</v>
      </c>
      <c r="L17">
        <f t="shared" si="0"/>
        <v>1</v>
      </c>
      <c r="M17" t="s">
        <v>45</v>
      </c>
      <c r="N17">
        <v>6</v>
      </c>
      <c r="O17">
        <v>0</v>
      </c>
      <c r="P17">
        <f t="shared" si="1"/>
        <v>0</v>
      </c>
      <c r="Q17" t="s">
        <v>138</v>
      </c>
    </row>
    <row r="18" spans="1:17" x14ac:dyDescent="0.25">
      <c r="A18" t="s">
        <v>41</v>
      </c>
      <c r="B18" t="s">
        <v>42</v>
      </c>
      <c r="C18">
        <v>2013</v>
      </c>
      <c r="D18" t="s">
        <v>13</v>
      </c>
      <c r="E18" t="s">
        <v>43</v>
      </c>
      <c r="F18" t="s">
        <v>44</v>
      </c>
      <c r="G18" t="s">
        <v>16</v>
      </c>
      <c r="H18" t="s">
        <v>17</v>
      </c>
      <c r="I18">
        <v>30</v>
      </c>
      <c r="J18">
        <v>4320</v>
      </c>
      <c r="K18">
        <v>9</v>
      </c>
      <c r="L18">
        <f t="shared" si="0"/>
        <v>0.66666666666666663</v>
      </c>
      <c r="M18" t="s">
        <v>46</v>
      </c>
      <c r="N18">
        <v>6</v>
      </c>
      <c r="O18">
        <v>3</v>
      </c>
      <c r="P18">
        <f t="shared" si="1"/>
        <v>0.15713484026367722</v>
      </c>
      <c r="Q18" t="s">
        <v>138</v>
      </c>
    </row>
    <row r="19" spans="1:17" x14ac:dyDescent="0.25">
      <c r="A19" t="s">
        <v>47</v>
      </c>
      <c r="B19" t="s">
        <v>48</v>
      </c>
      <c r="C19">
        <v>2009</v>
      </c>
      <c r="D19" t="s">
        <v>13</v>
      </c>
      <c r="E19" t="s">
        <v>49</v>
      </c>
      <c r="F19" t="s">
        <v>50</v>
      </c>
      <c r="G19" t="s">
        <v>16</v>
      </c>
      <c r="H19" t="s">
        <v>17</v>
      </c>
      <c r="I19">
        <v>10</v>
      </c>
      <c r="J19">
        <v>60</v>
      </c>
      <c r="K19">
        <v>26</v>
      </c>
      <c r="L19">
        <f t="shared" si="0"/>
        <v>0.76923076923076927</v>
      </c>
      <c r="N19">
        <v>20</v>
      </c>
      <c r="O19">
        <v>6</v>
      </c>
      <c r="P19">
        <f t="shared" si="1"/>
        <v>8.2628639312242264E-2</v>
      </c>
      <c r="Q19" t="s">
        <v>138</v>
      </c>
    </row>
    <row r="20" spans="1:17" x14ac:dyDescent="0.25">
      <c r="A20" t="s">
        <v>51</v>
      </c>
      <c r="B20" t="s">
        <v>52</v>
      </c>
      <c r="C20">
        <v>2019</v>
      </c>
      <c r="D20" t="s">
        <v>13</v>
      </c>
      <c r="E20" t="s">
        <v>53</v>
      </c>
      <c r="F20" t="s">
        <v>54</v>
      </c>
      <c r="G20" t="s">
        <v>16</v>
      </c>
      <c r="H20" t="s">
        <v>17</v>
      </c>
      <c r="I20">
        <v>10</v>
      </c>
      <c r="J20">
        <v>10080</v>
      </c>
      <c r="K20">
        <v>15</v>
      </c>
      <c r="L20">
        <f t="shared" si="0"/>
        <v>0.6</v>
      </c>
      <c r="N20">
        <v>9</v>
      </c>
      <c r="O20">
        <v>6</v>
      </c>
      <c r="P20">
        <f t="shared" si="1"/>
        <v>0.12649110640673517</v>
      </c>
      <c r="Q20" t="s">
        <v>138</v>
      </c>
    </row>
    <row r="21" spans="1:17" x14ac:dyDescent="0.25">
      <c r="A21" t="s">
        <v>51</v>
      </c>
      <c r="B21" t="s">
        <v>52</v>
      </c>
      <c r="C21">
        <v>2019</v>
      </c>
      <c r="D21" t="s">
        <v>13</v>
      </c>
      <c r="E21" t="s">
        <v>53</v>
      </c>
      <c r="F21" t="s">
        <v>54</v>
      </c>
      <c r="G21" t="s">
        <v>16</v>
      </c>
      <c r="H21" t="s">
        <v>17</v>
      </c>
      <c r="I21">
        <v>10</v>
      </c>
      <c r="J21">
        <v>20160</v>
      </c>
      <c r="K21">
        <v>15</v>
      </c>
      <c r="L21">
        <f t="shared" si="0"/>
        <v>0.8</v>
      </c>
      <c r="N21">
        <v>12</v>
      </c>
      <c r="O21">
        <v>3</v>
      </c>
      <c r="P21">
        <f t="shared" si="1"/>
        <v>0.10327955589886444</v>
      </c>
      <c r="Q21" t="s">
        <v>138</v>
      </c>
    </row>
    <row r="22" spans="1:17" x14ac:dyDescent="0.25">
      <c r="A22" t="s">
        <v>51</v>
      </c>
      <c r="B22" t="s">
        <v>52</v>
      </c>
      <c r="C22">
        <v>2019</v>
      </c>
      <c r="D22" t="s">
        <v>13</v>
      </c>
      <c r="E22" t="s">
        <v>53</v>
      </c>
      <c r="F22" t="s">
        <v>54</v>
      </c>
      <c r="G22" t="s">
        <v>16</v>
      </c>
      <c r="H22" t="s">
        <v>17</v>
      </c>
      <c r="I22">
        <v>10</v>
      </c>
      <c r="J22">
        <v>30240</v>
      </c>
      <c r="K22">
        <v>10</v>
      </c>
      <c r="L22">
        <f t="shared" si="0"/>
        <v>0.6</v>
      </c>
      <c r="N22">
        <v>6</v>
      </c>
      <c r="O22">
        <v>4</v>
      </c>
      <c r="P22">
        <f t="shared" si="1"/>
        <v>0.15491933384829665</v>
      </c>
      <c r="Q22" t="s">
        <v>138</v>
      </c>
    </row>
    <row r="23" spans="1:17" x14ac:dyDescent="0.25">
      <c r="A23" t="s">
        <v>51</v>
      </c>
      <c r="B23" t="s">
        <v>52</v>
      </c>
      <c r="C23">
        <v>2019</v>
      </c>
      <c r="D23" t="s">
        <v>13</v>
      </c>
      <c r="E23" t="s">
        <v>53</v>
      </c>
      <c r="F23" t="s">
        <v>54</v>
      </c>
      <c r="G23" t="s">
        <v>16</v>
      </c>
      <c r="H23" t="s">
        <v>17</v>
      </c>
      <c r="I23">
        <v>10</v>
      </c>
      <c r="J23">
        <v>40320</v>
      </c>
      <c r="K23">
        <v>15</v>
      </c>
      <c r="L23">
        <f t="shared" si="0"/>
        <v>0.73333333333333328</v>
      </c>
      <c r="N23">
        <v>11</v>
      </c>
      <c r="O23">
        <v>4</v>
      </c>
      <c r="P23">
        <f t="shared" si="1"/>
        <v>0.11417984514369005</v>
      </c>
      <c r="Q23" t="s">
        <v>138</v>
      </c>
    </row>
    <row r="24" spans="1:17" x14ac:dyDescent="0.25">
      <c r="A24" t="s">
        <v>51</v>
      </c>
      <c r="B24" t="s">
        <v>52</v>
      </c>
      <c r="C24">
        <v>2019</v>
      </c>
      <c r="D24" t="s">
        <v>13</v>
      </c>
      <c r="E24" t="s">
        <v>53</v>
      </c>
      <c r="F24" t="s">
        <v>54</v>
      </c>
      <c r="G24" t="s">
        <v>16</v>
      </c>
      <c r="H24" t="s">
        <v>17</v>
      </c>
      <c r="I24">
        <v>10</v>
      </c>
      <c r="J24">
        <v>50400</v>
      </c>
      <c r="K24">
        <v>15</v>
      </c>
      <c r="L24">
        <f t="shared" si="0"/>
        <v>0.93333333333333335</v>
      </c>
      <c r="N24">
        <v>14</v>
      </c>
      <c r="O24">
        <v>1</v>
      </c>
      <c r="P24">
        <f t="shared" si="1"/>
        <v>6.440611887195305E-2</v>
      </c>
      <c r="Q24" t="s">
        <v>138</v>
      </c>
    </row>
    <row r="25" spans="1:17" x14ac:dyDescent="0.25">
      <c r="A25" t="s">
        <v>55</v>
      </c>
      <c r="B25" t="s">
        <v>56</v>
      </c>
      <c r="C25">
        <v>2014</v>
      </c>
      <c r="D25" t="s">
        <v>13</v>
      </c>
      <c r="E25" t="s">
        <v>57</v>
      </c>
      <c r="F25" t="s">
        <v>58</v>
      </c>
      <c r="G25" t="s">
        <v>59</v>
      </c>
      <c r="H25" t="s">
        <v>17</v>
      </c>
      <c r="I25" t="s">
        <v>38</v>
      </c>
      <c r="J25">
        <v>1440</v>
      </c>
      <c r="K25">
        <v>240</v>
      </c>
      <c r="L25">
        <f t="shared" si="0"/>
        <v>0.89583333333333337</v>
      </c>
      <c r="N25">
        <v>215</v>
      </c>
      <c r="O25">
        <v>25</v>
      </c>
      <c r="P25">
        <f t="shared" si="1"/>
        <v>1.9718431756250945E-2</v>
      </c>
      <c r="Q25" t="s">
        <v>138</v>
      </c>
    </row>
    <row r="26" spans="1:17" x14ac:dyDescent="0.25">
      <c r="A26" t="s">
        <v>60</v>
      </c>
      <c r="B26" t="s">
        <v>61</v>
      </c>
      <c r="C26">
        <v>2006</v>
      </c>
      <c r="D26" t="s">
        <v>13</v>
      </c>
      <c r="E26" t="s">
        <v>62</v>
      </c>
      <c r="F26" t="s">
        <v>63</v>
      </c>
      <c r="G26" t="s">
        <v>16</v>
      </c>
      <c r="H26" t="s">
        <v>17</v>
      </c>
      <c r="I26">
        <v>1440</v>
      </c>
      <c r="J26">
        <v>0</v>
      </c>
      <c r="K26">
        <v>17</v>
      </c>
      <c r="L26">
        <f t="shared" si="0"/>
        <v>0.6470588235294118</v>
      </c>
      <c r="N26">
        <v>11</v>
      </c>
      <c r="O26">
        <v>6</v>
      </c>
      <c r="P26">
        <f t="shared" si="1"/>
        <v>0.11590404307573859</v>
      </c>
      <c r="Q26" t="s">
        <v>138</v>
      </c>
    </row>
    <row r="27" spans="1:17" x14ac:dyDescent="0.25">
      <c r="A27" t="s">
        <v>64</v>
      </c>
      <c r="B27" t="s">
        <v>65</v>
      </c>
      <c r="C27">
        <v>2016</v>
      </c>
      <c r="D27" t="s">
        <v>13</v>
      </c>
      <c r="E27" t="s">
        <v>66</v>
      </c>
      <c r="F27" t="s">
        <v>67</v>
      </c>
      <c r="G27" t="s">
        <v>16</v>
      </c>
      <c r="H27" t="s">
        <v>17</v>
      </c>
      <c r="I27">
        <v>45</v>
      </c>
      <c r="J27">
        <v>1440</v>
      </c>
      <c r="K27">
        <v>25</v>
      </c>
      <c r="L27">
        <f t="shared" si="0"/>
        <v>0.68</v>
      </c>
      <c r="N27">
        <v>17</v>
      </c>
      <c r="O27">
        <v>8</v>
      </c>
      <c r="P27">
        <f t="shared" si="1"/>
        <v>9.3295230317524805E-2</v>
      </c>
      <c r="Q27" t="s">
        <v>138</v>
      </c>
    </row>
    <row r="28" spans="1:17" x14ac:dyDescent="0.25">
      <c r="A28" t="s">
        <v>64</v>
      </c>
      <c r="B28" t="s">
        <v>65</v>
      </c>
      <c r="C28">
        <v>2016</v>
      </c>
      <c r="D28" t="s">
        <v>13</v>
      </c>
      <c r="E28" t="s">
        <v>66</v>
      </c>
      <c r="F28" t="s">
        <v>67</v>
      </c>
      <c r="G28" t="s">
        <v>16</v>
      </c>
      <c r="H28" t="s">
        <v>17</v>
      </c>
      <c r="I28">
        <v>45</v>
      </c>
      <c r="J28">
        <v>4320</v>
      </c>
      <c r="K28">
        <v>7</v>
      </c>
      <c r="L28">
        <f t="shared" si="0"/>
        <v>0.7142857142857143</v>
      </c>
      <c r="N28">
        <v>5</v>
      </c>
      <c r="O28">
        <v>2</v>
      </c>
      <c r="P28">
        <f t="shared" si="1"/>
        <v>0.17074694419062766</v>
      </c>
      <c r="Q28" t="s">
        <v>138</v>
      </c>
    </row>
    <row r="29" spans="1:17" x14ac:dyDescent="0.25">
      <c r="A29" t="s">
        <v>64</v>
      </c>
      <c r="B29" t="s">
        <v>65</v>
      </c>
      <c r="C29">
        <v>2016</v>
      </c>
      <c r="D29" t="s">
        <v>13</v>
      </c>
      <c r="E29" t="s">
        <v>66</v>
      </c>
      <c r="F29" t="s">
        <v>67</v>
      </c>
      <c r="G29" t="s">
        <v>16</v>
      </c>
      <c r="H29" t="s">
        <v>17</v>
      </c>
      <c r="I29">
        <v>45</v>
      </c>
      <c r="J29">
        <v>10080</v>
      </c>
      <c r="K29">
        <v>8</v>
      </c>
      <c r="L29">
        <f t="shared" si="0"/>
        <v>0.75</v>
      </c>
      <c r="N29">
        <v>6</v>
      </c>
      <c r="O29">
        <v>2</v>
      </c>
      <c r="P29">
        <f t="shared" si="1"/>
        <v>0.15309310892394862</v>
      </c>
      <c r="Q29" t="s">
        <v>138</v>
      </c>
    </row>
    <row r="30" spans="1:17" x14ac:dyDescent="0.25">
      <c r="A30" t="s">
        <v>64</v>
      </c>
      <c r="B30" t="s">
        <v>65</v>
      </c>
      <c r="C30">
        <v>2016</v>
      </c>
      <c r="D30" t="s">
        <v>13</v>
      </c>
      <c r="E30" t="s">
        <v>66</v>
      </c>
      <c r="F30" t="s">
        <v>67</v>
      </c>
      <c r="G30" t="s">
        <v>16</v>
      </c>
      <c r="H30" t="s">
        <v>17</v>
      </c>
      <c r="I30">
        <v>45</v>
      </c>
      <c r="J30">
        <v>20160</v>
      </c>
      <c r="K30">
        <v>7</v>
      </c>
      <c r="L30">
        <f t="shared" si="0"/>
        <v>0.7142857142857143</v>
      </c>
      <c r="N30">
        <v>5</v>
      </c>
      <c r="O30">
        <v>2</v>
      </c>
      <c r="P30">
        <f t="shared" si="1"/>
        <v>0.17074694419062766</v>
      </c>
      <c r="Q30" t="s">
        <v>138</v>
      </c>
    </row>
    <row r="31" spans="1:17" x14ac:dyDescent="0.25">
      <c r="A31" t="s">
        <v>68</v>
      </c>
      <c r="B31" t="s">
        <v>65</v>
      </c>
      <c r="C31">
        <v>2013</v>
      </c>
      <c r="D31" t="s">
        <v>13</v>
      </c>
      <c r="E31" t="s">
        <v>66</v>
      </c>
      <c r="F31" t="s">
        <v>67</v>
      </c>
      <c r="G31" t="s">
        <v>16</v>
      </c>
      <c r="H31" t="s">
        <v>17</v>
      </c>
      <c r="I31">
        <v>45</v>
      </c>
      <c r="J31">
        <v>1440</v>
      </c>
      <c r="K31">
        <v>23</v>
      </c>
      <c r="L31">
        <f t="shared" si="0"/>
        <v>0.69565217391304346</v>
      </c>
      <c r="M31" t="s">
        <v>69</v>
      </c>
      <c r="N31">
        <v>16</v>
      </c>
      <c r="O31">
        <v>7</v>
      </c>
      <c r="P31">
        <f t="shared" si="1"/>
        <v>9.5943875542151391E-2</v>
      </c>
      <c r="Q31" t="s">
        <v>138</v>
      </c>
    </row>
    <row r="32" spans="1:17" x14ac:dyDescent="0.25">
      <c r="A32" t="s">
        <v>68</v>
      </c>
      <c r="B32" t="s">
        <v>65</v>
      </c>
      <c r="C32">
        <v>2013</v>
      </c>
      <c r="D32" t="s">
        <v>13</v>
      </c>
      <c r="E32" t="s">
        <v>66</v>
      </c>
      <c r="F32" t="s">
        <v>67</v>
      </c>
      <c r="G32" t="s">
        <v>16</v>
      </c>
      <c r="H32" t="s">
        <v>17</v>
      </c>
      <c r="I32">
        <v>45</v>
      </c>
      <c r="J32">
        <v>1440</v>
      </c>
      <c r="K32">
        <v>5</v>
      </c>
      <c r="L32">
        <f t="shared" si="0"/>
        <v>1</v>
      </c>
      <c r="M32" t="s">
        <v>70</v>
      </c>
      <c r="N32">
        <v>5</v>
      </c>
      <c r="O32">
        <v>0</v>
      </c>
      <c r="P32">
        <f t="shared" si="1"/>
        <v>0</v>
      </c>
      <c r="Q32" t="s">
        <v>138</v>
      </c>
    </row>
    <row r="33" spans="1:17" x14ac:dyDescent="0.25">
      <c r="A33" t="s">
        <v>71</v>
      </c>
      <c r="B33" t="s">
        <v>72</v>
      </c>
      <c r="C33">
        <v>2010</v>
      </c>
      <c r="D33" t="s">
        <v>13</v>
      </c>
      <c r="E33" t="s">
        <v>73</v>
      </c>
      <c r="F33" t="s">
        <v>74</v>
      </c>
      <c r="G33" t="s">
        <v>16</v>
      </c>
      <c r="H33" t="s">
        <v>17</v>
      </c>
      <c r="I33" t="s">
        <v>38</v>
      </c>
      <c r="J33">
        <v>1440</v>
      </c>
      <c r="K33">
        <v>20</v>
      </c>
      <c r="L33">
        <f t="shared" si="0"/>
        <v>0.55000000000000004</v>
      </c>
      <c r="N33">
        <v>11</v>
      </c>
      <c r="O33">
        <v>9</v>
      </c>
      <c r="P33">
        <f t="shared" si="1"/>
        <v>0.11124297730643494</v>
      </c>
      <c r="Q33" t="s">
        <v>138</v>
      </c>
    </row>
    <row r="34" spans="1:17" x14ac:dyDescent="0.25">
      <c r="A34" t="s">
        <v>71</v>
      </c>
      <c r="B34" t="s">
        <v>72</v>
      </c>
      <c r="C34">
        <v>2010</v>
      </c>
      <c r="D34" t="s">
        <v>13</v>
      </c>
      <c r="E34" t="s">
        <v>73</v>
      </c>
      <c r="F34" t="s">
        <v>74</v>
      </c>
      <c r="G34" t="s">
        <v>16</v>
      </c>
      <c r="H34" t="s">
        <v>17</v>
      </c>
      <c r="I34" t="s">
        <v>38</v>
      </c>
      <c r="J34">
        <v>7200</v>
      </c>
      <c r="K34">
        <v>20</v>
      </c>
      <c r="L34">
        <f t="shared" si="0"/>
        <v>0.55000000000000004</v>
      </c>
      <c r="N34">
        <v>11</v>
      </c>
      <c r="O34">
        <v>9</v>
      </c>
      <c r="P34">
        <f t="shared" si="1"/>
        <v>0.11124297730643494</v>
      </c>
      <c r="Q34" t="s">
        <v>138</v>
      </c>
    </row>
    <row r="35" spans="1:17" x14ac:dyDescent="0.25">
      <c r="A35" t="s">
        <v>75</v>
      </c>
      <c r="B35" t="s">
        <v>76</v>
      </c>
      <c r="C35">
        <v>2011</v>
      </c>
      <c r="D35" t="s">
        <v>13</v>
      </c>
      <c r="E35" t="s">
        <v>77</v>
      </c>
      <c r="F35" t="s">
        <v>78</v>
      </c>
      <c r="G35" t="s">
        <v>16</v>
      </c>
      <c r="H35" t="s">
        <v>17</v>
      </c>
      <c r="I35">
        <v>30</v>
      </c>
      <c r="J35">
        <v>60</v>
      </c>
      <c r="K35">
        <v>22</v>
      </c>
      <c r="L35">
        <f t="shared" si="0"/>
        <v>0.86363636363636365</v>
      </c>
      <c r="N35">
        <v>19</v>
      </c>
      <c r="O35">
        <v>3</v>
      </c>
      <c r="P35">
        <f t="shared" si="1"/>
        <v>7.3165004998453603E-2</v>
      </c>
      <c r="Q35" t="s">
        <v>138</v>
      </c>
    </row>
    <row r="36" spans="1:17" x14ac:dyDescent="0.25">
      <c r="A36" t="s">
        <v>79</v>
      </c>
      <c r="B36" t="s">
        <v>76</v>
      </c>
      <c r="C36">
        <v>2009</v>
      </c>
      <c r="D36" t="s">
        <v>13</v>
      </c>
      <c r="E36" t="s">
        <v>80</v>
      </c>
      <c r="F36" t="s">
        <v>81</v>
      </c>
      <c r="G36" t="s">
        <v>16</v>
      </c>
      <c r="H36" t="s">
        <v>17</v>
      </c>
      <c r="I36" t="s">
        <v>38</v>
      </c>
      <c r="J36">
        <v>120</v>
      </c>
      <c r="K36">
        <v>16</v>
      </c>
      <c r="L36">
        <f t="shared" si="0"/>
        <v>0.875</v>
      </c>
      <c r="N36">
        <v>14</v>
      </c>
      <c r="O36">
        <v>2</v>
      </c>
      <c r="P36">
        <f t="shared" si="1"/>
        <v>8.267972847076846E-2</v>
      </c>
      <c r="Q36" t="s">
        <v>138</v>
      </c>
    </row>
    <row r="37" spans="1:17" x14ac:dyDescent="0.25">
      <c r="A37" t="s">
        <v>82</v>
      </c>
      <c r="B37" t="s">
        <v>83</v>
      </c>
      <c r="C37">
        <v>1997</v>
      </c>
      <c r="D37" t="s">
        <v>13</v>
      </c>
      <c r="E37" t="s">
        <v>84</v>
      </c>
      <c r="F37" t="s">
        <v>85</v>
      </c>
      <c r="G37" t="s">
        <v>16</v>
      </c>
      <c r="H37" t="s">
        <v>17</v>
      </c>
      <c r="I37" t="s">
        <v>38</v>
      </c>
      <c r="J37">
        <v>1440</v>
      </c>
      <c r="K37">
        <v>10</v>
      </c>
      <c r="L37">
        <f t="shared" si="0"/>
        <v>0.6</v>
      </c>
      <c r="N37">
        <v>6</v>
      </c>
      <c r="O37">
        <v>4</v>
      </c>
      <c r="P37">
        <f t="shared" si="1"/>
        <v>0.15491933384829665</v>
      </c>
      <c r="Q37" t="s">
        <v>138</v>
      </c>
    </row>
    <row r="38" spans="1:17" x14ac:dyDescent="0.25">
      <c r="A38" t="s">
        <v>86</v>
      </c>
      <c r="B38" t="s">
        <v>87</v>
      </c>
      <c r="C38">
        <v>2007</v>
      </c>
      <c r="D38" t="s">
        <v>13</v>
      </c>
      <c r="E38" t="s">
        <v>66</v>
      </c>
      <c r="F38" t="s">
        <v>67</v>
      </c>
      <c r="G38" t="s">
        <v>16</v>
      </c>
      <c r="H38" t="s">
        <v>17</v>
      </c>
      <c r="I38" t="s">
        <v>38</v>
      </c>
      <c r="J38">
        <v>30</v>
      </c>
      <c r="K38">
        <v>10</v>
      </c>
      <c r="L38">
        <f t="shared" si="0"/>
        <v>0.9</v>
      </c>
      <c r="N38">
        <v>9</v>
      </c>
      <c r="O38">
        <v>1</v>
      </c>
      <c r="P38">
        <f t="shared" si="1"/>
        <v>9.4868329805051374E-2</v>
      </c>
      <c r="Q38" t="s">
        <v>138</v>
      </c>
    </row>
    <row r="39" spans="1:17" x14ac:dyDescent="0.25">
      <c r="A39" t="s">
        <v>88</v>
      </c>
      <c r="B39" t="s">
        <v>89</v>
      </c>
      <c r="C39">
        <v>2016</v>
      </c>
      <c r="D39" t="s">
        <v>13</v>
      </c>
      <c r="E39" t="s">
        <v>90</v>
      </c>
      <c r="F39" t="s">
        <v>91</v>
      </c>
      <c r="G39" t="s">
        <v>16</v>
      </c>
      <c r="H39" t="s">
        <v>17</v>
      </c>
      <c r="I39">
        <v>20</v>
      </c>
      <c r="J39">
        <v>10</v>
      </c>
      <c r="K39">
        <v>41</v>
      </c>
      <c r="L39">
        <f t="shared" si="0"/>
        <v>0.78048780487804881</v>
      </c>
      <c r="N39">
        <v>32</v>
      </c>
      <c r="O39">
        <v>9</v>
      </c>
      <c r="P39">
        <f t="shared" si="1"/>
        <v>6.4642844531617491E-2</v>
      </c>
      <c r="Q39" t="s">
        <v>138</v>
      </c>
    </row>
    <row r="40" spans="1:17" x14ac:dyDescent="0.25">
      <c r="A40" t="s">
        <v>88</v>
      </c>
      <c r="B40" t="s">
        <v>89</v>
      </c>
      <c r="C40">
        <v>2016</v>
      </c>
      <c r="D40" t="s">
        <v>13</v>
      </c>
      <c r="E40" t="s">
        <v>90</v>
      </c>
      <c r="F40" t="s">
        <v>91</v>
      </c>
      <c r="G40" t="s">
        <v>16</v>
      </c>
      <c r="H40" t="s">
        <v>17</v>
      </c>
      <c r="I40">
        <v>20</v>
      </c>
      <c r="J40">
        <v>60</v>
      </c>
      <c r="K40">
        <v>43</v>
      </c>
      <c r="L40">
        <f t="shared" si="0"/>
        <v>0.62790697674418605</v>
      </c>
      <c r="N40">
        <v>27</v>
      </c>
      <c r="O40">
        <v>16</v>
      </c>
      <c r="P40">
        <f t="shared" si="1"/>
        <v>7.3712168901680142E-2</v>
      </c>
      <c r="Q40" t="s">
        <v>138</v>
      </c>
    </row>
    <row r="41" spans="1:17" x14ac:dyDescent="0.25">
      <c r="A41" t="s">
        <v>88</v>
      </c>
      <c r="B41" t="s">
        <v>89</v>
      </c>
      <c r="C41">
        <v>2016</v>
      </c>
      <c r="D41" t="s">
        <v>13</v>
      </c>
      <c r="E41" t="s">
        <v>90</v>
      </c>
      <c r="F41" t="s">
        <v>91</v>
      </c>
      <c r="G41" t="s">
        <v>16</v>
      </c>
      <c r="H41" t="s">
        <v>92</v>
      </c>
      <c r="I41">
        <v>20</v>
      </c>
      <c r="J41">
        <v>1440</v>
      </c>
      <c r="K41">
        <v>27</v>
      </c>
      <c r="L41">
        <f t="shared" si="0"/>
        <v>0.55555555555555558</v>
      </c>
      <c r="N41">
        <v>15</v>
      </c>
      <c r="O41">
        <v>12</v>
      </c>
      <c r="P41">
        <f t="shared" si="1"/>
        <v>9.5629218424874485E-2</v>
      </c>
      <c r="Q41" t="s">
        <v>138</v>
      </c>
    </row>
    <row r="42" spans="1:17" x14ac:dyDescent="0.25">
      <c r="A42" t="s">
        <v>88</v>
      </c>
      <c r="B42" t="s">
        <v>89</v>
      </c>
      <c r="C42">
        <v>2016</v>
      </c>
      <c r="D42" t="s">
        <v>13</v>
      </c>
      <c r="E42" t="s">
        <v>90</v>
      </c>
      <c r="F42" t="s">
        <v>91</v>
      </c>
      <c r="G42" t="s">
        <v>16</v>
      </c>
      <c r="H42" t="s">
        <v>92</v>
      </c>
      <c r="I42">
        <v>20</v>
      </c>
      <c r="J42">
        <v>2880</v>
      </c>
      <c r="K42">
        <v>23</v>
      </c>
      <c r="L42">
        <f t="shared" si="0"/>
        <v>0.47826086956521741</v>
      </c>
      <c r="N42">
        <v>11</v>
      </c>
      <c r="O42">
        <v>12</v>
      </c>
      <c r="P42">
        <f t="shared" si="1"/>
        <v>0.10415861863104658</v>
      </c>
      <c r="Q42" t="s">
        <v>138</v>
      </c>
    </row>
    <row r="43" spans="1:17" x14ac:dyDescent="0.25">
      <c r="A43" t="s">
        <v>93</v>
      </c>
      <c r="B43" t="s">
        <v>94</v>
      </c>
      <c r="C43">
        <v>2009</v>
      </c>
      <c r="D43" t="s">
        <v>13</v>
      </c>
      <c r="E43" t="s">
        <v>95</v>
      </c>
      <c r="F43" t="s">
        <v>96</v>
      </c>
      <c r="G43" t="s">
        <v>16</v>
      </c>
      <c r="H43" t="s">
        <v>17</v>
      </c>
      <c r="I43">
        <v>10</v>
      </c>
      <c r="J43">
        <v>0</v>
      </c>
      <c r="K43">
        <v>12</v>
      </c>
      <c r="L43">
        <f t="shared" si="0"/>
        <v>0.41666666666666669</v>
      </c>
      <c r="N43">
        <v>5</v>
      </c>
      <c r="O43">
        <v>7</v>
      </c>
      <c r="P43">
        <f t="shared" si="1"/>
        <v>0.14231876063832774</v>
      </c>
      <c r="Q43" t="s">
        <v>138</v>
      </c>
    </row>
    <row r="44" spans="1:17" x14ac:dyDescent="0.25">
      <c r="A44" t="s">
        <v>97</v>
      </c>
      <c r="B44" t="s">
        <v>98</v>
      </c>
      <c r="C44">
        <v>2006</v>
      </c>
      <c r="D44" t="s">
        <v>13</v>
      </c>
      <c r="E44" t="s">
        <v>90</v>
      </c>
      <c r="F44" t="s">
        <v>91</v>
      </c>
      <c r="G44" t="s">
        <v>16</v>
      </c>
      <c r="H44" t="s">
        <v>17</v>
      </c>
      <c r="I44">
        <v>90</v>
      </c>
      <c r="J44">
        <v>30</v>
      </c>
      <c r="K44">
        <v>13</v>
      </c>
      <c r="L44">
        <f t="shared" si="0"/>
        <v>0.30769230769230771</v>
      </c>
      <c r="N44">
        <v>4</v>
      </c>
      <c r="O44">
        <v>9</v>
      </c>
      <c r="P44">
        <f t="shared" si="1"/>
        <v>0.12800773759043751</v>
      </c>
      <c r="Q44" t="s">
        <v>138</v>
      </c>
    </row>
    <row r="45" spans="1:17" x14ac:dyDescent="0.25">
      <c r="A45" t="s">
        <v>99</v>
      </c>
      <c r="B45" t="s">
        <v>100</v>
      </c>
      <c r="C45">
        <v>1989</v>
      </c>
      <c r="D45" t="s">
        <v>101</v>
      </c>
      <c r="E45" t="s">
        <v>102</v>
      </c>
      <c r="F45" t="s">
        <v>103</v>
      </c>
      <c r="G45" t="s">
        <v>16</v>
      </c>
      <c r="H45" t="s">
        <v>17</v>
      </c>
      <c r="I45">
        <v>60</v>
      </c>
      <c r="J45">
        <v>0</v>
      </c>
      <c r="K45">
        <v>37</v>
      </c>
      <c r="L45">
        <f t="shared" si="0"/>
        <v>0.59459459459459463</v>
      </c>
      <c r="N45">
        <v>22</v>
      </c>
      <c r="O45">
        <v>15</v>
      </c>
      <c r="P45">
        <f t="shared" si="1"/>
        <v>8.0715024669459581E-2</v>
      </c>
      <c r="Q45" t="s">
        <v>138</v>
      </c>
    </row>
    <row r="46" spans="1:17" x14ac:dyDescent="0.25">
      <c r="A46" t="s">
        <v>99</v>
      </c>
      <c r="B46" t="s">
        <v>100</v>
      </c>
      <c r="C46">
        <v>1989</v>
      </c>
      <c r="D46" t="s">
        <v>101</v>
      </c>
      <c r="E46" t="s">
        <v>102</v>
      </c>
      <c r="F46" t="s">
        <v>103</v>
      </c>
      <c r="G46" t="s">
        <v>16</v>
      </c>
      <c r="H46" t="s">
        <v>17</v>
      </c>
      <c r="I46">
        <v>60</v>
      </c>
      <c r="J46">
        <v>180</v>
      </c>
      <c r="K46">
        <v>31</v>
      </c>
      <c r="L46">
        <f t="shared" si="0"/>
        <v>0.64516129032258063</v>
      </c>
      <c r="N46">
        <v>20</v>
      </c>
      <c r="O46">
        <v>11</v>
      </c>
      <c r="P46">
        <f t="shared" si="1"/>
        <v>8.5934746397763079E-2</v>
      </c>
      <c r="Q46" t="s">
        <v>138</v>
      </c>
    </row>
    <row r="47" spans="1:17" x14ac:dyDescent="0.25">
      <c r="A47" t="s">
        <v>104</v>
      </c>
      <c r="B47" t="s">
        <v>105</v>
      </c>
      <c r="C47">
        <v>2016</v>
      </c>
      <c r="D47" t="s">
        <v>101</v>
      </c>
      <c r="E47" t="s">
        <v>106</v>
      </c>
      <c r="F47" t="s">
        <v>107</v>
      </c>
      <c r="G47" t="s">
        <v>37</v>
      </c>
      <c r="H47" t="s">
        <v>17</v>
      </c>
      <c r="I47">
        <v>60</v>
      </c>
      <c r="J47">
        <v>45</v>
      </c>
      <c r="K47">
        <v>10</v>
      </c>
      <c r="L47">
        <f t="shared" si="0"/>
        <v>0.9</v>
      </c>
      <c r="N47">
        <v>9</v>
      </c>
      <c r="O47">
        <v>1</v>
      </c>
      <c r="P47">
        <f t="shared" si="1"/>
        <v>9.4868329805051374E-2</v>
      </c>
      <c r="Q47" t="s">
        <v>138</v>
      </c>
    </row>
    <row r="48" spans="1:17" x14ac:dyDescent="0.25">
      <c r="A48" t="s">
        <v>108</v>
      </c>
      <c r="B48" t="s">
        <v>19</v>
      </c>
      <c r="C48">
        <v>2015</v>
      </c>
      <c r="D48" t="s">
        <v>101</v>
      </c>
      <c r="E48" t="s">
        <v>109</v>
      </c>
      <c r="F48" t="s">
        <v>110</v>
      </c>
      <c r="G48" t="s">
        <v>16</v>
      </c>
      <c r="H48" t="s">
        <v>17</v>
      </c>
      <c r="I48" t="s">
        <v>38</v>
      </c>
      <c r="J48">
        <v>5</v>
      </c>
      <c r="K48">
        <v>63</v>
      </c>
      <c r="L48">
        <f t="shared" si="0"/>
        <v>0.77777777777777779</v>
      </c>
      <c r="N48">
        <v>49</v>
      </c>
      <c r="O48">
        <v>14</v>
      </c>
      <c r="P48">
        <f t="shared" si="1"/>
        <v>5.2378280087892408E-2</v>
      </c>
      <c r="Q48" t="s">
        <v>138</v>
      </c>
    </row>
    <row r="49" spans="1:17" x14ac:dyDescent="0.25">
      <c r="A49" t="s">
        <v>108</v>
      </c>
      <c r="B49" t="s">
        <v>19</v>
      </c>
      <c r="C49">
        <v>2015</v>
      </c>
      <c r="D49" t="s">
        <v>101</v>
      </c>
      <c r="E49" t="s">
        <v>109</v>
      </c>
      <c r="F49" t="s">
        <v>110</v>
      </c>
      <c r="G49" t="s">
        <v>16</v>
      </c>
      <c r="H49" t="s">
        <v>23</v>
      </c>
      <c r="I49" t="s">
        <v>38</v>
      </c>
      <c r="J49">
        <v>5</v>
      </c>
      <c r="K49">
        <v>48</v>
      </c>
      <c r="L49">
        <f t="shared" si="0"/>
        <v>0.91666666666666663</v>
      </c>
      <c r="N49">
        <v>44</v>
      </c>
      <c r="O49">
        <v>4</v>
      </c>
      <c r="P49">
        <f t="shared" si="1"/>
        <v>3.9892796156514095E-2</v>
      </c>
      <c r="Q49" t="s">
        <v>138</v>
      </c>
    </row>
    <row r="50" spans="1:17" x14ac:dyDescent="0.25">
      <c r="A50" t="s">
        <v>108</v>
      </c>
      <c r="B50" t="s">
        <v>19</v>
      </c>
      <c r="C50">
        <v>2015</v>
      </c>
      <c r="D50" t="s">
        <v>101</v>
      </c>
      <c r="E50" t="s">
        <v>109</v>
      </c>
      <c r="F50" t="s">
        <v>110</v>
      </c>
      <c r="G50" t="s">
        <v>16</v>
      </c>
      <c r="H50" t="s">
        <v>17</v>
      </c>
      <c r="I50" t="s">
        <v>38</v>
      </c>
      <c r="J50">
        <v>15</v>
      </c>
      <c r="K50">
        <v>63</v>
      </c>
      <c r="L50">
        <f t="shared" si="0"/>
        <v>0.77777777777777779</v>
      </c>
      <c r="N50">
        <v>49</v>
      </c>
      <c r="O50">
        <v>14</v>
      </c>
      <c r="P50">
        <f t="shared" si="1"/>
        <v>5.2378280087892408E-2</v>
      </c>
      <c r="Q50" t="s">
        <v>138</v>
      </c>
    </row>
    <row r="51" spans="1:17" x14ac:dyDescent="0.25">
      <c r="A51" t="s">
        <v>108</v>
      </c>
      <c r="B51" t="s">
        <v>19</v>
      </c>
      <c r="C51">
        <v>2015</v>
      </c>
      <c r="D51" t="s">
        <v>101</v>
      </c>
      <c r="E51" t="s">
        <v>109</v>
      </c>
      <c r="F51" t="s">
        <v>110</v>
      </c>
      <c r="G51" t="s">
        <v>16</v>
      </c>
      <c r="H51" t="s">
        <v>23</v>
      </c>
      <c r="I51" t="s">
        <v>38</v>
      </c>
      <c r="J51">
        <v>15</v>
      </c>
      <c r="K51">
        <v>48</v>
      </c>
      <c r="L51">
        <f t="shared" si="0"/>
        <v>0.91666666666666663</v>
      </c>
      <c r="N51">
        <v>44</v>
      </c>
      <c r="O51">
        <v>4</v>
      </c>
      <c r="P51">
        <f t="shared" si="1"/>
        <v>3.9892796156514095E-2</v>
      </c>
      <c r="Q51" t="s">
        <v>138</v>
      </c>
    </row>
    <row r="52" spans="1:17" x14ac:dyDescent="0.25">
      <c r="A52" t="s">
        <v>108</v>
      </c>
      <c r="B52" t="s">
        <v>19</v>
      </c>
      <c r="C52">
        <v>2015</v>
      </c>
      <c r="D52" t="s">
        <v>101</v>
      </c>
      <c r="E52" t="s">
        <v>109</v>
      </c>
      <c r="F52" t="s">
        <v>110</v>
      </c>
      <c r="G52" t="s">
        <v>37</v>
      </c>
      <c r="H52" t="s">
        <v>17</v>
      </c>
      <c r="I52" t="s">
        <v>38</v>
      </c>
      <c r="J52">
        <v>5</v>
      </c>
      <c r="K52">
        <v>68</v>
      </c>
      <c r="L52">
        <f t="shared" si="0"/>
        <v>0.91176470588235292</v>
      </c>
      <c r="N52">
        <v>62</v>
      </c>
      <c r="O52">
        <v>6</v>
      </c>
      <c r="P52">
        <f t="shared" si="1"/>
        <v>3.4396012719846096E-2</v>
      </c>
      <c r="Q52" t="s">
        <v>138</v>
      </c>
    </row>
    <row r="53" spans="1:17" x14ac:dyDescent="0.25">
      <c r="A53" t="s">
        <v>108</v>
      </c>
      <c r="B53" t="s">
        <v>19</v>
      </c>
      <c r="C53">
        <v>2015</v>
      </c>
      <c r="D53" t="s">
        <v>101</v>
      </c>
      <c r="E53" t="s">
        <v>109</v>
      </c>
      <c r="F53" t="s">
        <v>110</v>
      </c>
      <c r="G53" t="s">
        <v>37</v>
      </c>
      <c r="H53" t="s">
        <v>23</v>
      </c>
      <c r="I53" t="s">
        <v>38</v>
      </c>
      <c r="J53">
        <v>5</v>
      </c>
      <c r="K53">
        <v>62</v>
      </c>
      <c r="L53">
        <f t="shared" si="0"/>
        <v>0.90322580645161288</v>
      </c>
      <c r="N53">
        <v>56</v>
      </c>
      <c r="O53">
        <v>6</v>
      </c>
      <c r="P53">
        <f t="shared" si="1"/>
        <v>3.7547593241766319E-2</v>
      </c>
      <c r="Q53" t="s">
        <v>138</v>
      </c>
    </row>
    <row r="54" spans="1:17" x14ac:dyDescent="0.25">
      <c r="A54" t="s">
        <v>108</v>
      </c>
      <c r="B54" t="s">
        <v>19</v>
      </c>
      <c r="C54">
        <v>2015</v>
      </c>
      <c r="D54" t="s">
        <v>101</v>
      </c>
      <c r="E54" t="s">
        <v>109</v>
      </c>
      <c r="F54" t="s">
        <v>110</v>
      </c>
      <c r="G54" t="s">
        <v>37</v>
      </c>
      <c r="H54" t="s">
        <v>17</v>
      </c>
      <c r="I54" t="s">
        <v>38</v>
      </c>
      <c r="J54">
        <v>15</v>
      </c>
      <c r="K54">
        <v>68</v>
      </c>
      <c r="L54">
        <f t="shared" si="0"/>
        <v>0.91176470588235292</v>
      </c>
      <c r="N54">
        <v>62</v>
      </c>
      <c r="O54">
        <v>6</v>
      </c>
      <c r="P54">
        <f t="shared" si="1"/>
        <v>3.4396012719846096E-2</v>
      </c>
      <c r="Q54" t="s">
        <v>138</v>
      </c>
    </row>
    <row r="55" spans="1:17" x14ac:dyDescent="0.25">
      <c r="A55" t="s">
        <v>108</v>
      </c>
      <c r="B55" t="s">
        <v>19</v>
      </c>
      <c r="C55">
        <v>2015</v>
      </c>
      <c r="D55" t="s">
        <v>101</v>
      </c>
      <c r="E55" t="s">
        <v>109</v>
      </c>
      <c r="F55" t="s">
        <v>110</v>
      </c>
      <c r="G55" t="s">
        <v>37</v>
      </c>
      <c r="H55" t="s">
        <v>23</v>
      </c>
      <c r="I55" t="s">
        <v>38</v>
      </c>
      <c r="J55">
        <v>15</v>
      </c>
      <c r="K55">
        <v>62</v>
      </c>
      <c r="L55">
        <f t="shared" si="0"/>
        <v>0.90322580645161288</v>
      </c>
      <c r="N55">
        <v>56</v>
      </c>
      <c r="O55">
        <v>6</v>
      </c>
      <c r="P55">
        <f t="shared" si="1"/>
        <v>3.7547593241766319E-2</v>
      </c>
      <c r="Q55" t="s">
        <v>138</v>
      </c>
    </row>
    <row r="56" spans="1:17" x14ac:dyDescent="0.25">
      <c r="A56" t="s">
        <v>111</v>
      </c>
      <c r="B56" t="s">
        <v>112</v>
      </c>
      <c r="C56">
        <v>2003</v>
      </c>
      <c r="D56" t="s">
        <v>101</v>
      </c>
      <c r="E56" t="s">
        <v>27</v>
      </c>
      <c r="F56" t="s">
        <v>113</v>
      </c>
      <c r="G56" t="s">
        <v>16</v>
      </c>
      <c r="H56" t="s">
        <v>17</v>
      </c>
      <c r="I56" t="s">
        <v>38</v>
      </c>
      <c r="J56">
        <v>20</v>
      </c>
      <c r="K56">
        <v>10</v>
      </c>
      <c r="L56">
        <f t="shared" si="0"/>
        <v>1</v>
      </c>
      <c r="N56">
        <v>10</v>
      </c>
      <c r="O56">
        <v>0</v>
      </c>
      <c r="P56">
        <f t="shared" si="1"/>
        <v>0</v>
      </c>
      <c r="Q56" t="s">
        <v>138</v>
      </c>
    </row>
    <row r="57" spans="1:17" x14ac:dyDescent="0.25">
      <c r="A57" t="s">
        <v>111</v>
      </c>
      <c r="B57" t="s">
        <v>112</v>
      </c>
      <c r="C57">
        <v>2003</v>
      </c>
      <c r="D57" t="s">
        <v>101</v>
      </c>
      <c r="E57" t="s">
        <v>27</v>
      </c>
      <c r="F57" t="s">
        <v>113</v>
      </c>
      <c r="G57" t="s">
        <v>16</v>
      </c>
      <c r="H57" t="s">
        <v>17</v>
      </c>
      <c r="I57" t="s">
        <v>38</v>
      </c>
      <c r="J57">
        <v>40</v>
      </c>
      <c r="K57">
        <v>10</v>
      </c>
      <c r="L57">
        <f t="shared" si="0"/>
        <v>0.8</v>
      </c>
      <c r="N57">
        <v>8</v>
      </c>
      <c r="O57">
        <v>2</v>
      </c>
      <c r="P57">
        <f t="shared" si="1"/>
        <v>0.12649110640673517</v>
      </c>
      <c r="Q57" t="s">
        <v>138</v>
      </c>
    </row>
    <row r="58" spans="1:17" x14ac:dyDescent="0.25">
      <c r="A58" t="s">
        <v>111</v>
      </c>
      <c r="B58" t="s">
        <v>112</v>
      </c>
      <c r="C58">
        <v>2003</v>
      </c>
      <c r="D58" t="s">
        <v>101</v>
      </c>
      <c r="E58" t="s">
        <v>27</v>
      </c>
      <c r="F58" t="s">
        <v>113</v>
      </c>
      <c r="G58" t="s">
        <v>16</v>
      </c>
      <c r="H58" t="s">
        <v>17</v>
      </c>
      <c r="I58" t="s">
        <v>38</v>
      </c>
      <c r="J58">
        <v>60</v>
      </c>
      <c r="K58">
        <v>10</v>
      </c>
      <c r="L58">
        <f t="shared" si="0"/>
        <v>0.5</v>
      </c>
      <c r="N58">
        <v>5</v>
      </c>
      <c r="O58">
        <v>5</v>
      </c>
      <c r="P58">
        <f t="shared" si="1"/>
        <v>0.15811388300841897</v>
      </c>
      <c r="Q58" t="s">
        <v>138</v>
      </c>
    </row>
    <row r="59" spans="1:17" x14ac:dyDescent="0.25">
      <c r="A59" t="s">
        <v>114</v>
      </c>
      <c r="B59" t="s">
        <v>115</v>
      </c>
      <c r="C59">
        <v>2011</v>
      </c>
      <c r="D59" t="s">
        <v>101</v>
      </c>
      <c r="E59" t="s">
        <v>116</v>
      </c>
      <c r="F59" t="s">
        <v>117</v>
      </c>
      <c r="G59" t="s">
        <v>16</v>
      </c>
      <c r="H59" t="s">
        <v>17</v>
      </c>
      <c r="I59">
        <v>10</v>
      </c>
      <c r="J59">
        <v>60</v>
      </c>
      <c r="K59">
        <v>34</v>
      </c>
      <c r="L59">
        <f t="shared" si="0"/>
        <v>0.52941176470588236</v>
      </c>
      <c r="N59">
        <v>18</v>
      </c>
      <c r="O59">
        <v>16</v>
      </c>
      <c r="P59">
        <f t="shared" si="1"/>
        <v>8.5600808836352807E-2</v>
      </c>
      <c r="Q59" t="s">
        <v>138</v>
      </c>
    </row>
    <row r="60" spans="1:17" x14ac:dyDescent="0.25">
      <c r="A60" t="s">
        <v>118</v>
      </c>
      <c r="B60" t="s">
        <v>119</v>
      </c>
      <c r="C60">
        <v>1983</v>
      </c>
      <c r="D60" t="s">
        <v>101</v>
      </c>
      <c r="E60" t="s">
        <v>120</v>
      </c>
      <c r="F60" t="s">
        <v>121</v>
      </c>
      <c r="G60" t="s">
        <v>16</v>
      </c>
      <c r="H60" t="s">
        <v>17</v>
      </c>
      <c r="I60">
        <v>1440</v>
      </c>
      <c r="J60">
        <v>1440</v>
      </c>
      <c r="K60">
        <v>20</v>
      </c>
      <c r="L60">
        <f t="shared" si="0"/>
        <v>0.55000000000000004</v>
      </c>
      <c r="N60">
        <v>11</v>
      </c>
      <c r="O60">
        <v>9</v>
      </c>
      <c r="P60">
        <f t="shared" si="1"/>
        <v>0.11124297730643494</v>
      </c>
      <c r="Q60" t="s">
        <v>138</v>
      </c>
    </row>
    <row r="61" spans="1:17" x14ac:dyDescent="0.25">
      <c r="A61" t="s">
        <v>122</v>
      </c>
      <c r="B61" t="s">
        <v>30</v>
      </c>
      <c r="C61">
        <v>2014</v>
      </c>
      <c r="D61" t="s">
        <v>101</v>
      </c>
      <c r="E61" t="s">
        <v>31</v>
      </c>
      <c r="F61" t="s">
        <v>32</v>
      </c>
      <c r="G61" t="s">
        <v>16</v>
      </c>
      <c r="H61" t="s">
        <v>17</v>
      </c>
      <c r="I61" t="s">
        <v>38</v>
      </c>
      <c r="J61">
        <v>2880</v>
      </c>
      <c r="K61">
        <v>21</v>
      </c>
      <c r="L61">
        <f t="shared" si="0"/>
        <v>0.52380952380952384</v>
      </c>
      <c r="N61">
        <v>11</v>
      </c>
      <c r="O61">
        <v>10</v>
      </c>
      <c r="P61">
        <f t="shared" si="1"/>
        <v>0.10898516862311035</v>
      </c>
      <c r="Q61" t="s">
        <v>138</v>
      </c>
    </row>
    <row r="62" spans="1:17" x14ac:dyDescent="0.25">
      <c r="A62" t="s">
        <v>33</v>
      </c>
      <c r="B62" t="s">
        <v>123</v>
      </c>
      <c r="C62">
        <v>2012</v>
      </c>
      <c r="D62" t="s">
        <v>101</v>
      </c>
      <c r="E62" t="s">
        <v>35</v>
      </c>
      <c r="F62" t="s">
        <v>36</v>
      </c>
      <c r="G62" t="s">
        <v>37</v>
      </c>
      <c r="H62" t="s">
        <v>17</v>
      </c>
      <c r="I62" t="s">
        <v>38</v>
      </c>
      <c r="J62">
        <v>15</v>
      </c>
      <c r="K62">
        <v>20</v>
      </c>
      <c r="L62">
        <f t="shared" si="0"/>
        <v>0.6</v>
      </c>
      <c r="N62">
        <v>12</v>
      </c>
      <c r="O62">
        <v>8</v>
      </c>
      <c r="P62">
        <f t="shared" si="1"/>
        <v>0.10954451150103321</v>
      </c>
      <c r="Q62" t="s">
        <v>138</v>
      </c>
    </row>
    <row r="63" spans="1:17" x14ac:dyDescent="0.25">
      <c r="A63" t="s">
        <v>33</v>
      </c>
      <c r="B63" t="s">
        <v>123</v>
      </c>
      <c r="C63">
        <v>2012</v>
      </c>
      <c r="D63" t="s">
        <v>101</v>
      </c>
      <c r="E63" t="s">
        <v>35</v>
      </c>
      <c r="F63" t="s">
        <v>36</v>
      </c>
      <c r="G63" t="s">
        <v>37</v>
      </c>
      <c r="H63" t="s">
        <v>17</v>
      </c>
      <c r="I63" t="s">
        <v>38</v>
      </c>
      <c r="J63">
        <v>60</v>
      </c>
      <c r="K63">
        <v>20</v>
      </c>
      <c r="L63">
        <f t="shared" si="0"/>
        <v>0.8</v>
      </c>
      <c r="N63">
        <v>16</v>
      </c>
      <c r="O63">
        <v>4</v>
      </c>
      <c r="P63">
        <f t="shared" si="1"/>
        <v>8.9442719099991574E-2</v>
      </c>
      <c r="Q63" t="s">
        <v>138</v>
      </c>
    </row>
    <row r="64" spans="1:17" x14ac:dyDescent="0.25">
      <c r="A64" t="s">
        <v>33</v>
      </c>
      <c r="B64" t="s">
        <v>123</v>
      </c>
      <c r="C64">
        <v>2012</v>
      </c>
      <c r="D64" t="s">
        <v>101</v>
      </c>
      <c r="E64" t="s">
        <v>35</v>
      </c>
      <c r="F64" t="s">
        <v>36</v>
      </c>
      <c r="G64" t="s">
        <v>37</v>
      </c>
      <c r="H64" t="s">
        <v>17</v>
      </c>
      <c r="I64" t="s">
        <v>38</v>
      </c>
      <c r="J64">
        <v>240</v>
      </c>
      <c r="K64">
        <v>20</v>
      </c>
      <c r="L64">
        <f t="shared" si="0"/>
        <v>0.75</v>
      </c>
      <c r="N64">
        <v>15</v>
      </c>
      <c r="O64">
        <v>5</v>
      </c>
      <c r="P64">
        <f t="shared" si="1"/>
        <v>9.6824583655185412E-2</v>
      </c>
      <c r="Q64" t="s">
        <v>138</v>
      </c>
    </row>
    <row r="65" spans="1:17" x14ac:dyDescent="0.25">
      <c r="A65" t="s">
        <v>124</v>
      </c>
      <c r="B65" t="s">
        <v>125</v>
      </c>
      <c r="C65">
        <v>2009</v>
      </c>
      <c r="D65" t="s">
        <v>101</v>
      </c>
      <c r="E65" t="s">
        <v>57</v>
      </c>
      <c r="F65" t="s">
        <v>126</v>
      </c>
      <c r="G65" t="s">
        <v>59</v>
      </c>
      <c r="H65" t="s">
        <v>17</v>
      </c>
      <c r="I65">
        <v>60</v>
      </c>
      <c r="J65">
        <v>1260</v>
      </c>
      <c r="K65">
        <v>19</v>
      </c>
      <c r="L65">
        <f t="shared" si="0"/>
        <v>0.73684210526315785</v>
      </c>
      <c r="N65">
        <v>14</v>
      </c>
      <c r="O65">
        <v>5</v>
      </c>
      <c r="P65">
        <f t="shared" si="1"/>
        <v>0.10102261788814663</v>
      </c>
      <c r="Q65" t="s">
        <v>138</v>
      </c>
    </row>
    <row r="66" spans="1:17" x14ac:dyDescent="0.25">
      <c r="A66" t="s">
        <v>127</v>
      </c>
      <c r="B66" t="s">
        <v>128</v>
      </c>
      <c r="C66">
        <v>2011</v>
      </c>
      <c r="D66" t="s">
        <v>101</v>
      </c>
      <c r="E66" t="s">
        <v>57</v>
      </c>
      <c r="F66" t="s">
        <v>126</v>
      </c>
      <c r="G66" t="s">
        <v>59</v>
      </c>
      <c r="H66" t="s">
        <v>17</v>
      </c>
      <c r="I66">
        <v>60</v>
      </c>
      <c r="J66">
        <v>180</v>
      </c>
      <c r="K66">
        <v>15</v>
      </c>
      <c r="L66">
        <f t="shared" si="0"/>
        <v>0.8</v>
      </c>
      <c r="N66">
        <v>12</v>
      </c>
      <c r="O66">
        <v>3</v>
      </c>
      <c r="P66">
        <f t="shared" si="1"/>
        <v>0.10327955589886444</v>
      </c>
      <c r="Q66" t="s">
        <v>138</v>
      </c>
    </row>
    <row r="67" spans="1:17" x14ac:dyDescent="0.25">
      <c r="A67" t="s">
        <v>127</v>
      </c>
      <c r="B67" t="s">
        <v>128</v>
      </c>
      <c r="C67">
        <v>2011</v>
      </c>
      <c r="D67" t="s">
        <v>101</v>
      </c>
      <c r="E67" t="s">
        <v>57</v>
      </c>
      <c r="F67" t="s">
        <v>126</v>
      </c>
      <c r="G67" t="s">
        <v>59</v>
      </c>
      <c r="H67" t="s">
        <v>17</v>
      </c>
      <c r="I67">
        <v>60</v>
      </c>
      <c r="J67">
        <v>1440</v>
      </c>
      <c r="K67">
        <v>19</v>
      </c>
      <c r="L67">
        <f t="shared" si="0"/>
        <v>0.68421052631578949</v>
      </c>
      <c r="N67">
        <v>13</v>
      </c>
      <c r="O67">
        <v>6</v>
      </c>
      <c r="P67">
        <f t="shared" si="1"/>
        <v>0.10663920529041637</v>
      </c>
      <c r="Q67" t="s">
        <v>138</v>
      </c>
    </row>
    <row r="68" spans="1:17" x14ac:dyDescent="0.25">
      <c r="A68" t="s">
        <v>127</v>
      </c>
      <c r="B68" t="s">
        <v>128</v>
      </c>
      <c r="C68">
        <v>2011</v>
      </c>
      <c r="D68" t="s">
        <v>101</v>
      </c>
      <c r="E68" t="s">
        <v>57</v>
      </c>
      <c r="F68" t="s">
        <v>126</v>
      </c>
      <c r="G68" t="s">
        <v>59</v>
      </c>
      <c r="H68" t="s">
        <v>17</v>
      </c>
      <c r="I68">
        <v>60</v>
      </c>
      <c r="J68">
        <v>2880</v>
      </c>
      <c r="K68">
        <v>15</v>
      </c>
      <c r="L68">
        <f t="shared" si="0"/>
        <v>0.6</v>
      </c>
      <c r="N68">
        <v>9</v>
      </c>
      <c r="O68">
        <v>6</v>
      </c>
      <c r="P68">
        <f t="shared" si="1"/>
        <v>0.12649110640673517</v>
      </c>
      <c r="Q68" t="s">
        <v>138</v>
      </c>
    </row>
    <row r="69" spans="1:17" x14ac:dyDescent="0.25">
      <c r="A69" t="s">
        <v>127</v>
      </c>
      <c r="B69" t="s">
        <v>128</v>
      </c>
      <c r="C69">
        <v>2011</v>
      </c>
      <c r="D69" t="s">
        <v>101</v>
      </c>
      <c r="E69" t="s">
        <v>57</v>
      </c>
      <c r="F69" t="s">
        <v>126</v>
      </c>
      <c r="G69" t="s">
        <v>59</v>
      </c>
      <c r="H69" t="s">
        <v>17</v>
      </c>
      <c r="I69">
        <v>60</v>
      </c>
      <c r="J69">
        <v>5760</v>
      </c>
      <c r="K69">
        <v>27</v>
      </c>
      <c r="L69">
        <f t="shared" ref="L69:L132" si="2">N69/(N69+O69)</f>
        <v>0.44444444444444442</v>
      </c>
      <c r="N69">
        <v>12</v>
      </c>
      <c r="O69">
        <v>15</v>
      </c>
      <c r="P69">
        <f t="shared" si="1"/>
        <v>9.5629218424874485E-2</v>
      </c>
      <c r="Q69" t="s">
        <v>138</v>
      </c>
    </row>
    <row r="70" spans="1:17" x14ac:dyDescent="0.25">
      <c r="A70" t="s">
        <v>127</v>
      </c>
      <c r="B70" t="s">
        <v>128</v>
      </c>
      <c r="C70">
        <v>2011</v>
      </c>
      <c r="D70" t="s">
        <v>101</v>
      </c>
      <c r="E70" t="s">
        <v>57</v>
      </c>
      <c r="F70" t="s">
        <v>126</v>
      </c>
      <c r="G70" t="s">
        <v>59</v>
      </c>
      <c r="H70" t="s">
        <v>17</v>
      </c>
      <c r="I70">
        <v>60</v>
      </c>
      <c r="J70">
        <v>10080</v>
      </c>
      <c r="K70">
        <v>25</v>
      </c>
      <c r="L70">
        <f t="shared" si="2"/>
        <v>0.64</v>
      </c>
      <c r="N70">
        <v>16</v>
      </c>
      <c r="O70">
        <v>9</v>
      </c>
      <c r="P70">
        <f t="shared" ref="P70:P133" si="3">SQRT(L70*(1-L70))/SQRT(K70)</f>
        <v>9.6000000000000002E-2</v>
      </c>
      <c r="Q70" t="s">
        <v>138</v>
      </c>
    </row>
    <row r="71" spans="1:17" x14ac:dyDescent="0.25">
      <c r="A71" t="s">
        <v>129</v>
      </c>
      <c r="B71" t="s">
        <v>48</v>
      </c>
      <c r="C71">
        <v>2010</v>
      </c>
      <c r="D71" t="s">
        <v>101</v>
      </c>
      <c r="E71" t="s">
        <v>49</v>
      </c>
      <c r="F71" t="s">
        <v>50</v>
      </c>
      <c r="G71" t="s">
        <v>16</v>
      </c>
      <c r="H71" t="s">
        <v>17</v>
      </c>
      <c r="I71" t="s">
        <v>38</v>
      </c>
      <c r="J71">
        <v>60</v>
      </c>
      <c r="K71">
        <v>25</v>
      </c>
      <c r="L71">
        <f t="shared" si="2"/>
        <v>0.76</v>
      </c>
      <c r="N71">
        <v>19</v>
      </c>
      <c r="O71">
        <v>6</v>
      </c>
      <c r="P71">
        <f t="shared" si="3"/>
        <v>8.5416626016250496E-2</v>
      </c>
      <c r="Q71" t="s">
        <v>138</v>
      </c>
    </row>
    <row r="72" spans="1:17" x14ac:dyDescent="0.25">
      <c r="A72" t="s">
        <v>129</v>
      </c>
      <c r="B72" t="s">
        <v>48</v>
      </c>
      <c r="C72">
        <v>2010</v>
      </c>
      <c r="D72" t="s">
        <v>101</v>
      </c>
      <c r="E72" t="s">
        <v>49</v>
      </c>
      <c r="F72" t="s">
        <v>50</v>
      </c>
      <c r="G72" t="s">
        <v>16</v>
      </c>
      <c r="H72" t="s">
        <v>17</v>
      </c>
      <c r="I72" t="s">
        <v>38</v>
      </c>
      <c r="J72">
        <v>120</v>
      </c>
      <c r="K72">
        <v>25</v>
      </c>
      <c r="L72">
        <f t="shared" si="2"/>
        <v>0.52</v>
      </c>
      <c r="N72">
        <v>13</v>
      </c>
      <c r="O72">
        <v>12</v>
      </c>
      <c r="P72">
        <f t="shared" si="3"/>
        <v>9.9919967974374371E-2</v>
      </c>
      <c r="Q72" t="s">
        <v>138</v>
      </c>
    </row>
    <row r="73" spans="1:17" x14ac:dyDescent="0.25">
      <c r="A73" t="s">
        <v>129</v>
      </c>
      <c r="B73" t="s">
        <v>48</v>
      </c>
      <c r="C73">
        <v>2010</v>
      </c>
      <c r="D73" t="s">
        <v>101</v>
      </c>
      <c r="E73" t="s">
        <v>49</v>
      </c>
      <c r="F73" t="s">
        <v>50</v>
      </c>
      <c r="G73" t="s">
        <v>16</v>
      </c>
      <c r="H73" t="s">
        <v>17</v>
      </c>
      <c r="I73" t="s">
        <v>38</v>
      </c>
      <c r="J73">
        <v>300</v>
      </c>
      <c r="K73">
        <v>25</v>
      </c>
      <c r="L73">
        <f t="shared" si="2"/>
        <v>0.6</v>
      </c>
      <c r="N73">
        <v>15</v>
      </c>
      <c r="O73">
        <v>10</v>
      </c>
      <c r="P73">
        <f t="shared" si="3"/>
        <v>9.7979589711327114E-2</v>
      </c>
      <c r="Q73" t="s">
        <v>138</v>
      </c>
    </row>
    <row r="74" spans="1:17" x14ac:dyDescent="0.25">
      <c r="A74" t="s">
        <v>129</v>
      </c>
      <c r="B74" t="s">
        <v>48</v>
      </c>
      <c r="C74">
        <v>2010</v>
      </c>
      <c r="D74" t="s">
        <v>101</v>
      </c>
      <c r="E74" t="s">
        <v>49</v>
      </c>
      <c r="F74" t="s">
        <v>50</v>
      </c>
      <c r="G74" t="s">
        <v>16</v>
      </c>
      <c r="H74" t="s">
        <v>17</v>
      </c>
      <c r="I74" t="s">
        <v>38</v>
      </c>
      <c r="J74">
        <v>1440</v>
      </c>
      <c r="K74">
        <v>18</v>
      </c>
      <c r="L74">
        <f t="shared" si="2"/>
        <v>0</v>
      </c>
      <c r="N74">
        <v>0</v>
      </c>
      <c r="O74">
        <v>18</v>
      </c>
      <c r="P74">
        <f t="shared" si="3"/>
        <v>0</v>
      </c>
      <c r="Q74" t="s">
        <v>138</v>
      </c>
    </row>
    <row r="75" spans="1:17" x14ac:dyDescent="0.25">
      <c r="A75" t="s">
        <v>130</v>
      </c>
      <c r="B75" t="s">
        <v>131</v>
      </c>
      <c r="C75">
        <v>2011</v>
      </c>
      <c r="D75" t="s">
        <v>101</v>
      </c>
      <c r="E75" t="s">
        <v>57</v>
      </c>
      <c r="F75" t="s">
        <v>126</v>
      </c>
      <c r="G75" t="s">
        <v>59</v>
      </c>
      <c r="H75" t="s">
        <v>17</v>
      </c>
      <c r="I75" t="s">
        <v>38</v>
      </c>
      <c r="J75">
        <v>1440</v>
      </c>
      <c r="K75">
        <v>45</v>
      </c>
      <c r="L75">
        <f t="shared" si="2"/>
        <v>0.48888888888888887</v>
      </c>
      <c r="N75">
        <v>22</v>
      </c>
      <c r="O75">
        <v>23</v>
      </c>
      <c r="P75">
        <f t="shared" si="3"/>
        <v>7.451719312568468E-2</v>
      </c>
      <c r="Q75" t="s">
        <v>138</v>
      </c>
    </row>
    <row r="76" spans="1:17" x14ac:dyDescent="0.25">
      <c r="A76" t="s">
        <v>132</v>
      </c>
      <c r="B76" t="s">
        <v>133</v>
      </c>
      <c r="C76">
        <v>2011</v>
      </c>
      <c r="D76" t="s">
        <v>101</v>
      </c>
      <c r="E76" t="s">
        <v>134</v>
      </c>
      <c r="F76" t="s">
        <v>135</v>
      </c>
      <c r="G76" t="s">
        <v>16</v>
      </c>
      <c r="H76" t="s">
        <v>17</v>
      </c>
      <c r="I76">
        <v>45</v>
      </c>
      <c r="J76">
        <v>20</v>
      </c>
      <c r="K76">
        <v>12</v>
      </c>
      <c r="L76">
        <f t="shared" si="2"/>
        <v>0.66666666666666663</v>
      </c>
      <c r="N76">
        <v>8</v>
      </c>
      <c r="O76">
        <v>4</v>
      </c>
      <c r="P76">
        <f t="shared" si="3"/>
        <v>0.13608276348795434</v>
      </c>
      <c r="Q76" t="s">
        <v>138</v>
      </c>
    </row>
    <row r="77" spans="1:17" x14ac:dyDescent="0.25">
      <c r="A77" t="s">
        <v>11</v>
      </c>
      <c r="B77" t="s">
        <v>12</v>
      </c>
      <c r="C77">
        <v>1987</v>
      </c>
      <c r="D77" t="s">
        <v>13</v>
      </c>
      <c r="E77" t="s">
        <v>14</v>
      </c>
      <c r="F77" t="s">
        <v>15</v>
      </c>
      <c r="G77" t="s">
        <v>16</v>
      </c>
      <c r="H77" t="s">
        <v>17</v>
      </c>
      <c r="I77">
        <v>1440</v>
      </c>
      <c r="J77">
        <v>90</v>
      </c>
      <c r="K77">
        <v>15</v>
      </c>
      <c r="L77">
        <f t="shared" si="2"/>
        <v>0</v>
      </c>
      <c r="N77">
        <v>0</v>
      </c>
      <c r="O77">
        <v>15</v>
      </c>
      <c r="P77">
        <f t="shared" si="3"/>
        <v>0</v>
      </c>
      <c r="Q77" t="s">
        <v>136</v>
      </c>
    </row>
    <row r="78" spans="1:17" x14ac:dyDescent="0.25">
      <c r="A78" t="s">
        <v>18</v>
      </c>
      <c r="B78" t="s">
        <v>19</v>
      </c>
      <c r="C78">
        <v>2015</v>
      </c>
      <c r="D78" t="s">
        <v>13</v>
      </c>
      <c r="E78" t="s">
        <v>20</v>
      </c>
      <c r="F78" t="s">
        <v>21</v>
      </c>
      <c r="G78" t="s">
        <v>16</v>
      </c>
      <c r="H78" t="s">
        <v>17</v>
      </c>
      <c r="I78">
        <v>60</v>
      </c>
      <c r="J78">
        <v>5</v>
      </c>
      <c r="K78">
        <v>40</v>
      </c>
      <c r="L78">
        <f t="shared" si="2"/>
        <v>0.375</v>
      </c>
      <c r="M78" t="s">
        <v>22</v>
      </c>
      <c r="N78">
        <v>15</v>
      </c>
      <c r="O78">
        <v>25</v>
      </c>
      <c r="P78">
        <f t="shared" si="3"/>
        <v>7.6546554461974309E-2</v>
      </c>
      <c r="Q78" t="s">
        <v>136</v>
      </c>
    </row>
    <row r="79" spans="1:17" x14ac:dyDescent="0.25">
      <c r="A79" t="s">
        <v>18</v>
      </c>
      <c r="B79" t="s">
        <v>19</v>
      </c>
      <c r="C79">
        <v>2015</v>
      </c>
      <c r="D79" t="s">
        <v>13</v>
      </c>
      <c r="E79" t="s">
        <v>20</v>
      </c>
      <c r="F79" t="s">
        <v>21</v>
      </c>
      <c r="G79" t="s">
        <v>16</v>
      </c>
      <c r="H79" t="s">
        <v>23</v>
      </c>
      <c r="I79">
        <v>60</v>
      </c>
      <c r="J79">
        <v>5</v>
      </c>
      <c r="K79">
        <v>34</v>
      </c>
      <c r="L79">
        <f t="shared" si="2"/>
        <v>0.82352941176470584</v>
      </c>
      <c r="M79" t="s">
        <v>22</v>
      </c>
      <c r="N79">
        <v>28</v>
      </c>
      <c r="O79">
        <v>6</v>
      </c>
      <c r="P79">
        <f t="shared" si="3"/>
        <v>6.5378697673671923E-2</v>
      </c>
      <c r="Q79" t="s">
        <v>136</v>
      </c>
    </row>
    <row r="80" spans="1:17" x14ac:dyDescent="0.25">
      <c r="A80" t="s">
        <v>18</v>
      </c>
      <c r="B80" t="s">
        <v>19</v>
      </c>
      <c r="C80">
        <v>2015</v>
      </c>
      <c r="D80" t="s">
        <v>13</v>
      </c>
      <c r="E80" t="s">
        <v>20</v>
      </c>
      <c r="F80" t="s">
        <v>21</v>
      </c>
      <c r="G80" t="s">
        <v>16</v>
      </c>
      <c r="H80" t="s">
        <v>17</v>
      </c>
      <c r="I80">
        <v>60</v>
      </c>
      <c r="J80">
        <v>5</v>
      </c>
      <c r="K80">
        <v>59</v>
      </c>
      <c r="L80">
        <f t="shared" si="2"/>
        <v>0.4576271186440678</v>
      </c>
      <c r="M80" t="s">
        <v>24</v>
      </c>
      <c r="N80">
        <v>27</v>
      </c>
      <c r="O80">
        <v>32</v>
      </c>
      <c r="P80">
        <f t="shared" si="3"/>
        <v>6.4860285167113299E-2</v>
      </c>
      <c r="Q80" t="s">
        <v>136</v>
      </c>
    </row>
    <row r="81" spans="1:17" x14ac:dyDescent="0.25">
      <c r="A81" t="s">
        <v>18</v>
      </c>
      <c r="B81" t="s">
        <v>19</v>
      </c>
      <c r="C81">
        <v>2015</v>
      </c>
      <c r="D81" t="s">
        <v>13</v>
      </c>
      <c r="E81" t="s">
        <v>20</v>
      </c>
      <c r="F81" t="s">
        <v>21</v>
      </c>
      <c r="G81" t="s">
        <v>16</v>
      </c>
      <c r="H81" t="s">
        <v>23</v>
      </c>
      <c r="I81">
        <v>60</v>
      </c>
      <c r="J81">
        <v>5</v>
      </c>
      <c r="K81">
        <v>32</v>
      </c>
      <c r="L81">
        <f t="shared" si="2"/>
        <v>0.65625</v>
      </c>
      <c r="M81" t="s">
        <v>24</v>
      </c>
      <c r="N81">
        <v>21</v>
      </c>
      <c r="O81">
        <v>11</v>
      </c>
      <c r="P81">
        <f t="shared" si="3"/>
        <v>8.396166117267452E-2</v>
      </c>
      <c r="Q81" t="s">
        <v>136</v>
      </c>
    </row>
    <row r="82" spans="1:17" x14ac:dyDescent="0.25">
      <c r="A82" t="s">
        <v>18</v>
      </c>
      <c r="B82" t="s">
        <v>19</v>
      </c>
      <c r="C82">
        <v>2015</v>
      </c>
      <c r="D82" t="s">
        <v>13</v>
      </c>
      <c r="E82" t="s">
        <v>20</v>
      </c>
      <c r="F82" t="s">
        <v>21</v>
      </c>
      <c r="G82" t="s">
        <v>16</v>
      </c>
      <c r="H82" t="s">
        <v>17</v>
      </c>
      <c r="I82">
        <v>60</v>
      </c>
      <c r="J82">
        <v>15</v>
      </c>
      <c r="K82">
        <v>40</v>
      </c>
      <c r="L82">
        <f t="shared" si="2"/>
        <v>0.4</v>
      </c>
      <c r="M82" t="s">
        <v>22</v>
      </c>
      <c r="N82">
        <v>16</v>
      </c>
      <c r="O82">
        <v>24</v>
      </c>
      <c r="P82">
        <f t="shared" si="3"/>
        <v>7.7459666924148324E-2</v>
      </c>
      <c r="Q82" t="s">
        <v>136</v>
      </c>
    </row>
    <row r="83" spans="1:17" x14ac:dyDescent="0.25">
      <c r="A83" t="s">
        <v>18</v>
      </c>
      <c r="B83" t="s">
        <v>19</v>
      </c>
      <c r="C83">
        <v>2015</v>
      </c>
      <c r="D83" t="s">
        <v>13</v>
      </c>
      <c r="E83" t="s">
        <v>20</v>
      </c>
      <c r="F83" t="s">
        <v>21</v>
      </c>
      <c r="G83" t="s">
        <v>16</v>
      </c>
      <c r="H83" t="s">
        <v>23</v>
      </c>
      <c r="I83">
        <v>60</v>
      </c>
      <c r="J83">
        <v>15</v>
      </c>
      <c r="K83">
        <v>34</v>
      </c>
      <c r="L83">
        <f t="shared" si="2"/>
        <v>0.88235294117647056</v>
      </c>
      <c r="M83" t="s">
        <v>22</v>
      </c>
      <c r="N83">
        <v>30</v>
      </c>
      <c r="O83">
        <v>4</v>
      </c>
      <c r="P83">
        <f t="shared" si="3"/>
        <v>5.5255084507513194E-2</v>
      </c>
      <c r="Q83" t="s">
        <v>136</v>
      </c>
    </row>
    <row r="84" spans="1:17" x14ac:dyDescent="0.25">
      <c r="A84" t="s">
        <v>18</v>
      </c>
      <c r="B84" t="s">
        <v>19</v>
      </c>
      <c r="C84">
        <v>2015</v>
      </c>
      <c r="D84" t="s">
        <v>13</v>
      </c>
      <c r="E84" t="s">
        <v>20</v>
      </c>
      <c r="F84" t="s">
        <v>21</v>
      </c>
      <c r="G84" t="s">
        <v>16</v>
      </c>
      <c r="H84" t="s">
        <v>17</v>
      </c>
      <c r="I84">
        <v>60</v>
      </c>
      <c r="J84">
        <v>15</v>
      </c>
      <c r="K84">
        <v>59</v>
      </c>
      <c r="L84">
        <f t="shared" si="2"/>
        <v>0.4576271186440678</v>
      </c>
      <c r="M84" t="s">
        <v>24</v>
      </c>
      <c r="N84">
        <v>27</v>
      </c>
      <c r="O84">
        <v>32</v>
      </c>
      <c r="P84">
        <f t="shared" si="3"/>
        <v>6.4860285167113299E-2</v>
      </c>
      <c r="Q84" t="s">
        <v>136</v>
      </c>
    </row>
    <row r="85" spans="1:17" x14ac:dyDescent="0.25">
      <c r="A85" t="s">
        <v>18</v>
      </c>
      <c r="B85" t="s">
        <v>19</v>
      </c>
      <c r="C85">
        <v>2015</v>
      </c>
      <c r="D85" t="s">
        <v>13</v>
      </c>
      <c r="E85" t="s">
        <v>20</v>
      </c>
      <c r="F85" t="s">
        <v>21</v>
      </c>
      <c r="G85" t="s">
        <v>16</v>
      </c>
      <c r="H85" t="s">
        <v>23</v>
      </c>
      <c r="I85">
        <v>60</v>
      </c>
      <c r="J85">
        <v>15</v>
      </c>
      <c r="K85">
        <v>29</v>
      </c>
      <c r="L85">
        <f t="shared" si="2"/>
        <v>0.93103448275862066</v>
      </c>
      <c r="M85" t="s">
        <v>24</v>
      </c>
      <c r="N85">
        <v>27</v>
      </c>
      <c r="O85">
        <v>2</v>
      </c>
      <c r="P85">
        <f t="shared" si="3"/>
        <v>4.7054361325587116E-2</v>
      </c>
      <c r="Q85" t="s">
        <v>136</v>
      </c>
    </row>
    <row r="86" spans="1:17" x14ac:dyDescent="0.25">
      <c r="A86" t="s">
        <v>25</v>
      </c>
      <c r="B86" t="s">
        <v>26</v>
      </c>
      <c r="C86">
        <v>2009</v>
      </c>
      <c r="D86" t="s">
        <v>13</v>
      </c>
      <c r="E86" t="s">
        <v>27</v>
      </c>
      <c r="F86" t="s">
        <v>28</v>
      </c>
      <c r="G86" t="s">
        <v>16</v>
      </c>
      <c r="H86" t="s">
        <v>17</v>
      </c>
      <c r="I86">
        <v>15</v>
      </c>
      <c r="J86">
        <v>20</v>
      </c>
      <c r="K86">
        <v>20</v>
      </c>
      <c r="L86">
        <f t="shared" si="2"/>
        <v>0.25</v>
      </c>
      <c r="N86">
        <v>5</v>
      </c>
      <c r="O86">
        <v>15</v>
      </c>
      <c r="P86">
        <f t="shared" si="3"/>
        <v>9.6824583655185412E-2</v>
      </c>
      <c r="Q86" t="s">
        <v>136</v>
      </c>
    </row>
    <row r="87" spans="1:17" x14ac:dyDescent="0.25">
      <c r="A87" t="s">
        <v>29</v>
      </c>
      <c r="B87" t="s">
        <v>30</v>
      </c>
      <c r="C87">
        <v>2012</v>
      </c>
      <c r="D87" t="s">
        <v>13</v>
      </c>
      <c r="E87" t="s">
        <v>31</v>
      </c>
      <c r="F87" t="s">
        <v>32</v>
      </c>
      <c r="G87" t="s">
        <v>16</v>
      </c>
      <c r="H87" t="s">
        <v>17</v>
      </c>
      <c r="I87">
        <v>50</v>
      </c>
      <c r="J87">
        <v>2880</v>
      </c>
      <c r="K87">
        <v>20</v>
      </c>
      <c r="L87">
        <f t="shared" si="2"/>
        <v>0.5</v>
      </c>
      <c r="N87">
        <v>10</v>
      </c>
      <c r="O87">
        <v>10</v>
      </c>
      <c r="P87">
        <f t="shared" si="3"/>
        <v>0.11180339887498948</v>
      </c>
      <c r="Q87" t="s">
        <v>136</v>
      </c>
    </row>
    <row r="88" spans="1:17" x14ac:dyDescent="0.25">
      <c r="A88" t="s">
        <v>33</v>
      </c>
      <c r="B88" t="s">
        <v>34</v>
      </c>
      <c r="C88">
        <v>2019</v>
      </c>
      <c r="D88" t="s">
        <v>13</v>
      </c>
      <c r="E88" t="s">
        <v>35</v>
      </c>
      <c r="F88" t="s">
        <v>36</v>
      </c>
      <c r="G88" t="s">
        <v>37</v>
      </c>
      <c r="H88" t="s">
        <v>17</v>
      </c>
      <c r="I88" t="s">
        <v>38</v>
      </c>
      <c r="J88">
        <v>60</v>
      </c>
      <c r="K88">
        <v>14</v>
      </c>
      <c r="L88">
        <f t="shared" si="2"/>
        <v>0.5714285714285714</v>
      </c>
      <c r="M88" t="s">
        <v>39</v>
      </c>
      <c r="N88">
        <v>8</v>
      </c>
      <c r="O88">
        <v>6</v>
      </c>
      <c r="P88">
        <f t="shared" si="3"/>
        <v>0.13226001425322165</v>
      </c>
      <c r="Q88" t="s">
        <v>136</v>
      </c>
    </row>
    <row r="89" spans="1:17" x14ac:dyDescent="0.25">
      <c r="A89" t="s">
        <v>33</v>
      </c>
      <c r="B89" t="s">
        <v>34</v>
      </c>
      <c r="C89">
        <v>2019</v>
      </c>
      <c r="D89" t="s">
        <v>13</v>
      </c>
      <c r="E89" t="s">
        <v>35</v>
      </c>
      <c r="F89" t="s">
        <v>36</v>
      </c>
      <c r="G89" t="s">
        <v>37</v>
      </c>
      <c r="H89" t="s">
        <v>17</v>
      </c>
      <c r="I89" t="s">
        <v>38</v>
      </c>
      <c r="J89">
        <v>240</v>
      </c>
      <c r="K89">
        <v>13</v>
      </c>
      <c r="L89">
        <f t="shared" si="2"/>
        <v>0.61538461538461542</v>
      </c>
      <c r="M89" t="s">
        <v>39</v>
      </c>
      <c r="N89">
        <v>8</v>
      </c>
      <c r="O89">
        <v>5</v>
      </c>
      <c r="P89">
        <f t="shared" si="3"/>
        <v>0.13493200297031219</v>
      </c>
      <c r="Q89" t="s">
        <v>136</v>
      </c>
    </row>
    <row r="90" spans="1:17" x14ac:dyDescent="0.25">
      <c r="A90" t="s">
        <v>33</v>
      </c>
      <c r="B90" t="s">
        <v>34</v>
      </c>
      <c r="C90">
        <v>2019</v>
      </c>
      <c r="D90" t="s">
        <v>13</v>
      </c>
      <c r="E90" t="s">
        <v>35</v>
      </c>
      <c r="F90" t="s">
        <v>36</v>
      </c>
      <c r="G90" t="s">
        <v>37</v>
      </c>
      <c r="H90" t="s">
        <v>17</v>
      </c>
      <c r="I90" t="s">
        <v>38</v>
      </c>
      <c r="J90">
        <v>60</v>
      </c>
      <c r="K90">
        <v>15</v>
      </c>
      <c r="L90">
        <f t="shared" si="2"/>
        <v>0</v>
      </c>
      <c r="M90" t="s">
        <v>40</v>
      </c>
      <c r="N90">
        <v>0</v>
      </c>
      <c r="O90">
        <v>15</v>
      </c>
      <c r="P90">
        <f t="shared" si="3"/>
        <v>0</v>
      </c>
      <c r="Q90" t="s">
        <v>136</v>
      </c>
    </row>
    <row r="91" spans="1:17" x14ac:dyDescent="0.25">
      <c r="A91" t="s">
        <v>33</v>
      </c>
      <c r="B91" t="s">
        <v>34</v>
      </c>
      <c r="C91">
        <v>2019</v>
      </c>
      <c r="D91" t="s">
        <v>13</v>
      </c>
      <c r="E91" t="s">
        <v>35</v>
      </c>
      <c r="F91" t="s">
        <v>36</v>
      </c>
      <c r="G91" t="s">
        <v>37</v>
      </c>
      <c r="H91" t="s">
        <v>17</v>
      </c>
      <c r="I91" t="s">
        <v>38</v>
      </c>
      <c r="J91">
        <v>240</v>
      </c>
      <c r="K91">
        <v>13</v>
      </c>
      <c r="L91">
        <f t="shared" si="2"/>
        <v>0.30769230769230771</v>
      </c>
      <c r="M91" t="s">
        <v>40</v>
      </c>
      <c r="N91">
        <v>4</v>
      </c>
      <c r="O91">
        <v>9</v>
      </c>
      <c r="P91">
        <f t="shared" si="3"/>
        <v>0.12800773759043751</v>
      </c>
      <c r="Q91" t="s">
        <v>136</v>
      </c>
    </row>
    <row r="92" spans="1:17" x14ac:dyDescent="0.25">
      <c r="A92" t="s">
        <v>41</v>
      </c>
      <c r="B92" t="s">
        <v>42</v>
      </c>
      <c r="C92">
        <v>2013</v>
      </c>
      <c r="D92" t="s">
        <v>13</v>
      </c>
      <c r="E92" t="s">
        <v>43</v>
      </c>
      <c r="F92" t="s">
        <v>44</v>
      </c>
      <c r="G92" t="s">
        <v>16</v>
      </c>
      <c r="H92" t="s">
        <v>17</v>
      </c>
      <c r="I92">
        <v>30</v>
      </c>
      <c r="J92">
        <v>4320</v>
      </c>
      <c r="K92">
        <v>7</v>
      </c>
      <c r="L92">
        <f t="shared" si="2"/>
        <v>0.2857142857142857</v>
      </c>
      <c r="M92" t="s">
        <v>45</v>
      </c>
      <c r="N92">
        <v>2</v>
      </c>
      <c r="O92">
        <v>5</v>
      </c>
      <c r="P92">
        <f t="shared" si="3"/>
        <v>0.17074694419062766</v>
      </c>
      <c r="Q92" t="s">
        <v>136</v>
      </c>
    </row>
    <row r="93" spans="1:17" x14ac:dyDescent="0.25">
      <c r="A93" t="s">
        <v>41</v>
      </c>
      <c r="B93" t="s">
        <v>42</v>
      </c>
      <c r="C93">
        <v>2013</v>
      </c>
      <c r="D93" t="s">
        <v>13</v>
      </c>
      <c r="E93" t="s">
        <v>43</v>
      </c>
      <c r="F93" t="s">
        <v>44</v>
      </c>
      <c r="G93" t="s">
        <v>16</v>
      </c>
      <c r="H93" t="s">
        <v>17</v>
      </c>
      <c r="I93">
        <v>30</v>
      </c>
      <c r="J93">
        <v>4320</v>
      </c>
      <c r="K93">
        <v>9</v>
      </c>
      <c r="L93">
        <f t="shared" si="2"/>
        <v>0.66666666666666663</v>
      </c>
      <c r="M93" t="s">
        <v>46</v>
      </c>
      <c r="N93">
        <v>6</v>
      </c>
      <c r="O93">
        <v>3</v>
      </c>
      <c r="P93">
        <f t="shared" si="3"/>
        <v>0.15713484026367722</v>
      </c>
      <c r="Q93" t="s">
        <v>136</v>
      </c>
    </row>
    <row r="94" spans="1:17" x14ac:dyDescent="0.25">
      <c r="A94" t="s">
        <v>47</v>
      </c>
      <c r="B94" t="s">
        <v>48</v>
      </c>
      <c r="C94">
        <v>2009</v>
      </c>
      <c r="D94" t="s">
        <v>13</v>
      </c>
      <c r="E94" t="s">
        <v>49</v>
      </c>
      <c r="F94" t="s">
        <v>50</v>
      </c>
      <c r="G94" t="s">
        <v>16</v>
      </c>
      <c r="H94" t="s">
        <v>17</v>
      </c>
      <c r="I94">
        <v>10</v>
      </c>
      <c r="J94">
        <v>60</v>
      </c>
      <c r="K94">
        <v>26</v>
      </c>
      <c r="L94">
        <f t="shared" si="2"/>
        <v>0.23076923076923078</v>
      </c>
      <c r="N94">
        <v>6</v>
      </c>
      <c r="O94">
        <v>20</v>
      </c>
      <c r="P94">
        <f t="shared" si="3"/>
        <v>8.2628639312242264E-2</v>
      </c>
      <c r="Q94" t="s">
        <v>136</v>
      </c>
    </row>
    <row r="95" spans="1:17" x14ac:dyDescent="0.25">
      <c r="A95" t="s">
        <v>51</v>
      </c>
      <c r="B95" t="s">
        <v>52</v>
      </c>
      <c r="C95">
        <v>2019</v>
      </c>
      <c r="D95" t="s">
        <v>13</v>
      </c>
      <c r="E95" t="s">
        <v>53</v>
      </c>
      <c r="F95" t="s">
        <v>54</v>
      </c>
      <c r="G95" t="s">
        <v>16</v>
      </c>
      <c r="H95" t="s">
        <v>17</v>
      </c>
      <c r="I95">
        <v>10</v>
      </c>
      <c r="J95">
        <v>10080</v>
      </c>
      <c r="K95">
        <v>15</v>
      </c>
      <c r="L95">
        <f t="shared" si="2"/>
        <v>0.2</v>
      </c>
      <c r="N95">
        <v>3</v>
      </c>
      <c r="O95">
        <v>12</v>
      </c>
      <c r="P95">
        <f t="shared" si="3"/>
        <v>0.10327955589886445</v>
      </c>
      <c r="Q95" t="s">
        <v>136</v>
      </c>
    </row>
    <row r="96" spans="1:17" x14ac:dyDescent="0.25">
      <c r="A96" t="s">
        <v>51</v>
      </c>
      <c r="B96" t="s">
        <v>52</v>
      </c>
      <c r="C96">
        <v>2019</v>
      </c>
      <c r="D96" t="s">
        <v>13</v>
      </c>
      <c r="E96" t="s">
        <v>53</v>
      </c>
      <c r="F96" t="s">
        <v>54</v>
      </c>
      <c r="G96" t="s">
        <v>16</v>
      </c>
      <c r="H96" t="s">
        <v>17</v>
      </c>
      <c r="I96">
        <v>10</v>
      </c>
      <c r="J96">
        <v>20160</v>
      </c>
      <c r="K96">
        <v>15</v>
      </c>
      <c r="L96">
        <f t="shared" si="2"/>
        <v>0.4</v>
      </c>
      <c r="N96">
        <v>6</v>
      </c>
      <c r="O96">
        <v>9</v>
      </c>
      <c r="P96">
        <f t="shared" si="3"/>
        <v>0.12649110640673517</v>
      </c>
      <c r="Q96" t="s">
        <v>136</v>
      </c>
    </row>
    <row r="97" spans="1:17" x14ac:dyDescent="0.25">
      <c r="A97" t="s">
        <v>51</v>
      </c>
      <c r="B97" t="s">
        <v>52</v>
      </c>
      <c r="C97">
        <v>2019</v>
      </c>
      <c r="D97" t="s">
        <v>13</v>
      </c>
      <c r="E97" t="s">
        <v>53</v>
      </c>
      <c r="F97" t="s">
        <v>54</v>
      </c>
      <c r="G97" t="s">
        <v>16</v>
      </c>
      <c r="H97" t="s">
        <v>17</v>
      </c>
      <c r="I97">
        <v>10</v>
      </c>
      <c r="J97">
        <v>30240</v>
      </c>
      <c r="K97">
        <v>10</v>
      </c>
      <c r="L97">
        <f t="shared" si="2"/>
        <v>0.3</v>
      </c>
      <c r="N97">
        <v>3</v>
      </c>
      <c r="O97">
        <v>7</v>
      </c>
      <c r="P97">
        <f t="shared" si="3"/>
        <v>0.14491376746189438</v>
      </c>
      <c r="Q97" t="s">
        <v>136</v>
      </c>
    </row>
    <row r="98" spans="1:17" x14ac:dyDescent="0.25">
      <c r="A98" t="s">
        <v>51</v>
      </c>
      <c r="B98" t="s">
        <v>52</v>
      </c>
      <c r="C98">
        <v>2019</v>
      </c>
      <c r="D98" t="s">
        <v>13</v>
      </c>
      <c r="E98" t="s">
        <v>53</v>
      </c>
      <c r="F98" t="s">
        <v>54</v>
      </c>
      <c r="G98" t="s">
        <v>16</v>
      </c>
      <c r="H98" t="s">
        <v>17</v>
      </c>
      <c r="I98">
        <v>10</v>
      </c>
      <c r="J98">
        <v>40320</v>
      </c>
      <c r="K98">
        <v>15</v>
      </c>
      <c r="L98">
        <f t="shared" si="2"/>
        <v>0.2</v>
      </c>
      <c r="N98">
        <v>3</v>
      </c>
      <c r="O98">
        <v>12</v>
      </c>
      <c r="P98">
        <f t="shared" si="3"/>
        <v>0.10327955589886445</v>
      </c>
      <c r="Q98" t="s">
        <v>136</v>
      </c>
    </row>
    <row r="99" spans="1:17" x14ac:dyDescent="0.25">
      <c r="A99" t="s">
        <v>51</v>
      </c>
      <c r="B99" t="s">
        <v>52</v>
      </c>
      <c r="C99">
        <v>2019</v>
      </c>
      <c r="D99" t="s">
        <v>13</v>
      </c>
      <c r="E99" t="s">
        <v>53</v>
      </c>
      <c r="F99" t="s">
        <v>54</v>
      </c>
      <c r="G99" t="s">
        <v>16</v>
      </c>
      <c r="H99" t="s">
        <v>17</v>
      </c>
      <c r="I99">
        <v>10</v>
      </c>
      <c r="J99">
        <v>50400</v>
      </c>
      <c r="K99">
        <v>15</v>
      </c>
      <c r="L99">
        <f t="shared" si="2"/>
        <v>0.2</v>
      </c>
      <c r="N99">
        <v>3</v>
      </c>
      <c r="O99">
        <v>12</v>
      </c>
      <c r="P99">
        <f t="shared" si="3"/>
        <v>0.10327955589886445</v>
      </c>
      <c r="Q99" t="s">
        <v>136</v>
      </c>
    </row>
    <row r="100" spans="1:17" x14ac:dyDescent="0.25">
      <c r="A100" t="s">
        <v>55</v>
      </c>
      <c r="B100" t="s">
        <v>56</v>
      </c>
      <c r="C100">
        <v>2014</v>
      </c>
      <c r="D100" t="s">
        <v>13</v>
      </c>
      <c r="E100" t="s">
        <v>57</v>
      </c>
      <c r="F100" t="s">
        <v>58</v>
      </c>
      <c r="G100" t="s">
        <v>59</v>
      </c>
      <c r="H100" t="s">
        <v>17</v>
      </c>
      <c r="I100" t="s">
        <v>38</v>
      </c>
      <c r="J100">
        <v>1440</v>
      </c>
      <c r="K100">
        <v>240</v>
      </c>
      <c r="L100">
        <f t="shared" si="2"/>
        <v>0.10416666666666667</v>
      </c>
      <c r="N100">
        <v>25</v>
      </c>
      <c r="O100">
        <v>215</v>
      </c>
      <c r="P100">
        <f t="shared" si="3"/>
        <v>1.9718431756250949E-2</v>
      </c>
      <c r="Q100" t="s">
        <v>136</v>
      </c>
    </row>
    <row r="101" spans="1:17" x14ac:dyDescent="0.25">
      <c r="A101" t="s">
        <v>60</v>
      </c>
      <c r="B101" t="s">
        <v>61</v>
      </c>
      <c r="C101">
        <v>2006</v>
      </c>
      <c r="D101" t="s">
        <v>13</v>
      </c>
      <c r="E101" t="s">
        <v>62</v>
      </c>
      <c r="F101" t="s">
        <v>63</v>
      </c>
      <c r="G101" t="s">
        <v>16</v>
      </c>
      <c r="H101" t="s">
        <v>17</v>
      </c>
      <c r="I101">
        <v>1440</v>
      </c>
      <c r="J101">
        <v>0</v>
      </c>
      <c r="K101">
        <v>17</v>
      </c>
      <c r="L101">
        <f t="shared" si="2"/>
        <v>0.29411764705882354</v>
      </c>
      <c r="N101">
        <v>5</v>
      </c>
      <c r="O101">
        <v>12</v>
      </c>
      <c r="P101">
        <f t="shared" si="3"/>
        <v>0.11051016901502637</v>
      </c>
      <c r="Q101" t="s">
        <v>136</v>
      </c>
    </row>
    <row r="102" spans="1:17" x14ac:dyDescent="0.25">
      <c r="A102" t="s">
        <v>64</v>
      </c>
      <c r="B102" t="s">
        <v>65</v>
      </c>
      <c r="C102">
        <v>2016</v>
      </c>
      <c r="D102" t="s">
        <v>13</v>
      </c>
      <c r="E102" t="s">
        <v>66</v>
      </c>
      <c r="F102" t="s">
        <v>67</v>
      </c>
      <c r="G102" t="s">
        <v>16</v>
      </c>
      <c r="H102" t="s">
        <v>17</v>
      </c>
      <c r="I102">
        <v>45</v>
      </c>
      <c r="J102">
        <v>1440</v>
      </c>
      <c r="K102">
        <v>18</v>
      </c>
      <c r="L102">
        <f t="shared" si="2"/>
        <v>5.5555555555555552E-2</v>
      </c>
      <c r="N102">
        <v>1</v>
      </c>
      <c r="O102">
        <v>17</v>
      </c>
      <c r="P102">
        <f t="shared" si="3"/>
        <v>5.3990295322641678E-2</v>
      </c>
      <c r="Q102" t="s">
        <v>136</v>
      </c>
    </row>
    <row r="103" spans="1:17" x14ac:dyDescent="0.25">
      <c r="A103" t="s">
        <v>64</v>
      </c>
      <c r="B103" t="s">
        <v>65</v>
      </c>
      <c r="C103">
        <v>2016</v>
      </c>
      <c r="D103" t="s">
        <v>13</v>
      </c>
      <c r="E103" t="s">
        <v>66</v>
      </c>
      <c r="F103" t="s">
        <v>67</v>
      </c>
      <c r="G103" t="s">
        <v>16</v>
      </c>
      <c r="H103" t="s">
        <v>17</v>
      </c>
      <c r="I103">
        <v>45</v>
      </c>
      <c r="J103">
        <v>4320</v>
      </c>
      <c r="K103">
        <v>11</v>
      </c>
      <c r="L103">
        <f t="shared" si="2"/>
        <v>0.36363636363636365</v>
      </c>
      <c r="N103">
        <v>4</v>
      </c>
      <c r="O103">
        <v>7</v>
      </c>
      <c r="P103">
        <f t="shared" si="3"/>
        <v>0.14504073367590284</v>
      </c>
      <c r="Q103" t="s">
        <v>136</v>
      </c>
    </row>
    <row r="104" spans="1:17" x14ac:dyDescent="0.25">
      <c r="A104" t="s">
        <v>64</v>
      </c>
      <c r="B104" t="s">
        <v>65</v>
      </c>
      <c r="C104">
        <v>2016</v>
      </c>
      <c r="D104" t="s">
        <v>13</v>
      </c>
      <c r="E104" t="s">
        <v>66</v>
      </c>
      <c r="F104" t="s">
        <v>67</v>
      </c>
      <c r="G104" t="s">
        <v>16</v>
      </c>
      <c r="H104" t="s">
        <v>17</v>
      </c>
      <c r="I104">
        <v>45</v>
      </c>
      <c r="J104">
        <v>10080</v>
      </c>
      <c r="K104">
        <v>10</v>
      </c>
      <c r="L104">
        <f t="shared" si="2"/>
        <v>0.1</v>
      </c>
      <c r="N104">
        <v>1</v>
      </c>
      <c r="O104">
        <v>9</v>
      </c>
      <c r="P104">
        <f t="shared" si="3"/>
        <v>9.4868329805051388E-2</v>
      </c>
      <c r="Q104" t="s">
        <v>136</v>
      </c>
    </row>
    <row r="105" spans="1:17" x14ac:dyDescent="0.25">
      <c r="A105" t="s">
        <v>64</v>
      </c>
      <c r="B105" t="s">
        <v>65</v>
      </c>
      <c r="C105">
        <v>2016</v>
      </c>
      <c r="D105" t="s">
        <v>13</v>
      </c>
      <c r="E105" t="s">
        <v>66</v>
      </c>
      <c r="F105" t="s">
        <v>67</v>
      </c>
      <c r="G105" t="s">
        <v>16</v>
      </c>
      <c r="H105" t="s">
        <v>17</v>
      </c>
      <c r="I105">
        <v>45</v>
      </c>
      <c r="J105">
        <v>20160</v>
      </c>
      <c r="K105">
        <v>12</v>
      </c>
      <c r="L105">
        <f t="shared" si="2"/>
        <v>0.58333333333333337</v>
      </c>
      <c r="N105">
        <v>7</v>
      </c>
      <c r="O105">
        <v>5</v>
      </c>
      <c r="P105">
        <f t="shared" si="3"/>
        <v>0.14231876063832777</v>
      </c>
      <c r="Q105" t="s">
        <v>136</v>
      </c>
    </row>
    <row r="106" spans="1:17" x14ac:dyDescent="0.25">
      <c r="A106" t="s">
        <v>68</v>
      </c>
      <c r="B106" t="s">
        <v>65</v>
      </c>
      <c r="C106">
        <v>2013</v>
      </c>
      <c r="D106" t="s">
        <v>13</v>
      </c>
      <c r="E106" t="s">
        <v>66</v>
      </c>
      <c r="F106" t="s">
        <v>67</v>
      </c>
      <c r="G106" t="s">
        <v>16</v>
      </c>
      <c r="H106" t="s">
        <v>17</v>
      </c>
      <c r="I106">
        <v>45</v>
      </c>
      <c r="J106">
        <v>1440</v>
      </c>
      <c r="K106">
        <v>5</v>
      </c>
      <c r="L106">
        <f t="shared" si="2"/>
        <v>0</v>
      </c>
      <c r="M106" t="s">
        <v>69</v>
      </c>
      <c r="N106">
        <v>0</v>
      </c>
      <c r="O106">
        <v>5</v>
      </c>
      <c r="P106">
        <f t="shared" si="3"/>
        <v>0</v>
      </c>
      <c r="Q106" t="s">
        <v>136</v>
      </c>
    </row>
    <row r="107" spans="1:17" x14ac:dyDescent="0.25">
      <c r="A107" t="s">
        <v>68</v>
      </c>
      <c r="B107" t="s">
        <v>65</v>
      </c>
      <c r="C107">
        <v>2013</v>
      </c>
      <c r="D107" t="s">
        <v>13</v>
      </c>
      <c r="E107" t="s">
        <v>66</v>
      </c>
      <c r="F107" t="s">
        <v>67</v>
      </c>
      <c r="G107" t="s">
        <v>16</v>
      </c>
      <c r="H107" t="s">
        <v>17</v>
      </c>
      <c r="I107">
        <v>45</v>
      </c>
      <c r="J107">
        <v>1440</v>
      </c>
      <c r="K107">
        <v>16</v>
      </c>
      <c r="L107">
        <f t="shared" si="2"/>
        <v>6.25E-2</v>
      </c>
      <c r="M107" t="s">
        <v>70</v>
      </c>
      <c r="N107">
        <v>1</v>
      </c>
      <c r="O107">
        <v>15</v>
      </c>
      <c r="P107">
        <f t="shared" si="3"/>
        <v>6.0515364784490891E-2</v>
      </c>
      <c r="Q107" t="s">
        <v>136</v>
      </c>
    </row>
    <row r="108" spans="1:17" x14ac:dyDescent="0.25">
      <c r="A108" t="s">
        <v>71</v>
      </c>
      <c r="B108" t="s">
        <v>72</v>
      </c>
      <c r="C108">
        <v>2010</v>
      </c>
      <c r="D108" t="s">
        <v>13</v>
      </c>
      <c r="E108" t="s">
        <v>73</v>
      </c>
      <c r="F108" t="s">
        <v>74</v>
      </c>
      <c r="G108" t="s">
        <v>16</v>
      </c>
      <c r="H108" t="s">
        <v>17</v>
      </c>
      <c r="I108" t="s">
        <v>38</v>
      </c>
      <c r="J108">
        <v>1440</v>
      </c>
      <c r="K108">
        <v>20</v>
      </c>
      <c r="L108">
        <f t="shared" si="2"/>
        <v>0</v>
      </c>
      <c r="N108">
        <v>0</v>
      </c>
      <c r="O108">
        <v>20</v>
      </c>
      <c r="P108">
        <f t="shared" si="3"/>
        <v>0</v>
      </c>
      <c r="Q108" t="s">
        <v>136</v>
      </c>
    </row>
    <row r="109" spans="1:17" x14ac:dyDescent="0.25">
      <c r="A109" t="s">
        <v>71</v>
      </c>
      <c r="B109" t="s">
        <v>72</v>
      </c>
      <c r="C109">
        <v>2010</v>
      </c>
      <c r="D109" t="s">
        <v>13</v>
      </c>
      <c r="E109" t="s">
        <v>73</v>
      </c>
      <c r="F109" t="s">
        <v>74</v>
      </c>
      <c r="G109" t="s">
        <v>16</v>
      </c>
      <c r="H109" t="s">
        <v>17</v>
      </c>
      <c r="I109" t="s">
        <v>38</v>
      </c>
      <c r="J109">
        <v>7200</v>
      </c>
      <c r="K109">
        <v>20</v>
      </c>
      <c r="L109">
        <f t="shared" si="2"/>
        <v>0.5</v>
      </c>
      <c r="N109">
        <v>10</v>
      </c>
      <c r="O109">
        <v>10</v>
      </c>
      <c r="P109">
        <f t="shared" si="3"/>
        <v>0.11180339887498948</v>
      </c>
      <c r="Q109" t="s">
        <v>136</v>
      </c>
    </row>
    <row r="110" spans="1:17" x14ac:dyDescent="0.25">
      <c r="A110" t="s">
        <v>75</v>
      </c>
      <c r="B110" t="s">
        <v>76</v>
      </c>
      <c r="C110">
        <v>2011</v>
      </c>
      <c r="D110" t="s">
        <v>13</v>
      </c>
      <c r="E110" t="s">
        <v>77</v>
      </c>
      <c r="F110" t="s">
        <v>78</v>
      </c>
      <c r="G110" t="s">
        <v>16</v>
      </c>
      <c r="H110" t="s">
        <v>17</v>
      </c>
      <c r="I110">
        <v>30</v>
      </c>
      <c r="J110">
        <v>60</v>
      </c>
      <c r="K110">
        <v>22</v>
      </c>
      <c r="L110">
        <f t="shared" si="2"/>
        <v>4.5454545454545456E-2</v>
      </c>
      <c r="N110">
        <v>1</v>
      </c>
      <c r="O110">
        <v>21</v>
      </c>
      <c r="P110">
        <f t="shared" si="3"/>
        <v>4.4409473678108838E-2</v>
      </c>
      <c r="Q110" t="s">
        <v>136</v>
      </c>
    </row>
    <row r="111" spans="1:17" x14ac:dyDescent="0.25">
      <c r="A111" t="s">
        <v>79</v>
      </c>
      <c r="B111" t="s">
        <v>76</v>
      </c>
      <c r="C111">
        <v>2009</v>
      </c>
      <c r="D111" t="s">
        <v>13</v>
      </c>
      <c r="E111" t="s">
        <v>80</v>
      </c>
      <c r="F111" t="s">
        <v>81</v>
      </c>
      <c r="G111" t="s">
        <v>16</v>
      </c>
      <c r="H111" t="s">
        <v>17</v>
      </c>
      <c r="I111" t="s">
        <v>38</v>
      </c>
      <c r="J111">
        <v>120</v>
      </c>
      <c r="K111">
        <v>16</v>
      </c>
      <c r="L111">
        <f t="shared" si="2"/>
        <v>0.125</v>
      </c>
      <c r="N111">
        <v>2</v>
      </c>
      <c r="O111">
        <v>14</v>
      </c>
      <c r="P111">
        <f t="shared" si="3"/>
        <v>8.267972847076846E-2</v>
      </c>
      <c r="Q111" t="s">
        <v>136</v>
      </c>
    </row>
    <row r="112" spans="1:17" x14ac:dyDescent="0.25">
      <c r="A112" t="s">
        <v>82</v>
      </c>
      <c r="B112" t="s">
        <v>83</v>
      </c>
      <c r="C112">
        <v>1997</v>
      </c>
      <c r="D112" t="s">
        <v>13</v>
      </c>
      <c r="E112" t="s">
        <v>84</v>
      </c>
      <c r="F112" t="s">
        <v>85</v>
      </c>
      <c r="G112" t="s">
        <v>16</v>
      </c>
      <c r="H112" t="s">
        <v>17</v>
      </c>
      <c r="I112" t="s">
        <v>38</v>
      </c>
      <c r="J112">
        <v>1440</v>
      </c>
      <c r="K112">
        <v>10</v>
      </c>
      <c r="L112">
        <f t="shared" si="2"/>
        <v>0</v>
      </c>
      <c r="N112">
        <v>0</v>
      </c>
      <c r="O112">
        <v>10</v>
      </c>
      <c r="P112">
        <f t="shared" si="3"/>
        <v>0</v>
      </c>
      <c r="Q112" t="s">
        <v>136</v>
      </c>
    </row>
    <row r="113" spans="1:17" x14ac:dyDescent="0.25">
      <c r="A113" t="s">
        <v>86</v>
      </c>
      <c r="B113" t="s">
        <v>87</v>
      </c>
      <c r="C113">
        <v>2007</v>
      </c>
      <c r="D113" t="s">
        <v>13</v>
      </c>
      <c r="E113" t="s">
        <v>66</v>
      </c>
      <c r="F113" t="s">
        <v>67</v>
      </c>
      <c r="G113" t="s">
        <v>16</v>
      </c>
      <c r="H113" t="s">
        <v>17</v>
      </c>
      <c r="I113" t="s">
        <v>38</v>
      </c>
      <c r="J113">
        <v>30</v>
      </c>
      <c r="K113">
        <v>10</v>
      </c>
      <c r="L113">
        <f t="shared" si="2"/>
        <v>0.1</v>
      </c>
      <c r="N113">
        <v>1</v>
      </c>
      <c r="O113">
        <v>9</v>
      </c>
      <c r="P113">
        <f t="shared" si="3"/>
        <v>9.4868329805051388E-2</v>
      </c>
      <c r="Q113" t="s">
        <v>136</v>
      </c>
    </row>
    <row r="114" spans="1:17" x14ac:dyDescent="0.25">
      <c r="A114" t="s">
        <v>88</v>
      </c>
      <c r="B114" t="s">
        <v>89</v>
      </c>
      <c r="C114">
        <v>2016</v>
      </c>
      <c r="D114" t="s">
        <v>13</v>
      </c>
      <c r="E114" t="s">
        <v>90</v>
      </c>
      <c r="F114" t="s">
        <v>91</v>
      </c>
      <c r="G114" t="s">
        <v>16</v>
      </c>
      <c r="H114" t="s">
        <v>17</v>
      </c>
      <c r="I114">
        <v>20</v>
      </c>
      <c r="J114">
        <v>10</v>
      </c>
      <c r="K114">
        <v>27</v>
      </c>
      <c r="L114">
        <f t="shared" si="2"/>
        <v>0.18518518518518517</v>
      </c>
      <c r="N114">
        <v>5</v>
      </c>
      <c r="O114">
        <v>22</v>
      </c>
      <c r="P114">
        <f t="shared" si="3"/>
        <v>7.4756798866604732E-2</v>
      </c>
      <c r="Q114" t="s">
        <v>136</v>
      </c>
    </row>
    <row r="115" spans="1:17" x14ac:dyDescent="0.25">
      <c r="A115" t="s">
        <v>88</v>
      </c>
      <c r="B115" t="s">
        <v>89</v>
      </c>
      <c r="C115">
        <v>2016</v>
      </c>
      <c r="D115" t="s">
        <v>13</v>
      </c>
      <c r="E115" t="s">
        <v>90</v>
      </c>
      <c r="F115" t="s">
        <v>91</v>
      </c>
      <c r="G115" t="s">
        <v>16</v>
      </c>
      <c r="H115" t="s">
        <v>17</v>
      </c>
      <c r="I115">
        <v>20</v>
      </c>
      <c r="J115">
        <v>60</v>
      </c>
      <c r="K115">
        <v>30</v>
      </c>
      <c r="L115">
        <f t="shared" si="2"/>
        <v>0.43333333333333335</v>
      </c>
      <c r="N115">
        <v>13</v>
      </c>
      <c r="O115">
        <v>17</v>
      </c>
      <c r="P115">
        <f t="shared" si="3"/>
        <v>9.0472013270321255E-2</v>
      </c>
      <c r="Q115" t="s">
        <v>136</v>
      </c>
    </row>
    <row r="116" spans="1:17" x14ac:dyDescent="0.25">
      <c r="A116" t="s">
        <v>88</v>
      </c>
      <c r="B116" t="s">
        <v>89</v>
      </c>
      <c r="C116">
        <v>2016</v>
      </c>
      <c r="D116" t="s">
        <v>13</v>
      </c>
      <c r="E116" t="s">
        <v>90</v>
      </c>
      <c r="F116" t="s">
        <v>91</v>
      </c>
      <c r="G116" t="s">
        <v>16</v>
      </c>
      <c r="H116" t="s">
        <v>92</v>
      </c>
      <c r="I116">
        <v>20</v>
      </c>
      <c r="J116">
        <v>1440</v>
      </c>
      <c r="K116">
        <v>26</v>
      </c>
      <c r="L116">
        <f t="shared" si="2"/>
        <v>0.26923076923076922</v>
      </c>
      <c r="N116">
        <v>7</v>
      </c>
      <c r="O116">
        <v>19</v>
      </c>
      <c r="P116">
        <f t="shared" si="3"/>
        <v>8.6989292473308624E-2</v>
      </c>
      <c r="Q116" t="s">
        <v>136</v>
      </c>
    </row>
    <row r="117" spans="1:17" x14ac:dyDescent="0.25">
      <c r="A117" t="s">
        <v>88</v>
      </c>
      <c r="B117" t="s">
        <v>89</v>
      </c>
      <c r="C117">
        <v>2016</v>
      </c>
      <c r="D117" t="s">
        <v>13</v>
      </c>
      <c r="E117" t="s">
        <v>90</v>
      </c>
      <c r="F117" t="s">
        <v>91</v>
      </c>
      <c r="G117" t="s">
        <v>16</v>
      </c>
      <c r="H117" t="s">
        <v>92</v>
      </c>
      <c r="I117">
        <v>20</v>
      </c>
      <c r="J117">
        <v>2880</v>
      </c>
      <c r="K117">
        <v>21</v>
      </c>
      <c r="L117">
        <f t="shared" si="2"/>
        <v>0.42857142857142855</v>
      </c>
      <c r="N117">
        <v>9</v>
      </c>
      <c r="O117">
        <v>12</v>
      </c>
      <c r="P117">
        <f t="shared" si="3"/>
        <v>0.10798984943120778</v>
      </c>
      <c r="Q117" t="s">
        <v>136</v>
      </c>
    </row>
    <row r="118" spans="1:17" x14ac:dyDescent="0.25">
      <c r="A118" t="s">
        <v>93</v>
      </c>
      <c r="B118" t="s">
        <v>94</v>
      </c>
      <c r="C118">
        <v>2009</v>
      </c>
      <c r="D118" t="s">
        <v>13</v>
      </c>
      <c r="E118" t="s">
        <v>95</v>
      </c>
      <c r="F118" t="s">
        <v>96</v>
      </c>
      <c r="G118" t="s">
        <v>16</v>
      </c>
      <c r="H118" t="s">
        <v>17</v>
      </c>
      <c r="I118">
        <v>10</v>
      </c>
      <c r="J118">
        <v>0</v>
      </c>
      <c r="K118">
        <v>12</v>
      </c>
      <c r="L118">
        <f t="shared" si="2"/>
        <v>8.3333333333333329E-2</v>
      </c>
      <c r="N118">
        <v>1</v>
      </c>
      <c r="O118">
        <v>11</v>
      </c>
      <c r="P118">
        <f t="shared" si="3"/>
        <v>7.9785592313028175E-2</v>
      </c>
      <c r="Q118" t="s">
        <v>136</v>
      </c>
    </row>
    <row r="119" spans="1:17" x14ac:dyDescent="0.25">
      <c r="A119" t="s">
        <v>97</v>
      </c>
      <c r="B119" t="s">
        <v>98</v>
      </c>
      <c r="C119">
        <v>2006</v>
      </c>
      <c r="D119" t="s">
        <v>13</v>
      </c>
      <c r="E119" t="s">
        <v>90</v>
      </c>
      <c r="F119" t="s">
        <v>91</v>
      </c>
      <c r="G119" t="s">
        <v>16</v>
      </c>
      <c r="H119" t="s">
        <v>17</v>
      </c>
      <c r="I119">
        <v>90</v>
      </c>
      <c r="J119">
        <v>30</v>
      </c>
      <c r="K119">
        <v>12</v>
      </c>
      <c r="L119">
        <f t="shared" si="2"/>
        <v>0</v>
      </c>
      <c r="N119">
        <v>0</v>
      </c>
      <c r="O119">
        <v>12</v>
      </c>
      <c r="P119">
        <f t="shared" si="3"/>
        <v>0</v>
      </c>
      <c r="Q119" t="s">
        <v>136</v>
      </c>
    </row>
    <row r="120" spans="1:17" x14ac:dyDescent="0.25">
      <c r="A120" t="s">
        <v>99</v>
      </c>
      <c r="B120" t="s">
        <v>100</v>
      </c>
      <c r="C120">
        <v>1989</v>
      </c>
      <c r="D120" t="s">
        <v>101</v>
      </c>
      <c r="E120" t="s">
        <v>102</v>
      </c>
      <c r="F120" t="s">
        <v>103</v>
      </c>
      <c r="G120" t="s">
        <v>16</v>
      </c>
      <c r="H120" t="s">
        <v>17</v>
      </c>
      <c r="I120">
        <v>60</v>
      </c>
      <c r="J120">
        <v>0</v>
      </c>
      <c r="K120">
        <v>9</v>
      </c>
      <c r="L120">
        <f t="shared" si="2"/>
        <v>0</v>
      </c>
      <c r="N120">
        <v>0</v>
      </c>
      <c r="O120">
        <v>9</v>
      </c>
      <c r="P120">
        <f t="shared" si="3"/>
        <v>0</v>
      </c>
      <c r="Q120" t="s">
        <v>136</v>
      </c>
    </row>
    <row r="121" spans="1:17" x14ac:dyDescent="0.25">
      <c r="A121" t="s">
        <v>99</v>
      </c>
      <c r="B121" t="s">
        <v>100</v>
      </c>
      <c r="C121">
        <v>1989</v>
      </c>
      <c r="D121" t="s">
        <v>101</v>
      </c>
      <c r="E121" t="s">
        <v>102</v>
      </c>
      <c r="F121" t="s">
        <v>103</v>
      </c>
      <c r="G121" t="s">
        <v>16</v>
      </c>
      <c r="H121" t="s">
        <v>17</v>
      </c>
      <c r="I121">
        <v>60</v>
      </c>
      <c r="J121">
        <v>180</v>
      </c>
      <c r="K121">
        <v>9</v>
      </c>
      <c r="L121">
        <f t="shared" si="2"/>
        <v>0</v>
      </c>
      <c r="N121">
        <v>0</v>
      </c>
      <c r="O121">
        <v>9</v>
      </c>
      <c r="P121">
        <f t="shared" si="3"/>
        <v>0</v>
      </c>
      <c r="Q121" t="s">
        <v>136</v>
      </c>
    </row>
    <row r="122" spans="1:17" x14ac:dyDescent="0.25">
      <c r="A122" t="s">
        <v>104</v>
      </c>
      <c r="B122" t="s">
        <v>105</v>
      </c>
      <c r="C122">
        <v>2016</v>
      </c>
      <c r="D122" t="s">
        <v>101</v>
      </c>
      <c r="E122" t="s">
        <v>106</v>
      </c>
      <c r="F122" t="s">
        <v>107</v>
      </c>
      <c r="G122" t="s">
        <v>37</v>
      </c>
      <c r="H122" t="s">
        <v>17</v>
      </c>
      <c r="I122">
        <v>60</v>
      </c>
      <c r="J122">
        <v>45</v>
      </c>
      <c r="K122">
        <v>13</v>
      </c>
      <c r="L122">
        <f t="shared" si="2"/>
        <v>0</v>
      </c>
      <c r="N122">
        <v>0</v>
      </c>
      <c r="O122">
        <v>13</v>
      </c>
      <c r="P122">
        <f t="shared" si="3"/>
        <v>0</v>
      </c>
      <c r="Q122" t="s">
        <v>136</v>
      </c>
    </row>
    <row r="123" spans="1:17" x14ac:dyDescent="0.25">
      <c r="A123" t="s">
        <v>108</v>
      </c>
      <c r="B123" t="s">
        <v>19</v>
      </c>
      <c r="C123">
        <v>2015</v>
      </c>
      <c r="D123" t="s">
        <v>101</v>
      </c>
      <c r="E123" t="s">
        <v>109</v>
      </c>
      <c r="F123" t="s">
        <v>110</v>
      </c>
      <c r="G123" t="s">
        <v>16</v>
      </c>
      <c r="H123" t="s">
        <v>17</v>
      </c>
      <c r="I123" t="s">
        <v>38</v>
      </c>
      <c r="J123">
        <v>5</v>
      </c>
      <c r="K123">
        <v>69</v>
      </c>
      <c r="L123">
        <f t="shared" si="2"/>
        <v>0.18840579710144928</v>
      </c>
      <c r="N123">
        <v>13</v>
      </c>
      <c r="O123">
        <v>56</v>
      </c>
      <c r="P123">
        <f t="shared" si="3"/>
        <v>4.7075186965389003E-2</v>
      </c>
      <c r="Q123" t="s">
        <v>136</v>
      </c>
    </row>
    <row r="124" spans="1:17" x14ac:dyDescent="0.25">
      <c r="A124" t="s">
        <v>108</v>
      </c>
      <c r="B124" t="s">
        <v>19</v>
      </c>
      <c r="C124">
        <v>2015</v>
      </c>
      <c r="D124" t="s">
        <v>101</v>
      </c>
      <c r="E124" t="s">
        <v>109</v>
      </c>
      <c r="F124" t="s">
        <v>110</v>
      </c>
      <c r="G124" t="s">
        <v>16</v>
      </c>
      <c r="H124" t="s">
        <v>23</v>
      </c>
      <c r="I124" t="s">
        <v>38</v>
      </c>
      <c r="J124">
        <v>5</v>
      </c>
      <c r="K124">
        <v>54</v>
      </c>
      <c r="L124">
        <f t="shared" si="2"/>
        <v>9.2592592592592587E-2</v>
      </c>
      <c r="N124">
        <v>5</v>
      </c>
      <c r="O124">
        <v>49</v>
      </c>
      <c r="P124">
        <f t="shared" si="3"/>
        <v>3.9445040149548992E-2</v>
      </c>
      <c r="Q124" t="s">
        <v>136</v>
      </c>
    </row>
    <row r="125" spans="1:17" x14ac:dyDescent="0.25">
      <c r="A125" t="s">
        <v>108</v>
      </c>
      <c r="B125" t="s">
        <v>19</v>
      </c>
      <c r="C125">
        <v>2015</v>
      </c>
      <c r="D125" t="s">
        <v>101</v>
      </c>
      <c r="E125" t="s">
        <v>109</v>
      </c>
      <c r="F125" t="s">
        <v>110</v>
      </c>
      <c r="G125" t="s">
        <v>16</v>
      </c>
      <c r="H125" t="s">
        <v>17</v>
      </c>
      <c r="I125" t="s">
        <v>38</v>
      </c>
      <c r="J125">
        <v>15</v>
      </c>
      <c r="K125">
        <v>69</v>
      </c>
      <c r="L125">
        <f t="shared" si="2"/>
        <v>0.18840579710144928</v>
      </c>
      <c r="N125">
        <v>13</v>
      </c>
      <c r="O125">
        <v>56</v>
      </c>
      <c r="P125">
        <f t="shared" si="3"/>
        <v>4.7075186965389003E-2</v>
      </c>
      <c r="Q125" t="s">
        <v>136</v>
      </c>
    </row>
    <row r="126" spans="1:17" x14ac:dyDescent="0.25">
      <c r="A126" t="s">
        <v>108</v>
      </c>
      <c r="B126" t="s">
        <v>19</v>
      </c>
      <c r="C126">
        <v>2015</v>
      </c>
      <c r="D126" t="s">
        <v>101</v>
      </c>
      <c r="E126" t="s">
        <v>109</v>
      </c>
      <c r="F126" t="s">
        <v>110</v>
      </c>
      <c r="G126" t="s">
        <v>16</v>
      </c>
      <c r="H126" t="s">
        <v>23</v>
      </c>
      <c r="I126" t="s">
        <v>38</v>
      </c>
      <c r="J126">
        <v>15</v>
      </c>
      <c r="K126">
        <v>56</v>
      </c>
      <c r="L126">
        <f t="shared" si="2"/>
        <v>0.10714285714285714</v>
      </c>
      <c r="N126">
        <v>6</v>
      </c>
      <c r="O126">
        <v>50</v>
      </c>
      <c r="P126">
        <f t="shared" si="3"/>
        <v>4.1331254454131758E-2</v>
      </c>
      <c r="Q126" t="s">
        <v>136</v>
      </c>
    </row>
    <row r="127" spans="1:17" x14ac:dyDescent="0.25">
      <c r="A127" t="s">
        <v>108</v>
      </c>
      <c r="B127" t="s">
        <v>19</v>
      </c>
      <c r="C127">
        <v>2015</v>
      </c>
      <c r="D127" t="s">
        <v>101</v>
      </c>
      <c r="E127" t="s">
        <v>109</v>
      </c>
      <c r="F127" t="s">
        <v>110</v>
      </c>
      <c r="G127" t="s">
        <v>37</v>
      </c>
      <c r="H127" t="s">
        <v>17</v>
      </c>
      <c r="I127" t="s">
        <v>38</v>
      </c>
      <c r="J127">
        <v>5</v>
      </c>
      <c r="K127">
        <v>64</v>
      </c>
      <c r="L127">
        <f t="shared" si="2"/>
        <v>0.125</v>
      </c>
      <c r="N127">
        <v>8</v>
      </c>
      <c r="O127">
        <v>56</v>
      </c>
      <c r="P127">
        <f t="shared" si="3"/>
        <v>4.133986423538423E-2</v>
      </c>
      <c r="Q127" t="s">
        <v>136</v>
      </c>
    </row>
    <row r="128" spans="1:17" x14ac:dyDescent="0.25">
      <c r="A128" t="s">
        <v>108</v>
      </c>
      <c r="B128" t="s">
        <v>19</v>
      </c>
      <c r="C128">
        <v>2015</v>
      </c>
      <c r="D128" t="s">
        <v>101</v>
      </c>
      <c r="E128" t="s">
        <v>109</v>
      </c>
      <c r="F128" t="s">
        <v>110</v>
      </c>
      <c r="G128" t="s">
        <v>37</v>
      </c>
      <c r="H128" t="s">
        <v>23</v>
      </c>
      <c r="I128" t="s">
        <v>38</v>
      </c>
      <c r="J128">
        <v>5</v>
      </c>
      <c r="K128">
        <v>56</v>
      </c>
      <c r="L128">
        <f t="shared" si="2"/>
        <v>0.14285714285714285</v>
      </c>
      <c r="N128">
        <v>8</v>
      </c>
      <c r="O128">
        <v>48</v>
      </c>
      <c r="P128">
        <f t="shared" si="3"/>
        <v>4.6760976479141229E-2</v>
      </c>
      <c r="Q128" t="s">
        <v>136</v>
      </c>
    </row>
    <row r="129" spans="1:17" x14ac:dyDescent="0.25">
      <c r="A129" t="s">
        <v>108</v>
      </c>
      <c r="B129" t="s">
        <v>19</v>
      </c>
      <c r="C129">
        <v>2015</v>
      </c>
      <c r="D129" t="s">
        <v>101</v>
      </c>
      <c r="E129" t="s">
        <v>109</v>
      </c>
      <c r="F129" t="s">
        <v>110</v>
      </c>
      <c r="G129" t="s">
        <v>37</v>
      </c>
      <c r="H129" t="s">
        <v>17</v>
      </c>
      <c r="I129" t="s">
        <v>38</v>
      </c>
      <c r="J129">
        <v>15</v>
      </c>
      <c r="K129">
        <v>64</v>
      </c>
      <c r="L129">
        <f t="shared" si="2"/>
        <v>0.125</v>
      </c>
      <c r="N129">
        <v>8</v>
      </c>
      <c r="O129">
        <v>56</v>
      </c>
      <c r="P129">
        <f t="shared" si="3"/>
        <v>4.133986423538423E-2</v>
      </c>
      <c r="Q129" t="s">
        <v>136</v>
      </c>
    </row>
    <row r="130" spans="1:17" x14ac:dyDescent="0.25">
      <c r="A130" t="s">
        <v>108</v>
      </c>
      <c r="B130" t="s">
        <v>19</v>
      </c>
      <c r="C130">
        <v>2015</v>
      </c>
      <c r="D130" t="s">
        <v>101</v>
      </c>
      <c r="E130" t="s">
        <v>109</v>
      </c>
      <c r="F130" t="s">
        <v>110</v>
      </c>
      <c r="G130" t="s">
        <v>37</v>
      </c>
      <c r="H130" t="s">
        <v>23</v>
      </c>
      <c r="I130" t="s">
        <v>38</v>
      </c>
      <c r="J130">
        <v>15</v>
      </c>
      <c r="K130">
        <v>55</v>
      </c>
      <c r="L130">
        <f t="shared" si="2"/>
        <v>9.0909090909090912E-2</v>
      </c>
      <c r="N130">
        <v>5</v>
      </c>
      <c r="O130">
        <v>50</v>
      </c>
      <c r="P130">
        <f t="shared" si="3"/>
        <v>3.8763766610110988E-2</v>
      </c>
      <c r="Q130" t="s">
        <v>136</v>
      </c>
    </row>
    <row r="131" spans="1:17" x14ac:dyDescent="0.25">
      <c r="A131" t="s">
        <v>111</v>
      </c>
      <c r="B131" t="s">
        <v>112</v>
      </c>
      <c r="C131">
        <v>2003</v>
      </c>
      <c r="D131" t="s">
        <v>101</v>
      </c>
      <c r="E131" t="s">
        <v>27</v>
      </c>
      <c r="F131" t="s">
        <v>113</v>
      </c>
      <c r="G131" t="s">
        <v>16</v>
      </c>
      <c r="H131" t="s">
        <v>17</v>
      </c>
      <c r="I131" t="s">
        <v>38</v>
      </c>
      <c r="J131">
        <v>20</v>
      </c>
      <c r="K131">
        <v>10</v>
      </c>
      <c r="L131">
        <f t="shared" si="2"/>
        <v>0</v>
      </c>
      <c r="N131">
        <v>0</v>
      </c>
      <c r="O131">
        <v>10</v>
      </c>
      <c r="P131">
        <f t="shared" si="3"/>
        <v>0</v>
      </c>
      <c r="Q131" t="s">
        <v>136</v>
      </c>
    </row>
    <row r="132" spans="1:17" x14ac:dyDescent="0.25">
      <c r="A132" t="s">
        <v>111</v>
      </c>
      <c r="B132" t="s">
        <v>112</v>
      </c>
      <c r="C132">
        <v>2003</v>
      </c>
      <c r="D132" t="s">
        <v>101</v>
      </c>
      <c r="E132" t="s">
        <v>27</v>
      </c>
      <c r="F132" t="s">
        <v>113</v>
      </c>
      <c r="G132" t="s">
        <v>16</v>
      </c>
      <c r="H132" t="s">
        <v>17</v>
      </c>
      <c r="I132" t="s">
        <v>38</v>
      </c>
      <c r="J132">
        <v>40</v>
      </c>
      <c r="K132">
        <v>10</v>
      </c>
      <c r="L132">
        <f t="shared" si="2"/>
        <v>0.5</v>
      </c>
      <c r="N132">
        <v>5</v>
      </c>
      <c r="O132">
        <v>5</v>
      </c>
      <c r="P132">
        <f t="shared" si="3"/>
        <v>0.15811388300841897</v>
      </c>
      <c r="Q132" t="s">
        <v>136</v>
      </c>
    </row>
    <row r="133" spans="1:17" x14ac:dyDescent="0.25">
      <c r="A133" t="s">
        <v>111</v>
      </c>
      <c r="B133" t="s">
        <v>112</v>
      </c>
      <c r="C133">
        <v>2003</v>
      </c>
      <c r="D133" t="s">
        <v>101</v>
      </c>
      <c r="E133" t="s">
        <v>27</v>
      </c>
      <c r="F133" t="s">
        <v>113</v>
      </c>
      <c r="G133" t="s">
        <v>16</v>
      </c>
      <c r="H133" t="s">
        <v>17</v>
      </c>
      <c r="I133" t="s">
        <v>38</v>
      </c>
      <c r="J133">
        <v>60</v>
      </c>
      <c r="K133">
        <v>10</v>
      </c>
      <c r="L133">
        <f t="shared" ref="L133:L174" si="4">N133/(N133+O133)</f>
        <v>0.5</v>
      </c>
      <c r="N133">
        <v>5</v>
      </c>
      <c r="O133">
        <v>5</v>
      </c>
      <c r="P133">
        <f t="shared" si="3"/>
        <v>0.15811388300841897</v>
      </c>
      <c r="Q133" t="s">
        <v>136</v>
      </c>
    </row>
    <row r="134" spans="1:17" x14ac:dyDescent="0.25">
      <c r="A134" t="s">
        <v>114</v>
      </c>
      <c r="B134" t="s">
        <v>115</v>
      </c>
      <c r="C134">
        <v>2011</v>
      </c>
      <c r="D134" t="s">
        <v>101</v>
      </c>
      <c r="E134" t="s">
        <v>116</v>
      </c>
      <c r="F134" t="s">
        <v>117</v>
      </c>
      <c r="G134" t="s">
        <v>16</v>
      </c>
      <c r="H134" t="s">
        <v>17</v>
      </c>
      <c r="I134">
        <v>10</v>
      </c>
      <c r="J134">
        <v>60</v>
      </c>
      <c r="K134">
        <v>42</v>
      </c>
      <c r="L134">
        <f t="shared" si="4"/>
        <v>0.21428571428571427</v>
      </c>
      <c r="N134">
        <v>9</v>
      </c>
      <c r="O134">
        <v>33</v>
      </c>
      <c r="P134">
        <f t="shared" ref="P134:P174" si="5">SQRT(L134*(1-L134))/SQRT(K134)</f>
        <v>6.3314661459137014E-2</v>
      </c>
      <c r="Q134" t="s">
        <v>136</v>
      </c>
    </row>
    <row r="135" spans="1:17" x14ac:dyDescent="0.25">
      <c r="A135" t="s">
        <v>118</v>
      </c>
      <c r="B135" t="s">
        <v>119</v>
      </c>
      <c r="C135">
        <v>1983</v>
      </c>
      <c r="D135" t="s">
        <v>101</v>
      </c>
      <c r="E135" t="s">
        <v>120</v>
      </c>
      <c r="F135" t="s">
        <v>121</v>
      </c>
      <c r="G135" t="s">
        <v>16</v>
      </c>
      <c r="H135" t="s">
        <v>17</v>
      </c>
      <c r="I135">
        <v>1440</v>
      </c>
      <c r="J135">
        <v>1440</v>
      </c>
      <c r="K135">
        <v>20</v>
      </c>
      <c r="L135">
        <f t="shared" si="4"/>
        <v>0.25</v>
      </c>
      <c r="N135">
        <v>5</v>
      </c>
      <c r="O135">
        <v>15</v>
      </c>
      <c r="P135">
        <f t="shared" si="5"/>
        <v>9.6824583655185412E-2</v>
      </c>
      <c r="Q135" t="s">
        <v>136</v>
      </c>
    </row>
    <row r="136" spans="1:17" x14ac:dyDescent="0.25">
      <c r="A136" t="s">
        <v>122</v>
      </c>
      <c r="B136" t="s">
        <v>30</v>
      </c>
      <c r="C136">
        <v>2014</v>
      </c>
      <c r="D136" t="s">
        <v>101</v>
      </c>
      <c r="E136" t="s">
        <v>31</v>
      </c>
      <c r="F136" t="s">
        <v>32</v>
      </c>
      <c r="G136" t="s">
        <v>16</v>
      </c>
      <c r="H136" t="s">
        <v>17</v>
      </c>
      <c r="I136" t="s">
        <v>38</v>
      </c>
      <c r="J136">
        <v>2880</v>
      </c>
      <c r="K136">
        <v>21</v>
      </c>
      <c r="L136">
        <f t="shared" si="4"/>
        <v>9.5238095238095233E-2</v>
      </c>
      <c r="N136">
        <v>2</v>
      </c>
      <c r="O136">
        <v>19</v>
      </c>
      <c r="P136">
        <f t="shared" si="5"/>
        <v>6.4056448489004686E-2</v>
      </c>
      <c r="Q136" t="s">
        <v>136</v>
      </c>
    </row>
    <row r="137" spans="1:17" x14ac:dyDescent="0.25">
      <c r="A137" t="s">
        <v>33</v>
      </c>
      <c r="B137" t="s">
        <v>123</v>
      </c>
      <c r="C137">
        <v>2012</v>
      </c>
      <c r="D137" t="s">
        <v>101</v>
      </c>
      <c r="E137" t="s">
        <v>35</v>
      </c>
      <c r="F137" t="s">
        <v>36</v>
      </c>
      <c r="G137" t="s">
        <v>37</v>
      </c>
      <c r="H137" t="s">
        <v>17</v>
      </c>
      <c r="I137" t="s">
        <v>38</v>
      </c>
      <c r="J137">
        <v>15</v>
      </c>
      <c r="K137">
        <v>20</v>
      </c>
      <c r="L137">
        <f t="shared" si="4"/>
        <v>0.45</v>
      </c>
      <c r="N137">
        <v>9</v>
      </c>
      <c r="O137">
        <v>11</v>
      </c>
      <c r="P137">
        <f t="shared" si="5"/>
        <v>0.11124297730643494</v>
      </c>
      <c r="Q137" t="s">
        <v>136</v>
      </c>
    </row>
    <row r="138" spans="1:17" x14ac:dyDescent="0.25">
      <c r="A138" t="s">
        <v>33</v>
      </c>
      <c r="B138" t="s">
        <v>123</v>
      </c>
      <c r="C138">
        <v>2012</v>
      </c>
      <c r="D138" t="s">
        <v>101</v>
      </c>
      <c r="E138" t="s">
        <v>35</v>
      </c>
      <c r="F138" t="s">
        <v>36</v>
      </c>
      <c r="G138" t="s">
        <v>37</v>
      </c>
      <c r="H138" t="s">
        <v>17</v>
      </c>
      <c r="I138" t="s">
        <v>38</v>
      </c>
      <c r="J138">
        <v>60</v>
      </c>
      <c r="K138">
        <v>20</v>
      </c>
      <c r="L138">
        <f t="shared" si="4"/>
        <v>0.6</v>
      </c>
      <c r="N138">
        <v>12</v>
      </c>
      <c r="O138">
        <v>8</v>
      </c>
      <c r="P138">
        <f t="shared" si="5"/>
        <v>0.10954451150103321</v>
      </c>
      <c r="Q138" t="s">
        <v>136</v>
      </c>
    </row>
    <row r="139" spans="1:17" x14ac:dyDescent="0.25">
      <c r="A139" t="s">
        <v>33</v>
      </c>
      <c r="B139" t="s">
        <v>123</v>
      </c>
      <c r="C139">
        <v>2012</v>
      </c>
      <c r="D139" t="s">
        <v>101</v>
      </c>
      <c r="E139" t="s">
        <v>35</v>
      </c>
      <c r="F139" t="s">
        <v>36</v>
      </c>
      <c r="G139" t="s">
        <v>37</v>
      </c>
      <c r="H139" t="s">
        <v>17</v>
      </c>
      <c r="I139" t="s">
        <v>38</v>
      </c>
      <c r="J139">
        <v>240</v>
      </c>
      <c r="K139">
        <v>20</v>
      </c>
      <c r="L139">
        <f t="shared" si="4"/>
        <v>0.35</v>
      </c>
      <c r="N139">
        <v>7</v>
      </c>
      <c r="O139">
        <v>13</v>
      </c>
      <c r="P139">
        <f t="shared" si="5"/>
        <v>0.1066536450385077</v>
      </c>
      <c r="Q139" t="s">
        <v>136</v>
      </c>
    </row>
    <row r="140" spans="1:17" x14ac:dyDescent="0.25">
      <c r="A140" t="s">
        <v>124</v>
      </c>
      <c r="B140" t="s">
        <v>125</v>
      </c>
      <c r="C140">
        <v>2009</v>
      </c>
      <c r="D140" t="s">
        <v>101</v>
      </c>
      <c r="E140" t="s">
        <v>57</v>
      </c>
      <c r="F140" t="s">
        <v>126</v>
      </c>
      <c r="G140" t="s">
        <v>59</v>
      </c>
      <c r="H140" t="s">
        <v>17</v>
      </c>
      <c r="I140">
        <v>60</v>
      </c>
      <c r="J140">
        <v>1260</v>
      </c>
      <c r="K140">
        <v>32</v>
      </c>
      <c r="L140">
        <f t="shared" si="4"/>
        <v>0.28125</v>
      </c>
      <c r="N140">
        <v>9</v>
      </c>
      <c r="O140">
        <v>23</v>
      </c>
      <c r="P140">
        <f t="shared" si="5"/>
        <v>7.9480429489749232E-2</v>
      </c>
      <c r="Q140" t="s">
        <v>136</v>
      </c>
    </row>
    <row r="141" spans="1:17" x14ac:dyDescent="0.25">
      <c r="A141" t="s">
        <v>127</v>
      </c>
      <c r="B141" t="s">
        <v>128</v>
      </c>
      <c r="C141">
        <v>2011</v>
      </c>
      <c r="D141" t="s">
        <v>101</v>
      </c>
      <c r="E141" t="s">
        <v>57</v>
      </c>
      <c r="F141" t="s">
        <v>126</v>
      </c>
      <c r="G141" t="s">
        <v>59</v>
      </c>
      <c r="H141" t="s">
        <v>17</v>
      </c>
      <c r="I141">
        <v>60</v>
      </c>
      <c r="J141">
        <v>180</v>
      </c>
      <c r="K141">
        <v>40</v>
      </c>
      <c r="L141">
        <f t="shared" si="4"/>
        <v>0.17499999999999999</v>
      </c>
      <c r="N141">
        <v>7</v>
      </c>
      <c r="O141">
        <v>33</v>
      </c>
      <c r="P141">
        <f t="shared" si="5"/>
        <v>6.0078074203489575E-2</v>
      </c>
      <c r="Q141" t="s">
        <v>136</v>
      </c>
    </row>
    <row r="142" spans="1:17" x14ac:dyDescent="0.25">
      <c r="A142" t="s">
        <v>127</v>
      </c>
      <c r="B142" t="s">
        <v>128</v>
      </c>
      <c r="C142">
        <v>2011</v>
      </c>
      <c r="D142" t="s">
        <v>101</v>
      </c>
      <c r="E142" t="s">
        <v>57</v>
      </c>
      <c r="F142" t="s">
        <v>126</v>
      </c>
      <c r="G142" t="s">
        <v>59</v>
      </c>
      <c r="H142" t="s">
        <v>17</v>
      </c>
      <c r="I142">
        <v>60</v>
      </c>
      <c r="J142">
        <v>1440</v>
      </c>
      <c r="K142">
        <v>34</v>
      </c>
      <c r="L142">
        <f t="shared" si="4"/>
        <v>0.26470588235294118</v>
      </c>
      <c r="N142">
        <v>9</v>
      </c>
      <c r="O142">
        <v>25</v>
      </c>
      <c r="P142">
        <f t="shared" si="5"/>
        <v>7.5661140504048013E-2</v>
      </c>
      <c r="Q142" t="s">
        <v>136</v>
      </c>
    </row>
    <row r="143" spans="1:17" x14ac:dyDescent="0.25">
      <c r="A143" t="s">
        <v>127</v>
      </c>
      <c r="B143" t="s">
        <v>128</v>
      </c>
      <c r="C143">
        <v>2011</v>
      </c>
      <c r="D143" t="s">
        <v>101</v>
      </c>
      <c r="E143" t="s">
        <v>57</v>
      </c>
      <c r="F143" t="s">
        <v>126</v>
      </c>
      <c r="G143" t="s">
        <v>59</v>
      </c>
      <c r="H143" t="s">
        <v>17</v>
      </c>
      <c r="I143">
        <v>60</v>
      </c>
      <c r="J143">
        <v>2880</v>
      </c>
      <c r="K143">
        <v>26</v>
      </c>
      <c r="L143">
        <f t="shared" si="4"/>
        <v>0.26923076923076922</v>
      </c>
      <c r="N143">
        <v>7</v>
      </c>
      <c r="O143">
        <v>19</v>
      </c>
      <c r="P143">
        <f t="shared" si="5"/>
        <v>8.6989292473308624E-2</v>
      </c>
      <c r="Q143" t="s">
        <v>136</v>
      </c>
    </row>
    <row r="144" spans="1:17" x14ac:dyDescent="0.25">
      <c r="A144" t="s">
        <v>127</v>
      </c>
      <c r="B144" t="s">
        <v>128</v>
      </c>
      <c r="C144">
        <v>2011</v>
      </c>
      <c r="D144" t="s">
        <v>101</v>
      </c>
      <c r="E144" t="s">
        <v>57</v>
      </c>
      <c r="F144" t="s">
        <v>126</v>
      </c>
      <c r="G144" t="s">
        <v>59</v>
      </c>
      <c r="H144" t="s">
        <v>17</v>
      </c>
      <c r="I144">
        <v>60</v>
      </c>
      <c r="J144">
        <v>5760</v>
      </c>
      <c r="K144">
        <v>29</v>
      </c>
      <c r="L144">
        <f t="shared" si="4"/>
        <v>0.41379310344827586</v>
      </c>
      <c r="N144">
        <v>12</v>
      </c>
      <c r="O144">
        <v>17</v>
      </c>
      <c r="P144">
        <f t="shared" si="5"/>
        <v>9.1457239110722524E-2</v>
      </c>
      <c r="Q144" t="s">
        <v>136</v>
      </c>
    </row>
    <row r="145" spans="1:17" x14ac:dyDescent="0.25">
      <c r="A145" t="s">
        <v>127</v>
      </c>
      <c r="B145" t="s">
        <v>128</v>
      </c>
      <c r="C145">
        <v>2011</v>
      </c>
      <c r="D145" t="s">
        <v>101</v>
      </c>
      <c r="E145" t="s">
        <v>57</v>
      </c>
      <c r="F145" t="s">
        <v>126</v>
      </c>
      <c r="G145" t="s">
        <v>59</v>
      </c>
      <c r="H145" t="s">
        <v>17</v>
      </c>
      <c r="I145">
        <v>60</v>
      </c>
      <c r="J145">
        <v>10080</v>
      </c>
      <c r="K145">
        <v>22</v>
      </c>
      <c r="L145">
        <f t="shared" si="4"/>
        <v>0.54545454545454541</v>
      </c>
      <c r="N145">
        <v>12</v>
      </c>
      <c r="O145">
        <v>10</v>
      </c>
      <c r="P145">
        <f t="shared" si="5"/>
        <v>0.10615894693111677</v>
      </c>
      <c r="Q145" t="s">
        <v>136</v>
      </c>
    </row>
    <row r="146" spans="1:17" x14ac:dyDescent="0.25">
      <c r="A146" t="s">
        <v>129</v>
      </c>
      <c r="B146" t="s">
        <v>48</v>
      </c>
      <c r="C146">
        <v>2010</v>
      </c>
      <c r="D146" t="s">
        <v>101</v>
      </c>
      <c r="E146" t="s">
        <v>49</v>
      </c>
      <c r="F146" t="s">
        <v>50</v>
      </c>
      <c r="G146" t="s">
        <v>16</v>
      </c>
      <c r="H146" t="s">
        <v>17</v>
      </c>
      <c r="I146" t="s">
        <v>38</v>
      </c>
      <c r="J146">
        <v>60</v>
      </c>
      <c r="K146">
        <v>25</v>
      </c>
      <c r="L146">
        <f t="shared" si="4"/>
        <v>0.28000000000000003</v>
      </c>
      <c r="N146">
        <v>7</v>
      </c>
      <c r="O146">
        <v>18</v>
      </c>
      <c r="P146">
        <f t="shared" si="5"/>
        <v>8.9799777282574586E-2</v>
      </c>
      <c r="Q146" t="s">
        <v>136</v>
      </c>
    </row>
    <row r="147" spans="1:17" x14ac:dyDescent="0.25">
      <c r="A147" t="s">
        <v>129</v>
      </c>
      <c r="B147" t="s">
        <v>48</v>
      </c>
      <c r="C147">
        <v>2010</v>
      </c>
      <c r="D147" t="s">
        <v>101</v>
      </c>
      <c r="E147" t="s">
        <v>49</v>
      </c>
      <c r="F147" t="s">
        <v>50</v>
      </c>
      <c r="G147" t="s">
        <v>16</v>
      </c>
      <c r="H147" t="s">
        <v>17</v>
      </c>
      <c r="I147" t="s">
        <v>38</v>
      </c>
      <c r="J147">
        <v>120</v>
      </c>
      <c r="K147">
        <v>25</v>
      </c>
      <c r="L147">
        <f t="shared" si="4"/>
        <v>0.28000000000000003</v>
      </c>
      <c r="N147">
        <v>7</v>
      </c>
      <c r="O147">
        <v>18</v>
      </c>
      <c r="P147">
        <f t="shared" si="5"/>
        <v>8.9799777282574586E-2</v>
      </c>
      <c r="Q147" t="s">
        <v>136</v>
      </c>
    </row>
    <row r="148" spans="1:17" x14ac:dyDescent="0.25">
      <c r="A148" t="s">
        <v>129</v>
      </c>
      <c r="B148" t="s">
        <v>48</v>
      </c>
      <c r="C148">
        <v>2010</v>
      </c>
      <c r="D148" t="s">
        <v>101</v>
      </c>
      <c r="E148" t="s">
        <v>49</v>
      </c>
      <c r="F148" t="s">
        <v>50</v>
      </c>
      <c r="G148" t="s">
        <v>16</v>
      </c>
      <c r="H148" t="s">
        <v>17</v>
      </c>
      <c r="I148" t="s">
        <v>38</v>
      </c>
      <c r="J148">
        <v>300</v>
      </c>
      <c r="K148">
        <v>25</v>
      </c>
      <c r="L148">
        <f t="shared" si="4"/>
        <v>0.4</v>
      </c>
      <c r="N148">
        <v>10</v>
      </c>
      <c r="O148">
        <v>15</v>
      </c>
      <c r="P148">
        <f t="shared" si="5"/>
        <v>9.7979589711327114E-2</v>
      </c>
      <c r="Q148" t="s">
        <v>136</v>
      </c>
    </row>
    <row r="149" spans="1:17" x14ac:dyDescent="0.25">
      <c r="A149" t="s">
        <v>129</v>
      </c>
      <c r="B149" t="s">
        <v>48</v>
      </c>
      <c r="C149">
        <v>2010</v>
      </c>
      <c r="D149" t="s">
        <v>101</v>
      </c>
      <c r="E149" t="s">
        <v>49</v>
      </c>
      <c r="F149" t="s">
        <v>50</v>
      </c>
      <c r="G149" t="s">
        <v>16</v>
      </c>
      <c r="H149" t="s">
        <v>17</v>
      </c>
      <c r="I149" t="s">
        <v>38</v>
      </c>
      <c r="J149">
        <v>1440</v>
      </c>
      <c r="K149">
        <v>18</v>
      </c>
      <c r="L149">
        <f t="shared" si="4"/>
        <v>0.72222222222222221</v>
      </c>
      <c r="N149">
        <v>13</v>
      </c>
      <c r="O149">
        <v>5</v>
      </c>
      <c r="P149">
        <f t="shared" si="5"/>
        <v>0.10557179862029056</v>
      </c>
      <c r="Q149" t="s">
        <v>136</v>
      </c>
    </row>
    <row r="150" spans="1:17" x14ac:dyDescent="0.25">
      <c r="A150" t="s">
        <v>130</v>
      </c>
      <c r="B150" t="s">
        <v>131</v>
      </c>
      <c r="C150">
        <v>2011</v>
      </c>
      <c r="D150" t="s">
        <v>101</v>
      </c>
      <c r="E150" t="s">
        <v>57</v>
      </c>
      <c r="F150" t="s">
        <v>126</v>
      </c>
      <c r="G150" t="s">
        <v>59</v>
      </c>
      <c r="H150" t="s">
        <v>17</v>
      </c>
      <c r="I150" t="s">
        <v>38</v>
      </c>
      <c r="J150">
        <v>1440</v>
      </c>
      <c r="K150">
        <v>98</v>
      </c>
      <c r="L150">
        <f t="shared" si="4"/>
        <v>0.15306122448979592</v>
      </c>
      <c r="N150">
        <v>15</v>
      </c>
      <c r="O150">
        <v>83</v>
      </c>
      <c r="P150">
        <f t="shared" si="5"/>
        <v>3.6370189358235126E-2</v>
      </c>
      <c r="Q150" t="s">
        <v>136</v>
      </c>
    </row>
    <row r="151" spans="1:17" x14ac:dyDescent="0.25">
      <c r="A151" t="s">
        <v>132</v>
      </c>
      <c r="B151" t="s">
        <v>133</v>
      </c>
      <c r="C151">
        <v>2011</v>
      </c>
      <c r="D151" t="s">
        <v>101</v>
      </c>
      <c r="E151" t="s">
        <v>134</v>
      </c>
      <c r="F151" t="s">
        <v>135</v>
      </c>
      <c r="G151" t="s">
        <v>16</v>
      </c>
      <c r="H151" t="s">
        <v>17</v>
      </c>
      <c r="I151">
        <v>45</v>
      </c>
      <c r="J151">
        <v>20</v>
      </c>
      <c r="K151">
        <v>10</v>
      </c>
      <c r="L151">
        <f t="shared" si="4"/>
        <v>0</v>
      </c>
      <c r="N151">
        <v>0</v>
      </c>
      <c r="O151">
        <v>10</v>
      </c>
      <c r="P151">
        <f t="shared" si="5"/>
        <v>0</v>
      </c>
      <c r="Q151" t="s">
        <v>136</v>
      </c>
    </row>
    <row r="152" spans="1:17" x14ac:dyDescent="0.25">
      <c r="A152" t="s">
        <v>144</v>
      </c>
      <c r="B152" t="s">
        <v>145</v>
      </c>
      <c r="C152">
        <v>2002</v>
      </c>
      <c r="D152" t="s">
        <v>13</v>
      </c>
      <c r="E152" t="s">
        <v>146</v>
      </c>
      <c r="F152" t="s">
        <v>147</v>
      </c>
      <c r="G152" t="s">
        <v>16</v>
      </c>
      <c r="H152" t="s">
        <v>17</v>
      </c>
      <c r="I152">
        <v>3600</v>
      </c>
      <c r="J152">
        <v>0</v>
      </c>
      <c r="K152">
        <v>34</v>
      </c>
      <c r="L152">
        <f t="shared" si="4"/>
        <v>0.58823529411764708</v>
      </c>
      <c r="M152" t="s">
        <v>148</v>
      </c>
      <c r="N152">
        <v>20</v>
      </c>
      <c r="O152">
        <v>14</v>
      </c>
      <c r="P152">
        <f t="shared" si="5"/>
        <v>8.4403535762286971E-2</v>
      </c>
      <c r="Q152" t="s">
        <v>138</v>
      </c>
    </row>
    <row r="153" spans="1:17" x14ac:dyDescent="0.25">
      <c r="A153" t="s">
        <v>149</v>
      </c>
      <c r="B153" t="s">
        <v>56</v>
      </c>
      <c r="C153">
        <v>2023</v>
      </c>
      <c r="D153" t="s">
        <v>101</v>
      </c>
      <c r="E153" t="s">
        <v>150</v>
      </c>
      <c r="F153" t="s">
        <v>151</v>
      </c>
      <c r="G153" t="s">
        <v>152</v>
      </c>
      <c r="H153" t="s">
        <v>17</v>
      </c>
      <c r="I153">
        <v>60</v>
      </c>
      <c r="J153">
        <v>1440</v>
      </c>
      <c r="K153">
        <v>45</v>
      </c>
      <c r="L153">
        <f t="shared" si="4"/>
        <v>0.55555555555555558</v>
      </c>
      <c r="M153" t="s">
        <v>153</v>
      </c>
      <c r="N153">
        <v>25</v>
      </c>
      <c r="O153">
        <v>20</v>
      </c>
      <c r="P153">
        <f t="shared" si="5"/>
        <v>7.407407407407407E-2</v>
      </c>
      <c r="Q153" t="s">
        <v>138</v>
      </c>
    </row>
    <row r="154" spans="1:17" x14ac:dyDescent="0.25">
      <c r="A154" t="s">
        <v>149</v>
      </c>
      <c r="B154" t="s">
        <v>56</v>
      </c>
      <c r="C154">
        <v>2023</v>
      </c>
      <c r="D154" t="s">
        <v>101</v>
      </c>
      <c r="E154" t="s">
        <v>150</v>
      </c>
      <c r="F154" t="s">
        <v>151</v>
      </c>
      <c r="G154" t="s">
        <v>152</v>
      </c>
      <c r="H154" t="s">
        <v>17</v>
      </c>
      <c r="I154">
        <v>60</v>
      </c>
      <c r="J154">
        <v>1440</v>
      </c>
      <c r="K154">
        <v>45</v>
      </c>
      <c r="L154">
        <f t="shared" si="4"/>
        <v>0.62222222222222223</v>
      </c>
      <c r="M154" t="s">
        <v>154</v>
      </c>
      <c r="N154">
        <v>28</v>
      </c>
      <c r="O154">
        <v>17</v>
      </c>
      <c r="P154">
        <f t="shared" si="5"/>
        <v>7.2274435067558332E-2</v>
      </c>
      <c r="Q154" t="s">
        <v>138</v>
      </c>
    </row>
    <row r="155" spans="1:17" x14ac:dyDescent="0.25">
      <c r="A155" t="s">
        <v>149</v>
      </c>
      <c r="B155" t="s">
        <v>56</v>
      </c>
      <c r="C155">
        <v>2023</v>
      </c>
      <c r="D155" t="s">
        <v>101</v>
      </c>
      <c r="E155" t="s">
        <v>150</v>
      </c>
      <c r="F155" t="s">
        <v>151</v>
      </c>
      <c r="G155" t="s">
        <v>152</v>
      </c>
      <c r="H155" t="s">
        <v>17</v>
      </c>
      <c r="I155">
        <v>60</v>
      </c>
      <c r="J155">
        <v>4320</v>
      </c>
      <c r="K155">
        <v>49</v>
      </c>
      <c r="L155">
        <f t="shared" si="4"/>
        <v>0.55102040816326525</v>
      </c>
      <c r="M155" t="s">
        <v>153</v>
      </c>
      <c r="N155">
        <v>27</v>
      </c>
      <c r="O155">
        <v>22</v>
      </c>
      <c r="P155">
        <f t="shared" si="5"/>
        <v>7.1055729486611902E-2</v>
      </c>
      <c r="Q155" t="s">
        <v>138</v>
      </c>
    </row>
    <row r="156" spans="1:17" x14ac:dyDescent="0.25">
      <c r="A156" t="s">
        <v>149</v>
      </c>
      <c r="B156" t="s">
        <v>56</v>
      </c>
      <c r="C156">
        <v>2023</v>
      </c>
      <c r="D156" t="s">
        <v>101</v>
      </c>
      <c r="E156" t="s">
        <v>150</v>
      </c>
      <c r="F156" t="s">
        <v>151</v>
      </c>
      <c r="G156" t="s">
        <v>152</v>
      </c>
      <c r="H156" t="s">
        <v>17</v>
      </c>
      <c r="I156">
        <v>60</v>
      </c>
      <c r="J156">
        <v>4320</v>
      </c>
      <c r="K156">
        <v>43</v>
      </c>
      <c r="L156">
        <f t="shared" si="4"/>
        <v>0.48837209302325579</v>
      </c>
      <c r="M156" t="s">
        <v>154</v>
      </c>
      <c r="N156">
        <v>21</v>
      </c>
      <c r="O156">
        <v>22</v>
      </c>
      <c r="P156">
        <f t="shared" si="5"/>
        <v>7.6228663317333897E-2</v>
      </c>
      <c r="Q156" t="s">
        <v>138</v>
      </c>
    </row>
    <row r="157" spans="1:17" x14ac:dyDescent="0.25">
      <c r="A157" t="s">
        <v>149</v>
      </c>
      <c r="B157" t="s">
        <v>56</v>
      </c>
      <c r="C157">
        <v>2023</v>
      </c>
      <c r="D157" t="s">
        <v>101</v>
      </c>
      <c r="E157" t="s">
        <v>150</v>
      </c>
      <c r="F157" t="s">
        <v>151</v>
      </c>
      <c r="G157" t="s">
        <v>152</v>
      </c>
      <c r="H157" t="s">
        <v>17</v>
      </c>
      <c r="I157">
        <v>60</v>
      </c>
      <c r="J157">
        <v>1440</v>
      </c>
      <c r="K157">
        <v>49</v>
      </c>
      <c r="L157">
        <f t="shared" si="4"/>
        <v>0.24489795918367346</v>
      </c>
      <c r="M157" t="s">
        <v>153</v>
      </c>
      <c r="N157">
        <v>12</v>
      </c>
      <c r="O157">
        <v>37</v>
      </c>
      <c r="P157">
        <f t="shared" si="5"/>
        <v>6.1432383398558242E-2</v>
      </c>
      <c r="Q157" t="s">
        <v>136</v>
      </c>
    </row>
    <row r="158" spans="1:17" x14ac:dyDescent="0.25">
      <c r="A158" t="s">
        <v>149</v>
      </c>
      <c r="B158" t="s">
        <v>56</v>
      </c>
      <c r="C158">
        <v>2023</v>
      </c>
      <c r="D158" t="s">
        <v>101</v>
      </c>
      <c r="E158" t="s">
        <v>150</v>
      </c>
      <c r="F158" t="s">
        <v>151</v>
      </c>
      <c r="G158" t="s">
        <v>152</v>
      </c>
      <c r="H158" t="s">
        <v>17</v>
      </c>
      <c r="I158">
        <v>60</v>
      </c>
      <c r="J158">
        <v>1440</v>
      </c>
      <c r="K158">
        <v>48</v>
      </c>
      <c r="L158">
        <f t="shared" si="4"/>
        <v>0.5</v>
      </c>
      <c r="M158" t="s">
        <v>154</v>
      </c>
      <c r="N158">
        <v>24</v>
      </c>
      <c r="O158">
        <v>24</v>
      </c>
      <c r="P158">
        <f t="shared" si="5"/>
        <v>7.216878364870323E-2</v>
      </c>
      <c r="Q158" t="s">
        <v>136</v>
      </c>
    </row>
    <row r="159" spans="1:17" x14ac:dyDescent="0.25">
      <c r="A159" t="s">
        <v>149</v>
      </c>
      <c r="B159" t="s">
        <v>56</v>
      </c>
      <c r="C159">
        <v>2023</v>
      </c>
      <c r="D159" t="s">
        <v>101</v>
      </c>
      <c r="E159" t="s">
        <v>150</v>
      </c>
      <c r="F159" t="s">
        <v>151</v>
      </c>
      <c r="G159" t="s">
        <v>152</v>
      </c>
      <c r="H159" t="s">
        <v>17</v>
      </c>
      <c r="I159">
        <v>60</v>
      </c>
      <c r="J159">
        <v>4320</v>
      </c>
      <c r="K159">
        <v>48</v>
      </c>
      <c r="L159">
        <f t="shared" si="4"/>
        <v>0.35416666666666669</v>
      </c>
      <c r="M159" t="s">
        <v>153</v>
      </c>
      <c r="N159">
        <v>17</v>
      </c>
      <c r="O159">
        <v>31</v>
      </c>
      <c r="P159">
        <f t="shared" si="5"/>
        <v>6.9030886639135564E-2</v>
      </c>
      <c r="Q159" t="s">
        <v>136</v>
      </c>
    </row>
    <row r="160" spans="1:17" x14ac:dyDescent="0.25">
      <c r="A160" t="s">
        <v>149</v>
      </c>
      <c r="B160" t="s">
        <v>56</v>
      </c>
      <c r="C160">
        <v>2023</v>
      </c>
      <c r="D160" t="s">
        <v>101</v>
      </c>
      <c r="E160" t="s">
        <v>150</v>
      </c>
      <c r="F160" t="s">
        <v>151</v>
      </c>
      <c r="G160" t="s">
        <v>152</v>
      </c>
      <c r="H160" t="s">
        <v>17</v>
      </c>
      <c r="I160">
        <v>60</v>
      </c>
      <c r="J160">
        <v>4320</v>
      </c>
      <c r="K160">
        <v>49</v>
      </c>
      <c r="L160">
        <f t="shared" si="4"/>
        <v>0.51020408163265307</v>
      </c>
      <c r="M160" t="s">
        <v>154</v>
      </c>
      <c r="N160">
        <v>25</v>
      </c>
      <c r="O160">
        <v>24</v>
      </c>
      <c r="P160">
        <f t="shared" si="5"/>
        <v>7.1413695124873999E-2</v>
      </c>
      <c r="Q160" t="s">
        <v>136</v>
      </c>
    </row>
    <row r="161" spans="1:17" x14ac:dyDescent="0.25">
      <c r="A161" t="s">
        <v>155</v>
      </c>
      <c r="B161" t="s">
        <v>159</v>
      </c>
      <c r="C161">
        <v>2023</v>
      </c>
      <c r="D161" t="s">
        <v>13</v>
      </c>
      <c r="E161" t="s">
        <v>90</v>
      </c>
      <c r="F161" t="s">
        <v>160</v>
      </c>
      <c r="G161" t="s">
        <v>16</v>
      </c>
      <c r="H161" t="s">
        <v>17</v>
      </c>
      <c r="I161" t="s">
        <v>161</v>
      </c>
      <c r="J161">
        <v>120</v>
      </c>
      <c r="K161">
        <v>13</v>
      </c>
      <c r="L161">
        <f t="shared" si="4"/>
        <v>0.38461538461538464</v>
      </c>
      <c r="N161">
        <v>5</v>
      </c>
      <c r="O161">
        <v>8</v>
      </c>
      <c r="P161">
        <f t="shared" si="5"/>
        <v>0.13493200297031219</v>
      </c>
      <c r="Q161" t="s">
        <v>138</v>
      </c>
    </row>
    <row r="162" spans="1:17" x14ac:dyDescent="0.25">
      <c r="A162" t="s">
        <v>155</v>
      </c>
      <c r="B162" t="s">
        <v>159</v>
      </c>
      <c r="C162">
        <v>2023</v>
      </c>
      <c r="D162" t="s">
        <v>13</v>
      </c>
      <c r="E162" t="s">
        <v>90</v>
      </c>
      <c r="F162" t="s">
        <v>160</v>
      </c>
      <c r="G162" t="s">
        <v>16</v>
      </c>
      <c r="H162" t="s">
        <v>17</v>
      </c>
      <c r="I162" t="s">
        <v>161</v>
      </c>
      <c r="J162">
        <v>1440</v>
      </c>
      <c r="K162">
        <v>15</v>
      </c>
      <c r="L162">
        <f t="shared" si="4"/>
        <v>0.53333333333333333</v>
      </c>
      <c r="N162">
        <v>8</v>
      </c>
      <c r="O162">
        <v>7</v>
      </c>
      <c r="P162">
        <f t="shared" si="5"/>
        <v>0.12881223774390613</v>
      </c>
      <c r="Q162" t="s">
        <v>138</v>
      </c>
    </row>
    <row r="163" spans="1:17" x14ac:dyDescent="0.25">
      <c r="A163" t="s">
        <v>155</v>
      </c>
      <c r="B163" t="s">
        <v>159</v>
      </c>
      <c r="C163">
        <v>2023</v>
      </c>
      <c r="D163" t="s">
        <v>101</v>
      </c>
      <c r="E163" t="s">
        <v>90</v>
      </c>
      <c r="F163" t="s">
        <v>160</v>
      </c>
      <c r="G163" t="s">
        <v>16</v>
      </c>
      <c r="H163" t="s">
        <v>17</v>
      </c>
      <c r="I163" t="s">
        <v>161</v>
      </c>
      <c r="J163">
        <v>120</v>
      </c>
      <c r="K163">
        <v>14</v>
      </c>
      <c r="L163">
        <f t="shared" si="4"/>
        <v>0.2857142857142857</v>
      </c>
      <c r="N163">
        <v>4</v>
      </c>
      <c r="O163">
        <v>10</v>
      </c>
      <c r="P163">
        <f t="shared" si="5"/>
        <v>0.12073632210407381</v>
      </c>
      <c r="Q163" t="s">
        <v>138</v>
      </c>
    </row>
    <row r="164" spans="1:17" x14ac:dyDescent="0.25">
      <c r="A164" t="s">
        <v>155</v>
      </c>
      <c r="B164" t="s">
        <v>159</v>
      </c>
      <c r="C164">
        <v>2023</v>
      </c>
      <c r="D164" t="s">
        <v>101</v>
      </c>
      <c r="E164" t="s">
        <v>90</v>
      </c>
      <c r="F164" t="s">
        <v>160</v>
      </c>
      <c r="G164" t="s">
        <v>16</v>
      </c>
      <c r="H164" t="s">
        <v>17</v>
      </c>
      <c r="I164" t="s">
        <v>161</v>
      </c>
      <c r="J164">
        <v>1440</v>
      </c>
      <c r="K164">
        <v>24</v>
      </c>
      <c r="L164">
        <f t="shared" si="4"/>
        <v>0.58333333333333337</v>
      </c>
      <c r="N164">
        <v>14</v>
      </c>
      <c r="O164">
        <v>10</v>
      </c>
      <c r="P164">
        <f t="shared" si="5"/>
        <v>0.10063456073742667</v>
      </c>
      <c r="Q164" t="s">
        <v>138</v>
      </c>
    </row>
    <row r="165" spans="1:17" x14ac:dyDescent="0.25">
      <c r="A165" t="s">
        <v>155</v>
      </c>
      <c r="B165" t="s">
        <v>159</v>
      </c>
      <c r="C165">
        <v>2023</v>
      </c>
      <c r="D165" t="s">
        <v>13</v>
      </c>
      <c r="E165" t="s">
        <v>90</v>
      </c>
      <c r="F165" t="s">
        <v>160</v>
      </c>
      <c r="G165" t="s">
        <v>16</v>
      </c>
      <c r="H165" t="s">
        <v>17</v>
      </c>
      <c r="I165" t="s">
        <v>161</v>
      </c>
      <c r="J165">
        <v>120</v>
      </c>
      <c r="K165">
        <v>16</v>
      </c>
      <c r="L165">
        <f t="shared" si="4"/>
        <v>0.25</v>
      </c>
      <c r="N165">
        <v>4</v>
      </c>
      <c r="O165">
        <v>12</v>
      </c>
      <c r="P165">
        <f t="shared" si="5"/>
        <v>0.10825317547305482</v>
      </c>
      <c r="Q165" t="s">
        <v>136</v>
      </c>
    </row>
    <row r="166" spans="1:17" x14ac:dyDescent="0.25">
      <c r="A166" t="s">
        <v>155</v>
      </c>
      <c r="B166" t="s">
        <v>159</v>
      </c>
      <c r="C166">
        <v>2023</v>
      </c>
      <c r="D166" t="s">
        <v>13</v>
      </c>
      <c r="E166" t="s">
        <v>90</v>
      </c>
      <c r="F166" t="s">
        <v>160</v>
      </c>
      <c r="G166" t="s">
        <v>16</v>
      </c>
      <c r="H166" t="s">
        <v>17</v>
      </c>
      <c r="I166" t="s">
        <v>161</v>
      </c>
      <c r="J166">
        <v>1440</v>
      </c>
      <c r="K166">
        <v>14</v>
      </c>
      <c r="L166">
        <f t="shared" si="4"/>
        <v>0.5</v>
      </c>
      <c r="N166">
        <v>7</v>
      </c>
      <c r="O166">
        <v>7</v>
      </c>
      <c r="P166">
        <f t="shared" si="5"/>
        <v>0.1336306209562122</v>
      </c>
      <c r="Q166" t="s">
        <v>136</v>
      </c>
    </row>
    <row r="167" spans="1:17" x14ac:dyDescent="0.25">
      <c r="A167" t="s">
        <v>155</v>
      </c>
      <c r="B167" t="s">
        <v>159</v>
      </c>
      <c r="C167">
        <v>2023</v>
      </c>
      <c r="D167" t="s">
        <v>101</v>
      </c>
      <c r="E167" t="s">
        <v>90</v>
      </c>
      <c r="F167" t="s">
        <v>160</v>
      </c>
      <c r="G167" t="s">
        <v>16</v>
      </c>
      <c r="H167" t="s">
        <v>17</v>
      </c>
      <c r="I167" t="s">
        <v>161</v>
      </c>
      <c r="J167">
        <v>120</v>
      </c>
      <c r="K167">
        <v>15</v>
      </c>
      <c r="L167">
        <f t="shared" si="4"/>
        <v>0.26666666666666666</v>
      </c>
      <c r="N167">
        <v>4</v>
      </c>
      <c r="O167">
        <v>11</v>
      </c>
      <c r="P167">
        <f t="shared" si="5"/>
        <v>0.11417984514369003</v>
      </c>
      <c r="Q167" t="s">
        <v>136</v>
      </c>
    </row>
    <row r="168" spans="1:17" x14ac:dyDescent="0.25">
      <c r="A168" t="s">
        <v>155</v>
      </c>
      <c r="B168" t="s">
        <v>159</v>
      </c>
      <c r="C168">
        <v>2023</v>
      </c>
      <c r="D168" t="s">
        <v>101</v>
      </c>
      <c r="E168" t="s">
        <v>90</v>
      </c>
      <c r="F168" t="s">
        <v>160</v>
      </c>
      <c r="G168" t="s">
        <v>16</v>
      </c>
      <c r="H168" t="s">
        <v>17</v>
      </c>
      <c r="I168" t="s">
        <v>161</v>
      </c>
      <c r="J168">
        <v>1440</v>
      </c>
      <c r="K168">
        <v>19</v>
      </c>
      <c r="L168">
        <f t="shared" si="4"/>
        <v>0.47368421052631576</v>
      </c>
      <c r="N168">
        <v>9</v>
      </c>
      <c r="O168">
        <v>10</v>
      </c>
      <c r="P168">
        <f t="shared" si="5"/>
        <v>0.11454888159631763</v>
      </c>
      <c r="Q168" t="s">
        <v>136</v>
      </c>
    </row>
    <row r="169" spans="1:17" x14ac:dyDescent="0.25">
      <c r="A169" t="s">
        <v>156</v>
      </c>
      <c r="B169" t="s">
        <v>162</v>
      </c>
      <c r="C169">
        <v>2021</v>
      </c>
      <c r="D169" t="s">
        <v>13</v>
      </c>
      <c r="E169" t="s">
        <v>163</v>
      </c>
      <c r="F169" t="s">
        <v>164</v>
      </c>
      <c r="G169" t="s">
        <v>16</v>
      </c>
      <c r="H169" t="s">
        <v>17</v>
      </c>
      <c r="I169">
        <v>90</v>
      </c>
      <c r="J169">
        <v>60</v>
      </c>
      <c r="K169">
        <v>12</v>
      </c>
      <c r="L169">
        <f t="shared" si="4"/>
        <v>0.83333333333333337</v>
      </c>
      <c r="N169">
        <v>10</v>
      </c>
      <c r="O169">
        <v>2</v>
      </c>
      <c r="P169">
        <f t="shared" si="5"/>
        <v>0.1075828707279838</v>
      </c>
      <c r="Q169" t="s">
        <v>138</v>
      </c>
    </row>
    <row r="170" spans="1:17" x14ac:dyDescent="0.25">
      <c r="A170" t="s">
        <v>156</v>
      </c>
      <c r="B170" t="s">
        <v>162</v>
      </c>
      <c r="C170">
        <v>2021</v>
      </c>
      <c r="D170" t="s">
        <v>13</v>
      </c>
      <c r="E170" t="s">
        <v>163</v>
      </c>
      <c r="F170" t="s">
        <v>164</v>
      </c>
      <c r="G170" t="s">
        <v>16</v>
      </c>
      <c r="H170" t="s">
        <v>17</v>
      </c>
      <c r="I170">
        <v>90</v>
      </c>
      <c r="J170">
        <v>60</v>
      </c>
      <c r="K170">
        <v>12</v>
      </c>
      <c r="L170">
        <f t="shared" si="4"/>
        <v>0.25</v>
      </c>
      <c r="N170">
        <v>3</v>
      </c>
      <c r="O170">
        <v>9</v>
      </c>
      <c r="P170">
        <f t="shared" si="5"/>
        <v>0.125</v>
      </c>
      <c r="Q170" t="s">
        <v>136</v>
      </c>
    </row>
    <row r="171" spans="1:17" x14ac:dyDescent="0.25">
      <c r="A171" t="s">
        <v>157</v>
      </c>
      <c r="B171" t="s">
        <v>165</v>
      </c>
      <c r="C171">
        <v>2021</v>
      </c>
      <c r="D171" t="s">
        <v>101</v>
      </c>
      <c r="E171" t="s">
        <v>168</v>
      </c>
      <c r="F171" t="s">
        <v>169</v>
      </c>
      <c r="G171" t="s">
        <v>161</v>
      </c>
      <c r="H171" t="s">
        <v>17</v>
      </c>
      <c r="I171">
        <v>150</v>
      </c>
      <c r="J171">
        <v>1440</v>
      </c>
      <c r="K171">
        <v>14</v>
      </c>
      <c r="L171">
        <f t="shared" si="4"/>
        <v>0.7857142857142857</v>
      </c>
      <c r="N171">
        <v>11</v>
      </c>
      <c r="O171">
        <v>3</v>
      </c>
      <c r="P171">
        <f t="shared" si="5"/>
        <v>0.10966421051124836</v>
      </c>
      <c r="Q171" t="s">
        <v>138</v>
      </c>
    </row>
    <row r="172" spans="1:17" x14ac:dyDescent="0.25">
      <c r="A172" t="s">
        <v>157</v>
      </c>
      <c r="B172" t="s">
        <v>165</v>
      </c>
      <c r="C172">
        <v>2021</v>
      </c>
      <c r="D172" t="s">
        <v>101</v>
      </c>
      <c r="E172" t="s">
        <v>168</v>
      </c>
      <c r="F172" t="s">
        <v>169</v>
      </c>
      <c r="G172" t="s">
        <v>161</v>
      </c>
      <c r="H172" t="s">
        <v>17</v>
      </c>
      <c r="I172">
        <v>150</v>
      </c>
      <c r="J172">
        <v>1440</v>
      </c>
      <c r="K172">
        <v>14</v>
      </c>
      <c r="L172">
        <f t="shared" si="4"/>
        <v>0.14285714285714285</v>
      </c>
      <c r="N172">
        <v>2</v>
      </c>
      <c r="O172">
        <v>12</v>
      </c>
      <c r="P172">
        <f t="shared" si="5"/>
        <v>9.3521952958282459E-2</v>
      </c>
      <c r="Q172" t="s">
        <v>136</v>
      </c>
    </row>
    <row r="173" spans="1:17" x14ac:dyDescent="0.25">
      <c r="A173" t="s">
        <v>158</v>
      </c>
      <c r="B173" t="s">
        <v>166</v>
      </c>
      <c r="C173">
        <v>2020</v>
      </c>
      <c r="D173" t="s">
        <v>13</v>
      </c>
      <c r="E173" t="s">
        <v>167</v>
      </c>
      <c r="F173" t="s">
        <v>170</v>
      </c>
      <c r="G173" t="s">
        <v>16</v>
      </c>
      <c r="H173" t="s">
        <v>17</v>
      </c>
      <c r="I173">
        <v>20</v>
      </c>
      <c r="J173">
        <v>30</v>
      </c>
      <c r="K173">
        <v>29</v>
      </c>
      <c r="L173">
        <f t="shared" si="4"/>
        <v>0.20689655172413793</v>
      </c>
      <c r="M173" t="s">
        <v>171</v>
      </c>
      <c r="N173">
        <v>6</v>
      </c>
      <c r="O173">
        <v>23</v>
      </c>
      <c r="P173">
        <f t="shared" si="5"/>
        <v>7.5221596451532521E-2</v>
      </c>
      <c r="Q173" t="s">
        <v>136</v>
      </c>
    </row>
    <row r="174" spans="1:17" x14ac:dyDescent="0.25">
      <c r="A174" t="s">
        <v>158</v>
      </c>
      <c r="B174" t="s">
        <v>166</v>
      </c>
      <c r="C174">
        <v>2020</v>
      </c>
      <c r="D174" t="s">
        <v>13</v>
      </c>
      <c r="E174" t="s">
        <v>167</v>
      </c>
      <c r="F174" t="s">
        <v>170</v>
      </c>
      <c r="G174" t="s">
        <v>16</v>
      </c>
      <c r="H174" t="s">
        <v>17</v>
      </c>
      <c r="I174">
        <v>20</v>
      </c>
      <c r="J174">
        <v>30</v>
      </c>
      <c r="K174">
        <v>14</v>
      </c>
      <c r="L174">
        <f t="shared" si="4"/>
        <v>7.1428571428571425E-2</v>
      </c>
      <c r="M174" t="s">
        <v>172</v>
      </c>
      <c r="N174">
        <v>1</v>
      </c>
      <c r="O174">
        <v>13</v>
      </c>
      <c r="P174">
        <f t="shared" si="5"/>
        <v>6.883029368995941E-2</v>
      </c>
      <c r="Q174" t="s">
        <v>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Janice Yan</cp:lastModifiedBy>
  <dcterms:created xsi:type="dcterms:W3CDTF">2023-10-14T20:36:50Z</dcterms:created>
  <dcterms:modified xsi:type="dcterms:W3CDTF">2023-10-14T21:58:54Z</dcterms:modified>
</cp:coreProperties>
</file>