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208\OneDrive - University of Exeter\NightCAP\randomisation\"/>
    </mc:Choice>
  </mc:AlternateContent>
  <bookViews>
    <workbookView xWindow="0" yWindow="0" windowWidth="23232" windowHeight="9384" activeTab="3"/>
  </bookViews>
  <sheets>
    <sheet name="customenroll" sheetId="3" r:id="rId1"/>
    <sheet name="baseline" sheetId="2" r:id="rId2"/>
    <sheet name="random" sheetId="4" r:id="rId3"/>
    <sheet name="import" sheetId="6" r:id="rId4"/>
    <sheet name="old_merge" sheetId="5" r:id="rId5"/>
  </sheets>
  <definedNames>
    <definedName name="ExternalData_1" localSheetId="3" hidden="1">import!$A$1:$K$121</definedName>
  </definedNames>
  <calcPr calcId="162913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B2" i="4"/>
  <c r="B3" i="4"/>
  <c r="B2" i="2"/>
  <c r="B3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K2" i="4"/>
  <c r="K3" i="4"/>
  <c r="D2" i="4"/>
  <c r="D3" i="4"/>
  <c r="C2" i="4"/>
  <c r="C3" i="4"/>
  <c r="I2" i="2"/>
  <c r="I3" i="2"/>
  <c r="C2" i="2"/>
  <c r="C3" i="2"/>
  <c r="D2" i="2"/>
  <c r="D3" i="2"/>
  <c r="E3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4"/>
  <c r="E2" i="4"/>
  <c r="E2" i="2"/>
  <c r="E2" i="3" l="1"/>
  <c r="E3" i="3"/>
</calcChain>
</file>

<file path=xl/connections.xml><?xml version="1.0" encoding="utf-8"?>
<connections xmlns="http://schemas.openxmlformats.org/spreadsheetml/2006/main">
  <connection id="1" keepAlive="1" name="Query - baseline" description="Connection to the 'baseline' query in the workbook." type="5" refreshedVersion="0" background="1">
    <dbPr connection="Provider=Microsoft.Mashup.OleDb.1;Data Source=$Workbook$;Location=baseline;Extended Properties=&quot;&quot;" command="SELECT * FROM [baseline]"/>
  </connection>
  <connection id="2" keepAlive="1" name="Query - customenrol" description="Connection to the 'customenrol' query in the workbook." type="5" refreshedVersion="0" background="1">
    <dbPr connection="Provider=Microsoft.Mashup.OleDb.1;Data Source=$Workbook$;Location=customenrol;Extended Properties=&quot;&quot;" command="SELECT * FROM [customenrol]"/>
  </connection>
  <connection id="3" keepAlive="1" name="Query - merged" description="Connection to the 'merged' query in the workbook." type="5" refreshedVersion="6" background="1" saveData="1">
    <dbPr connection="Provider=Microsoft.Mashup.OleDb.1;Data Source=$Workbook$;Location=merged;Extended Properties=&quot;&quot;" command="SELECT * FROM [merged]"/>
  </connection>
  <connection id="4" keepAlive="1" name="Query - random" description="Connection to the 'random' query in the workbook." type="5" refreshedVersion="0" background="1">
    <dbPr connection="Provider=Microsoft.Mashup.OleDb.1;Data Source=$Workbook$;Location=random;Extended Properties=&quot;&quot;" command="SELECT * FROM [random]"/>
  </connection>
</connections>
</file>

<file path=xl/sharedStrings.xml><?xml version="1.0" encoding="utf-8"?>
<sst xmlns="http://schemas.openxmlformats.org/spreadsheetml/2006/main" count="515" uniqueCount="57">
  <si>
    <t>participant_id</t>
  </si>
  <si>
    <t>redcap_subject_screening_number</t>
  </si>
  <si>
    <t>redcap_study</t>
  </si>
  <si>
    <t>redcap_event_name</t>
  </si>
  <si>
    <t>redcap_record_metadata</t>
  </si>
  <si>
    <t>carehome_name_var</t>
  </si>
  <si>
    <t>ch_rand_f1_size_q</t>
  </si>
  <si>
    <t>Randomise_complete</t>
  </si>
  <si>
    <t>Baseline</t>
  </si>
  <si>
    <t>Randomise</t>
  </si>
  <si>
    <t>London Care Home - NW6 4RA</t>
  </si>
  <si>
    <t>carehome_tot_bed</t>
  </si>
  <si>
    <t>8078 - London Care Home - NW6 4RA</t>
  </si>
  <si>
    <t>Care home name_complete</t>
  </si>
  <si>
    <t>Care home demographics_complete</t>
  </si>
  <si>
    <t>&lt;45</t>
  </si>
  <si>
    <t>{"subject":{"creationDate":"2021-08-19"}}</t>
  </si>
  <si>
    <t>{"subject":{"creationDate":"2021-08-18"}}</t>
  </si>
  <si>
    <t>{"subject":{"creationDate":"2021-08-17"}}</t>
  </si>
  <si>
    <t>{"subject":{"creationDate":"2021-08-16"}}</t>
  </si>
  <si>
    <t>{"subject":{"creationDate":"2021-08-15"}}</t>
  </si>
  <si>
    <t>{"subject":{"creationDate":"2021-08-14"}}</t>
  </si>
  <si>
    <t>{"subject":{"creationDate":"2021-08-13"}}</t>
  </si>
  <si>
    <t>{"subject":{"creationDate":"2021-08-12"}}</t>
  </si>
  <si>
    <t>{"subject":{"creationDate":"2021-08-11"}}</t>
  </si>
  <si>
    <t>{"subject":{"creationDate":"2021-08-10"}}</t>
  </si>
  <si>
    <t>{"subject":{"creationDate":"2021-08-09"}}</t>
  </si>
  <si>
    <t>{"subject":{"creationDate":"2021-08-08"}}</t>
  </si>
  <si>
    <t>{"subject":{"creationDate":"2021-08-07"}}</t>
  </si>
  <si>
    <t>{"subject":{"creationDate":"2021-08-06"}}</t>
  </si>
  <si>
    <t>{"subject":{"creationDate":"2021-08-05"}}</t>
  </si>
  <si>
    <t>{"subject":{"creationDate":"2021-08-04"}}</t>
  </si>
  <si>
    <t>{"subject":{"creationDate":"2021-08-03"}}</t>
  </si>
  <si>
    <t>{"subject":{"creationDate":"2021-08-02"}}</t>
  </si>
  <si>
    <t>{"subject":{"creationDate":"2021-08-01"}}</t>
  </si>
  <si>
    <t>{"subject":{"creationDate":"2021-07-31"}}</t>
  </si>
  <si>
    <t>{"subject":{"creationDate":"2021-07-30"}}</t>
  </si>
  <si>
    <t>{"subject":{"creationDate":"2021-07-29"}}</t>
  </si>
  <si>
    <t>{"subject":{"creationDate":"2021-07-28"}}</t>
  </si>
  <si>
    <t>{"subject":{"creationDate":"2021-07-27"}}</t>
  </si>
  <si>
    <t>{"subject":{"creationDate":"2021-07-26"}}</t>
  </si>
  <si>
    <t>{"subject":{"creationDate":"2021-07-25"}}</t>
  </si>
  <si>
    <t>{"subject":{"creationDate":"2021-07-24"}}</t>
  </si>
  <si>
    <t>{"subject":{"creationDate":"2021-07-23"}}</t>
  </si>
  <si>
    <t>{"subject":{"creationDate":"2021-07-22"}}</t>
  </si>
  <si>
    <t>{"subject":{"creationDate":"2021-07-21"}}</t>
  </si>
  <si>
    <t>{"subject":{"creationDate":"2021-07-20"}}</t>
  </si>
  <si>
    <t>{"subject":{"creationDate":"2021-07-19"}}</t>
  </si>
  <si>
    <t>{"subject":{"creationDate":"2021-07-18"}}</t>
  </si>
  <si>
    <t>{"subject":{"creationDate":"2021-07-17"}}</t>
  </si>
  <si>
    <t>{"subject":{"creationDate":"2021-07-16"}}</t>
  </si>
  <si>
    <t>{"subject":{"creationDate":"2021-07-15"}}</t>
  </si>
  <si>
    <t>{"subject":{"creationDate":"2021-07-14"}}</t>
  </si>
  <si>
    <t>{"subject":{"creationDate":"2021-07-13"}}</t>
  </si>
  <si>
    <t>{"subject":{"creationDate":"2021-07-12"}}</t>
  </si>
  <si>
    <t>{"subject":{"creationDate":"2021-07-11"}}</t>
  </si>
  <si>
    <t>&gt;=45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</si>
</sst>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articipant_id" tableColumnId="12"/>
      <queryTableField id="2" name="redcap_subject_screening_number" tableColumnId="13"/>
      <queryTableField id="3" name="redcap_study" tableColumnId="14"/>
      <queryTableField id="4" name="redcap_event_name" tableColumnId="15"/>
      <queryTableField id="5" name="redcap_record_metadata" tableColumnId="16"/>
      <queryTableField id="6" name="carehome_name_var" tableColumnId="17"/>
      <queryTableField id="7" name="Care home name_complete" tableColumnId="18"/>
      <queryTableField id="8" name="carehome_tot_bed" tableColumnId="19"/>
      <queryTableField id="9" name="Care home demographics_complete" tableColumnId="20"/>
      <queryTableField id="10" name="ch_rand_f1_size_q" tableColumnId="21"/>
      <queryTableField id="11" name="Randomise_complete" tableColumnId="2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ustomenrol" displayName="customenrol" ref="A1:K41" totalsRowShown="0">
  <autoFilter ref="A1:K41"/>
  <tableColumns count="11">
    <tableColumn id="1" name="participant_id"/>
    <tableColumn id="2" name="redcap_subject_screening_number" dataDxfId="25">
      <calculatedColumnFormula>customenrol[[#This Row],[participant_id]]</calculatedColumnFormula>
    </tableColumn>
    <tableColumn id="3" name="redcap_study" dataDxfId="24">
      <calculatedColumnFormula>"London Care Home - NW6 4RA"</calculatedColumnFormula>
    </tableColumn>
    <tableColumn id="4" name="redcap_event_name"/>
    <tableColumn id="5" name="redcap_record_metadata" dataDxfId="23">
      <calculatedColumnFormula>IF(ISBLANK(A2),"","{"&amp;CHAR(34)&amp;"subject"&amp;CHAR(34)&amp;":{"&amp;CHAR(34)&amp;"creationDate"&amp;CHAR(34)&amp;":"&amp;CHAR(34)&amp;""&amp;TEXT(TODAY()-A2+1,"YYYY-MM-DD")&amp;CHAR(34)&amp;"}}")</calculatedColumnFormula>
    </tableColumn>
    <tableColumn id="6" name="carehome_name_var" dataDxfId="22">
      <calculatedColumnFormula>"8078 - London Care Home - NW6 4RA"</calculatedColumnFormula>
    </tableColumn>
    <tableColumn id="8" name="Care home name_complete" dataDxfId="21">
      <calculatedColumnFormula>2</calculatedColumnFormula>
    </tableColumn>
    <tableColumn id="7" name="carehome_tot_bed"/>
    <tableColumn id="9" name="Care home demographics_complete"/>
    <tableColumn id="10" name="ch_rand_f1_size_q"/>
    <tableColumn id="13" name="Randomise_comple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baseline" displayName="baseline" ref="A1:K41" totalsRowShown="0">
  <autoFilter ref="A1:K41"/>
  <tableColumns count="11">
    <tableColumn id="1" name="participant_id"/>
    <tableColumn id="2" name="redcap_subject_screening_number" dataDxfId="20">
      <calculatedColumnFormula>baseline[[#This Row],[participant_id]]</calculatedColumnFormula>
    </tableColumn>
    <tableColumn id="3" name="redcap_study" dataDxfId="19">
      <calculatedColumnFormula>"London Care Home - NW6 4RA"</calculatedColumnFormula>
    </tableColumn>
    <tableColumn id="4" name="redcap_event_name" dataDxfId="18">
      <calculatedColumnFormula>"Baseline"</calculatedColumnFormula>
    </tableColumn>
    <tableColumn id="5" name="redcap_record_metadata" dataDxfId="17">
      <calculatedColumnFormula>IF(ISBLANK(A2),"","{"&amp;CHAR(34)&amp;"subject"&amp;CHAR(34)&amp;":{"&amp;CHAR(34)&amp;"creationDate"&amp;CHAR(34)&amp;":"&amp;CHAR(34)&amp;""&amp;TEXT(TODAY()-A2+1,"YYYY-MM-DD")&amp;CHAR(34)&amp;"}}")</calculatedColumnFormula>
    </tableColumn>
    <tableColumn id="6" name="carehome_name_var"/>
    <tableColumn id="8" name="Care home name_complete"/>
    <tableColumn id="7" name="carehome_tot_bed"/>
    <tableColumn id="9" name="Care home demographics_complete" dataDxfId="16">
      <calculatedColumnFormula>2</calculatedColumnFormula>
    </tableColumn>
    <tableColumn id="10" name="ch_rand_f1_size_q"/>
    <tableColumn id="13" name="Randomise_comple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andom" displayName="random" ref="A1:K41" totalsRowShown="0">
  <autoFilter ref="A1:K41"/>
  <tableColumns count="11">
    <tableColumn id="1" name="participant_id"/>
    <tableColumn id="2" name="redcap_subject_screening_number" dataDxfId="15">
      <calculatedColumnFormula>random[[#This Row],[participant_id]]</calculatedColumnFormula>
    </tableColumn>
    <tableColumn id="3" name="redcap_study" dataDxfId="14">
      <calculatedColumnFormula>"London Care Home - NW6 4RA"</calculatedColumnFormula>
    </tableColumn>
    <tableColumn id="4" name="redcap_event_name" dataDxfId="13">
      <calculatedColumnFormula>"Randomise"</calculatedColumnFormula>
    </tableColumn>
    <tableColumn id="5" name="redcap_record_metadata" dataDxfId="12">
      <calculatedColumnFormula>IF(ISBLANK(A2),"","{"&amp;CHAR(34)&amp;"subject"&amp;CHAR(34)&amp;":{"&amp;CHAR(34)&amp;"creationDate"&amp;CHAR(34)&amp;":"&amp;CHAR(34)&amp;""&amp;TEXT(TODAY()-A2+1,"YYYY-MM-DD")&amp;CHAR(34)&amp;"}}")</calculatedColumnFormula>
    </tableColumn>
    <tableColumn id="6" name="carehome_name_var"/>
    <tableColumn id="7" name="Care home name_complete"/>
    <tableColumn id="8" name="carehome_tot_bed"/>
    <tableColumn id="11" name="Care home demographics_complete"/>
    <tableColumn id="9" name="ch_rand_f1_size_q"/>
    <tableColumn id="10" name="Randomise_complete" dataDxfId="11">
      <calculatedColumnFormula>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merged" displayName="merged" ref="A1:K121" tableType="queryTable" totalsRowShown="0">
  <autoFilter ref="A1:K121"/>
  <tableColumns count="11">
    <tableColumn id="12" uniqueName="12" name="participant_id" queryTableFieldId="1" dataDxfId="10"/>
    <tableColumn id="13" uniqueName="13" name="redcap_subject_screening_number" queryTableFieldId="2" dataDxfId="9"/>
    <tableColumn id="14" uniqueName="14" name="redcap_study" queryTableFieldId="3" dataDxfId="8"/>
    <tableColumn id="15" uniqueName="15" name="redcap_event_name" queryTableFieldId="4" dataDxfId="7"/>
    <tableColumn id="16" uniqueName="16" name="redcap_record_metadata" queryTableFieldId="5" dataDxfId="6"/>
    <tableColumn id="17" uniqueName="17" name="carehome_name_var" queryTableFieldId="6" dataDxfId="5"/>
    <tableColumn id="18" uniqueName="18" name="Care home name_complete" queryTableFieldId="7" dataDxfId="4"/>
    <tableColumn id="19" uniqueName="19" name="carehome_tot_bed" queryTableFieldId="8" dataDxfId="3"/>
    <tableColumn id="20" uniqueName="20" name="Care home demographics_complete" queryTableFieldId="9" dataDxfId="2"/>
    <tableColumn id="21" uniqueName="21" name="ch_rand_f1_size_q" queryTableFieldId="10" dataDxfId="1"/>
    <tableColumn id="22" uniqueName="22" name="Randomise_complete" queryTableFieldId="11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K7" totalsRowShown="0">
  <autoFilter ref="A1:K7"/>
  <tableColumns count="11">
    <tableColumn id="1" name="participant_id"/>
    <tableColumn id="2" name="redcap_subject_screening_number"/>
    <tableColumn id="3" name="redcap_study"/>
    <tableColumn id="4" name="redcap_event_name"/>
    <tableColumn id="5" name="redcap_record_metadata"/>
    <tableColumn id="6" name="carehome_name_var"/>
    <tableColumn id="7" name="Care home name_complete"/>
    <tableColumn id="8" name="carehome_tot_bed"/>
    <tableColumn id="9" name="Care home demographics_complete"/>
    <tableColumn id="10" name="ch_rand_f1_size_q"/>
    <tableColumn id="11" name="Randomise_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26" sqref="B26"/>
    </sheetView>
  </sheetViews>
  <sheetFormatPr defaultRowHeight="14.4" x14ac:dyDescent="0.3"/>
  <cols>
    <col min="1" max="1" width="14.5546875" customWidth="1"/>
    <col min="2" max="2" width="14.109375" customWidth="1"/>
    <col min="3" max="3" width="26.44140625" bestFit="1" customWidth="1"/>
    <col min="4" max="4" width="20.21875" customWidth="1"/>
    <col min="5" max="5" width="35.88671875" bestFit="1" customWidth="1"/>
    <col min="6" max="6" width="32.109375" bestFit="1" customWidth="1"/>
    <col min="7" max="7" width="21.109375" customWidth="1"/>
    <col min="8" max="8" width="19.5546875" bestFit="1" customWidth="1"/>
    <col min="9" max="9" width="34.109375" bestFit="1" customWidth="1"/>
    <col min="11" max="11" width="21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14</v>
      </c>
      <c r="J1" t="s">
        <v>6</v>
      </c>
      <c r="K1" t="s">
        <v>7</v>
      </c>
    </row>
    <row r="2" spans="1:11" x14ac:dyDescent="0.3">
      <c r="A2">
        <v>1</v>
      </c>
      <c r="B2">
        <f>customenrol[[#This Row],[participant_id]]</f>
        <v>1</v>
      </c>
      <c r="C2" t="str">
        <f t="shared" ref="C2:C41" si="0">"London Care Home - NW6 4RA"</f>
        <v>London Care Home - NW6 4RA</v>
      </c>
      <c r="E2" t="str">
        <f t="shared" ref="E2:E3" ca="1" si="1">IF(ISBLANK(A2),"","{"&amp;CHAR(34)&amp;"subject"&amp;CHAR(34)&amp;":{"&amp;CHAR(34)&amp;"creationDate"&amp;CHAR(34)&amp;":"&amp;CHAR(34)&amp;""&amp;TEXT(TODAY()-A2+1,"YYYY-MM-DD")&amp;CHAR(34)&amp;"}}")</f>
        <v>{"subject":{"creationDate":"2021-08-19"}}</v>
      </c>
      <c r="F2" t="str">
        <f t="shared" ref="F2:F41" si="2">"8078 - London Care Home - NW6 4RA"</f>
        <v>8078 - London Care Home - NW6 4RA</v>
      </c>
      <c r="G2">
        <f>2</f>
        <v>2</v>
      </c>
    </row>
    <row r="3" spans="1:11" x14ac:dyDescent="0.3">
      <c r="A3">
        <v>2</v>
      </c>
      <c r="B3">
        <f>customenrol[[#This Row],[participant_id]]</f>
        <v>2</v>
      </c>
      <c r="C3" t="str">
        <f t="shared" si="0"/>
        <v>London Care Home - NW6 4RA</v>
      </c>
      <c r="E3" t="str">
        <f t="shared" ca="1" si="1"/>
        <v>{"subject":{"creationDate":"2021-08-18"}}</v>
      </c>
      <c r="F3" t="str">
        <f t="shared" si="2"/>
        <v>8078 - London Care Home - NW6 4RA</v>
      </c>
      <c r="G3">
        <f>2</f>
        <v>2</v>
      </c>
    </row>
    <row r="4" spans="1:11" x14ac:dyDescent="0.3">
      <c r="A4">
        <v>3</v>
      </c>
      <c r="B4">
        <f>customenrol[[#This Row],[participant_id]]</f>
        <v>3</v>
      </c>
      <c r="C4" t="str">
        <f t="shared" si="0"/>
        <v>London Care Home - NW6 4RA</v>
      </c>
      <c r="E4" s="2" t="str">
        <f t="shared" ref="E4:E41" ca="1" si="3">IF(ISBLANK(A4),"","{"&amp;CHAR(34)&amp;"subject"&amp;CHAR(34)&amp;":{"&amp;CHAR(34)&amp;"creationDate"&amp;CHAR(34)&amp;":"&amp;CHAR(34)&amp;""&amp;TEXT(TODAY()-A4+1,"YYYY-MM-DD")&amp;CHAR(34)&amp;"}}")</f>
        <v>{"subject":{"creationDate":"2021-08-17"}}</v>
      </c>
      <c r="F4" t="str">
        <f t="shared" si="2"/>
        <v>8078 - London Care Home - NW6 4RA</v>
      </c>
      <c r="G4">
        <f>2</f>
        <v>2</v>
      </c>
    </row>
    <row r="5" spans="1:11" x14ac:dyDescent="0.3">
      <c r="A5">
        <v>4</v>
      </c>
      <c r="B5">
        <f>customenrol[[#This Row],[participant_id]]</f>
        <v>4</v>
      </c>
      <c r="C5" t="str">
        <f t="shared" si="0"/>
        <v>London Care Home - NW6 4RA</v>
      </c>
      <c r="E5" s="2" t="str">
        <f t="shared" ca="1" si="3"/>
        <v>{"subject":{"creationDate":"2021-08-16"}}</v>
      </c>
      <c r="F5" t="str">
        <f t="shared" si="2"/>
        <v>8078 - London Care Home - NW6 4RA</v>
      </c>
      <c r="G5">
        <f>2</f>
        <v>2</v>
      </c>
    </row>
    <row r="6" spans="1:11" x14ac:dyDescent="0.3">
      <c r="A6">
        <v>5</v>
      </c>
      <c r="B6">
        <f>customenrol[[#This Row],[participant_id]]</f>
        <v>5</v>
      </c>
      <c r="C6" t="str">
        <f t="shared" si="0"/>
        <v>London Care Home - NW6 4RA</v>
      </c>
      <c r="E6" s="2" t="str">
        <f t="shared" ca="1" si="3"/>
        <v>{"subject":{"creationDate":"2021-08-15"}}</v>
      </c>
      <c r="F6" t="str">
        <f t="shared" si="2"/>
        <v>8078 - London Care Home - NW6 4RA</v>
      </c>
      <c r="G6">
        <f>2</f>
        <v>2</v>
      </c>
    </row>
    <row r="7" spans="1:11" x14ac:dyDescent="0.3">
      <c r="A7">
        <v>6</v>
      </c>
      <c r="B7">
        <f>customenrol[[#This Row],[participant_id]]</f>
        <v>6</v>
      </c>
      <c r="C7" t="str">
        <f t="shared" si="0"/>
        <v>London Care Home - NW6 4RA</v>
      </c>
      <c r="E7" s="2" t="str">
        <f t="shared" ca="1" si="3"/>
        <v>{"subject":{"creationDate":"2021-08-14"}}</v>
      </c>
      <c r="F7" t="str">
        <f t="shared" si="2"/>
        <v>8078 - London Care Home - NW6 4RA</v>
      </c>
      <c r="G7">
        <f>2</f>
        <v>2</v>
      </c>
    </row>
    <row r="8" spans="1:11" x14ac:dyDescent="0.3">
      <c r="A8">
        <v>7</v>
      </c>
      <c r="B8">
        <f>customenrol[[#This Row],[participant_id]]</f>
        <v>7</v>
      </c>
      <c r="C8" t="str">
        <f t="shared" si="0"/>
        <v>London Care Home - NW6 4RA</v>
      </c>
      <c r="E8" s="2" t="str">
        <f t="shared" ca="1" si="3"/>
        <v>{"subject":{"creationDate":"2021-08-13"}}</v>
      </c>
      <c r="F8" t="str">
        <f t="shared" si="2"/>
        <v>8078 - London Care Home - NW6 4RA</v>
      </c>
      <c r="G8">
        <f>2</f>
        <v>2</v>
      </c>
    </row>
    <row r="9" spans="1:11" x14ac:dyDescent="0.3">
      <c r="A9">
        <v>8</v>
      </c>
      <c r="B9">
        <f>customenrol[[#This Row],[participant_id]]</f>
        <v>8</v>
      </c>
      <c r="C9" t="str">
        <f t="shared" si="0"/>
        <v>London Care Home - NW6 4RA</v>
      </c>
      <c r="E9" s="2" t="str">
        <f t="shared" ca="1" si="3"/>
        <v>{"subject":{"creationDate":"2021-08-12"}}</v>
      </c>
      <c r="F9" t="str">
        <f t="shared" si="2"/>
        <v>8078 - London Care Home - NW6 4RA</v>
      </c>
      <c r="G9">
        <f>2</f>
        <v>2</v>
      </c>
    </row>
    <row r="10" spans="1:11" x14ac:dyDescent="0.3">
      <c r="A10">
        <v>9</v>
      </c>
      <c r="B10">
        <f>customenrol[[#This Row],[participant_id]]</f>
        <v>9</v>
      </c>
      <c r="C10" t="str">
        <f t="shared" si="0"/>
        <v>London Care Home - NW6 4RA</v>
      </c>
      <c r="E10" s="2" t="str">
        <f t="shared" ca="1" si="3"/>
        <v>{"subject":{"creationDate":"2021-08-11"}}</v>
      </c>
      <c r="F10" t="str">
        <f t="shared" si="2"/>
        <v>8078 - London Care Home - NW6 4RA</v>
      </c>
      <c r="G10">
        <f>2</f>
        <v>2</v>
      </c>
    </row>
    <row r="11" spans="1:11" x14ac:dyDescent="0.3">
      <c r="A11">
        <v>10</v>
      </c>
      <c r="B11">
        <f>customenrol[[#This Row],[participant_id]]</f>
        <v>10</v>
      </c>
      <c r="C11" t="str">
        <f t="shared" si="0"/>
        <v>London Care Home - NW6 4RA</v>
      </c>
      <c r="E11" s="2" t="str">
        <f t="shared" ca="1" si="3"/>
        <v>{"subject":{"creationDate":"2021-08-10"}}</v>
      </c>
      <c r="F11" t="str">
        <f t="shared" si="2"/>
        <v>8078 - London Care Home - NW6 4RA</v>
      </c>
      <c r="G11">
        <f>2</f>
        <v>2</v>
      </c>
    </row>
    <row r="12" spans="1:11" x14ac:dyDescent="0.3">
      <c r="A12">
        <v>11</v>
      </c>
      <c r="B12">
        <f>customenrol[[#This Row],[participant_id]]</f>
        <v>11</v>
      </c>
      <c r="C12" t="str">
        <f t="shared" si="0"/>
        <v>London Care Home - NW6 4RA</v>
      </c>
      <c r="E12" s="2" t="str">
        <f t="shared" ca="1" si="3"/>
        <v>{"subject":{"creationDate":"2021-08-09"}}</v>
      </c>
      <c r="F12" t="str">
        <f t="shared" si="2"/>
        <v>8078 - London Care Home - NW6 4RA</v>
      </c>
      <c r="G12">
        <f>2</f>
        <v>2</v>
      </c>
    </row>
    <row r="13" spans="1:11" x14ac:dyDescent="0.3">
      <c r="A13">
        <v>12</v>
      </c>
      <c r="B13">
        <f>customenrol[[#This Row],[participant_id]]</f>
        <v>12</v>
      </c>
      <c r="C13" t="str">
        <f t="shared" si="0"/>
        <v>London Care Home - NW6 4RA</v>
      </c>
      <c r="E13" s="2" t="str">
        <f t="shared" ca="1" si="3"/>
        <v>{"subject":{"creationDate":"2021-08-08"}}</v>
      </c>
      <c r="F13" t="str">
        <f t="shared" si="2"/>
        <v>8078 - London Care Home - NW6 4RA</v>
      </c>
      <c r="G13">
        <f>2</f>
        <v>2</v>
      </c>
    </row>
    <row r="14" spans="1:11" x14ac:dyDescent="0.3">
      <c r="A14">
        <v>13</v>
      </c>
      <c r="B14">
        <f>customenrol[[#This Row],[participant_id]]</f>
        <v>13</v>
      </c>
      <c r="C14" t="str">
        <f t="shared" si="0"/>
        <v>London Care Home - NW6 4RA</v>
      </c>
      <c r="E14" s="2" t="str">
        <f t="shared" ca="1" si="3"/>
        <v>{"subject":{"creationDate":"2021-08-07"}}</v>
      </c>
      <c r="F14" t="str">
        <f t="shared" si="2"/>
        <v>8078 - London Care Home - NW6 4RA</v>
      </c>
      <c r="G14">
        <f>2</f>
        <v>2</v>
      </c>
    </row>
    <row r="15" spans="1:11" x14ac:dyDescent="0.3">
      <c r="A15">
        <v>14</v>
      </c>
      <c r="B15">
        <f>customenrol[[#This Row],[participant_id]]</f>
        <v>14</v>
      </c>
      <c r="C15" t="str">
        <f t="shared" si="0"/>
        <v>London Care Home - NW6 4RA</v>
      </c>
      <c r="E15" s="2" t="str">
        <f t="shared" ca="1" si="3"/>
        <v>{"subject":{"creationDate":"2021-08-06"}}</v>
      </c>
      <c r="F15" t="str">
        <f t="shared" si="2"/>
        <v>8078 - London Care Home - NW6 4RA</v>
      </c>
      <c r="G15">
        <f>2</f>
        <v>2</v>
      </c>
    </row>
    <row r="16" spans="1:11" x14ac:dyDescent="0.3">
      <c r="A16">
        <v>15</v>
      </c>
      <c r="B16">
        <f>customenrol[[#This Row],[participant_id]]</f>
        <v>15</v>
      </c>
      <c r="C16" t="str">
        <f t="shared" si="0"/>
        <v>London Care Home - NW6 4RA</v>
      </c>
      <c r="E16" s="2" t="str">
        <f t="shared" ca="1" si="3"/>
        <v>{"subject":{"creationDate":"2021-08-05"}}</v>
      </c>
      <c r="F16" t="str">
        <f t="shared" si="2"/>
        <v>8078 - London Care Home - NW6 4RA</v>
      </c>
      <c r="G16">
        <f>2</f>
        <v>2</v>
      </c>
    </row>
    <row r="17" spans="1:7" x14ac:dyDescent="0.3">
      <c r="A17">
        <v>16</v>
      </c>
      <c r="B17">
        <f>customenrol[[#This Row],[participant_id]]</f>
        <v>16</v>
      </c>
      <c r="C17" t="str">
        <f t="shared" si="0"/>
        <v>London Care Home - NW6 4RA</v>
      </c>
      <c r="E17" s="2" t="str">
        <f t="shared" ca="1" si="3"/>
        <v>{"subject":{"creationDate":"2021-08-04"}}</v>
      </c>
      <c r="F17" t="str">
        <f t="shared" si="2"/>
        <v>8078 - London Care Home - NW6 4RA</v>
      </c>
      <c r="G17">
        <f>2</f>
        <v>2</v>
      </c>
    </row>
    <row r="18" spans="1:7" x14ac:dyDescent="0.3">
      <c r="A18">
        <v>17</v>
      </c>
      <c r="B18">
        <f>customenrol[[#This Row],[participant_id]]</f>
        <v>17</v>
      </c>
      <c r="C18" t="str">
        <f t="shared" si="0"/>
        <v>London Care Home - NW6 4RA</v>
      </c>
      <c r="E18" s="2" t="str">
        <f t="shared" ca="1" si="3"/>
        <v>{"subject":{"creationDate":"2021-08-03"}}</v>
      </c>
      <c r="F18" t="str">
        <f t="shared" si="2"/>
        <v>8078 - London Care Home - NW6 4RA</v>
      </c>
      <c r="G18">
        <f>2</f>
        <v>2</v>
      </c>
    </row>
    <row r="19" spans="1:7" x14ac:dyDescent="0.3">
      <c r="A19">
        <v>18</v>
      </c>
      <c r="B19">
        <f>customenrol[[#This Row],[participant_id]]</f>
        <v>18</v>
      </c>
      <c r="C19" t="str">
        <f t="shared" si="0"/>
        <v>London Care Home - NW6 4RA</v>
      </c>
      <c r="E19" s="2" t="str">
        <f t="shared" ca="1" si="3"/>
        <v>{"subject":{"creationDate":"2021-08-02"}}</v>
      </c>
      <c r="F19" t="str">
        <f t="shared" si="2"/>
        <v>8078 - London Care Home - NW6 4RA</v>
      </c>
      <c r="G19">
        <f>2</f>
        <v>2</v>
      </c>
    </row>
    <row r="20" spans="1:7" x14ac:dyDescent="0.3">
      <c r="A20">
        <v>19</v>
      </c>
      <c r="B20">
        <f>customenrol[[#This Row],[participant_id]]</f>
        <v>19</v>
      </c>
      <c r="C20" t="str">
        <f t="shared" si="0"/>
        <v>London Care Home - NW6 4RA</v>
      </c>
      <c r="E20" s="2" t="str">
        <f t="shared" ca="1" si="3"/>
        <v>{"subject":{"creationDate":"2021-08-01"}}</v>
      </c>
      <c r="F20" t="str">
        <f t="shared" si="2"/>
        <v>8078 - London Care Home - NW6 4RA</v>
      </c>
      <c r="G20">
        <f>2</f>
        <v>2</v>
      </c>
    </row>
    <row r="21" spans="1:7" x14ac:dyDescent="0.3">
      <c r="A21">
        <v>20</v>
      </c>
      <c r="B21">
        <f>customenrol[[#This Row],[participant_id]]</f>
        <v>20</v>
      </c>
      <c r="C21" t="str">
        <f t="shared" si="0"/>
        <v>London Care Home - NW6 4RA</v>
      </c>
      <c r="E21" s="2" t="str">
        <f t="shared" ca="1" si="3"/>
        <v>{"subject":{"creationDate":"2021-07-31"}}</v>
      </c>
      <c r="F21" t="str">
        <f t="shared" si="2"/>
        <v>8078 - London Care Home - NW6 4RA</v>
      </c>
      <c r="G21">
        <f>2</f>
        <v>2</v>
      </c>
    </row>
    <row r="22" spans="1:7" x14ac:dyDescent="0.3">
      <c r="A22">
        <v>21</v>
      </c>
      <c r="B22">
        <f>customenrol[[#This Row],[participant_id]]</f>
        <v>21</v>
      </c>
      <c r="C22" t="str">
        <f t="shared" si="0"/>
        <v>London Care Home - NW6 4RA</v>
      </c>
      <c r="E22" s="2" t="str">
        <f t="shared" ca="1" si="3"/>
        <v>{"subject":{"creationDate":"2021-07-30"}}</v>
      </c>
      <c r="F22" t="str">
        <f t="shared" si="2"/>
        <v>8078 - London Care Home - NW6 4RA</v>
      </c>
      <c r="G22">
        <f>2</f>
        <v>2</v>
      </c>
    </row>
    <row r="23" spans="1:7" x14ac:dyDescent="0.3">
      <c r="A23">
        <v>22</v>
      </c>
      <c r="B23">
        <f>customenrol[[#This Row],[participant_id]]</f>
        <v>22</v>
      </c>
      <c r="C23" t="str">
        <f t="shared" si="0"/>
        <v>London Care Home - NW6 4RA</v>
      </c>
      <c r="E23" s="2" t="str">
        <f t="shared" ca="1" si="3"/>
        <v>{"subject":{"creationDate":"2021-07-29"}}</v>
      </c>
      <c r="F23" t="str">
        <f t="shared" si="2"/>
        <v>8078 - London Care Home - NW6 4RA</v>
      </c>
      <c r="G23">
        <f>2</f>
        <v>2</v>
      </c>
    </row>
    <row r="24" spans="1:7" x14ac:dyDescent="0.3">
      <c r="A24">
        <v>23</v>
      </c>
      <c r="B24">
        <f>customenrol[[#This Row],[participant_id]]</f>
        <v>23</v>
      </c>
      <c r="C24" t="str">
        <f t="shared" si="0"/>
        <v>London Care Home - NW6 4RA</v>
      </c>
      <c r="E24" s="2" t="str">
        <f t="shared" ca="1" si="3"/>
        <v>{"subject":{"creationDate":"2021-07-28"}}</v>
      </c>
      <c r="F24" t="str">
        <f t="shared" si="2"/>
        <v>8078 - London Care Home - NW6 4RA</v>
      </c>
      <c r="G24">
        <f>2</f>
        <v>2</v>
      </c>
    </row>
    <row r="25" spans="1:7" x14ac:dyDescent="0.3">
      <c r="A25">
        <v>24</v>
      </c>
      <c r="B25">
        <f>customenrol[[#This Row],[participant_id]]</f>
        <v>24</v>
      </c>
      <c r="C25" t="str">
        <f t="shared" si="0"/>
        <v>London Care Home - NW6 4RA</v>
      </c>
      <c r="E25" s="2" t="str">
        <f t="shared" ca="1" si="3"/>
        <v>{"subject":{"creationDate":"2021-07-27"}}</v>
      </c>
      <c r="F25" t="str">
        <f t="shared" si="2"/>
        <v>8078 - London Care Home - NW6 4RA</v>
      </c>
      <c r="G25">
        <f>2</f>
        <v>2</v>
      </c>
    </row>
    <row r="26" spans="1:7" x14ac:dyDescent="0.3">
      <c r="A26">
        <v>25</v>
      </c>
      <c r="B26">
        <f>customenrol[[#This Row],[participant_id]]</f>
        <v>25</v>
      </c>
      <c r="C26" t="str">
        <f t="shared" si="0"/>
        <v>London Care Home - NW6 4RA</v>
      </c>
      <c r="E26" s="2" t="str">
        <f t="shared" ca="1" si="3"/>
        <v>{"subject":{"creationDate":"2021-07-26"}}</v>
      </c>
      <c r="F26" t="str">
        <f t="shared" si="2"/>
        <v>8078 - London Care Home - NW6 4RA</v>
      </c>
      <c r="G26">
        <f>2</f>
        <v>2</v>
      </c>
    </row>
    <row r="27" spans="1:7" x14ac:dyDescent="0.3">
      <c r="A27">
        <v>26</v>
      </c>
      <c r="B27">
        <f>customenrol[[#This Row],[participant_id]]</f>
        <v>26</v>
      </c>
      <c r="C27" t="str">
        <f t="shared" si="0"/>
        <v>London Care Home - NW6 4RA</v>
      </c>
      <c r="E27" s="2" t="str">
        <f t="shared" ca="1" si="3"/>
        <v>{"subject":{"creationDate":"2021-07-25"}}</v>
      </c>
      <c r="F27" t="str">
        <f t="shared" si="2"/>
        <v>8078 - London Care Home - NW6 4RA</v>
      </c>
      <c r="G27">
        <f>2</f>
        <v>2</v>
      </c>
    </row>
    <row r="28" spans="1:7" x14ac:dyDescent="0.3">
      <c r="A28">
        <v>27</v>
      </c>
      <c r="B28">
        <f>customenrol[[#This Row],[participant_id]]</f>
        <v>27</v>
      </c>
      <c r="C28" t="str">
        <f t="shared" si="0"/>
        <v>London Care Home - NW6 4RA</v>
      </c>
      <c r="E28" s="2" t="str">
        <f t="shared" ca="1" si="3"/>
        <v>{"subject":{"creationDate":"2021-07-24"}}</v>
      </c>
      <c r="F28" t="str">
        <f t="shared" si="2"/>
        <v>8078 - London Care Home - NW6 4RA</v>
      </c>
      <c r="G28">
        <f>2</f>
        <v>2</v>
      </c>
    </row>
    <row r="29" spans="1:7" x14ac:dyDescent="0.3">
      <c r="A29">
        <v>28</v>
      </c>
      <c r="B29">
        <f>customenrol[[#This Row],[participant_id]]</f>
        <v>28</v>
      </c>
      <c r="C29" t="str">
        <f t="shared" si="0"/>
        <v>London Care Home - NW6 4RA</v>
      </c>
      <c r="E29" s="2" t="str">
        <f t="shared" ca="1" si="3"/>
        <v>{"subject":{"creationDate":"2021-07-23"}}</v>
      </c>
      <c r="F29" t="str">
        <f t="shared" si="2"/>
        <v>8078 - London Care Home - NW6 4RA</v>
      </c>
      <c r="G29">
        <f>2</f>
        <v>2</v>
      </c>
    </row>
    <row r="30" spans="1:7" x14ac:dyDescent="0.3">
      <c r="A30">
        <v>29</v>
      </c>
      <c r="B30">
        <f>customenrol[[#This Row],[participant_id]]</f>
        <v>29</v>
      </c>
      <c r="C30" t="str">
        <f t="shared" si="0"/>
        <v>London Care Home - NW6 4RA</v>
      </c>
      <c r="E30" s="2" t="str">
        <f t="shared" ca="1" si="3"/>
        <v>{"subject":{"creationDate":"2021-07-22"}}</v>
      </c>
      <c r="F30" t="str">
        <f t="shared" si="2"/>
        <v>8078 - London Care Home - NW6 4RA</v>
      </c>
      <c r="G30">
        <f>2</f>
        <v>2</v>
      </c>
    </row>
    <row r="31" spans="1:7" x14ac:dyDescent="0.3">
      <c r="A31">
        <v>30</v>
      </c>
      <c r="B31">
        <f>customenrol[[#This Row],[participant_id]]</f>
        <v>30</v>
      </c>
      <c r="C31" t="str">
        <f t="shared" si="0"/>
        <v>London Care Home - NW6 4RA</v>
      </c>
      <c r="E31" s="2" t="str">
        <f t="shared" ca="1" si="3"/>
        <v>{"subject":{"creationDate":"2021-07-21"}}</v>
      </c>
      <c r="F31" t="str">
        <f t="shared" si="2"/>
        <v>8078 - London Care Home - NW6 4RA</v>
      </c>
      <c r="G31">
        <f>2</f>
        <v>2</v>
      </c>
    </row>
    <row r="32" spans="1:7" x14ac:dyDescent="0.3">
      <c r="A32">
        <v>31</v>
      </c>
      <c r="B32">
        <f>customenrol[[#This Row],[participant_id]]</f>
        <v>31</v>
      </c>
      <c r="C32" t="str">
        <f t="shared" si="0"/>
        <v>London Care Home - NW6 4RA</v>
      </c>
      <c r="E32" s="2" t="str">
        <f t="shared" ca="1" si="3"/>
        <v>{"subject":{"creationDate":"2021-07-20"}}</v>
      </c>
      <c r="F32" t="str">
        <f t="shared" si="2"/>
        <v>8078 - London Care Home - NW6 4RA</v>
      </c>
      <c r="G32">
        <f>2</f>
        <v>2</v>
      </c>
    </row>
    <row r="33" spans="1:7" x14ac:dyDescent="0.3">
      <c r="A33">
        <v>32</v>
      </c>
      <c r="B33">
        <f>customenrol[[#This Row],[participant_id]]</f>
        <v>32</v>
      </c>
      <c r="C33" t="str">
        <f t="shared" si="0"/>
        <v>London Care Home - NW6 4RA</v>
      </c>
      <c r="E33" s="2" t="str">
        <f t="shared" ca="1" si="3"/>
        <v>{"subject":{"creationDate":"2021-07-19"}}</v>
      </c>
      <c r="F33" t="str">
        <f t="shared" si="2"/>
        <v>8078 - London Care Home - NW6 4RA</v>
      </c>
      <c r="G33">
        <f>2</f>
        <v>2</v>
      </c>
    </row>
    <row r="34" spans="1:7" x14ac:dyDescent="0.3">
      <c r="A34">
        <v>33</v>
      </c>
      <c r="B34">
        <f>customenrol[[#This Row],[participant_id]]</f>
        <v>33</v>
      </c>
      <c r="C34" t="str">
        <f t="shared" si="0"/>
        <v>London Care Home - NW6 4RA</v>
      </c>
      <c r="E34" s="2" t="str">
        <f t="shared" ca="1" si="3"/>
        <v>{"subject":{"creationDate":"2021-07-18"}}</v>
      </c>
      <c r="F34" t="str">
        <f t="shared" si="2"/>
        <v>8078 - London Care Home - NW6 4RA</v>
      </c>
      <c r="G34">
        <f>2</f>
        <v>2</v>
      </c>
    </row>
    <row r="35" spans="1:7" x14ac:dyDescent="0.3">
      <c r="A35">
        <v>34</v>
      </c>
      <c r="B35">
        <f>customenrol[[#This Row],[participant_id]]</f>
        <v>34</v>
      </c>
      <c r="C35" t="str">
        <f t="shared" si="0"/>
        <v>London Care Home - NW6 4RA</v>
      </c>
      <c r="E35" s="2" t="str">
        <f t="shared" ca="1" si="3"/>
        <v>{"subject":{"creationDate":"2021-07-17"}}</v>
      </c>
      <c r="F35" t="str">
        <f t="shared" si="2"/>
        <v>8078 - London Care Home - NW6 4RA</v>
      </c>
      <c r="G35">
        <f>2</f>
        <v>2</v>
      </c>
    </row>
    <row r="36" spans="1:7" x14ac:dyDescent="0.3">
      <c r="A36">
        <v>35</v>
      </c>
      <c r="B36">
        <f>customenrol[[#This Row],[participant_id]]</f>
        <v>35</v>
      </c>
      <c r="C36" t="str">
        <f t="shared" si="0"/>
        <v>London Care Home - NW6 4RA</v>
      </c>
      <c r="E36" s="2" t="str">
        <f t="shared" ca="1" si="3"/>
        <v>{"subject":{"creationDate":"2021-07-16"}}</v>
      </c>
      <c r="F36" t="str">
        <f t="shared" si="2"/>
        <v>8078 - London Care Home - NW6 4RA</v>
      </c>
      <c r="G36">
        <f>2</f>
        <v>2</v>
      </c>
    </row>
    <row r="37" spans="1:7" x14ac:dyDescent="0.3">
      <c r="A37">
        <v>36</v>
      </c>
      <c r="B37">
        <f>customenrol[[#This Row],[participant_id]]</f>
        <v>36</v>
      </c>
      <c r="C37" t="str">
        <f t="shared" si="0"/>
        <v>London Care Home - NW6 4RA</v>
      </c>
      <c r="E37" s="2" t="str">
        <f t="shared" ca="1" si="3"/>
        <v>{"subject":{"creationDate":"2021-07-15"}}</v>
      </c>
      <c r="F37" t="str">
        <f t="shared" si="2"/>
        <v>8078 - London Care Home - NW6 4RA</v>
      </c>
      <c r="G37">
        <f>2</f>
        <v>2</v>
      </c>
    </row>
    <row r="38" spans="1:7" x14ac:dyDescent="0.3">
      <c r="A38">
        <v>37</v>
      </c>
      <c r="B38">
        <f>customenrol[[#This Row],[participant_id]]</f>
        <v>37</v>
      </c>
      <c r="C38" t="str">
        <f t="shared" si="0"/>
        <v>London Care Home - NW6 4RA</v>
      </c>
      <c r="E38" s="2" t="str">
        <f t="shared" ca="1" si="3"/>
        <v>{"subject":{"creationDate":"2021-07-14"}}</v>
      </c>
      <c r="F38" t="str">
        <f t="shared" si="2"/>
        <v>8078 - London Care Home - NW6 4RA</v>
      </c>
      <c r="G38">
        <f>2</f>
        <v>2</v>
      </c>
    </row>
    <row r="39" spans="1:7" x14ac:dyDescent="0.3">
      <c r="A39">
        <v>38</v>
      </c>
      <c r="B39">
        <f>customenrol[[#This Row],[participant_id]]</f>
        <v>38</v>
      </c>
      <c r="C39" t="str">
        <f t="shared" si="0"/>
        <v>London Care Home - NW6 4RA</v>
      </c>
      <c r="E39" s="2" t="str">
        <f t="shared" ca="1" si="3"/>
        <v>{"subject":{"creationDate":"2021-07-13"}}</v>
      </c>
      <c r="F39" t="str">
        <f t="shared" si="2"/>
        <v>8078 - London Care Home - NW6 4RA</v>
      </c>
      <c r="G39">
        <f>2</f>
        <v>2</v>
      </c>
    </row>
    <row r="40" spans="1:7" x14ac:dyDescent="0.3">
      <c r="A40">
        <v>39</v>
      </c>
      <c r="B40">
        <f>customenrol[[#This Row],[participant_id]]</f>
        <v>39</v>
      </c>
      <c r="C40" t="str">
        <f t="shared" si="0"/>
        <v>London Care Home - NW6 4RA</v>
      </c>
      <c r="E40" s="2" t="str">
        <f t="shared" ca="1" si="3"/>
        <v>{"subject":{"creationDate":"2021-07-12"}}</v>
      </c>
      <c r="F40" t="str">
        <f t="shared" si="2"/>
        <v>8078 - London Care Home - NW6 4RA</v>
      </c>
      <c r="G40">
        <f>2</f>
        <v>2</v>
      </c>
    </row>
    <row r="41" spans="1:7" x14ac:dyDescent="0.3">
      <c r="A41">
        <v>40</v>
      </c>
      <c r="B41">
        <f>customenrol[[#This Row],[participant_id]]</f>
        <v>40</v>
      </c>
      <c r="C41" t="str">
        <f t="shared" si="0"/>
        <v>London Care Home - NW6 4RA</v>
      </c>
      <c r="E41" s="2" t="str">
        <f t="shared" ca="1" si="3"/>
        <v>{"subject":{"creationDate":"2021-07-11"}}</v>
      </c>
      <c r="F41" t="str">
        <f t="shared" si="2"/>
        <v>8078 - London Care Home - NW6 4RA</v>
      </c>
      <c r="G41">
        <f>2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E26" sqref="E26"/>
    </sheetView>
  </sheetViews>
  <sheetFormatPr defaultRowHeight="14.4" x14ac:dyDescent="0.3"/>
  <cols>
    <col min="3" max="3" width="35.88671875" bestFit="1" customWidth="1"/>
    <col min="5" max="5" width="35.88671875" bestFit="1" customWidth="1"/>
    <col min="6" max="6" width="18.44140625" customWidth="1"/>
    <col min="7" max="7" width="11.33203125" customWidth="1"/>
    <col min="8" max="8" width="19.5546875" bestFit="1" customWidth="1"/>
    <col min="9" max="9" width="19.5546875" customWidth="1"/>
    <col min="11" max="11" width="2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14</v>
      </c>
      <c r="J1" t="s">
        <v>6</v>
      </c>
      <c r="K1" t="s">
        <v>7</v>
      </c>
    </row>
    <row r="2" spans="1:11" x14ac:dyDescent="0.3">
      <c r="A2">
        <v>1</v>
      </c>
      <c r="B2">
        <f>baseline[[#This Row],[participant_id]]</f>
        <v>1</v>
      </c>
      <c r="C2" t="str">
        <f t="shared" ref="C2:C3" si="0">"London Care Home - NW6 4RA"</f>
        <v>London Care Home - NW6 4RA</v>
      </c>
      <c r="D2" t="str">
        <f t="shared" ref="D2:D3" si="1">"Baseline"</f>
        <v>Baseline</v>
      </c>
      <c r="E2" t="str">
        <f t="shared" ref="E2:E3" ca="1" si="2">IF(ISBLANK(A2),"","{"&amp;CHAR(34)&amp;"subject"&amp;CHAR(34)&amp;":{"&amp;CHAR(34)&amp;"creationDate"&amp;CHAR(34)&amp;":"&amp;CHAR(34)&amp;""&amp;TEXT(TODAY()-A2+1,"YYYY-MM-DD")&amp;CHAR(34)&amp;"}}")</f>
        <v>{"subject":{"creationDate":"2021-08-19"}}</v>
      </c>
      <c r="H2">
        <v>77</v>
      </c>
      <c r="I2">
        <f>2</f>
        <v>2</v>
      </c>
    </row>
    <row r="3" spans="1:11" x14ac:dyDescent="0.3">
      <c r="A3">
        <v>2</v>
      </c>
      <c r="B3">
        <f>baseline[[#This Row],[participant_id]]</f>
        <v>2</v>
      </c>
      <c r="C3" t="str">
        <f t="shared" si="0"/>
        <v>London Care Home - NW6 4RA</v>
      </c>
      <c r="D3" t="str">
        <f t="shared" si="1"/>
        <v>Baseline</v>
      </c>
      <c r="E3" t="str">
        <f t="shared" ca="1" si="2"/>
        <v>{"subject":{"creationDate":"2021-08-18"}}</v>
      </c>
      <c r="H3">
        <v>96</v>
      </c>
      <c r="I3">
        <f>2</f>
        <v>2</v>
      </c>
    </row>
    <row r="4" spans="1:11" x14ac:dyDescent="0.3">
      <c r="A4">
        <v>3</v>
      </c>
      <c r="B4" s="2">
        <f>baseline[[#This Row],[participant_id]]</f>
        <v>3</v>
      </c>
      <c r="C4" s="2" t="str">
        <f t="shared" ref="C4:C41" si="3">"London Care Home - NW6 4RA"</f>
        <v>London Care Home - NW6 4RA</v>
      </c>
      <c r="D4" s="2" t="str">
        <f t="shared" ref="D4:D41" si="4">"Baseline"</f>
        <v>Baseline</v>
      </c>
      <c r="E4" s="2" t="str">
        <f t="shared" ref="E4:E41" ca="1" si="5">IF(ISBLANK(A4),"","{"&amp;CHAR(34)&amp;"subject"&amp;CHAR(34)&amp;":{"&amp;CHAR(34)&amp;"creationDate"&amp;CHAR(34)&amp;":"&amp;CHAR(34)&amp;""&amp;TEXT(TODAY()-A4+1,"YYYY-MM-DD")&amp;CHAR(34)&amp;"}}")</f>
        <v>{"subject":{"creationDate":"2021-08-17"}}</v>
      </c>
      <c r="H4">
        <v>100</v>
      </c>
      <c r="I4" s="2">
        <f>2</f>
        <v>2</v>
      </c>
    </row>
    <row r="5" spans="1:11" x14ac:dyDescent="0.3">
      <c r="A5">
        <v>4</v>
      </c>
      <c r="B5" s="2">
        <f>baseline[[#This Row],[participant_id]]</f>
        <v>4</v>
      </c>
      <c r="C5" s="2" t="str">
        <f t="shared" si="3"/>
        <v>London Care Home - NW6 4RA</v>
      </c>
      <c r="D5" s="2" t="str">
        <f t="shared" si="4"/>
        <v>Baseline</v>
      </c>
      <c r="E5" s="2" t="str">
        <f t="shared" ca="1" si="5"/>
        <v>{"subject":{"creationDate":"2021-08-16"}}</v>
      </c>
      <c r="H5">
        <v>84</v>
      </c>
      <c r="I5" s="2">
        <f>2</f>
        <v>2</v>
      </c>
    </row>
    <row r="6" spans="1:11" x14ac:dyDescent="0.3">
      <c r="A6">
        <v>5</v>
      </c>
      <c r="B6" s="2">
        <f>baseline[[#This Row],[participant_id]]</f>
        <v>5</v>
      </c>
      <c r="C6" s="2" t="str">
        <f t="shared" si="3"/>
        <v>London Care Home - NW6 4RA</v>
      </c>
      <c r="D6" s="2" t="str">
        <f t="shared" si="4"/>
        <v>Baseline</v>
      </c>
      <c r="E6" s="2" t="str">
        <f t="shared" ca="1" si="5"/>
        <v>{"subject":{"creationDate":"2021-08-15"}}</v>
      </c>
      <c r="H6">
        <v>88</v>
      </c>
      <c r="I6" s="2">
        <f>2</f>
        <v>2</v>
      </c>
    </row>
    <row r="7" spans="1:11" x14ac:dyDescent="0.3">
      <c r="A7">
        <v>6</v>
      </c>
      <c r="B7" s="2">
        <f>baseline[[#This Row],[participant_id]]</f>
        <v>6</v>
      </c>
      <c r="C7" s="2" t="str">
        <f t="shared" si="3"/>
        <v>London Care Home - NW6 4RA</v>
      </c>
      <c r="D7" s="2" t="str">
        <f t="shared" si="4"/>
        <v>Baseline</v>
      </c>
      <c r="E7" s="2" t="str">
        <f t="shared" ca="1" si="5"/>
        <v>{"subject":{"creationDate":"2021-08-14"}}</v>
      </c>
      <c r="H7">
        <v>85</v>
      </c>
      <c r="I7" s="2">
        <f>2</f>
        <v>2</v>
      </c>
    </row>
    <row r="8" spans="1:11" x14ac:dyDescent="0.3">
      <c r="A8">
        <v>7</v>
      </c>
      <c r="B8" s="2">
        <f>baseline[[#This Row],[participant_id]]</f>
        <v>7</v>
      </c>
      <c r="C8" s="2" t="str">
        <f t="shared" si="3"/>
        <v>London Care Home - NW6 4RA</v>
      </c>
      <c r="D8" s="2" t="str">
        <f t="shared" si="4"/>
        <v>Baseline</v>
      </c>
      <c r="E8" s="2" t="str">
        <f t="shared" ca="1" si="5"/>
        <v>{"subject":{"creationDate":"2021-08-13"}}</v>
      </c>
      <c r="H8">
        <v>55</v>
      </c>
      <c r="I8" s="2">
        <f>2</f>
        <v>2</v>
      </c>
    </row>
    <row r="9" spans="1:11" x14ac:dyDescent="0.3">
      <c r="A9">
        <v>8</v>
      </c>
      <c r="B9" s="2">
        <f>baseline[[#This Row],[participant_id]]</f>
        <v>8</v>
      </c>
      <c r="C9" s="2" t="str">
        <f t="shared" si="3"/>
        <v>London Care Home - NW6 4RA</v>
      </c>
      <c r="D9" s="2" t="str">
        <f t="shared" si="4"/>
        <v>Baseline</v>
      </c>
      <c r="E9" s="2" t="str">
        <f t="shared" ca="1" si="5"/>
        <v>{"subject":{"creationDate":"2021-08-12"}}</v>
      </c>
      <c r="H9">
        <v>65</v>
      </c>
      <c r="I9" s="2">
        <f>2</f>
        <v>2</v>
      </c>
    </row>
    <row r="10" spans="1:11" x14ac:dyDescent="0.3">
      <c r="A10">
        <v>9</v>
      </c>
      <c r="B10" s="2">
        <f>baseline[[#This Row],[participant_id]]</f>
        <v>9</v>
      </c>
      <c r="C10" s="2" t="str">
        <f t="shared" si="3"/>
        <v>London Care Home - NW6 4RA</v>
      </c>
      <c r="D10" s="2" t="str">
        <f t="shared" si="4"/>
        <v>Baseline</v>
      </c>
      <c r="E10" s="2" t="str">
        <f t="shared" ca="1" si="5"/>
        <v>{"subject":{"creationDate":"2021-08-11"}}</v>
      </c>
      <c r="H10">
        <v>80</v>
      </c>
      <c r="I10" s="2">
        <f>2</f>
        <v>2</v>
      </c>
    </row>
    <row r="11" spans="1:11" x14ac:dyDescent="0.3">
      <c r="A11">
        <v>10</v>
      </c>
      <c r="B11" s="2">
        <f>baseline[[#This Row],[participant_id]]</f>
        <v>10</v>
      </c>
      <c r="C11" s="2" t="str">
        <f t="shared" si="3"/>
        <v>London Care Home - NW6 4RA</v>
      </c>
      <c r="D11" s="2" t="str">
        <f t="shared" si="4"/>
        <v>Baseline</v>
      </c>
      <c r="E11" s="2" t="str">
        <f t="shared" ca="1" si="5"/>
        <v>{"subject":{"creationDate":"2021-08-10"}}</v>
      </c>
      <c r="H11">
        <v>47</v>
      </c>
      <c r="I11" s="2">
        <f>2</f>
        <v>2</v>
      </c>
    </row>
    <row r="12" spans="1:11" x14ac:dyDescent="0.3">
      <c r="A12">
        <v>11</v>
      </c>
      <c r="B12" s="2">
        <f>baseline[[#This Row],[participant_id]]</f>
        <v>11</v>
      </c>
      <c r="C12" s="2" t="str">
        <f t="shared" si="3"/>
        <v>London Care Home - NW6 4RA</v>
      </c>
      <c r="D12" s="2" t="str">
        <f t="shared" si="4"/>
        <v>Baseline</v>
      </c>
      <c r="E12" s="2" t="str">
        <f t="shared" ca="1" si="5"/>
        <v>{"subject":{"creationDate":"2021-08-09"}}</v>
      </c>
      <c r="H12">
        <v>76</v>
      </c>
      <c r="I12" s="2">
        <f>2</f>
        <v>2</v>
      </c>
    </row>
    <row r="13" spans="1:11" x14ac:dyDescent="0.3">
      <c r="A13">
        <v>12</v>
      </c>
      <c r="B13" s="2">
        <f>baseline[[#This Row],[participant_id]]</f>
        <v>12</v>
      </c>
      <c r="C13" s="2" t="str">
        <f t="shared" si="3"/>
        <v>London Care Home - NW6 4RA</v>
      </c>
      <c r="D13" s="2" t="str">
        <f t="shared" si="4"/>
        <v>Baseline</v>
      </c>
      <c r="E13" s="2" t="str">
        <f t="shared" ca="1" si="5"/>
        <v>{"subject":{"creationDate":"2021-08-08"}}</v>
      </c>
      <c r="H13">
        <v>50</v>
      </c>
      <c r="I13" s="2">
        <f>2</f>
        <v>2</v>
      </c>
    </row>
    <row r="14" spans="1:11" x14ac:dyDescent="0.3">
      <c r="A14">
        <v>13</v>
      </c>
      <c r="B14" s="2">
        <f>baseline[[#This Row],[participant_id]]</f>
        <v>13</v>
      </c>
      <c r="C14" s="2" t="str">
        <f t="shared" si="3"/>
        <v>London Care Home - NW6 4RA</v>
      </c>
      <c r="D14" s="2" t="str">
        <f t="shared" si="4"/>
        <v>Baseline</v>
      </c>
      <c r="E14" s="2" t="str">
        <f t="shared" ca="1" si="5"/>
        <v>{"subject":{"creationDate":"2021-08-07"}}</v>
      </c>
      <c r="H14">
        <v>66</v>
      </c>
      <c r="I14" s="2">
        <f>2</f>
        <v>2</v>
      </c>
    </row>
    <row r="15" spans="1:11" x14ac:dyDescent="0.3">
      <c r="A15">
        <v>14</v>
      </c>
      <c r="B15" s="2">
        <f>baseline[[#This Row],[participant_id]]</f>
        <v>14</v>
      </c>
      <c r="C15" s="2" t="str">
        <f t="shared" si="3"/>
        <v>London Care Home - NW6 4RA</v>
      </c>
      <c r="D15" s="2" t="str">
        <f t="shared" si="4"/>
        <v>Baseline</v>
      </c>
      <c r="E15" s="2" t="str">
        <f t="shared" ca="1" si="5"/>
        <v>{"subject":{"creationDate":"2021-08-06"}}</v>
      </c>
      <c r="H15">
        <v>86</v>
      </c>
      <c r="I15" s="2">
        <f>2</f>
        <v>2</v>
      </c>
    </row>
    <row r="16" spans="1:11" x14ac:dyDescent="0.3">
      <c r="A16">
        <v>15</v>
      </c>
      <c r="B16" s="2">
        <f>baseline[[#This Row],[participant_id]]</f>
        <v>15</v>
      </c>
      <c r="C16" s="2" t="str">
        <f t="shared" si="3"/>
        <v>London Care Home - NW6 4RA</v>
      </c>
      <c r="D16" s="2" t="str">
        <f t="shared" si="4"/>
        <v>Baseline</v>
      </c>
      <c r="E16" s="2" t="str">
        <f t="shared" ca="1" si="5"/>
        <v>{"subject":{"creationDate":"2021-08-05"}}</v>
      </c>
      <c r="H16">
        <v>68</v>
      </c>
      <c r="I16" s="2">
        <f>2</f>
        <v>2</v>
      </c>
    </row>
    <row r="17" spans="1:9" x14ac:dyDescent="0.3">
      <c r="A17">
        <v>16</v>
      </c>
      <c r="B17" s="2">
        <f>baseline[[#This Row],[participant_id]]</f>
        <v>16</v>
      </c>
      <c r="C17" s="2" t="str">
        <f t="shared" si="3"/>
        <v>London Care Home - NW6 4RA</v>
      </c>
      <c r="D17" s="2" t="str">
        <f t="shared" si="4"/>
        <v>Baseline</v>
      </c>
      <c r="E17" s="2" t="str">
        <f t="shared" ca="1" si="5"/>
        <v>{"subject":{"creationDate":"2021-08-04"}}</v>
      </c>
      <c r="H17">
        <v>92</v>
      </c>
      <c r="I17" s="2">
        <f>2</f>
        <v>2</v>
      </c>
    </row>
    <row r="18" spans="1:9" x14ac:dyDescent="0.3">
      <c r="A18">
        <v>17</v>
      </c>
      <c r="B18" s="2">
        <f>baseline[[#This Row],[participant_id]]</f>
        <v>17</v>
      </c>
      <c r="C18" s="2" t="str">
        <f t="shared" si="3"/>
        <v>London Care Home - NW6 4RA</v>
      </c>
      <c r="D18" s="2" t="str">
        <f t="shared" si="4"/>
        <v>Baseline</v>
      </c>
      <c r="E18" s="2" t="str">
        <f t="shared" ca="1" si="5"/>
        <v>{"subject":{"creationDate":"2021-08-03"}}</v>
      </c>
      <c r="H18">
        <v>61</v>
      </c>
      <c r="I18" s="2">
        <f>2</f>
        <v>2</v>
      </c>
    </row>
    <row r="19" spans="1:9" x14ac:dyDescent="0.3">
      <c r="A19">
        <v>18</v>
      </c>
      <c r="B19" s="2">
        <f>baseline[[#This Row],[participant_id]]</f>
        <v>18</v>
      </c>
      <c r="C19" s="2" t="str">
        <f t="shared" si="3"/>
        <v>London Care Home - NW6 4RA</v>
      </c>
      <c r="D19" s="2" t="str">
        <f t="shared" si="4"/>
        <v>Baseline</v>
      </c>
      <c r="E19" s="2" t="str">
        <f t="shared" ca="1" si="5"/>
        <v>{"subject":{"creationDate":"2021-08-02"}}</v>
      </c>
      <c r="H19">
        <v>59</v>
      </c>
      <c r="I19" s="2">
        <f>2</f>
        <v>2</v>
      </c>
    </row>
    <row r="20" spans="1:9" x14ac:dyDescent="0.3">
      <c r="A20">
        <v>19</v>
      </c>
      <c r="B20" s="2">
        <f>baseline[[#This Row],[participant_id]]</f>
        <v>19</v>
      </c>
      <c r="C20" s="2" t="str">
        <f t="shared" si="3"/>
        <v>London Care Home - NW6 4RA</v>
      </c>
      <c r="D20" s="2" t="str">
        <f t="shared" si="4"/>
        <v>Baseline</v>
      </c>
      <c r="E20" s="2" t="str">
        <f t="shared" ca="1" si="5"/>
        <v>{"subject":{"creationDate":"2021-08-01"}}</v>
      </c>
      <c r="H20">
        <v>75</v>
      </c>
      <c r="I20" s="2">
        <f>2</f>
        <v>2</v>
      </c>
    </row>
    <row r="21" spans="1:9" x14ac:dyDescent="0.3">
      <c r="A21">
        <v>20</v>
      </c>
      <c r="B21" s="2">
        <f>baseline[[#This Row],[participant_id]]</f>
        <v>20</v>
      </c>
      <c r="C21" s="2" t="str">
        <f t="shared" si="3"/>
        <v>London Care Home - NW6 4RA</v>
      </c>
      <c r="D21" s="2" t="str">
        <f t="shared" si="4"/>
        <v>Baseline</v>
      </c>
      <c r="E21" s="2" t="str">
        <f t="shared" ca="1" si="5"/>
        <v>{"subject":{"creationDate":"2021-07-31"}}</v>
      </c>
      <c r="H21">
        <v>51</v>
      </c>
      <c r="I21" s="2">
        <f>2</f>
        <v>2</v>
      </c>
    </row>
    <row r="22" spans="1:9" x14ac:dyDescent="0.3">
      <c r="A22">
        <v>21</v>
      </c>
      <c r="B22" s="2">
        <f>baseline[[#This Row],[participant_id]]</f>
        <v>21</v>
      </c>
      <c r="C22" s="2" t="str">
        <f t="shared" si="3"/>
        <v>London Care Home - NW6 4RA</v>
      </c>
      <c r="D22" s="2" t="str">
        <f t="shared" si="4"/>
        <v>Baseline</v>
      </c>
      <c r="E22" s="2" t="str">
        <f t="shared" ca="1" si="5"/>
        <v>{"subject":{"creationDate":"2021-07-30"}}</v>
      </c>
      <c r="H22">
        <v>83</v>
      </c>
      <c r="I22" s="2">
        <f>2</f>
        <v>2</v>
      </c>
    </row>
    <row r="23" spans="1:9" x14ac:dyDescent="0.3">
      <c r="A23">
        <v>22</v>
      </c>
      <c r="B23" s="2">
        <f>baseline[[#This Row],[participant_id]]</f>
        <v>22</v>
      </c>
      <c r="C23" s="2" t="str">
        <f t="shared" si="3"/>
        <v>London Care Home - NW6 4RA</v>
      </c>
      <c r="D23" s="2" t="str">
        <f t="shared" si="4"/>
        <v>Baseline</v>
      </c>
      <c r="E23" s="2" t="str">
        <f t="shared" ca="1" si="5"/>
        <v>{"subject":{"creationDate":"2021-07-29"}}</v>
      </c>
      <c r="H23">
        <v>89</v>
      </c>
      <c r="I23" s="2">
        <f>2</f>
        <v>2</v>
      </c>
    </row>
    <row r="24" spans="1:9" x14ac:dyDescent="0.3">
      <c r="A24">
        <v>23</v>
      </c>
      <c r="B24" s="2">
        <f>baseline[[#This Row],[participant_id]]</f>
        <v>23</v>
      </c>
      <c r="C24" s="2" t="str">
        <f t="shared" si="3"/>
        <v>London Care Home - NW6 4RA</v>
      </c>
      <c r="D24" s="2" t="str">
        <f t="shared" si="4"/>
        <v>Baseline</v>
      </c>
      <c r="E24" s="2" t="str">
        <f t="shared" ca="1" si="5"/>
        <v>{"subject":{"creationDate":"2021-07-28"}}</v>
      </c>
      <c r="H24">
        <v>79</v>
      </c>
      <c r="I24" s="2">
        <f>2</f>
        <v>2</v>
      </c>
    </row>
    <row r="25" spans="1:9" x14ac:dyDescent="0.3">
      <c r="A25">
        <v>24</v>
      </c>
      <c r="B25" s="2">
        <f>baseline[[#This Row],[participant_id]]</f>
        <v>24</v>
      </c>
      <c r="C25" s="2" t="str">
        <f t="shared" si="3"/>
        <v>London Care Home - NW6 4RA</v>
      </c>
      <c r="D25" s="2" t="str">
        <f t="shared" si="4"/>
        <v>Baseline</v>
      </c>
      <c r="E25" s="2" t="str">
        <f t="shared" ca="1" si="5"/>
        <v>{"subject":{"creationDate":"2021-07-27"}}</v>
      </c>
      <c r="H25">
        <v>83</v>
      </c>
      <c r="I25" s="2">
        <f>2</f>
        <v>2</v>
      </c>
    </row>
    <row r="26" spans="1:9" x14ac:dyDescent="0.3">
      <c r="A26">
        <v>25</v>
      </c>
      <c r="B26" s="2">
        <f>baseline[[#This Row],[participant_id]]</f>
        <v>25</v>
      </c>
      <c r="C26" s="2" t="str">
        <f t="shared" si="3"/>
        <v>London Care Home - NW6 4RA</v>
      </c>
      <c r="D26" s="2" t="str">
        <f t="shared" si="4"/>
        <v>Baseline</v>
      </c>
      <c r="E26" s="2" t="str">
        <f t="shared" ca="1" si="5"/>
        <v>{"subject":{"creationDate":"2021-07-26"}}</v>
      </c>
      <c r="H26">
        <v>98</v>
      </c>
      <c r="I26" s="2">
        <f>2</f>
        <v>2</v>
      </c>
    </row>
    <row r="27" spans="1:9" x14ac:dyDescent="0.3">
      <c r="A27">
        <v>26</v>
      </c>
      <c r="B27" s="2">
        <f>baseline[[#This Row],[participant_id]]</f>
        <v>26</v>
      </c>
      <c r="C27" s="2" t="str">
        <f t="shared" si="3"/>
        <v>London Care Home - NW6 4RA</v>
      </c>
      <c r="D27" s="2" t="str">
        <f t="shared" si="4"/>
        <v>Baseline</v>
      </c>
      <c r="E27" s="2" t="str">
        <f t="shared" ca="1" si="5"/>
        <v>{"subject":{"creationDate":"2021-07-25"}}</v>
      </c>
      <c r="H27">
        <v>50</v>
      </c>
      <c r="I27" s="2">
        <f>2</f>
        <v>2</v>
      </c>
    </row>
    <row r="28" spans="1:9" x14ac:dyDescent="0.3">
      <c r="A28">
        <v>27</v>
      </c>
      <c r="B28" s="2">
        <f>baseline[[#This Row],[participant_id]]</f>
        <v>27</v>
      </c>
      <c r="C28" s="2" t="str">
        <f t="shared" si="3"/>
        <v>London Care Home - NW6 4RA</v>
      </c>
      <c r="D28" s="2" t="str">
        <f t="shared" si="4"/>
        <v>Baseline</v>
      </c>
      <c r="E28" s="2" t="str">
        <f t="shared" ca="1" si="5"/>
        <v>{"subject":{"creationDate":"2021-07-24"}}</v>
      </c>
      <c r="H28">
        <v>100</v>
      </c>
      <c r="I28" s="2">
        <f>2</f>
        <v>2</v>
      </c>
    </row>
    <row r="29" spans="1:9" x14ac:dyDescent="0.3">
      <c r="A29">
        <v>28</v>
      </c>
      <c r="B29" s="2">
        <f>baseline[[#This Row],[participant_id]]</f>
        <v>28</v>
      </c>
      <c r="C29" s="2" t="str">
        <f t="shared" si="3"/>
        <v>London Care Home - NW6 4RA</v>
      </c>
      <c r="D29" s="2" t="str">
        <f t="shared" si="4"/>
        <v>Baseline</v>
      </c>
      <c r="E29" s="2" t="str">
        <f t="shared" ca="1" si="5"/>
        <v>{"subject":{"creationDate":"2021-07-23"}}</v>
      </c>
      <c r="H29">
        <v>62</v>
      </c>
      <c r="I29" s="2">
        <f>2</f>
        <v>2</v>
      </c>
    </row>
    <row r="30" spans="1:9" x14ac:dyDescent="0.3">
      <c r="A30">
        <v>29</v>
      </c>
      <c r="B30" s="2">
        <f>baseline[[#This Row],[participant_id]]</f>
        <v>29</v>
      </c>
      <c r="C30" s="2" t="str">
        <f t="shared" si="3"/>
        <v>London Care Home - NW6 4RA</v>
      </c>
      <c r="D30" s="2" t="str">
        <f t="shared" si="4"/>
        <v>Baseline</v>
      </c>
      <c r="E30" s="2" t="str">
        <f t="shared" ca="1" si="5"/>
        <v>{"subject":{"creationDate":"2021-07-22"}}</v>
      </c>
      <c r="H30">
        <v>47</v>
      </c>
      <c r="I30" s="2">
        <f>2</f>
        <v>2</v>
      </c>
    </row>
    <row r="31" spans="1:9" x14ac:dyDescent="0.3">
      <c r="A31">
        <v>30</v>
      </c>
      <c r="B31" s="2">
        <f>baseline[[#This Row],[participant_id]]</f>
        <v>30</v>
      </c>
      <c r="C31" s="2" t="str">
        <f t="shared" si="3"/>
        <v>London Care Home - NW6 4RA</v>
      </c>
      <c r="D31" s="2" t="str">
        <f t="shared" si="4"/>
        <v>Baseline</v>
      </c>
      <c r="E31" s="2" t="str">
        <f t="shared" ca="1" si="5"/>
        <v>{"subject":{"creationDate":"2021-07-21"}}</v>
      </c>
      <c r="H31">
        <v>62</v>
      </c>
      <c r="I31" s="2">
        <f>2</f>
        <v>2</v>
      </c>
    </row>
    <row r="32" spans="1:9" x14ac:dyDescent="0.3">
      <c r="A32">
        <v>31</v>
      </c>
      <c r="B32" s="2">
        <f>baseline[[#This Row],[participant_id]]</f>
        <v>31</v>
      </c>
      <c r="C32" s="2" t="str">
        <f t="shared" si="3"/>
        <v>London Care Home - NW6 4RA</v>
      </c>
      <c r="D32" s="2" t="str">
        <f t="shared" si="4"/>
        <v>Baseline</v>
      </c>
      <c r="E32" s="2" t="str">
        <f t="shared" ca="1" si="5"/>
        <v>{"subject":{"creationDate":"2021-07-20"}}</v>
      </c>
      <c r="H32">
        <v>99</v>
      </c>
      <c r="I32" s="2">
        <f>2</f>
        <v>2</v>
      </c>
    </row>
    <row r="33" spans="1:9" x14ac:dyDescent="0.3">
      <c r="A33">
        <v>32</v>
      </c>
      <c r="B33" s="2">
        <f>baseline[[#This Row],[participant_id]]</f>
        <v>32</v>
      </c>
      <c r="C33" s="2" t="str">
        <f t="shared" si="3"/>
        <v>London Care Home - NW6 4RA</v>
      </c>
      <c r="D33" s="2" t="str">
        <f t="shared" si="4"/>
        <v>Baseline</v>
      </c>
      <c r="E33" s="2" t="str">
        <f t="shared" ca="1" si="5"/>
        <v>{"subject":{"creationDate":"2021-07-19"}}</v>
      </c>
      <c r="H33">
        <v>69</v>
      </c>
      <c r="I33" s="2">
        <f>2</f>
        <v>2</v>
      </c>
    </row>
    <row r="34" spans="1:9" x14ac:dyDescent="0.3">
      <c r="A34">
        <v>33</v>
      </c>
      <c r="B34" s="2">
        <f>baseline[[#This Row],[participant_id]]</f>
        <v>33</v>
      </c>
      <c r="C34" s="2" t="str">
        <f t="shared" si="3"/>
        <v>London Care Home - NW6 4RA</v>
      </c>
      <c r="D34" s="2" t="str">
        <f t="shared" si="4"/>
        <v>Baseline</v>
      </c>
      <c r="E34" s="2" t="str">
        <f t="shared" ca="1" si="5"/>
        <v>{"subject":{"creationDate":"2021-07-18"}}</v>
      </c>
      <c r="H34">
        <v>80</v>
      </c>
      <c r="I34" s="2">
        <f>2</f>
        <v>2</v>
      </c>
    </row>
    <row r="35" spans="1:9" x14ac:dyDescent="0.3">
      <c r="A35">
        <v>34</v>
      </c>
      <c r="B35" s="2">
        <f>baseline[[#This Row],[participant_id]]</f>
        <v>34</v>
      </c>
      <c r="C35" s="2" t="str">
        <f t="shared" si="3"/>
        <v>London Care Home - NW6 4RA</v>
      </c>
      <c r="D35" s="2" t="str">
        <f t="shared" si="4"/>
        <v>Baseline</v>
      </c>
      <c r="E35" s="2" t="str">
        <f t="shared" ca="1" si="5"/>
        <v>{"subject":{"creationDate":"2021-07-17"}}</v>
      </c>
      <c r="H35">
        <v>84</v>
      </c>
      <c r="I35" s="2">
        <f>2</f>
        <v>2</v>
      </c>
    </row>
    <row r="36" spans="1:9" x14ac:dyDescent="0.3">
      <c r="A36">
        <v>35</v>
      </c>
      <c r="B36" s="2">
        <f>baseline[[#This Row],[participant_id]]</f>
        <v>35</v>
      </c>
      <c r="C36" s="2" t="str">
        <f t="shared" si="3"/>
        <v>London Care Home - NW6 4RA</v>
      </c>
      <c r="D36" s="2" t="str">
        <f t="shared" si="4"/>
        <v>Baseline</v>
      </c>
      <c r="E36" s="2" t="str">
        <f t="shared" ca="1" si="5"/>
        <v>{"subject":{"creationDate":"2021-07-16"}}</v>
      </c>
      <c r="H36">
        <v>67</v>
      </c>
      <c r="I36" s="2">
        <f>2</f>
        <v>2</v>
      </c>
    </row>
    <row r="37" spans="1:9" x14ac:dyDescent="0.3">
      <c r="A37">
        <v>36</v>
      </c>
      <c r="B37" s="2">
        <f>baseline[[#This Row],[participant_id]]</f>
        <v>36</v>
      </c>
      <c r="C37" s="2" t="str">
        <f t="shared" si="3"/>
        <v>London Care Home - NW6 4RA</v>
      </c>
      <c r="D37" s="2" t="str">
        <f t="shared" si="4"/>
        <v>Baseline</v>
      </c>
      <c r="E37" s="2" t="str">
        <f t="shared" ca="1" si="5"/>
        <v>{"subject":{"creationDate":"2021-07-15"}}</v>
      </c>
      <c r="H37">
        <v>46</v>
      </c>
      <c r="I37" s="2">
        <f>2</f>
        <v>2</v>
      </c>
    </row>
    <row r="38" spans="1:9" x14ac:dyDescent="0.3">
      <c r="A38">
        <v>37</v>
      </c>
      <c r="B38" s="2">
        <f>baseline[[#This Row],[participant_id]]</f>
        <v>37</v>
      </c>
      <c r="C38" s="2" t="str">
        <f t="shared" si="3"/>
        <v>London Care Home - NW6 4RA</v>
      </c>
      <c r="D38" s="2" t="str">
        <f t="shared" si="4"/>
        <v>Baseline</v>
      </c>
      <c r="E38" s="2" t="str">
        <f t="shared" ca="1" si="5"/>
        <v>{"subject":{"creationDate":"2021-07-14"}}</v>
      </c>
      <c r="H38">
        <v>99</v>
      </c>
      <c r="I38" s="2">
        <f>2</f>
        <v>2</v>
      </c>
    </row>
    <row r="39" spans="1:9" x14ac:dyDescent="0.3">
      <c r="A39">
        <v>38</v>
      </c>
      <c r="B39" s="2">
        <f>baseline[[#This Row],[participant_id]]</f>
        <v>38</v>
      </c>
      <c r="C39" s="2" t="str">
        <f t="shared" si="3"/>
        <v>London Care Home - NW6 4RA</v>
      </c>
      <c r="D39" s="2" t="str">
        <f t="shared" si="4"/>
        <v>Baseline</v>
      </c>
      <c r="E39" s="2" t="str">
        <f t="shared" ca="1" si="5"/>
        <v>{"subject":{"creationDate":"2021-07-13"}}</v>
      </c>
      <c r="H39">
        <v>64</v>
      </c>
      <c r="I39" s="2">
        <f>2</f>
        <v>2</v>
      </c>
    </row>
    <row r="40" spans="1:9" x14ac:dyDescent="0.3">
      <c r="A40">
        <v>39</v>
      </c>
      <c r="B40" s="2">
        <f>baseline[[#This Row],[participant_id]]</f>
        <v>39</v>
      </c>
      <c r="C40" s="2" t="str">
        <f t="shared" si="3"/>
        <v>London Care Home - NW6 4RA</v>
      </c>
      <c r="D40" s="2" t="str">
        <f t="shared" si="4"/>
        <v>Baseline</v>
      </c>
      <c r="E40" s="2" t="str">
        <f t="shared" ca="1" si="5"/>
        <v>{"subject":{"creationDate":"2021-07-12"}}</v>
      </c>
      <c r="H40">
        <v>59</v>
      </c>
      <c r="I40" s="2">
        <f>2</f>
        <v>2</v>
      </c>
    </row>
    <row r="41" spans="1:9" x14ac:dyDescent="0.3">
      <c r="A41">
        <v>40</v>
      </c>
      <c r="B41" s="2">
        <f>baseline[[#This Row],[participant_id]]</f>
        <v>40</v>
      </c>
      <c r="C41" s="2" t="str">
        <f t="shared" si="3"/>
        <v>London Care Home - NW6 4RA</v>
      </c>
      <c r="D41" s="2" t="str">
        <f t="shared" si="4"/>
        <v>Baseline</v>
      </c>
      <c r="E41" s="2" t="str">
        <f t="shared" ca="1" si="5"/>
        <v>{"subject":{"creationDate":"2021-07-11"}}</v>
      </c>
      <c r="H41">
        <v>89</v>
      </c>
      <c r="I41" s="2">
        <f>2</f>
        <v>2</v>
      </c>
    </row>
    <row r="42" spans="1:9" x14ac:dyDescent="0.3">
      <c r="C42" s="1"/>
    </row>
    <row r="43" spans="1:9" x14ac:dyDescent="0.3">
      <c r="C43" s="1"/>
    </row>
    <row r="44" spans="1:9" x14ac:dyDescent="0.3">
      <c r="C44" s="1"/>
    </row>
    <row r="45" spans="1:9" x14ac:dyDescent="0.3">
      <c r="C45" s="1"/>
    </row>
    <row r="46" spans="1:9" x14ac:dyDescent="0.3">
      <c r="C46" s="1"/>
    </row>
    <row r="47" spans="1:9" x14ac:dyDescent="0.3">
      <c r="C47" s="1"/>
    </row>
    <row r="48" spans="1:9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G12" sqref="G12"/>
    </sheetView>
  </sheetViews>
  <sheetFormatPr defaultRowHeight="14.4" x14ac:dyDescent="0.3"/>
  <cols>
    <col min="3" max="3" width="35.88671875" bestFit="1" customWidth="1"/>
    <col min="5" max="5" width="35.88671875" bestFit="1" customWidth="1"/>
    <col min="8" max="8" width="19.5546875" bestFit="1" customWidth="1"/>
    <col min="9" max="9" width="19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14</v>
      </c>
      <c r="J1" t="s">
        <v>6</v>
      </c>
      <c r="K1" t="s">
        <v>7</v>
      </c>
    </row>
    <row r="2" spans="1:11" x14ac:dyDescent="0.3">
      <c r="A2">
        <v>1</v>
      </c>
      <c r="B2">
        <f>random[[#This Row],[participant_id]]</f>
        <v>1</v>
      </c>
      <c r="C2" t="str">
        <f t="shared" ref="C2:C3" si="0">"London Care Home - NW6 4RA"</f>
        <v>London Care Home - NW6 4RA</v>
      </c>
      <c r="D2" t="str">
        <f t="shared" ref="D2:D3" si="1">"Randomise"</f>
        <v>Randomise</v>
      </c>
      <c r="E2" t="str">
        <f t="shared" ref="E2:E3" ca="1" si="2">IF(ISBLANK(A2),"","{"&amp;CHAR(34)&amp;"subject"&amp;CHAR(34)&amp;":{"&amp;CHAR(34)&amp;"creationDate"&amp;CHAR(34)&amp;":"&amp;CHAR(34)&amp;""&amp;TEXT(TODAY()-A2+1,"YYYY-MM-DD")&amp;CHAR(34)&amp;"}}")</f>
        <v>{"subject":{"creationDate":"2021-08-19"}}</v>
      </c>
      <c r="J2" t="s">
        <v>56</v>
      </c>
      <c r="K2">
        <f>1</f>
        <v>1</v>
      </c>
    </row>
    <row r="3" spans="1:11" x14ac:dyDescent="0.3">
      <c r="A3">
        <v>2</v>
      </c>
      <c r="B3">
        <f>random[[#This Row],[participant_id]]</f>
        <v>2</v>
      </c>
      <c r="C3" t="str">
        <f t="shared" si="0"/>
        <v>London Care Home - NW6 4RA</v>
      </c>
      <c r="D3" t="str">
        <f t="shared" si="1"/>
        <v>Randomise</v>
      </c>
      <c r="E3" t="str">
        <f t="shared" ca="1" si="2"/>
        <v>{"subject":{"creationDate":"2021-08-18"}}</v>
      </c>
      <c r="J3" t="s">
        <v>56</v>
      </c>
      <c r="K3">
        <f>1</f>
        <v>1</v>
      </c>
    </row>
    <row r="4" spans="1:11" x14ac:dyDescent="0.3">
      <c r="A4">
        <v>3</v>
      </c>
      <c r="B4" s="2">
        <f>random[[#This Row],[participant_id]]</f>
        <v>3</v>
      </c>
      <c r="C4" s="2" t="str">
        <f t="shared" ref="C4:C41" si="3">"London Care Home - NW6 4RA"</f>
        <v>London Care Home - NW6 4RA</v>
      </c>
      <c r="D4" s="2" t="str">
        <f t="shared" ref="D4:D41" si="4">"Randomise"</f>
        <v>Randomise</v>
      </c>
      <c r="E4" s="2" t="str">
        <f t="shared" ref="E4:E41" ca="1" si="5">IF(ISBLANK(A4),"","{"&amp;CHAR(34)&amp;"subject"&amp;CHAR(34)&amp;":{"&amp;CHAR(34)&amp;"creationDate"&amp;CHAR(34)&amp;":"&amp;CHAR(34)&amp;""&amp;TEXT(TODAY()-A4+1,"YYYY-MM-DD")&amp;CHAR(34)&amp;"}}")</f>
        <v>{"subject":{"creationDate":"2021-08-17"}}</v>
      </c>
      <c r="J4" t="s">
        <v>56</v>
      </c>
      <c r="K4" s="2">
        <f>1</f>
        <v>1</v>
      </c>
    </row>
    <row r="5" spans="1:11" x14ac:dyDescent="0.3">
      <c r="A5">
        <v>4</v>
      </c>
      <c r="B5" s="2">
        <f>random[[#This Row],[participant_id]]</f>
        <v>4</v>
      </c>
      <c r="C5" s="2" t="str">
        <f t="shared" si="3"/>
        <v>London Care Home - NW6 4RA</v>
      </c>
      <c r="D5" s="2" t="str">
        <f t="shared" si="4"/>
        <v>Randomise</v>
      </c>
      <c r="E5" s="2" t="str">
        <f t="shared" ca="1" si="5"/>
        <v>{"subject":{"creationDate":"2021-08-16"}}</v>
      </c>
      <c r="J5" t="s">
        <v>56</v>
      </c>
      <c r="K5" s="2">
        <f>1</f>
        <v>1</v>
      </c>
    </row>
    <row r="6" spans="1:11" x14ac:dyDescent="0.3">
      <c r="A6">
        <v>5</v>
      </c>
      <c r="B6" s="2">
        <f>random[[#This Row],[participant_id]]</f>
        <v>5</v>
      </c>
      <c r="C6" s="2" t="str">
        <f t="shared" si="3"/>
        <v>London Care Home - NW6 4RA</v>
      </c>
      <c r="D6" s="2" t="str">
        <f t="shared" si="4"/>
        <v>Randomise</v>
      </c>
      <c r="E6" s="2" t="str">
        <f t="shared" ca="1" si="5"/>
        <v>{"subject":{"creationDate":"2021-08-15"}}</v>
      </c>
      <c r="J6" t="s">
        <v>56</v>
      </c>
      <c r="K6" s="2">
        <f>1</f>
        <v>1</v>
      </c>
    </row>
    <row r="7" spans="1:11" x14ac:dyDescent="0.3">
      <c r="A7">
        <v>6</v>
      </c>
      <c r="B7" s="2">
        <f>random[[#This Row],[participant_id]]</f>
        <v>6</v>
      </c>
      <c r="C7" s="2" t="str">
        <f t="shared" si="3"/>
        <v>London Care Home - NW6 4RA</v>
      </c>
      <c r="D7" s="2" t="str">
        <f t="shared" si="4"/>
        <v>Randomise</v>
      </c>
      <c r="E7" s="2" t="str">
        <f t="shared" ca="1" si="5"/>
        <v>{"subject":{"creationDate":"2021-08-14"}}</v>
      </c>
      <c r="J7" t="s">
        <v>56</v>
      </c>
      <c r="K7" s="2">
        <f>1</f>
        <v>1</v>
      </c>
    </row>
    <row r="8" spans="1:11" x14ac:dyDescent="0.3">
      <c r="A8">
        <v>7</v>
      </c>
      <c r="B8" s="2">
        <f>random[[#This Row],[participant_id]]</f>
        <v>7</v>
      </c>
      <c r="C8" s="2" t="str">
        <f t="shared" si="3"/>
        <v>London Care Home - NW6 4RA</v>
      </c>
      <c r="D8" s="2" t="str">
        <f t="shared" si="4"/>
        <v>Randomise</v>
      </c>
      <c r="E8" s="2" t="str">
        <f t="shared" ca="1" si="5"/>
        <v>{"subject":{"creationDate":"2021-08-13"}}</v>
      </c>
      <c r="J8" t="s">
        <v>56</v>
      </c>
      <c r="K8" s="2">
        <f>1</f>
        <v>1</v>
      </c>
    </row>
    <row r="9" spans="1:11" x14ac:dyDescent="0.3">
      <c r="A9">
        <v>8</v>
      </c>
      <c r="B9" s="2">
        <f>random[[#This Row],[participant_id]]</f>
        <v>8</v>
      </c>
      <c r="C9" s="2" t="str">
        <f t="shared" si="3"/>
        <v>London Care Home - NW6 4RA</v>
      </c>
      <c r="D9" s="2" t="str">
        <f t="shared" si="4"/>
        <v>Randomise</v>
      </c>
      <c r="E9" s="2" t="str">
        <f t="shared" ca="1" si="5"/>
        <v>{"subject":{"creationDate":"2021-08-12"}}</v>
      </c>
      <c r="J9" t="s">
        <v>56</v>
      </c>
      <c r="K9" s="2">
        <f>1</f>
        <v>1</v>
      </c>
    </row>
    <row r="10" spans="1:11" x14ac:dyDescent="0.3">
      <c r="A10">
        <v>9</v>
      </c>
      <c r="B10" s="2">
        <f>random[[#This Row],[participant_id]]</f>
        <v>9</v>
      </c>
      <c r="C10" s="2" t="str">
        <f t="shared" si="3"/>
        <v>London Care Home - NW6 4RA</v>
      </c>
      <c r="D10" s="2" t="str">
        <f t="shared" si="4"/>
        <v>Randomise</v>
      </c>
      <c r="E10" s="2" t="str">
        <f t="shared" ca="1" si="5"/>
        <v>{"subject":{"creationDate":"2021-08-11"}}</v>
      </c>
      <c r="J10" t="s">
        <v>56</v>
      </c>
      <c r="K10" s="2">
        <f>1</f>
        <v>1</v>
      </c>
    </row>
    <row r="11" spans="1:11" x14ac:dyDescent="0.3">
      <c r="A11">
        <v>10</v>
      </c>
      <c r="B11" s="2">
        <f>random[[#This Row],[participant_id]]</f>
        <v>10</v>
      </c>
      <c r="C11" s="2" t="str">
        <f t="shared" si="3"/>
        <v>London Care Home - NW6 4RA</v>
      </c>
      <c r="D11" s="2" t="str">
        <f t="shared" si="4"/>
        <v>Randomise</v>
      </c>
      <c r="E11" s="2" t="str">
        <f t="shared" ca="1" si="5"/>
        <v>{"subject":{"creationDate":"2021-08-10"}}</v>
      </c>
      <c r="J11" t="s">
        <v>56</v>
      </c>
      <c r="K11" s="2">
        <f>1</f>
        <v>1</v>
      </c>
    </row>
    <row r="12" spans="1:11" x14ac:dyDescent="0.3">
      <c r="A12">
        <v>11</v>
      </c>
      <c r="B12" s="2">
        <f>random[[#This Row],[participant_id]]</f>
        <v>11</v>
      </c>
      <c r="C12" s="2" t="str">
        <f t="shared" si="3"/>
        <v>London Care Home - NW6 4RA</v>
      </c>
      <c r="D12" s="2" t="str">
        <f t="shared" si="4"/>
        <v>Randomise</v>
      </c>
      <c r="E12" s="2" t="str">
        <f t="shared" ca="1" si="5"/>
        <v>{"subject":{"creationDate":"2021-08-09"}}</v>
      </c>
      <c r="J12" t="s">
        <v>56</v>
      </c>
      <c r="K12" s="2">
        <f>1</f>
        <v>1</v>
      </c>
    </row>
    <row r="13" spans="1:11" x14ac:dyDescent="0.3">
      <c r="A13">
        <v>12</v>
      </c>
      <c r="B13" s="2">
        <f>random[[#This Row],[participant_id]]</f>
        <v>12</v>
      </c>
      <c r="C13" s="2" t="str">
        <f t="shared" si="3"/>
        <v>London Care Home - NW6 4RA</v>
      </c>
      <c r="D13" s="2" t="str">
        <f t="shared" si="4"/>
        <v>Randomise</v>
      </c>
      <c r="E13" s="2" t="str">
        <f t="shared" ca="1" si="5"/>
        <v>{"subject":{"creationDate":"2021-08-08"}}</v>
      </c>
      <c r="J13" t="s">
        <v>56</v>
      </c>
      <c r="K13" s="2">
        <f>1</f>
        <v>1</v>
      </c>
    </row>
    <row r="14" spans="1:11" x14ac:dyDescent="0.3">
      <c r="A14">
        <v>13</v>
      </c>
      <c r="B14" s="2">
        <f>random[[#This Row],[participant_id]]</f>
        <v>13</v>
      </c>
      <c r="C14" s="2" t="str">
        <f t="shared" si="3"/>
        <v>London Care Home - NW6 4RA</v>
      </c>
      <c r="D14" s="2" t="str">
        <f t="shared" si="4"/>
        <v>Randomise</v>
      </c>
      <c r="E14" s="2" t="str">
        <f t="shared" ca="1" si="5"/>
        <v>{"subject":{"creationDate":"2021-08-07"}}</v>
      </c>
      <c r="J14" t="s">
        <v>56</v>
      </c>
      <c r="K14" s="2">
        <f>1</f>
        <v>1</v>
      </c>
    </row>
    <row r="15" spans="1:11" x14ac:dyDescent="0.3">
      <c r="A15">
        <v>14</v>
      </c>
      <c r="B15" s="2">
        <f>random[[#This Row],[participant_id]]</f>
        <v>14</v>
      </c>
      <c r="C15" s="2" t="str">
        <f t="shared" si="3"/>
        <v>London Care Home - NW6 4RA</v>
      </c>
      <c r="D15" s="2" t="str">
        <f t="shared" si="4"/>
        <v>Randomise</v>
      </c>
      <c r="E15" s="2" t="str">
        <f t="shared" ca="1" si="5"/>
        <v>{"subject":{"creationDate":"2021-08-06"}}</v>
      </c>
      <c r="J15" t="s">
        <v>56</v>
      </c>
      <c r="K15" s="2">
        <f>1</f>
        <v>1</v>
      </c>
    </row>
    <row r="16" spans="1:11" x14ac:dyDescent="0.3">
      <c r="A16">
        <v>15</v>
      </c>
      <c r="B16" s="2">
        <f>random[[#This Row],[participant_id]]</f>
        <v>15</v>
      </c>
      <c r="C16" s="2" t="str">
        <f t="shared" si="3"/>
        <v>London Care Home - NW6 4RA</v>
      </c>
      <c r="D16" s="2" t="str">
        <f t="shared" si="4"/>
        <v>Randomise</v>
      </c>
      <c r="E16" s="2" t="str">
        <f t="shared" ca="1" si="5"/>
        <v>{"subject":{"creationDate":"2021-08-05"}}</v>
      </c>
      <c r="J16" t="s">
        <v>56</v>
      </c>
      <c r="K16" s="2">
        <f>1</f>
        <v>1</v>
      </c>
    </row>
    <row r="17" spans="1:11" x14ac:dyDescent="0.3">
      <c r="A17">
        <v>16</v>
      </c>
      <c r="B17" s="2">
        <f>random[[#This Row],[participant_id]]</f>
        <v>16</v>
      </c>
      <c r="C17" s="2" t="str">
        <f t="shared" si="3"/>
        <v>London Care Home - NW6 4RA</v>
      </c>
      <c r="D17" s="2" t="str">
        <f t="shared" si="4"/>
        <v>Randomise</v>
      </c>
      <c r="E17" s="2" t="str">
        <f t="shared" ca="1" si="5"/>
        <v>{"subject":{"creationDate":"2021-08-04"}}</v>
      </c>
      <c r="J17" t="s">
        <v>56</v>
      </c>
      <c r="K17" s="2">
        <f>1</f>
        <v>1</v>
      </c>
    </row>
    <row r="18" spans="1:11" x14ac:dyDescent="0.3">
      <c r="A18">
        <v>17</v>
      </c>
      <c r="B18" s="2">
        <f>random[[#This Row],[participant_id]]</f>
        <v>17</v>
      </c>
      <c r="C18" s="2" t="str">
        <f t="shared" si="3"/>
        <v>London Care Home - NW6 4RA</v>
      </c>
      <c r="D18" s="2" t="str">
        <f t="shared" si="4"/>
        <v>Randomise</v>
      </c>
      <c r="E18" s="2" t="str">
        <f t="shared" ca="1" si="5"/>
        <v>{"subject":{"creationDate":"2021-08-03"}}</v>
      </c>
      <c r="J18" t="s">
        <v>56</v>
      </c>
      <c r="K18" s="2">
        <f>1</f>
        <v>1</v>
      </c>
    </row>
    <row r="19" spans="1:11" x14ac:dyDescent="0.3">
      <c r="A19">
        <v>18</v>
      </c>
      <c r="B19" s="2">
        <f>random[[#This Row],[participant_id]]</f>
        <v>18</v>
      </c>
      <c r="C19" s="2" t="str">
        <f t="shared" si="3"/>
        <v>London Care Home - NW6 4RA</v>
      </c>
      <c r="D19" s="2" t="str">
        <f t="shared" si="4"/>
        <v>Randomise</v>
      </c>
      <c r="E19" s="2" t="str">
        <f t="shared" ca="1" si="5"/>
        <v>{"subject":{"creationDate":"2021-08-02"}}</v>
      </c>
      <c r="J19" t="s">
        <v>56</v>
      </c>
      <c r="K19" s="2">
        <f>1</f>
        <v>1</v>
      </c>
    </row>
    <row r="20" spans="1:11" x14ac:dyDescent="0.3">
      <c r="A20">
        <v>19</v>
      </c>
      <c r="B20" s="2">
        <f>random[[#This Row],[participant_id]]</f>
        <v>19</v>
      </c>
      <c r="C20" s="2" t="str">
        <f t="shared" si="3"/>
        <v>London Care Home - NW6 4RA</v>
      </c>
      <c r="D20" s="2" t="str">
        <f t="shared" si="4"/>
        <v>Randomise</v>
      </c>
      <c r="E20" s="2" t="str">
        <f t="shared" ca="1" si="5"/>
        <v>{"subject":{"creationDate":"2021-08-01"}}</v>
      </c>
      <c r="J20" t="s">
        <v>56</v>
      </c>
      <c r="K20" s="2">
        <f>1</f>
        <v>1</v>
      </c>
    </row>
    <row r="21" spans="1:11" x14ac:dyDescent="0.3">
      <c r="A21">
        <v>20</v>
      </c>
      <c r="B21" s="2">
        <f>random[[#This Row],[participant_id]]</f>
        <v>20</v>
      </c>
      <c r="C21" s="2" t="str">
        <f t="shared" si="3"/>
        <v>London Care Home - NW6 4RA</v>
      </c>
      <c r="D21" s="2" t="str">
        <f t="shared" si="4"/>
        <v>Randomise</v>
      </c>
      <c r="E21" s="2" t="str">
        <f t="shared" ca="1" si="5"/>
        <v>{"subject":{"creationDate":"2021-07-31"}}</v>
      </c>
      <c r="J21" t="s">
        <v>56</v>
      </c>
      <c r="K21" s="2">
        <f>1</f>
        <v>1</v>
      </c>
    </row>
    <row r="22" spans="1:11" x14ac:dyDescent="0.3">
      <c r="A22">
        <v>21</v>
      </c>
      <c r="B22" s="2">
        <f>random[[#This Row],[participant_id]]</f>
        <v>21</v>
      </c>
      <c r="C22" s="2" t="str">
        <f t="shared" si="3"/>
        <v>London Care Home - NW6 4RA</v>
      </c>
      <c r="D22" s="2" t="str">
        <f t="shared" si="4"/>
        <v>Randomise</v>
      </c>
      <c r="E22" s="2" t="str">
        <f t="shared" ca="1" si="5"/>
        <v>{"subject":{"creationDate":"2021-07-30"}}</v>
      </c>
      <c r="J22" t="s">
        <v>56</v>
      </c>
      <c r="K22" s="2">
        <f>1</f>
        <v>1</v>
      </c>
    </row>
    <row r="23" spans="1:11" x14ac:dyDescent="0.3">
      <c r="A23">
        <v>22</v>
      </c>
      <c r="B23" s="2">
        <f>random[[#This Row],[participant_id]]</f>
        <v>22</v>
      </c>
      <c r="C23" s="2" t="str">
        <f t="shared" si="3"/>
        <v>London Care Home - NW6 4RA</v>
      </c>
      <c r="D23" s="2" t="str">
        <f t="shared" si="4"/>
        <v>Randomise</v>
      </c>
      <c r="E23" s="2" t="str">
        <f t="shared" ca="1" si="5"/>
        <v>{"subject":{"creationDate":"2021-07-29"}}</v>
      </c>
      <c r="J23" t="s">
        <v>56</v>
      </c>
      <c r="K23" s="2">
        <f>1</f>
        <v>1</v>
      </c>
    </row>
    <row r="24" spans="1:11" x14ac:dyDescent="0.3">
      <c r="A24">
        <v>23</v>
      </c>
      <c r="B24" s="2">
        <f>random[[#This Row],[participant_id]]</f>
        <v>23</v>
      </c>
      <c r="C24" s="2" t="str">
        <f t="shared" si="3"/>
        <v>London Care Home - NW6 4RA</v>
      </c>
      <c r="D24" s="2" t="str">
        <f t="shared" si="4"/>
        <v>Randomise</v>
      </c>
      <c r="E24" s="2" t="str">
        <f t="shared" ca="1" si="5"/>
        <v>{"subject":{"creationDate":"2021-07-28"}}</v>
      </c>
      <c r="J24" t="s">
        <v>56</v>
      </c>
      <c r="K24" s="2">
        <f>1</f>
        <v>1</v>
      </c>
    </row>
    <row r="25" spans="1:11" x14ac:dyDescent="0.3">
      <c r="A25">
        <v>24</v>
      </c>
      <c r="B25" s="2">
        <f>random[[#This Row],[participant_id]]</f>
        <v>24</v>
      </c>
      <c r="C25" s="2" t="str">
        <f t="shared" si="3"/>
        <v>London Care Home - NW6 4RA</v>
      </c>
      <c r="D25" s="2" t="str">
        <f t="shared" si="4"/>
        <v>Randomise</v>
      </c>
      <c r="E25" s="2" t="str">
        <f t="shared" ca="1" si="5"/>
        <v>{"subject":{"creationDate":"2021-07-27"}}</v>
      </c>
      <c r="J25" t="s">
        <v>56</v>
      </c>
      <c r="K25" s="2">
        <f>1</f>
        <v>1</v>
      </c>
    </row>
    <row r="26" spans="1:11" x14ac:dyDescent="0.3">
      <c r="A26">
        <v>25</v>
      </c>
      <c r="B26" s="2">
        <f>random[[#This Row],[participant_id]]</f>
        <v>25</v>
      </c>
      <c r="C26" s="2" t="str">
        <f t="shared" si="3"/>
        <v>London Care Home - NW6 4RA</v>
      </c>
      <c r="D26" s="2" t="str">
        <f t="shared" si="4"/>
        <v>Randomise</v>
      </c>
      <c r="E26" s="2" t="str">
        <f t="shared" ca="1" si="5"/>
        <v>{"subject":{"creationDate":"2021-07-26"}}</v>
      </c>
      <c r="J26" t="s">
        <v>56</v>
      </c>
      <c r="K26" s="2">
        <f>1</f>
        <v>1</v>
      </c>
    </row>
    <row r="27" spans="1:11" x14ac:dyDescent="0.3">
      <c r="A27">
        <v>26</v>
      </c>
      <c r="B27" s="2">
        <f>random[[#This Row],[participant_id]]</f>
        <v>26</v>
      </c>
      <c r="C27" s="2" t="str">
        <f t="shared" si="3"/>
        <v>London Care Home - NW6 4RA</v>
      </c>
      <c r="D27" s="2" t="str">
        <f t="shared" si="4"/>
        <v>Randomise</v>
      </c>
      <c r="E27" s="2" t="str">
        <f t="shared" ca="1" si="5"/>
        <v>{"subject":{"creationDate":"2021-07-25"}}</v>
      </c>
      <c r="J27" t="s">
        <v>56</v>
      </c>
      <c r="K27" s="2">
        <f>1</f>
        <v>1</v>
      </c>
    </row>
    <row r="28" spans="1:11" x14ac:dyDescent="0.3">
      <c r="A28">
        <v>27</v>
      </c>
      <c r="B28" s="2">
        <f>random[[#This Row],[participant_id]]</f>
        <v>27</v>
      </c>
      <c r="C28" s="2" t="str">
        <f t="shared" si="3"/>
        <v>London Care Home - NW6 4RA</v>
      </c>
      <c r="D28" s="2" t="str">
        <f t="shared" si="4"/>
        <v>Randomise</v>
      </c>
      <c r="E28" s="2" t="str">
        <f t="shared" ca="1" si="5"/>
        <v>{"subject":{"creationDate":"2021-07-24"}}</v>
      </c>
      <c r="J28" t="s">
        <v>56</v>
      </c>
      <c r="K28" s="2">
        <f>1</f>
        <v>1</v>
      </c>
    </row>
    <row r="29" spans="1:11" x14ac:dyDescent="0.3">
      <c r="A29">
        <v>28</v>
      </c>
      <c r="B29" s="2">
        <f>random[[#This Row],[participant_id]]</f>
        <v>28</v>
      </c>
      <c r="C29" s="2" t="str">
        <f t="shared" si="3"/>
        <v>London Care Home - NW6 4RA</v>
      </c>
      <c r="D29" s="2" t="str">
        <f t="shared" si="4"/>
        <v>Randomise</v>
      </c>
      <c r="E29" s="2" t="str">
        <f t="shared" ca="1" si="5"/>
        <v>{"subject":{"creationDate":"2021-07-23"}}</v>
      </c>
      <c r="J29" t="s">
        <v>56</v>
      </c>
      <c r="K29" s="2">
        <f>1</f>
        <v>1</v>
      </c>
    </row>
    <row r="30" spans="1:11" x14ac:dyDescent="0.3">
      <c r="A30">
        <v>29</v>
      </c>
      <c r="B30" s="2">
        <f>random[[#This Row],[participant_id]]</f>
        <v>29</v>
      </c>
      <c r="C30" s="2" t="str">
        <f t="shared" si="3"/>
        <v>London Care Home - NW6 4RA</v>
      </c>
      <c r="D30" s="2" t="str">
        <f t="shared" si="4"/>
        <v>Randomise</v>
      </c>
      <c r="E30" s="2" t="str">
        <f t="shared" ca="1" si="5"/>
        <v>{"subject":{"creationDate":"2021-07-22"}}</v>
      </c>
      <c r="J30" t="s">
        <v>56</v>
      </c>
      <c r="K30" s="2">
        <f>1</f>
        <v>1</v>
      </c>
    </row>
    <row r="31" spans="1:11" x14ac:dyDescent="0.3">
      <c r="A31">
        <v>30</v>
      </c>
      <c r="B31" s="2">
        <f>random[[#This Row],[participant_id]]</f>
        <v>30</v>
      </c>
      <c r="C31" s="2" t="str">
        <f t="shared" si="3"/>
        <v>London Care Home - NW6 4RA</v>
      </c>
      <c r="D31" s="2" t="str">
        <f t="shared" si="4"/>
        <v>Randomise</v>
      </c>
      <c r="E31" s="2" t="str">
        <f t="shared" ca="1" si="5"/>
        <v>{"subject":{"creationDate":"2021-07-21"}}</v>
      </c>
      <c r="J31" t="s">
        <v>56</v>
      </c>
      <c r="K31" s="2">
        <f>1</f>
        <v>1</v>
      </c>
    </row>
    <row r="32" spans="1:11" x14ac:dyDescent="0.3">
      <c r="A32">
        <v>31</v>
      </c>
      <c r="B32" s="2">
        <f>random[[#This Row],[participant_id]]</f>
        <v>31</v>
      </c>
      <c r="C32" s="2" t="str">
        <f t="shared" si="3"/>
        <v>London Care Home - NW6 4RA</v>
      </c>
      <c r="D32" s="2" t="str">
        <f t="shared" si="4"/>
        <v>Randomise</v>
      </c>
      <c r="E32" s="2" t="str">
        <f t="shared" ca="1" si="5"/>
        <v>{"subject":{"creationDate":"2021-07-20"}}</v>
      </c>
      <c r="J32" t="s">
        <v>56</v>
      </c>
      <c r="K32" s="2">
        <f>1</f>
        <v>1</v>
      </c>
    </row>
    <row r="33" spans="1:11" x14ac:dyDescent="0.3">
      <c r="A33">
        <v>32</v>
      </c>
      <c r="B33" s="2">
        <f>random[[#This Row],[participant_id]]</f>
        <v>32</v>
      </c>
      <c r="C33" s="2" t="str">
        <f t="shared" si="3"/>
        <v>London Care Home - NW6 4RA</v>
      </c>
      <c r="D33" s="2" t="str">
        <f t="shared" si="4"/>
        <v>Randomise</v>
      </c>
      <c r="E33" s="2" t="str">
        <f t="shared" ca="1" si="5"/>
        <v>{"subject":{"creationDate":"2021-07-19"}}</v>
      </c>
      <c r="J33" t="s">
        <v>56</v>
      </c>
      <c r="K33" s="2">
        <f>1</f>
        <v>1</v>
      </c>
    </row>
    <row r="34" spans="1:11" x14ac:dyDescent="0.3">
      <c r="A34">
        <v>33</v>
      </c>
      <c r="B34" s="2">
        <f>random[[#This Row],[participant_id]]</f>
        <v>33</v>
      </c>
      <c r="C34" s="2" t="str">
        <f t="shared" si="3"/>
        <v>London Care Home - NW6 4RA</v>
      </c>
      <c r="D34" s="2" t="str">
        <f t="shared" si="4"/>
        <v>Randomise</v>
      </c>
      <c r="E34" s="2" t="str">
        <f t="shared" ca="1" si="5"/>
        <v>{"subject":{"creationDate":"2021-07-18"}}</v>
      </c>
      <c r="J34" t="s">
        <v>56</v>
      </c>
      <c r="K34" s="2">
        <f>1</f>
        <v>1</v>
      </c>
    </row>
    <row r="35" spans="1:11" x14ac:dyDescent="0.3">
      <c r="A35">
        <v>34</v>
      </c>
      <c r="B35" s="2">
        <f>random[[#This Row],[participant_id]]</f>
        <v>34</v>
      </c>
      <c r="C35" s="2" t="str">
        <f t="shared" si="3"/>
        <v>London Care Home - NW6 4RA</v>
      </c>
      <c r="D35" s="2" t="str">
        <f t="shared" si="4"/>
        <v>Randomise</v>
      </c>
      <c r="E35" s="2" t="str">
        <f t="shared" ca="1" si="5"/>
        <v>{"subject":{"creationDate":"2021-07-17"}}</v>
      </c>
      <c r="J35" t="s">
        <v>56</v>
      </c>
      <c r="K35" s="2">
        <f>1</f>
        <v>1</v>
      </c>
    </row>
    <row r="36" spans="1:11" x14ac:dyDescent="0.3">
      <c r="A36">
        <v>35</v>
      </c>
      <c r="B36" s="2">
        <f>random[[#This Row],[participant_id]]</f>
        <v>35</v>
      </c>
      <c r="C36" s="2" t="str">
        <f t="shared" si="3"/>
        <v>London Care Home - NW6 4RA</v>
      </c>
      <c r="D36" s="2" t="str">
        <f t="shared" si="4"/>
        <v>Randomise</v>
      </c>
      <c r="E36" s="2" t="str">
        <f t="shared" ca="1" si="5"/>
        <v>{"subject":{"creationDate":"2021-07-16"}}</v>
      </c>
      <c r="J36" t="s">
        <v>56</v>
      </c>
      <c r="K36" s="2">
        <f>1</f>
        <v>1</v>
      </c>
    </row>
    <row r="37" spans="1:11" x14ac:dyDescent="0.3">
      <c r="A37">
        <v>36</v>
      </c>
      <c r="B37" s="2">
        <f>random[[#This Row],[participant_id]]</f>
        <v>36</v>
      </c>
      <c r="C37" s="2" t="str">
        <f t="shared" si="3"/>
        <v>London Care Home - NW6 4RA</v>
      </c>
      <c r="D37" s="2" t="str">
        <f t="shared" si="4"/>
        <v>Randomise</v>
      </c>
      <c r="E37" s="2" t="str">
        <f t="shared" ca="1" si="5"/>
        <v>{"subject":{"creationDate":"2021-07-15"}}</v>
      </c>
      <c r="J37" t="s">
        <v>56</v>
      </c>
      <c r="K37" s="2">
        <f>1</f>
        <v>1</v>
      </c>
    </row>
    <row r="38" spans="1:11" x14ac:dyDescent="0.3">
      <c r="A38">
        <v>37</v>
      </c>
      <c r="B38" s="2">
        <f>random[[#This Row],[participant_id]]</f>
        <v>37</v>
      </c>
      <c r="C38" s="2" t="str">
        <f t="shared" si="3"/>
        <v>London Care Home - NW6 4RA</v>
      </c>
      <c r="D38" s="2" t="str">
        <f t="shared" si="4"/>
        <v>Randomise</v>
      </c>
      <c r="E38" s="2" t="str">
        <f t="shared" ca="1" si="5"/>
        <v>{"subject":{"creationDate":"2021-07-14"}}</v>
      </c>
      <c r="J38" t="s">
        <v>56</v>
      </c>
      <c r="K38" s="2">
        <f>1</f>
        <v>1</v>
      </c>
    </row>
    <row r="39" spans="1:11" x14ac:dyDescent="0.3">
      <c r="A39">
        <v>38</v>
      </c>
      <c r="B39" s="2">
        <f>random[[#This Row],[participant_id]]</f>
        <v>38</v>
      </c>
      <c r="C39" s="2" t="str">
        <f t="shared" si="3"/>
        <v>London Care Home - NW6 4RA</v>
      </c>
      <c r="D39" s="2" t="str">
        <f t="shared" si="4"/>
        <v>Randomise</v>
      </c>
      <c r="E39" s="2" t="str">
        <f t="shared" ca="1" si="5"/>
        <v>{"subject":{"creationDate":"2021-07-13"}}</v>
      </c>
      <c r="J39" t="s">
        <v>56</v>
      </c>
      <c r="K39" s="2">
        <f>1</f>
        <v>1</v>
      </c>
    </row>
    <row r="40" spans="1:11" x14ac:dyDescent="0.3">
      <c r="A40">
        <v>39</v>
      </c>
      <c r="B40" s="2">
        <f>random[[#This Row],[participant_id]]</f>
        <v>39</v>
      </c>
      <c r="C40" s="2" t="str">
        <f t="shared" si="3"/>
        <v>London Care Home - NW6 4RA</v>
      </c>
      <c r="D40" s="2" t="str">
        <f t="shared" si="4"/>
        <v>Randomise</v>
      </c>
      <c r="E40" s="2" t="str">
        <f t="shared" ca="1" si="5"/>
        <v>{"subject":{"creationDate":"2021-07-12"}}</v>
      </c>
      <c r="J40" t="s">
        <v>56</v>
      </c>
      <c r="K40" s="2">
        <f>1</f>
        <v>1</v>
      </c>
    </row>
    <row r="41" spans="1:11" x14ac:dyDescent="0.3">
      <c r="A41">
        <v>40</v>
      </c>
      <c r="B41" s="2">
        <f>random[[#This Row],[participant_id]]</f>
        <v>40</v>
      </c>
      <c r="C41" s="2" t="str">
        <f t="shared" si="3"/>
        <v>London Care Home - NW6 4RA</v>
      </c>
      <c r="D41" s="2" t="str">
        <f t="shared" si="4"/>
        <v>Randomise</v>
      </c>
      <c r="E41" s="2" t="str">
        <f t="shared" ca="1" si="5"/>
        <v>{"subject":{"creationDate":"2021-07-11"}}</v>
      </c>
      <c r="J41" t="s">
        <v>56</v>
      </c>
      <c r="K41" s="2">
        <f>1</f>
        <v>1</v>
      </c>
    </row>
    <row r="42" spans="1:11" x14ac:dyDescent="0.3">
      <c r="C42" s="1"/>
    </row>
    <row r="43" spans="1:11" x14ac:dyDescent="0.3">
      <c r="C43" s="1"/>
    </row>
    <row r="44" spans="1:11" x14ac:dyDescent="0.3">
      <c r="C44" s="1"/>
    </row>
    <row r="45" spans="1:11" x14ac:dyDescent="0.3">
      <c r="C45" s="1"/>
    </row>
    <row r="46" spans="1:11" x14ac:dyDescent="0.3">
      <c r="C46" s="1"/>
    </row>
    <row r="47" spans="1:11" x14ac:dyDescent="0.3">
      <c r="C47" s="1"/>
    </row>
    <row r="48" spans="1:11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C81" workbookViewId="0">
      <selection activeCell="G100" sqref="G100"/>
    </sheetView>
  </sheetViews>
  <sheetFormatPr defaultRowHeight="14.4" x14ac:dyDescent="0.3"/>
  <cols>
    <col min="1" max="1" width="14.88671875" bestFit="1" customWidth="1"/>
    <col min="2" max="2" width="33.33203125" bestFit="1" customWidth="1"/>
    <col min="3" max="3" width="26.44140625" bestFit="1" customWidth="1"/>
    <col min="4" max="4" width="20.77734375" bestFit="1" customWidth="1"/>
    <col min="5" max="5" width="35.88671875" bestFit="1" customWidth="1"/>
    <col min="6" max="6" width="32.109375" bestFit="1" customWidth="1"/>
    <col min="7" max="7" width="26.77734375" bestFit="1" customWidth="1"/>
    <col min="8" max="8" width="19.5546875" bestFit="1" customWidth="1"/>
    <col min="9" max="9" width="34.109375" bestFit="1" customWidth="1"/>
    <col min="10" max="10" width="19" bestFit="1" customWidth="1"/>
    <col min="11" max="11" width="21.66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</v>
      </c>
      <c r="H1" s="2" t="s">
        <v>11</v>
      </c>
      <c r="I1" s="2" t="s">
        <v>14</v>
      </c>
      <c r="J1" s="2" t="s">
        <v>6</v>
      </c>
      <c r="K1" s="2" t="s">
        <v>7</v>
      </c>
    </row>
    <row r="2" spans="1:11" x14ac:dyDescent="0.3">
      <c r="A2" s="2">
        <v>1</v>
      </c>
      <c r="B2" s="2">
        <v>1</v>
      </c>
      <c r="C2" s="2" t="s">
        <v>10</v>
      </c>
      <c r="D2" s="2"/>
      <c r="E2" s="2" t="s">
        <v>16</v>
      </c>
      <c r="F2" s="2" t="s">
        <v>12</v>
      </c>
      <c r="G2" s="2">
        <v>2</v>
      </c>
      <c r="H2" s="2"/>
      <c r="I2" s="2"/>
      <c r="J2" s="2"/>
      <c r="K2" s="2"/>
    </row>
    <row r="3" spans="1:11" x14ac:dyDescent="0.3">
      <c r="A3" s="2">
        <v>2</v>
      </c>
      <c r="B3" s="2">
        <v>2</v>
      </c>
      <c r="C3" s="2" t="s">
        <v>10</v>
      </c>
      <c r="D3" s="2"/>
      <c r="E3" s="2" t="s">
        <v>17</v>
      </c>
      <c r="F3" s="2" t="s">
        <v>12</v>
      </c>
      <c r="G3" s="2">
        <v>2</v>
      </c>
      <c r="H3" s="2"/>
      <c r="I3" s="2"/>
      <c r="J3" s="2"/>
      <c r="K3" s="2"/>
    </row>
    <row r="4" spans="1:11" x14ac:dyDescent="0.3">
      <c r="A4" s="2">
        <v>3</v>
      </c>
      <c r="B4" s="2">
        <v>3</v>
      </c>
      <c r="C4" s="2" t="s">
        <v>10</v>
      </c>
      <c r="D4" s="2"/>
      <c r="E4" s="2" t="s">
        <v>18</v>
      </c>
      <c r="F4" s="2" t="s">
        <v>12</v>
      </c>
      <c r="G4" s="2">
        <v>2</v>
      </c>
      <c r="H4" s="2"/>
      <c r="I4" s="2"/>
      <c r="J4" s="2"/>
      <c r="K4" s="2"/>
    </row>
    <row r="5" spans="1:11" x14ac:dyDescent="0.3">
      <c r="A5" s="2">
        <v>4</v>
      </c>
      <c r="B5" s="2">
        <v>4</v>
      </c>
      <c r="C5" s="2" t="s">
        <v>10</v>
      </c>
      <c r="D5" s="2"/>
      <c r="E5" s="2" t="s">
        <v>19</v>
      </c>
      <c r="F5" s="2" t="s">
        <v>12</v>
      </c>
      <c r="G5" s="2">
        <v>2</v>
      </c>
      <c r="H5" s="2"/>
      <c r="I5" s="2"/>
      <c r="J5" s="2"/>
      <c r="K5" s="2"/>
    </row>
    <row r="6" spans="1:11" x14ac:dyDescent="0.3">
      <c r="A6" s="2">
        <v>5</v>
      </c>
      <c r="B6" s="2">
        <v>5</v>
      </c>
      <c r="C6" s="2" t="s">
        <v>10</v>
      </c>
      <c r="D6" s="2"/>
      <c r="E6" s="2" t="s">
        <v>20</v>
      </c>
      <c r="F6" s="2" t="s">
        <v>12</v>
      </c>
      <c r="G6" s="2">
        <v>2</v>
      </c>
      <c r="H6" s="2"/>
      <c r="I6" s="2"/>
      <c r="J6" s="2"/>
      <c r="K6" s="2"/>
    </row>
    <row r="7" spans="1:11" x14ac:dyDescent="0.3">
      <c r="A7" s="2">
        <v>6</v>
      </c>
      <c r="B7" s="2">
        <v>6</v>
      </c>
      <c r="C7" s="2" t="s">
        <v>10</v>
      </c>
      <c r="D7" s="2"/>
      <c r="E7" s="2" t="s">
        <v>21</v>
      </c>
      <c r="F7" s="2" t="s">
        <v>12</v>
      </c>
      <c r="G7" s="2">
        <v>2</v>
      </c>
      <c r="H7" s="2"/>
      <c r="I7" s="2"/>
      <c r="J7" s="2"/>
      <c r="K7" s="2"/>
    </row>
    <row r="8" spans="1:11" x14ac:dyDescent="0.3">
      <c r="A8" s="2">
        <v>7</v>
      </c>
      <c r="B8" s="2">
        <v>7</v>
      </c>
      <c r="C8" s="2" t="s">
        <v>10</v>
      </c>
      <c r="D8" s="2"/>
      <c r="E8" s="2" t="s">
        <v>22</v>
      </c>
      <c r="F8" s="2" t="s">
        <v>12</v>
      </c>
      <c r="G8" s="2">
        <v>2</v>
      </c>
      <c r="H8" s="2"/>
      <c r="I8" s="2"/>
      <c r="J8" s="2"/>
      <c r="K8" s="2"/>
    </row>
    <row r="9" spans="1:11" x14ac:dyDescent="0.3">
      <c r="A9" s="2">
        <v>8</v>
      </c>
      <c r="B9" s="2">
        <v>8</v>
      </c>
      <c r="C9" s="2" t="s">
        <v>10</v>
      </c>
      <c r="D9" s="2"/>
      <c r="E9" s="2" t="s">
        <v>23</v>
      </c>
      <c r="F9" s="2" t="s">
        <v>12</v>
      </c>
      <c r="G9" s="2">
        <v>2</v>
      </c>
      <c r="H9" s="2"/>
      <c r="I9" s="2"/>
      <c r="J9" s="2"/>
      <c r="K9" s="2"/>
    </row>
    <row r="10" spans="1:11" x14ac:dyDescent="0.3">
      <c r="A10" s="2">
        <v>9</v>
      </c>
      <c r="B10" s="2">
        <v>9</v>
      </c>
      <c r="C10" s="2" t="s">
        <v>10</v>
      </c>
      <c r="D10" s="2"/>
      <c r="E10" s="2" t="s">
        <v>24</v>
      </c>
      <c r="F10" s="2" t="s">
        <v>12</v>
      </c>
      <c r="G10" s="2">
        <v>2</v>
      </c>
      <c r="H10" s="2"/>
      <c r="I10" s="2"/>
      <c r="J10" s="2"/>
      <c r="K10" s="2"/>
    </row>
    <row r="11" spans="1:11" x14ac:dyDescent="0.3">
      <c r="A11" s="2">
        <v>10</v>
      </c>
      <c r="B11" s="2">
        <v>10</v>
      </c>
      <c r="C11" s="2" t="s">
        <v>10</v>
      </c>
      <c r="D11" s="2"/>
      <c r="E11" s="2" t="s">
        <v>25</v>
      </c>
      <c r="F11" s="2" t="s">
        <v>12</v>
      </c>
      <c r="G11" s="2">
        <v>2</v>
      </c>
      <c r="H11" s="2"/>
      <c r="I11" s="2"/>
      <c r="J11" s="2"/>
      <c r="K11" s="2"/>
    </row>
    <row r="12" spans="1:11" x14ac:dyDescent="0.3">
      <c r="A12" s="2">
        <v>11</v>
      </c>
      <c r="B12" s="2">
        <v>11</v>
      </c>
      <c r="C12" s="2" t="s">
        <v>10</v>
      </c>
      <c r="D12" s="2"/>
      <c r="E12" s="2" t="s">
        <v>26</v>
      </c>
      <c r="F12" s="2" t="s">
        <v>12</v>
      </c>
      <c r="G12" s="2">
        <v>2</v>
      </c>
      <c r="H12" s="2"/>
      <c r="I12" s="2"/>
      <c r="J12" s="2"/>
      <c r="K12" s="2"/>
    </row>
    <row r="13" spans="1:11" x14ac:dyDescent="0.3">
      <c r="A13" s="2">
        <v>12</v>
      </c>
      <c r="B13" s="2">
        <v>12</v>
      </c>
      <c r="C13" s="2" t="s">
        <v>10</v>
      </c>
      <c r="D13" s="2"/>
      <c r="E13" s="2" t="s">
        <v>27</v>
      </c>
      <c r="F13" s="2" t="s">
        <v>12</v>
      </c>
      <c r="G13" s="2">
        <v>2</v>
      </c>
      <c r="H13" s="2"/>
      <c r="I13" s="2"/>
      <c r="J13" s="2"/>
      <c r="K13" s="2"/>
    </row>
    <row r="14" spans="1:11" x14ac:dyDescent="0.3">
      <c r="A14" s="2">
        <v>13</v>
      </c>
      <c r="B14" s="2">
        <v>13</v>
      </c>
      <c r="C14" s="2" t="s">
        <v>10</v>
      </c>
      <c r="D14" s="2"/>
      <c r="E14" s="2" t="s">
        <v>28</v>
      </c>
      <c r="F14" s="2" t="s">
        <v>12</v>
      </c>
      <c r="G14" s="2">
        <v>2</v>
      </c>
      <c r="H14" s="2"/>
      <c r="I14" s="2"/>
      <c r="J14" s="2"/>
      <c r="K14" s="2"/>
    </row>
    <row r="15" spans="1:11" x14ac:dyDescent="0.3">
      <c r="A15" s="2">
        <v>14</v>
      </c>
      <c r="B15" s="2">
        <v>14</v>
      </c>
      <c r="C15" s="2" t="s">
        <v>10</v>
      </c>
      <c r="D15" s="2"/>
      <c r="E15" s="2" t="s">
        <v>29</v>
      </c>
      <c r="F15" s="2" t="s">
        <v>12</v>
      </c>
      <c r="G15" s="2">
        <v>2</v>
      </c>
      <c r="H15" s="2"/>
      <c r="I15" s="2"/>
      <c r="J15" s="2"/>
      <c r="K15" s="2"/>
    </row>
    <row r="16" spans="1:11" x14ac:dyDescent="0.3">
      <c r="A16" s="2">
        <v>15</v>
      </c>
      <c r="B16" s="2">
        <v>15</v>
      </c>
      <c r="C16" s="2" t="s">
        <v>10</v>
      </c>
      <c r="D16" s="2"/>
      <c r="E16" s="2" t="s">
        <v>30</v>
      </c>
      <c r="F16" s="2" t="s">
        <v>12</v>
      </c>
      <c r="G16" s="2">
        <v>2</v>
      </c>
      <c r="H16" s="2"/>
      <c r="I16" s="2"/>
      <c r="J16" s="2"/>
      <c r="K16" s="2"/>
    </row>
    <row r="17" spans="1:11" x14ac:dyDescent="0.3">
      <c r="A17" s="2">
        <v>16</v>
      </c>
      <c r="B17" s="2">
        <v>16</v>
      </c>
      <c r="C17" s="2" t="s">
        <v>10</v>
      </c>
      <c r="D17" s="2"/>
      <c r="E17" s="2" t="s">
        <v>31</v>
      </c>
      <c r="F17" s="2" t="s">
        <v>12</v>
      </c>
      <c r="G17" s="2">
        <v>2</v>
      </c>
      <c r="H17" s="2"/>
      <c r="I17" s="2"/>
      <c r="J17" s="2"/>
      <c r="K17" s="2"/>
    </row>
    <row r="18" spans="1:11" x14ac:dyDescent="0.3">
      <c r="A18" s="2">
        <v>17</v>
      </c>
      <c r="B18" s="2">
        <v>17</v>
      </c>
      <c r="C18" s="2" t="s">
        <v>10</v>
      </c>
      <c r="D18" s="2"/>
      <c r="E18" s="2" t="s">
        <v>32</v>
      </c>
      <c r="F18" s="2" t="s">
        <v>12</v>
      </c>
      <c r="G18" s="2">
        <v>2</v>
      </c>
      <c r="H18" s="2"/>
      <c r="I18" s="2"/>
      <c r="J18" s="2"/>
      <c r="K18" s="2"/>
    </row>
    <row r="19" spans="1:11" x14ac:dyDescent="0.3">
      <c r="A19" s="2">
        <v>18</v>
      </c>
      <c r="B19" s="2">
        <v>18</v>
      </c>
      <c r="C19" s="2" t="s">
        <v>10</v>
      </c>
      <c r="D19" s="2"/>
      <c r="E19" s="2" t="s">
        <v>33</v>
      </c>
      <c r="F19" s="2" t="s">
        <v>12</v>
      </c>
      <c r="G19" s="2">
        <v>2</v>
      </c>
      <c r="H19" s="2"/>
      <c r="I19" s="2"/>
      <c r="J19" s="2"/>
      <c r="K19" s="2"/>
    </row>
    <row r="20" spans="1:11" x14ac:dyDescent="0.3">
      <c r="A20" s="2">
        <v>19</v>
      </c>
      <c r="B20" s="2">
        <v>19</v>
      </c>
      <c r="C20" s="2" t="s">
        <v>10</v>
      </c>
      <c r="D20" s="2"/>
      <c r="E20" s="2" t="s">
        <v>34</v>
      </c>
      <c r="F20" s="2" t="s">
        <v>12</v>
      </c>
      <c r="G20" s="2">
        <v>2</v>
      </c>
      <c r="H20" s="2"/>
      <c r="I20" s="2"/>
      <c r="J20" s="2"/>
      <c r="K20" s="2"/>
    </row>
    <row r="21" spans="1:11" x14ac:dyDescent="0.3">
      <c r="A21" s="2">
        <v>20</v>
      </c>
      <c r="B21" s="2">
        <v>20</v>
      </c>
      <c r="C21" s="2" t="s">
        <v>10</v>
      </c>
      <c r="D21" s="2"/>
      <c r="E21" s="2" t="s">
        <v>35</v>
      </c>
      <c r="F21" s="2" t="s">
        <v>12</v>
      </c>
      <c r="G21" s="2">
        <v>2</v>
      </c>
      <c r="H21" s="2"/>
      <c r="I21" s="2"/>
      <c r="J21" s="2"/>
      <c r="K21" s="2"/>
    </row>
    <row r="22" spans="1:11" x14ac:dyDescent="0.3">
      <c r="A22" s="2">
        <v>21</v>
      </c>
      <c r="B22" s="2">
        <v>21</v>
      </c>
      <c r="C22" s="2" t="s">
        <v>10</v>
      </c>
      <c r="D22" s="2"/>
      <c r="E22" s="2" t="s">
        <v>36</v>
      </c>
      <c r="F22" s="2" t="s">
        <v>12</v>
      </c>
      <c r="G22" s="2">
        <v>2</v>
      </c>
      <c r="H22" s="2"/>
      <c r="I22" s="2"/>
      <c r="J22" s="2"/>
      <c r="K22" s="2"/>
    </row>
    <row r="23" spans="1:11" x14ac:dyDescent="0.3">
      <c r="A23" s="2">
        <v>22</v>
      </c>
      <c r="B23" s="2">
        <v>22</v>
      </c>
      <c r="C23" s="2" t="s">
        <v>10</v>
      </c>
      <c r="D23" s="2"/>
      <c r="E23" s="2" t="s">
        <v>37</v>
      </c>
      <c r="F23" s="2" t="s">
        <v>12</v>
      </c>
      <c r="G23" s="2">
        <v>2</v>
      </c>
      <c r="H23" s="2"/>
      <c r="I23" s="2"/>
      <c r="J23" s="2"/>
      <c r="K23" s="2"/>
    </row>
    <row r="24" spans="1:11" x14ac:dyDescent="0.3">
      <c r="A24" s="2">
        <v>23</v>
      </c>
      <c r="B24" s="2">
        <v>23</v>
      </c>
      <c r="C24" s="2" t="s">
        <v>10</v>
      </c>
      <c r="D24" s="2"/>
      <c r="E24" s="2" t="s">
        <v>38</v>
      </c>
      <c r="F24" s="2" t="s">
        <v>12</v>
      </c>
      <c r="G24" s="2">
        <v>2</v>
      </c>
      <c r="H24" s="2"/>
      <c r="I24" s="2"/>
      <c r="J24" s="2"/>
      <c r="K24" s="2"/>
    </row>
    <row r="25" spans="1:11" x14ac:dyDescent="0.3">
      <c r="A25" s="2">
        <v>24</v>
      </c>
      <c r="B25" s="2">
        <v>24</v>
      </c>
      <c r="C25" s="2" t="s">
        <v>10</v>
      </c>
      <c r="D25" s="2"/>
      <c r="E25" s="2" t="s">
        <v>39</v>
      </c>
      <c r="F25" s="2" t="s">
        <v>12</v>
      </c>
      <c r="G25" s="2">
        <v>2</v>
      </c>
      <c r="H25" s="2"/>
      <c r="I25" s="2"/>
      <c r="J25" s="2"/>
      <c r="K25" s="2"/>
    </row>
    <row r="26" spans="1:11" x14ac:dyDescent="0.3">
      <c r="A26" s="2">
        <v>25</v>
      </c>
      <c r="B26" s="2">
        <v>25</v>
      </c>
      <c r="C26" s="2" t="s">
        <v>10</v>
      </c>
      <c r="D26" s="2"/>
      <c r="E26" s="2" t="s">
        <v>40</v>
      </c>
      <c r="F26" s="2" t="s">
        <v>12</v>
      </c>
      <c r="G26" s="2">
        <v>2</v>
      </c>
      <c r="H26" s="2"/>
      <c r="I26" s="2"/>
      <c r="J26" s="2"/>
      <c r="K26" s="2"/>
    </row>
    <row r="27" spans="1:11" x14ac:dyDescent="0.3">
      <c r="A27" s="2">
        <v>26</v>
      </c>
      <c r="B27" s="2">
        <v>26</v>
      </c>
      <c r="C27" s="2" t="s">
        <v>10</v>
      </c>
      <c r="D27" s="2"/>
      <c r="E27" s="2" t="s">
        <v>41</v>
      </c>
      <c r="F27" s="2" t="s">
        <v>12</v>
      </c>
      <c r="G27" s="2">
        <v>2</v>
      </c>
      <c r="H27" s="2"/>
      <c r="I27" s="2"/>
      <c r="J27" s="2"/>
      <c r="K27" s="2"/>
    </row>
    <row r="28" spans="1:11" x14ac:dyDescent="0.3">
      <c r="A28" s="2">
        <v>27</v>
      </c>
      <c r="B28" s="2">
        <v>27</v>
      </c>
      <c r="C28" s="2" t="s">
        <v>10</v>
      </c>
      <c r="D28" s="2"/>
      <c r="E28" s="2" t="s">
        <v>42</v>
      </c>
      <c r="F28" s="2" t="s">
        <v>12</v>
      </c>
      <c r="G28" s="2">
        <v>2</v>
      </c>
      <c r="H28" s="2"/>
      <c r="I28" s="2"/>
      <c r="J28" s="2"/>
      <c r="K28" s="2"/>
    </row>
    <row r="29" spans="1:11" x14ac:dyDescent="0.3">
      <c r="A29" s="2">
        <v>28</v>
      </c>
      <c r="B29" s="2">
        <v>28</v>
      </c>
      <c r="C29" s="2" t="s">
        <v>10</v>
      </c>
      <c r="D29" s="2"/>
      <c r="E29" s="2" t="s">
        <v>43</v>
      </c>
      <c r="F29" s="2" t="s">
        <v>12</v>
      </c>
      <c r="G29" s="2">
        <v>2</v>
      </c>
      <c r="H29" s="2"/>
      <c r="I29" s="2"/>
      <c r="J29" s="2"/>
      <c r="K29" s="2"/>
    </row>
    <row r="30" spans="1:11" x14ac:dyDescent="0.3">
      <c r="A30" s="2">
        <v>29</v>
      </c>
      <c r="B30" s="2">
        <v>29</v>
      </c>
      <c r="C30" s="2" t="s">
        <v>10</v>
      </c>
      <c r="D30" s="2"/>
      <c r="E30" s="2" t="s">
        <v>44</v>
      </c>
      <c r="F30" s="2" t="s">
        <v>12</v>
      </c>
      <c r="G30" s="2">
        <v>2</v>
      </c>
      <c r="H30" s="2"/>
      <c r="I30" s="2"/>
      <c r="J30" s="2"/>
      <c r="K30" s="2"/>
    </row>
    <row r="31" spans="1:11" x14ac:dyDescent="0.3">
      <c r="A31" s="2">
        <v>30</v>
      </c>
      <c r="B31" s="2">
        <v>30</v>
      </c>
      <c r="C31" s="2" t="s">
        <v>10</v>
      </c>
      <c r="D31" s="2"/>
      <c r="E31" s="2" t="s">
        <v>45</v>
      </c>
      <c r="F31" s="2" t="s">
        <v>12</v>
      </c>
      <c r="G31" s="2">
        <v>2</v>
      </c>
      <c r="H31" s="2"/>
      <c r="I31" s="2"/>
      <c r="J31" s="2"/>
      <c r="K31" s="2"/>
    </row>
    <row r="32" spans="1:11" x14ac:dyDescent="0.3">
      <c r="A32" s="2">
        <v>31</v>
      </c>
      <c r="B32" s="2">
        <v>31</v>
      </c>
      <c r="C32" s="2" t="s">
        <v>10</v>
      </c>
      <c r="D32" s="2"/>
      <c r="E32" s="2" t="s">
        <v>46</v>
      </c>
      <c r="F32" s="2" t="s">
        <v>12</v>
      </c>
      <c r="G32" s="2">
        <v>2</v>
      </c>
      <c r="H32" s="2"/>
      <c r="I32" s="2"/>
      <c r="J32" s="2"/>
      <c r="K32" s="2"/>
    </row>
    <row r="33" spans="1:11" x14ac:dyDescent="0.3">
      <c r="A33" s="2">
        <v>32</v>
      </c>
      <c r="B33" s="2">
        <v>32</v>
      </c>
      <c r="C33" s="2" t="s">
        <v>10</v>
      </c>
      <c r="D33" s="2"/>
      <c r="E33" s="2" t="s">
        <v>47</v>
      </c>
      <c r="F33" s="2" t="s">
        <v>12</v>
      </c>
      <c r="G33" s="2">
        <v>2</v>
      </c>
      <c r="H33" s="2"/>
      <c r="I33" s="2"/>
      <c r="J33" s="2"/>
      <c r="K33" s="2"/>
    </row>
    <row r="34" spans="1:11" x14ac:dyDescent="0.3">
      <c r="A34" s="2">
        <v>33</v>
      </c>
      <c r="B34" s="2">
        <v>33</v>
      </c>
      <c r="C34" s="2" t="s">
        <v>10</v>
      </c>
      <c r="D34" s="2"/>
      <c r="E34" s="2" t="s">
        <v>48</v>
      </c>
      <c r="F34" s="2" t="s">
        <v>12</v>
      </c>
      <c r="G34" s="2">
        <v>2</v>
      </c>
      <c r="H34" s="2"/>
      <c r="I34" s="2"/>
      <c r="J34" s="2"/>
      <c r="K34" s="2"/>
    </row>
    <row r="35" spans="1:11" x14ac:dyDescent="0.3">
      <c r="A35" s="2">
        <v>34</v>
      </c>
      <c r="B35" s="2">
        <v>34</v>
      </c>
      <c r="C35" s="2" t="s">
        <v>10</v>
      </c>
      <c r="D35" s="2"/>
      <c r="E35" s="2" t="s">
        <v>49</v>
      </c>
      <c r="F35" s="2" t="s">
        <v>12</v>
      </c>
      <c r="G35" s="2">
        <v>2</v>
      </c>
      <c r="H35" s="2"/>
      <c r="I35" s="2"/>
      <c r="J35" s="2"/>
      <c r="K35" s="2"/>
    </row>
    <row r="36" spans="1:11" x14ac:dyDescent="0.3">
      <c r="A36" s="2">
        <v>35</v>
      </c>
      <c r="B36" s="2">
        <v>35</v>
      </c>
      <c r="C36" s="2" t="s">
        <v>10</v>
      </c>
      <c r="D36" s="2"/>
      <c r="E36" s="2" t="s">
        <v>50</v>
      </c>
      <c r="F36" s="2" t="s">
        <v>12</v>
      </c>
      <c r="G36" s="2">
        <v>2</v>
      </c>
      <c r="H36" s="2"/>
      <c r="I36" s="2"/>
      <c r="J36" s="2"/>
      <c r="K36" s="2"/>
    </row>
    <row r="37" spans="1:11" x14ac:dyDescent="0.3">
      <c r="A37" s="2">
        <v>36</v>
      </c>
      <c r="B37" s="2">
        <v>36</v>
      </c>
      <c r="C37" s="2" t="s">
        <v>10</v>
      </c>
      <c r="D37" s="2"/>
      <c r="E37" s="2" t="s">
        <v>51</v>
      </c>
      <c r="F37" s="2" t="s">
        <v>12</v>
      </c>
      <c r="G37" s="2">
        <v>2</v>
      </c>
      <c r="H37" s="2"/>
      <c r="I37" s="2"/>
      <c r="J37" s="2"/>
      <c r="K37" s="2"/>
    </row>
    <row r="38" spans="1:11" x14ac:dyDescent="0.3">
      <c r="A38" s="2">
        <v>37</v>
      </c>
      <c r="B38" s="2">
        <v>37</v>
      </c>
      <c r="C38" s="2" t="s">
        <v>10</v>
      </c>
      <c r="D38" s="2"/>
      <c r="E38" s="2" t="s">
        <v>52</v>
      </c>
      <c r="F38" s="2" t="s">
        <v>12</v>
      </c>
      <c r="G38" s="2">
        <v>2</v>
      </c>
      <c r="H38" s="2"/>
      <c r="I38" s="2"/>
      <c r="J38" s="2"/>
      <c r="K38" s="2"/>
    </row>
    <row r="39" spans="1:11" x14ac:dyDescent="0.3">
      <c r="A39" s="2">
        <v>38</v>
      </c>
      <c r="B39" s="2">
        <v>38</v>
      </c>
      <c r="C39" s="2" t="s">
        <v>10</v>
      </c>
      <c r="D39" s="2"/>
      <c r="E39" s="2" t="s">
        <v>53</v>
      </c>
      <c r="F39" s="2" t="s">
        <v>12</v>
      </c>
      <c r="G39" s="2">
        <v>2</v>
      </c>
      <c r="H39" s="2"/>
      <c r="I39" s="2"/>
      <c r="J39" s="2"/>
      <c r="K39" s="2"/>
    </row>
    <row r="40" spans="1:11" x14ac:dyDescent="0.3">
      <c r="A40" s="2">
        <v>39</v>
      </c>
      <c r="B40" s="2">
        <v>39</v>
      </c>
      <c r="C40" s="2" t="s">
        <v>10</v>
      </c>
      <c r="D40" s="2"/>
      <c r="E40" s="2" t="s">
        <v>54</v>
      </c>
      <c r="F40" s="2" t="s">
        <v>12</v>
      </c>
      <c r="G40" s="2">
        <v>2</v>
      </c>
      <c r="H40" s="2"/>
      <c r="I40" s="2"/>
      <c r="J40" s="2"/>
      <c r="K40" s="2"/>
    </row>
    <row r="41" spans="1:11" x14ac:dyDescent="0.3">
      <c r="A41" s="2">
        <v>40</v>
      </c>
      <c r="B41" s="2">
        <v>40</v>
      </c>
      <c r="C41" s="2" t="s">
        <v>10</v>
      </c>
      <c r="D41" s="2"/>
      <c r="E41" s="2" t="s">
        <v>55</v>
      </c>
      <c r="F41" s="2" t="s">
        <v>12</v>
      </c>
      <c r="G41" s="2">
        <v>2</v>
      </c>
      <c r="H41" s="2"/>
      <c r="I41" s="2"/>
      <c r="J41" s="2"/>
      <c r="K41" s="2"/>
    </row>
    <row r="42" spans="1:11" x14ac:dyDescent="0.3">
      <c r="A42" s="2">
        <v>1</v>
      </c>
      <c r="B42" s="2">
        <v>1</v>
      </c>
      <c r="C42" s="2" t="s">
        <v>10</v>
      </c>
      <c r="D42" s="2" t="s">
        <v>8</v>
      </c>
      <c r="E42" s="2" t="s">
        <v>16</v>
      </c>
      <c r="F42" s="2"/>
      <c r="G42" s="2"/>
      <c r="H42" s="2">
        <v>77</v>
      </c>
      <c r="I42" s="2">
        <v>2</v>
      </c>
      <c r="J42" s="2"/>
      <c r="K42" s="2"/>
    </row>
    <row r="43" spans="1:11" x14ac:dyDescent="0.3">
      <c r="A43" s="2">
        <v>2</v>
      </c>
      <c r="B43" s="2">
        <v>2</v>
      </c>
      <c r="C43" s="2" t="s">
        <v>10</v>
      </c>
      <c r="D43" s="2" t="s">
        <v>8</v>
      </c>
      <c r="E43" s="2" t="s">
        <v>17</v>
      </c>
      <c r="F43" s="2"/>
      <c r="G43" s="2"/>
      <c r="H43" s="2">
        <v>96</v>
      </c>
      <c r="I43" s="2">
        <v>2</v>
      </c>
      <c r="J43" s="2"/>
      <c r="K43" s="2"/>
    </row>
    <row r="44" spans="1:11" x14ac:dyDescent="0.3">
      <c r="A44" s="2">
        <v>3</v>
      </c>
      <c r="B44" s="2">
        <v>3</v>
      </c>
      <c r="C44" s="2" t="s">
        <v>10</v>
      </c>
      <c r="D44" s="2" t="s">
        <v>8</v>
      </c>
      <c r="E44" s="2" t="s">
        <v>18</v>
      </c>
      <c r="F44" s="2"/>
      <c r="G44" s="2"/>
      <c r="H44" s="2">
        <v>100</v>
      </c>
      <c r="I44" s="2">
        <v>2</v>
      </c>
      <c r="J44" s="2"/>
      <c r="K44" s="2"/>
    </row>
    <row r="45" spans="1:11" x14ac:dyDescent="0.3">
      <c r="A45" s="2">
        <v>4</v>
      </c>
      <c r="B45" s="2">
        <v>4</v>
      </c>
      <c r="C45" s="2" t="s">
        <v>10</v>
      </c>
      <c r="D45" s="2" t="s">
        <v>8</v>
      </c>
      <c r="E45" s="2" t="s">
        <v>19</v>
      </c>
      <c r="F45" s="2"/>
      <c r="G45" s="2"/>
      <c r="H45" s="2">
        <v>84</v>
      </c>
      <c r="I45" s="2">
        <v>2</v>
      </c>
      <c r="J45" s="2"/>
      <c r="K45" s="2"/>
    </row>
    <row r="46" spans="1:11" x14ac:dyDescent="0.3">
      <c r="A46" s="2">
        <v>5</v>
      </c>
      <c r="B46" s="2">
        <v>5</v>
      </c>
      <c r="C46" s="2" t="s">
        <v>10</v>
      </c>
      <c r="D46" s="2" t="s">
        <v>8</v>
      </c>
      <c r="E46" s="2" t="s">
        <v>20</v>
      </c>
      <c r="F46" s="2"/>
      <c r="G46" s="2"/>
      <c r="H46" s="2">
        <v>88</v>
      </c>
      <c r="I46" s="2">
        <v>2</v>
      </c>
      <c r="J46" s="2"/>
      <c r="K46" s="2"/>
    </row>
    <row r="47" spans="1:11" x14ac:dyDescent="0.3">
      <c r="A47" s="2">
        <v>6</v>
      </c>
      <c r="B47" s="2">
        <v>6</v>
      </c>
      <c r="C47" s="2" t="s">
        <v>10</v>
      </c>
      <c r="D47" s="2" t="s">
        <v>8</v>
      </c>
      <c r="E47" s="2" t="s">
        <v>21</v>
      </c>
      <c r="F47" s="2"/>
      <c r="G47" s="2"/>
      <c r="H47" s="2">
        <v>85</v>
      </c>
      <c r="I47" s="2">
        <v>2</v>
      </c>
      <c r="J47" s="2"/>
      <c r="K47" s="2"/>
    </row>
    <row r="48" spans="1:11" x14ac:dyDescent="0.3">
      <c r="A48" s="2">
        <v>7</v>
      </c>
      <c r="B48" s="2">
        <v>7</v>
      </c>
      <c r="C48" s="2" t="s">
        <v>10</v>
      </c>
      <c r="D48" s="2" t="s">
        <v>8</v>
      </c>
      <c r="E48" s="2" t="s">
        <v>22</v>
      </c>
      <c r="F48" s="2"/>
      <c r="G48" s="2"/>
      <c r="H48" s="2">
        <v>55</v>
      </c>
      <c r="I48" s="2">
        <v>2</v>
      </c>
      <c r="J48" s="2"/>
      <c r="K48" s="2"/>
    </row>
    <row r="49" spans="1:11" x14ac:dyDescent="0.3">
      <c r="A49" s="2">
        <v>8</v>
      </c>
      <c r="B49" s="2">
        <v>8</v>
      </c>
      <c r="C49" s="2" t="s">
        <v>10</v>
      </c>
      <c r="D49" s="2" t="s">
        <v>8</v>
      </c>
      <c r="E49" s="2" t="s">
        <v>23</v>
      </c>
      <c r="F49" s="2"/>
      <c r="G49" s="2"/>
      <c r="H49" s="2">
        <v>65</v>
      </c>
      <c r="I49" s="2">
        <v>2</v>
      </c>
      <c r="J49" s="2"/>
      <c r="K49" s="2"/>
    </row>
    <row r="50" spans="1:11" x14ac:dyDescent="0.3">
      <c r="A50" s="2">
        <v>9</v>
      </c>
      <c r="B50" s="2">
        <v>9</v>
      </c>
      <c r="C50" s="2" t="s">
        <v>10</v>
      </c>
      <c r="D50" s="2" t="s">
        <v>8</v>
      </c>
      <c r="E50" s="2" t="s">
        <v>24</v>
      </c>
      <c r="F50" s="2"/>
      <c r="G50" s="2"/>
      <c r="H50" s="2">
        <v>80</v>
      </c>
      <c r="I50" s="2">
        <v>2</v>
      </c>
      <c r="J50" s="2"/>
      <c r="K50" s="2"/>
    </row>
    <row r="51" spans="1:11" x14ac:dyDescent="0.3">
      <c r="A51" s="2">
        <v>10</v>
      </c>
      <c r="B51" s="2">
        <v>10</v>
      </c>
      <c r="C51" s="2" t="s">
        <v>10</v>
      </c>
      <c r="D51" s="2" t="s">
        <v>8</v>
      </c>
      <c r="E51" s="2" t="s">
        <v>25</v>
      </c>
      <c r="F51" s="2"/>
      <c r="G51" s="2"/>
      <c r="H51" s="2">
        <v>47</v>
      </c>
      <c r="I51" s="2">
        <v>2</v>
      </c>
      <c r="J51" s="2"/>
      <c r="K51" s="2"/>
    </row>
    <row r="52" spans="1:11" x14ac:dyDescent="0.3">
      <c r="A52" s="2">
        <v>11</v>
      </c>
      <c r="B52" s="2">
        <v>11</v>
      </c>
      <c r="C52" s="2" t="s">
        <v>10</v>
      </c>
      <c r="D52" s="2" t="s">
        <v>8</v>
      </c>
      <c r="E52" s="2" t="s">
        <v>26</v>
      </c>
      <c r="F52" s="2"/>
      <c r="G52" s="2"/>
      <c r="H52" s="2">
        <v>76</v>
      </c>
      <c r="I52" s="2">
        <v>2</v>
      </c>
      <c r="J52" s="2"/>
      <c r="K52" s="2"/>
    </row>
    <row r="53" spans="1:11" x14ac:dyDescent="0.3">
      <c r="A53" s="2">
        <v>12</v>
      </c>
      <c r="B53" s="2">
        <v>12</v>
      </c>
      <c r="C53" s="2" t="s">
        <v>10</v>
      </c>
      <c r="D53" s="2" t="s">
        <v>8</v>
      </c>
      <c r="E53" s="2" t="s">
        <v>27</v>
      </c>
      <c r="F53" s="2"/>
      <c r="G53" s="2"/>
      <c r="H53" s="2">
        <v>50</v>
      </c>
      <c r="I53" s="2">
        <v>2</v>
      </c>
      <c r="J53" s="2"/>
      <c r="K53" s="2"/>
    </row>
    <row r="54" spans="1:11" x14ac:dyDescent="0.3">
      <c r="A54" s="2">
        <v>13</v>
      </c>
      <c r="B54" s="2">
        <v>13</v>
      </c>
      <c r="C54" s="2" t="s">
        <v>10</v>
      </c>
      <c r="D54" s="2" t="s">
        <v>8</v>
      </c>
      <c r="E54" s="2" t="s">
        <v>28</v>
      </c>
      <c r="F54" s="2"/>
      <c r="G54" s="2"/>
      <c r="H54" s="2">
        <v>66</v>
      </c>
      <c r="I54" s="2">
        <v>2</v>
      </c>
      <c r="J54" s="2"/>
      <c r="K54" s="2"/>
    </row>
    <row r="55" spans="1:11" x14ac:dyDescent="0.3">
      <c r="A55" s="2">
        <v>14</v>
      </c>
      <c r="B55" s="2">
        <v>14</v>
      </c>
      <c r="C55" s="2" t="s">
        <v>10</v>
      </c>
      <c r="D55" s="2" t="s">
        <v>8</v>
      </c>
      <c r="E55" s="2" t="s">
        <v>29</v>
      </c>
      <c r="F55" s="2"/>
      <c r="G55" s="2"/>
      <c r="H55" s="2">
        <v>86</v>
      </c>
      <c r="I55" s="2">
        <v>2</v>
      </c>
      <c r="J55" s="2"/>
      <c r="K55" s="2"/>
    </row>
    <row r="56" spans="1:11" x14ac:dyDescent="0.3">
      <c r="A56" s="2">
        <v>15</v>
      </c>
      <c r="B56" s="2">
        <v>15</v>
      </c>
      <c r="C56" s="2" t="s">
        <v>10</v>
      </c>
      <c r="D56" s="2" t="s">
        <v>8</v>
      </c>
      <c r="E56" s="2" t="s">
        <v>30</v>
      </c>
      <c r="F56" s="2"/>
      <c r="G56" s="2"/>
      <c r="H56" s="2">
        <v>68</v>
      </c>
      <c r="I56" s="2">
        <v>2</v>
      </c>
      <c r="J56" s="2"/>
      <c r="K56" s="2"/>
    </row>
    <row r="57" spans="1:11" x14ac:dyDescent="0.3">
      <c r="A57" s="2">
        <v>16</v>
      </c>
      <c r="B57" s="2">
        <v>16</v>
      </c>
      <c r="C57" s="2" t="s">
        <v>10</v>
      </c>
      <c r="D57" s="2" t="s">
        <v>8</v>
      </c>
      <c r="E57" s="2" t="s">
        <v>31</v>
      </c>
      <c r="F57" s="2"/>
      <c r="G57" s="2"/>
      <c r="H57" s="2">
        <v>92</v>
      </c>
      <c r="I57" s="2">
        <v>2</v>
      </c>
      <c r="J57" s="2"/>
      <c r="K57" s="2"/>
    </row>
    <row r="58" spans="1:11" x14ac:dyDescent="0.3">
      <c r="A58" s="2">
        <v>17</v>
      </c>
      <c r="B58" s="2">
        <v>17</v>
      </c>
      <c r="C58" s="2" t="s">
        <v>10</v>
      </c>
      <c r="D58" s="2" t="s">
        <v>8</v>
      </c>
      <c r="E58" s="2" t="s">
        <v>32</v>
      </c>
      <c r="F58" s="2"/>
      <c r="G58" s="2"/>
      <c r="H58" s="2">
        <v>61</v>
      </c>
      <c r="I58" s="2">
        <v>2</v>
      </c>
      <c r="J58" s="2"/>
      <c r="K58" s="2"/>
    </row>
    <row r="59" spans="1:11" x14ac:dyDescent="0.3">
      <c r="A59" s="2">
        <v>18</v>
      </c>
      <c r="B59" s="2">
        <v>18</v>
      </c>
      <c r="C59" s="2" t="s">
        <v>10</v>
      </c>
      <c r="D59" s="2" t="s">
        <v>8</v>
      </c>
      <c r="E59" s="2" t="s">
        <v>33</v>
      </c>
      <c r="F59" s="2"/>
      <c r="G59" s="2"/>
      <c r="H59" s="2">
        <v>59</v>
      </c>
      <c r="I59" s="2">
        <v>2</v>
      </c>
      <c r="J59" s="2"/>
      <c r="K59" s="2"/>
    </row>
    <row r="60" spans="1:11" x14ac:dyDescent="0.3">
      <c r="A60" s="2">
        <v>19</v>
      </c>
      <c r="B60" s="2">
        <v>19</v>
      </c>
      <c r="C60" s="2" t="s">
        <v>10</v>
      </c>
      <c r="D60" s="2" t="s">
        <v>8</v>
      </c>
      <c r="E60" s="2" t="s">
        <v>34</v>
      </c>
      <c r="F60" s="2"/>
      <c r="G60" s="2"/>
      <c r="H60" s="2">
        <v>75</v>
      </c>
      <c r="I60" s="2">
        <v>2</v>
      </c>
      <c r="J60" s="2"/>
      <c r="K60" s="2"/>
    </row>
    <row r="61" spans="1:11" x14ac:dyDescent="0.3">
      <c r="A61" s="2">
        <v>20</v>
      </c>
      <c r="B61" s="2">
        <v>20</v>
      </c>
      <c r="C61" s="2" t="s">
        <v>10</v>
      </c>
      <c r="D61" s="2" t="s">
        <v>8</v>
      </c>
      <c r="E61" s="2" t="s">
        <v>35</v>
      </c>
      <c r="F61" s="2"/>
      <c r="G61" s="2"/>
      <c r="H61" s="2">
        <v>51</v>
      </c>
      <c r="I61" s="2">
        <v>2</v>
      </c>
      <c r="J61" s="2"/>
      <c r="K61" s="2"/>
    </row>
    <row r="62" spans="1:11" x14ac:dyDescent="0.3">
      <c r="A62" s="2">
        <v>21</v>
      </c>
      <c r="B62" s="2">
        <v>21</v>
      </c>
      <c r="C62" s="2" t="s">
        <v>10</v>
      </c>
      <c r="D62" s="2" t="s">
        <v>8</v>
      </c>
      <c r="E62" s="2" t="s">
        <v>36</v>
      </c>
      <c r="F62" s="2"/>
      <c r="G62" s="2"/>
      <c r="H62" s="2">
        <v>83</v>
      </c>
      <c r="I62" s="2">
        <v>2</v>
      </c>
      <c r="J62" s="2"/>
      <c r="K62" s="2"/>
    </row>
    <row r="63" spans="1:11" x14ac:dyDescent="0.3">
      <c r="A63" s="2">
        <v>22</v>
      </c>
      <c r="B63" s="2">
        <v>22</v>
      </c>
      <c r="C63" s="2" t="s">
        <v>10</v>
      </c>
      <c r="D63" s="2" t="s">
        <v>8</v>
      </c>
      <c r="E63" s="2" t="s">
        <v>37</v>
      </c>
      <c r="F63" s="2"/>
      <c r="G63" s="2"/>
      <c r="H63" s="2">
        <v>89</v>
      </c>
      <c r="I63" s="2">
        <v>2</v>
      </c>
      <c r="J63" s="2"/>
      <c r="K63" s="2"/>
    </row>
    <row r="64" spans="1:11" x14ac:dyDescent="0.3">
      <c r="A64" s="2">
        <v>23</v>
      </c>
      <c r="B64" s="2">
        <v>23</v>
      </c>
      <c r="C64" s="2" t="s">
        <v>10</v>
      </c>
      <c r="D64" s="2" t="s">
        <v>8</v>
      </c>
      <c r="E64" s="2" t="s">
        <v>38</v>
      </c>
      <c r="F64" s="2"/>
      <c r="G64" s="2"/>
      <c r="H64" s="2">
        <v>79</v>
      </c>
      <c r="I64" s="2">
        <v>2</v>
      </c>
      <c r="J64" s="2"/>
      <c r="K64" s="2"/>
    </row>
    <row r="65" spans="1:11" x14ac:dyDescent="0.3">
      <c r="A65" s="2">
        <v>24</v>
      </c>
      <c r="B65" s="2">
        <v>24</v>
      </c>
      <c r="C65" s="2" t="s">
        <v>10</v>
      </c>
      <c r="D65" s="2" t="s">
        <v>8</v>
      </c>
      <c r="E65" s="2" t="s">
        <v>39</v>
      </c>
      <c r="F65" s="2"/>
      <c r="G65" s="2"/>
      <c r="H65" s="2">
        <v>83</v>
      </c>
      <c r="I65" s="2">
        <v>2</v>
      </c>
      <c r="J65" s="2"/>
      <c r="K65" s="2"/>
    </row>
    <row r="66" spans="1:11" x14ac:dyDescent="0.3">
      <c r="A66" s="2">
        <v>25</v>
      </c>
      <c r="B66" s="2">
        <v>25</v>
      </c>
      <c r="C66" s="2" t="s">
        <v>10</v>
      </c>
      <c r="D66" s="2" t="s">
        <v>8</v>
      </c>
      <c r="E66" s="2" t="s">
        <v>40</v>
      </c>
      <c r="F66" s="2"/>
      <c r="G66" s="2"/>
      <c r="H66" s="2">
        <v>98</v>
      </c>
      <c r="I66" s="2">
        <v>2</v>
      </c>
      <c r="J66" s="2"/>
      <c r="K66" s="2"/>
    </row>
    <row r="67" spans="1:11" x14ac:dyDescent="0.3">
      <c r="A67" s="2">
        <v>26</v>
      </c>
      <c r="B67" s="2">
        <v>26</v>
      </c>
      <c r="C67" s="2" t="s">
        <v>10</v>
      </c>
      <c r="D67" s="2" t="s">
        <v>8</v>
      </c>
      <c r="E67" s="2" t="s">
        <v>41</v>
      </c>
      <c r="F67" s="2"/>
      <c r="G67" s="2"/>
      <c r="H67" s="2">
        <v>50</v>
      </c>
      <c r="I67" s="2">
        <v>2</v>
      </c>
      <c r="J67" s="2"/>
      <c r="K67" s="2"/>
    </row>
    <row r="68" spans="1:11" x14ac:dyDescent="0.3">
      <c r="A68" s="2">
        <v>27</v>
      </c>
      <c r="B68" s="2">
        <v>27</v>
      </c>
      <c r="C68" s="2" t="s">
        <v>10</v>
      </c>
      <c r="D68" s="2" t="s">
        <v>8</v>
      </c>
      <c r="E68" s="2" t="s">
        <v>42</v>
      </c>
      <c r="F68" s="2"/>
      <c r="G68" s="2"/>
      <c r="H68" s="2">
        <v>100</v>
      </c>
      <c r="I68" s="2">
        <v>2</v>
      </c>
      <c r="J68" s="2"/>
      <c r="K68" s="2"/>
    </row>
    <row r="69" spans="1:11" x14ac:dyDescent="0.3">
      <c r="A69" s="2">
        <v>28</v>
      </c>
      <c r="B69" s="2">
        <v>28</v>
      </c>
      <c r="C69" s="2" t="s">
        <v>10</v>
      </c>
      <c r="D69" s="2" t="s">
        <v>8</v>
      </c>
      <c r="E69" s="2" t="s">
        <v>43</v>
      </c>
      <c r="F69" s="2"/>
      <c r="G69" s="2"/>
      <c r="H69" s="2">
        <v>62</v>
      </c>
      <c r="I69" s="2">
        <v>2</v>
      </c>
      <c r="J69" s="2"/>
      <c r="K69" s="2"/>
    </row>
    <row r="70" spans="1:11" x14ac:dyDescent="0.3">
      <c r="A70" s="2">
        <v>29</v>
      </c>
      <c r="B70" s="2">
        <v>29</v>
      </c>
      <c r="C70" s="2" t="s">
        <v>10</v>
      </c>
      <c r="D70" s="2" t="s">
        <v>8</v>
      </c>
      <c r="E70" s="2" t="s">
        <v>44</v>
      </c>
      <c r="F70" s="2"/>
      <c r="G70" s="2"/>
      <c r="H70" s="2">
        <v>47</v>
      </c>
      <c r="I70" s="2">
        <v>2</v>
      </c>
      <c r="J70" s="2"/>
      <c r="K70" s="2"/>
    </row>
    <row r="71" spans="1:11" x14ac:dyDescent="0.3">
      <c r="A71" s="2">
        <v>30</v>
      </c>
      <c r="B71" s="2">
        <v>30</v>
      </c>
      <c r="C71" s="2" t="s">
        <v>10</v>
      </c>
      <c r="D71" s="2" t="s">
        <v>8</v>
      </c>
      <c r="E71" s="2" t="s">
        <v>45</v>
      </c>
      <c r="F71" s="2"/>
      <c r="G71" s="2"/>
      <c r="H71" s="2">
        <v>62</v>
      </c>
      <c r="I71" s="2">
        <v>2</v>
      </c>
      <c r="J71" s="2"/>
      <c r="K71" s="2"/>
    </row>
    <row r="72" spans="1:11" x14ac:dyDescent="0.3">
      <c r="A72" s="2">
        <v>31</v>
      </c>
      <c r="B72" s="2">
        <v>31</v>
      </c>
      <c r="C72" s="2" t="s">
        <v>10</v>
      </c>
      <c r="D72" s="2" t="s">
        <v>8</v>
      </c>
      <c r="E72" s="2" t="s">
        <v>46</v>
      </c>
      <c r="F72" s="2"/>
      <c r="G72" s="2"/>
      <c r="H72" s="2">
        <v>99</v>
      </c>
      <c r="I72" s="2">
        <v>2</v>
      </c>
      <c r="J72" s="2"/>
      <c r="K72" s="2"/>
    </row>
    <row r="73" spans="1:11" x14ac:dyDescent="0.3">
      <c r="A73" s="2">
        <v>32</v>
      </c>
      <c r="B73" s="2">
        <v>32</v>
      </c>
      <c r="C73" s="2" t="s">
        <v>10</v>
      </c>
      <c r="D73" s="2" t="s">
        <v>8</v>
      </c>
      <c r="E73" s="2" t="s">
        <v>47</v>
      </c>
      <c r="F73" s="2"/>
      <c r="G73" s="2"/>
      <c r="H73" s="2">
        <v>69</v>
      </c>
      <c r="I73" s="2">
        <v>2</v>
      </c>
      <c r="J73" s="2"/>
      <c r="K73" s="2"/>
    </row>
    <row r="74" spans="1:11" x14ac:dyDescent="0.3">
      <c r="A74" s="2">
        <v>33</v>
      </c>
      <c r="B74" s="2">
        <v>33</v>
      </c>
      <c r="C74" s="2" t="s">
        <v>10</v>
      </c>
      <c r="D74" s="2" t="s">
        <v>8</v>
      </c>
      <c r="E74" s="2" t="s">
        <v>48</v>
      </c>
      <c r="F74" s="2"/>
      <c r="G74" s="2"/>
      <c r="H74" s="2">
        <v>80</v>
      </c>
      <c r="I74" s="2">
        <v>2</v>
      </c>
      <c r="J74" s="2"/>
      <c r="K74" s="2"/>
    </row>
    <row r="75" spans="1:11" x14ac:dyDescent="0.3">
      <c r="A75" s="2">
        <v>34</v>
      </c>
      <c r="B75" s="2">
        <v>34</v>
      </c>
      <c r="C75" s="2" t="s">
        <v>10</v>
      </c>
      <c r="D75" s="2" t="s">
        <v>8</v>
      </c>
      <c r="E75" s="2" t="s">
        <v>49</v>
      </c>
      <c r="F75" s="2"/>
      <c r="G75" s="2"/>
      <c r="H75" s="2">
        <v>84</v>
      </c>
      <c r="I75" s="2">
        <v>2</v>
      </c>
      <c r="J75" s="2"/>
      <c r="K75" s="2"/>
    </row>
    <row r="76" spans="1:11" x14ac:dyDescent="0.3">
      <c r="A76" s="2">
        <v>35</v>
      </c>
      <c r="B76" s="2">
        <v>35</v>
      </c>
      <c r="C76" s="2" t="s">
        <v>10</v>
      </c>
      <c r="D76" s="2" t="s">
        <v>8</v>
      </c>
      <c r="E76" s="2" t="s">
        <v>50</v>
      </c>
      <c r="F76" s="2"/>
      <c r="G76" s="2"/>
      <c r="H76" s="2">
        <v>67</v>
      </c>
      <c r="I76" s="2">
        <v>2</v>
      </c>
      <c r="J76" s="2"/>
      <c r="K76" s="2"/>
    </row>
    <row r="77" spans="1:11" x14ac:dyDescent="0.3">
      <c r="A77" s="2">
        <v>36</v>
      </c>
      <c r="B77" s="2">
        <v>36</v>
      </c>
      <c r="C77" s="2" t="s">
        <v>10</v>
      </c>
      <c r="D77" s="2" t="s">
        <v>8</v>
      </c>
      <c r="E77" s="2" t="s">
        <v>51</v>
      </c>
      <c r="F77" s="2"/>
      <c r="G77" s="2"/>
      <c r="H77" s="2">
        <v>46</v>
      </c>
      <c r="I77" s="2">
        <v>2</v>
      </c>
      <c r="J77" s="2"/>
      <c r="K77" s="2"/>
    </row>
    <row r="78" spans="1:11" x14ac:dyDescent="0.3">
      <c r="A78" s="2">
        <v>37</v>
      </c>
      <c r="B78" s="2">
        <v>37</v>
      </c>
      <c r="C78" s="2" t="s">
        <v>10</v>
      </c>
      <c r="D78" s="2" t="s">
        <v>8</v>
      </c>
      <c r="E78" s="2" t="s">
        <v>52</v>
      </c>
      <c r="F78" s="2"/>
      <c r="G78" s="2"/>
      <c r="H78" s="2">
        <v>99</v>
      </c>
      <c r="I78" s="2">
        <v>2</v>
      </c>
      <c r="J78" s="2"/>
      <c r="K78" s="2"/>
    </row>
    <row r="79" spans="1:11" x14ac:dyDescent="0.3">
      <c r="A79" s="2">
        <v>38</v>
      </c>
      <c r="B79" s="2">
        <v>38</v>
      </c>
      <c r="C79" s="2" t="s">
        <v>10</v>
      </c>
      <c r="D79" s="2" t="s">
        <v>8</v>
      </c>
      <c r="E79" s="2" t="s">
        <v>53</v>
      </c>
      <c r="F79" s="2"/>
      <c r="G79" s="2"/>
      <c r="H79" s="2">
        <v>64</v>
      </c>
      <c r="I79" s="2">
        <v>2</v>
      </c>
      <c r="J79" s="2"/>
      <c r="K79" s="2"/>
    </row>
    <row r="80" spans="1:11" x14ac:dyDescent="0.3">
      <c r="A80" s="2">
        <v>39</v>
      </c>
      <c r="B80" s="2">
        <v>39</v>
      </c>
      <c r="C80" s="2" t="s">
        <v>10</v>
      </c>
      <c r="D80" s="2" t="s">
        <v>8</v>
      </c>
      <c r="E80" s="2" t="s">
        <v>54</v>
      </c>
      <c r="F80" s="2"/>
      <c r="G80" s="2"/>
      <c r="H80" s="2">
        <v>59</v>
      </c>
      <c r="I80" s="2">
        <v>2</v>
      </c>
      <c r="J80" s="2"/>
      <c r="K80" s="2"/>
    </row>
    <row r="81" spans="1:11" x14ac:dyDescent="0.3">
      <c r="A81" s="2">
        <v>40</v>
      </c>
      <c r="B81" s="2">
        <v>40</v>
      </c>
      <c r="C81" s="2" t="s">
        <v>10</v>
      </c>
      <c r="D81" s="2" t="s">
        <v>8</v>
      </c>
      <c r="E81" s="2" t="s">
        <v>55</v>
      </c>
      <c r="F81" s="2"/>
      <c r="G81" s="2"/>
      <c r="H81" s="2">
        <v>89</v>
      </c>
      <c r="I81" s="2">
        <v>2</v>
      </c>
      <c r="J81" s="2"/>
      <c r="K81" s="2"/>
    </row>
    <row r="82" spans="1:11" x14ac:dyDescent="0.3">
      <c r="A82" s="2">
        <v>1</v>
      </c>
      <c r="B82" s="2">
        <v>1</v>
      </c>
      <c r="C82" s="2" t="s">
        <v>10</v>
      </c>
      <c r="D82" s="2" t="s">
        <v>9</v>
      </c>
      <c r="E82" s="2" t="s">
        <v>16</v>
      </c>
      <c r="F82" s="2"/>
      <c r="G82" s="2"/>
      <c r="H82" s="2"/>
      <c r="I82" s="2"/>
      <c r="J82" s="2" t="s">
        <v>56</v>
      </c>
      <c r="K82" s="2">
        <v>1</v>
      </c>
    </row>
    <row r="83" spans="1:11" x14ac:dyDescent="0.3">
      <c r="A83" s="2">
        <v>2</v>
      </c>
      <c r="B83" s="2">
        <v>2</v>
      </c>
      <c r="C83" s="2" t="s">
        <v>10</v>
      </c>
      <c r="D83" s="2" t="s">
        <v>9</v>
      </c>
      <c r="E83" s="2" t="s">
        <v>17</v>
      </c>
      <c r="F83" s="2"/>
      <c r="G83" s="2"/>
      <c r="H83" s="2"/>
      <c r="I83" s="2"/>
      <c r="J83" s="2" t="s">
        <v>56</v>
      </c>
      <c r="K83" s="2">
        <v>1</v>
      </c>
    </row>
    <row r="84" spans="1:11" x14ac:dyDescent="0.3">
      <c r="A84" s="2">
        <v>3</v>
      </c>
      <c r="B84" s="2">
        <v>3</v>
      </c>
      <c r="C84" s="2" t="s">
        <v>10</v>
      </c>
      <c r="D84" s="2" t="s">
        <v>9</v>
      </c>
      <c r="E84" s="2" t="s">
        <v>18</v>
      </c>
      <c r="F84" s="2"/>
      <c r="G84" s="2"/>
      <c r="H84" s="2"/>
      <c r="I84" s="2"/>
      <c r="J84" s="2" t="s">
        <v>56</v>
      </c>
      <c r="K84" s="2">
        <v>1</v>
      </c>
    </row>
    <row r="85" spans="1:11" x14ac:dyDescent="0.3">
      <c r="A85" s="2">
        <v>4</v>
      </c>
      <c r="B85" s="2">
        <v>4</v>
      </c>
      <c r="C85" s="2" t="s">
        <v>10</v>
      </c>
      <c r="D85" s="2" t="s">
        <v>9</v>
      </c>
      <c r="E85" s="2" t="s">
        <v>19</v>
      </c>
      <c r="F85" s="2"/>
      <c r="G85" s="2"/>
      <c r="H85" s="2"/>
      <c r="I85" s="2"/>
      <c r="J85" s="2" t="s">
        <v>56</v>
      </c>
      <c r="K85" s="2">
        <v>1</v>
      </c>
    </row>
    <row r="86" spans="1:11" x14ac:dyDescent="0.3">
      <c r="A86" s="2">
        <v>5</v>
      </c>
      <c r="B86" s="2">
        <v>5</v>
      </c>
      <c r="C86" s="2" t="s">
        <v>10</v>
      </c>
      <c r="D86" s="2" t="s">
        <v>9</v>
      </c>
      <c r="E86" s="2" t="s">
        <v>20</v>
      </c>
      <c r="F86" s="2"/>
      <c r="G86" s="2"/>
      <c r="H86" s="2"/>
      <c r="I86" s="2"/>
      <c r="J86" s="2" t="s">
        <v>56</v>
      </c>
      <c r="K86" s="2">
        <v>1</v>
      </c>
    </row>
    <row r="87" spans="1:11" x14ac:dyDescent="0.3">
      <c r="A87" s="2">
        <v>6</v>
      </c>
      <c r="B87" s="2">
        <v>6</v>
      </c>
      <c r="C87" s="2" t="s">
        <v>10</v>
      </c>
      <c r="D87" s="2" t="s">
        <v>9</v>
      </c>
      <c r="E87" s="2" t="s">
        <v>21</v>
      </c>
      <c r="F87" s="2"/>
      <c r="G87" s="2"/>
      <c r="H87" s="2"/>
      <c r="I87" s="2"/>
      <c r="J87" s="2" t="s">
        <v>56</v>
      </c>
      <c r="K87" s="2">
        <v>1</v>
      </c>
    </row>
    <row r="88" spans="1:11" x14ac:dyDescent="0.3">
      <c r="A88" s="2">
        <v>7</v>
      </c>
      <c r="B88" s="2">
        <v>7</v>
      </c>
      <c r="C88" s="2" t="s">
        <v>10</v>
      </c>
      <c r="D88" s="2" t="s">
        <v>9</v>
      </c>
      <c r="E88" s="2" t="s">
        <v>22</v>
      </c>
      <c r="F88" s="2"/>
      <c r="G88" s="2"/>
      <c r="H88" s="2"/>
      <c r="I88" s="2"/>
      <c r="J88" s="2" t="s">
        <v>56</v>
      </c>
      <c r="K88" s="2">
        <v>1</v>
      </c>
    </row>
    <row r="89" spans="1:11" x14ac:dyDescent="0.3">
      <c r="A89" s="2">
        <v>8</v>
      </c>
      <c r="B89" s="2">
        <v>8</v>
      </c>
      <c r="C89" s="2" t="s">
        <v>10</v>
      </c>
      <c r="D89" s="2" t="s">
        <v>9</v>
      </c>
      <c r="E89" s="2" t="s">
        <v>23</v>
      </c>
      <c r="F89" s="2"/>
      <c r="G89" s="2"/>
      <c r="H89" s="2"/>
      <c r="I89" s="2"/>
      <c r="J89" s="2" t="s">
        <v>56</v>
      </c>
      <c r="K89" s="2">
        <v>1</v>
      </c>
    </row>
    <row r="90" spans="1:11" x14ac:dyDescent="0.3">
      <c r="A90" s="2">
        <v>9</v>
      </c>
      <c r="B90" s="2">
        <v>9</v>
      </c>
      <c r="C90" s="2" t="s">
        <v>10</v>
      </c>
      <c r="D90" s="2" t="s">
        <v>9</v>
      </c>
      <c r="E90" s="2" t="s">
        <v>24</v>
      </c>
      <c r="F90" s="2"/>
      <c r="G90" s="2"/>
      <c r="H90" s="2"/>
      <c r="I90" s="2"/>
      <c r="J90" s="2" t="s">
        <v>56</v>
      </c>
      <c r="K90" s="2">
        <v>1</v>
      </c>
    </row>
    <row r="91" spans="1:11" x14ac:dyDescent="0.3">
      <c r="A91" s="2">
        <v>10</v>
      </c>
      <c r="B91" s="2">
        <v>10</v>
      </c>
      <c r="C91" s="2" t="s">
        <v>10</v>
      </c>
      <c r="D91" s="2" t="s">
        <v>9</v>
      </c>
      <c r="E91" s="2" t="s">
        <v>25</v>
      </c>
      <c r="F91" s="2"/>
      <c r="G91" s="2"/>
      <c r="H91" s="2"/>
      <c r="I91" s="2"/>
      <c r="J91" s="2" t="s">
        <v>56</v>
      </c>
      <c r="K91" s="2">
        <v>1</v>
      </c>
    </row>
    <row r="92" spans="1:11" x14ac:dyDescent="0.3">
      <c r="A92" s="2">
        <v>11</v>
      </c>
      <c r="B92" s="2">
        <v>11</v>
      </c>
      <c r="C92" s="2" t="s">
        <v>10</v>
      </c>
      <c r="D92" s="2" t="s">
        <v>9</v>
      </c>
      <c r="E92" s="2" t="s">
        <v>26</v>
      </c>
      <c r="F92" s="2"/>
      <c r="G92" s="2"/>
      <c r="H92" s="2"/>
      <c r="I92" s="2"/>
      <c r="J92" s="2" t="s">
        <v>56</v>
      </c>
      <c r="K92" s="2">
        <v>1</v>
      </c>
    </row>
    <row r="93" spans="1:11" x14ac:dyDescent="0.3">
      <c r="A93" s="2">
        <v>12</v>
      </c>
      <c r="B93" s="2">
        <v>12</v>
      </c>
      <c r="C93" s="2" t="s">
        <v>10</v>
      </c>
      <c r="D93" s="2" t="s">
        <v>9</v>
      </c>
      <c r="E93" s="2" t="s">
        <v>27</v>
      </c>
      <c r="F93" s="2"/>
      <c r="G93" s="2"/>
      <c r="H93" s="2"/>
      <c r="I93" s="2"/>
      <c r="J93" s="2" t="s">
        <v>56</v>
      </c>
      <c r="K93" s="2">
        <v>1</v>
      </c>
    </row>
    <row r="94" spans="1:11" x14ac:dyDescent="0.3">
      <c r="A94" s="2">
        <v>13</v>
      </c>
      <c r="B94" s="2">
        <v>13</v>
      </c>
      <c r="C94" s="2" t="s">
        <v>10</v>
      </c>
      <c r="D94" s="2" t="s">
        <v>9</v>
      </c>
      <c r="E94" s="2" t="s">
        <v>28</v>
      </c>
      <c r="F94" s="2"/>
      <c r="G94" s="2"/>
      <c r="H94" s="2"/>
      <c r="I94" s="2"/>
      <c r="J94" s="2" t="s">
        <v>56</v>
      </c>
      <c r="K94" s="2">
        <v>1</v>
      </c>
    </row>
    <row r="95" spans="1:11" x14ac:dyDescent="0.3">
      <c r="A95" s="2">
        <v>14</v>
      </c>
      <c r="B95" s="2">
        <v>14</v>
      </c>
      <c r="C95" s="2" t="s">
        <v>10</v>
      </c>
      <c r="D95" s="2" t="s">
        <v>9</v>
      </c>
      <c r="E95" s="2" t="s">
        <v>29</v>
      </c>
      <c r="F95" s="2"/>
      <c r="G95" s="2"/>
      <c r="H95" s="2"/>
      <c r="I95" s="2"/>
      <c r="J95" s="2" t="s">
        <v>56</v>
      </c>
      <c r="K95" s="2">
        <v>1</v>
      </c>
    </row>
    <row r="96" spans="1:11" x14ac:dyDescent="0.3">
      <c r="A96" s="2">
        <v>15</v>
      </c>
      <c r="B96" s="2">
        <v>15</v>
      </c>
      <c r="C96" s="2" t="s">
        <v>10</v>
      </c>
      <c r="D96" s="2" t="s">
        <v>9</v>
      </c>
      <c r="E96" s="2" t="s">
        <v>30</v>
      </c>
      <c r="F96" s="2"/>
      <c r="G96" s="2"/>
      <c r="H96" s="2"/>
      <c r="I96" s="2"/>
      <c r="J96" s="2" t="s">
        <v>56</v>
      </c>
      <c r="K96" s="2">
        <v>1</v>
      </c>
    </row>
    <row r="97" spans="1:11" x14ac:dyDescent="0.3">
      <c r="A97" s="2">
        <v>16</v>
      </c>
      <c r="B97" s="2">
        <v>16</v>
      </c>
      <c r="C97" s="2" t="s">
        <v>10</v>
      </c>
      <c r="D97" s="2" t="s">
        <v>9</v>
      </c>
      <c r="E97" s="2" t="s">
        <v>31</v>
      </c>
      <c r="F97" s="2"/>
      <c r="G97" s="2"/>
      <c r="H97" s="2"/>
      <c r="I97" s="2"/>
      <c r="J97" s="2" t="s">
        <v>56</v>
      </c>
      <c r="K97" s="2">
        <v>1</v>
      </c>
    </row>
    <row r="98" spans="1:11" x14ac:dyDescent="0.3">
      <c r="A98" s="2">
        <v>17</v>
      </c>
      <c r="B98" s="2">
        <v>17</v>
      </c>
      <c r="C98" s="2" t="s">
        <v>10</v>
      </c>
      <c r="D98" s="2" t="s">
        <v>9</v>
      </c>
      <c r="E98" s="2" t="s">
        <v>32</v>
      </c>
      <c r="F98" s="2"/>
      <c r="G98" s="2"/>
      <c r="H98" s="2"/>
      <c r="I98" s="2"/>
      <c r="J98" s="2" t="s">
        <v>56</v>
      </c>
      <c r="K98" s="2">
        <v>1</v>
      </c>
    </row>
    <row r="99" spans="1:11" x14ac:dyDescent="0.3">
      <c r="A99" s="2">
        <v>18</v>
      </c>
      <c r="B99" s="2">
        <v>18</v>
      </c>
      <c r="C99" s="2" t="s">
        <v>10</v>
      </c>
      <c r="D99" s="2" t="s">
        <v>9</v>
      </c>
      <c r="E99" s="2" t="s">
        <v>33</v>
      </c>
      <c r="F99" s="2"/>
      <c r="G99" s="2"/>
      <c r="H99" s="2"/>
      <c r="I99" s="2"/>
      <c r="J99" s="2" t="s">
        <v>56</v>
      </c>
      <c r="K99" s="2">
        <v>1</v>
      </c>
    </row>
    <row r="100" spans="1:11" x14ac:dyDescent="0.3">
      <c r="A100" s="2">
        <v>19</v>
      </c>
      <c r="B100" s="2">
        <v>19</v>
      </c>
      <c r="C100" s="2" t="s">
        <v>10</v>
      </c>
      <c r="D100" s="2" t="s">
        <v>9</v>
      </c>
      <c r="E100" s="2" t="s">
        <v>34</v>
      </c>
      <c r="F100" s="2"/>
      <c r="G100" s="2"/>
      <c r="H100" s="2"/>
      <c r="I100" s="2"/>
      <c r="J100" s="2" t="s">
        <v>56</v>
      </c>
      <c r="K100" s="2">
        <v>1</v>
      </c>
    </row>
    <row r="101" spans="1:11" x14ac:dyDescent="0.3">
      <c r="A101" s="2">
        <v>20</v>
      </c>
      <c r="B101" s="2">
        <v>20</v>
      </c>
      <c r="C101" s="2" t="s">
        <v>10</v>
      </c>
      <c r="D101" s="2" t="s">
        <v>9</v>
      </c>
      <c r="E101" s="2" t="s">
        <v>35</v>
      </c>
      <c r="F101" s="2"/>
      <c r="G101" s="2"/>
      <c r="H101" s="2"/>
      <c r="I101" s="2"/>
      <c r="J101" s="2" t="s">
        <v>56</v>
      </c>
      <c r="K101" s="2">
        <v>1</v>
      </c>
    </row>
    <row r="102" spans="1:11" x14ac:dyDescent="0.3">
      <c r="A102" s="2">
        <v>21</v>
      </c>
      <c r="B102" s="2">
        <v>21</v>
      </c>
      <c r="C102" s="2" t="s">
        <v>10</v>
      </c>
      <c r="D102" s="2" t="s">
        <v>9</v>
      </c>
      <c r="E102" s="2" t="s">
        <v>36</v>
      </c>
      <c r="F102" s="2"/>
      <c r="G102" s="2"/>
      <c r="H102" s="2"/>
      <c r="I102" s="2"/>
      <c r="J102" s="2" t="s">
        <v>56</v>
      </c>
      <c r="K102" s="2">
        <v>1</v>
      </c>
    </row>
    <row r="103" spans="1:11" x14ac:dyDescent="0.3">
      <c r="A103" s="2">
        <v>22</v>
      </c>
      <c r="B103" s="2">
        <v>22</v>
      </c>
      <c r="C103" s="2" t="s">
        <v>10</v>
      </c>
      <c r="D103" s="2" t="s">
        <v>9</v>
      </c>
      <c r="E103" s="2" t="s">
        <v>37</v>
      </c>
      <c r="F103" s="2"/>
      <c r="G103" s="2"/>
      <c r="H103" s="2"/>
      <c r="I103" s="2"/>
      <c r="J103" s="2" t="s">
        <v>56</v>
      </c>
      <c r="K103" s="2">
        <v>1</v>
      </c>
    </row>
    <row r="104" spans="1:11" x14ac:dyDescent="0.3">
      <c r="A104" s="2">
        <v>23</v>
      </c>
      <c r="B104" s="2">
        <v>23</v>
      </c>
      <c r="C104" s="2" t="s">
        <v>10</v>
      </c>
      <c r="D104" s="2" t="s">
        <v>9</v>
      </c>
      <c r="E104" s="2" t="s">
        <v>38</v>
      </c>
      <c r="F104" s="2"/>
      <c r="G104" s="2"/>
      <c r="H104" s="2"/>
      <c r="I104" s="2"/>
      <c r="J104" s="2" t="s">
        <v>56</v>
      </c>
      <c r="K104" s="2">
        <v>1</v>
      </c>
    </row>
    <row r="105" spans="1:11" x14ac:dyDescent="0.3">
      <c r="A105" s="2">
        <v>24</v>
      </c>
      <c r="B105" s="2">
        <v>24</v>
      </c>
      <c r="C105" s="2" t="s">
        <v>10</v>
      </c>
      <c r="D105" s="2" t="s">
        <v>9</v>
      </c>
      <c r="E105" s="2" t="s">
        <v>39</v>
      </c>
      <c r="F105" s="2"/>
      <c r="G105" s="2"/>
      <c r="H105" s="2"/>
      <c r="I105" s="2"/>
      <c r="J105" s="2" t="s">
        <v>56</v>
      </c>
      <c r="K105" s="2">
        <v>1</v>
      </c>
    </row>
    <row r="106" spans="1:11" x14ac:dyDescent="0.3">
      <c r="A106" s="2">
        <v>25</v>
      </c>
      <c r="B106" s="2">
        <v>25</v>
      </c>
      <c r="C106" s="2" t="s">
        <v>10</v>
      </c>
      <c r="D106" s="2" t="s">
        <v>9</v>
      </c>
      <c r="E106" s="2" t="s">
        <v>40</v>
      </c>
      <c r="F106" s="2"/>
      <c r="G106" s="2"/>
      <c r="H106" s="2"/>
      <c r="I106" s="2"/>
      <c r="J106" s="2" t="s">
        <v>56</v>
      </c>
      <c r="K106" s="2">
        <v>1</v>
      </c>
    </row>
    <row r="107" spans="1:11" x14ac:dyDescent="0.3">
      <c r="A107" s="2">
        <v>26</v>
      </c>
      <c r="B107" s="2">
        <v>26</v>
      </c>
      <c r="C107" s="2" t="s">
        <v>10</v>
      </c>
      <c r="D107" s="2" t="s">
        <v>9</v>
      </c>
      <c r="E107" s="2" t="s">
        <v>41</v>
      </c>
      <c r="F107" s="2"/>
      <c r="G107" s="2"/>
      <c r="H107" s="2"/>
      <c r="I107" s="2"/>
      <c r="J107" s="2" t="s">
        <v>56</v>
      </c>
      <c r="K107" s="2">
        <v>1</v>
      </c>
    </row>
    <row r="108" spans="1:11" x14ac:dyDescent="0.3">
      <c r="A108" s="2">
        <v>27</v>
      </c>
      <c r="B108" s="2">
        <v>27</v>
      </c>
      <c r="C108" s="2" t="s">
        <v>10</v>
      </c>
      <c r="D108" s="2" t="s">
        <v>9</v>
      </c>
      <c r="E108" s="2" t="s">
        <v>42</v>
      </c>
      <c r="F108" s="2"/>
      <c r="G108" s="2"/>
      <c r="H108" s="2"/>
      <c r="I108" s="2"/>
      <c r="J108" s="2" t="s">
        <v>56</v>
      </c>
      <c r="K108" s="2">
        <v>1</v>
      </c>
    </row>
    <row r="109" spans="1:11" x14ac:dyDescent="0.3">
      <c r="A109" s="2">
        <v>28</v>
      </c>
      <c r="B109" s="2">
        <v>28</v>
      </c>
      <c r="C109" s="2" t="s">
        <v>10</v>
      </c>
      <c r="D109" s="2" t="s">
        <v>9</v>
      </c>
      <c r="E109" s="2" t="s">
        <v>43</v>
      </c>
      <c r="F109" s="2"/>
      <c r="G109" s="2"/>
      <c r="H109" s="2"/>
      <c r="I109" s="2"/>
      <c r="J109" s="2" t="s">
        <v>56</v>
      </c>
      <c r="K109" s="2">
        <v>1</v>
      </c>
    </row>
    <row r="110" spans="1:11" x14ac:dyDescent="0.3">
      <c r="A110" s="2">
        <v>29</v>
      </c>
      <c r="B110" s="2">
        <v>29</v>
      </c>
      <c r="C110" s="2" t="s">
        <v>10</v>
      </c>
      <c r="D110" s="2" t="s">
        <v>9</v>
      </c>
      <c r="E110" s="2" t="s">
        <v>44</v>
      </c>
      <c r="F110" s="2"/>
      <c r="G110" s="2"/>
      <c r="H110" s="2"/>
      <c r="I110" s="2"/>
      <c r="J110" s="2" t="s">
        <v>56</v>
      </c>
      <c r="K110" s="2">
        <v>1</v>
      </c>
    </row>
    <row r="111" spans="1:11" x14ac:dyDescent="0.3">
      <c r="A111" s="2">
        <v>30</v>
      </c>
      <c r="B111" s="2">
        <v>30</v>
      </c>
      <c r="C111" s="2" t="s">
        <v>10</v>
      </c>
      <c r="D111" s="2" t="s">
        <v>9</v>
      </c>
      <c r="E111" s="2" t="s">
        <v>45</v>
      </c>
      <c r="F111" s="2"/>
      <c r="G111" s="2"/>
      <c r="H111" s="2"/>
      <c r="I111" s="2"/>
      <c r="J111" s="2" t="s">
        <v>56</v>
      </c>
      <c r="K111" s="2">
        <v>1</v>
      </c>
    </row>
    <row r="112" spans="1:11" x14ac:dyDescent="0.3">
      <c r="A112" s="2">
        <v>31</v>
      </c>
      <c r="B112" s="2">
        <v>31</v>
      </c>
      <c r="C112" s="2" t="s">
        <v>10</v>
      </c>
      <c r="D112" s="2" t="s">
        <v>9</v>
      </c>
      <c r="E112" s="2" t="s">
        <v>46</v>
      </c>
      <c r="F112" s="2"/>
      <c r="G112" s="2"/>
      <c r="H112" s="2"/>
      <c r="I112" s="2"/>
      <c r="J112" s="2" t="s">
        <v>56</v>
      </c>
      <c r="K112" s="2">
        <v>1</v>
      </c>
    </row>
    <row r="113" spans="1:11" x14ac:dyDescent="0.3">
      <c r="A113" s="2">
        <v>32</v>
      </c>
      <c r="B113" s="2">
        <v>32</v>
      </c>
      <c r="C113" s="2" t="s">
        <v>10</v>
      </c>
      <c r="D113" s="2" t="s">
        <v>9</v>
      </c>
      <c r="E113" s="2" t="s">
        <v>47</v>
      </c>
      <c r="F113" s="2"/>
      <c r="G113" s="2"/>
      <c r="H113" s="2"/>
      <c r="I113" s="2"/>
      <c r="J113" s="2" t="s">
        <v>56</v>
      </c>
      <c r="K113" s="2">
        <v>1</v>
      </c>
    </row>
    <row r="114" spans="1:11" x14ac:dyDescent="0.3">
      <c r="A114" s="2">
        <v>33</v>
      </c>
      <c r="B114" s="2">
        <v>33</v>
      </c>
      <c r="C114" s="2" t="s">
        <v>10</v>
      </c>
      <c r="D114" s="2" t="s">
        <v>9</v>
      </c>
      <c r="E114" s="2" t="s">
        <v>48</v>
      </c>
      <c r="F114" s="2"/>
      <c r="G114" s="2"/>
      <c r="H114" s="2"/>
      <c r="I114" s="2"/>
      <c r="J114" s="2" t="s">
        <v>56</v>
      </c>
      <c r="K114" s="2">
        <v>1</v>
      </c>
    </row>
    <row r="115" spans="1:11" x14ac:dyDescent="0.3">
      <c r="A115" s="2">
        <v>34</v>
      </c>
      <c r="B115" s="2">
        <v>34</v>
      </c>
      <c r="C115" s="2" t="s">
        <v>10</v>
      </c>
      <c r="D115" s="2" t="s">
        <v>9</v>
      </c>
      <c r="E115" s="2" t="s">
        <v>49</v>
      </c>
      <c r="F115" s="2"/>
      <c r="G115" s="2"/>
      <c r="H115" s="2"/>
      <c r="I115" s="2"/>
      <c r="J115" s="2" t="s">
        <v>56</v>
      </c>
      <c r="K115" s="2">
        <v>1</v>
      </c>
    </row>
    <row r="116" spans="1:11" x14ac:dyDescent="0.3">
      <c r="A116" s="2">
        <v>35</v>
      </c>
      <c r="B116" s="2">
        <v>35</v>
      </c>
      <c r="C116" s="2" t="s">
        <v>10</v>
      </c>
      <c r="D116" s="2" t="s">
        <v>9</v>
      </c>
      <c r="E116" s="2" t="s">
        <v>50</v>
      </c>
      <c r="F116" s="2"/>
      <c r="G116" s="2"/>
      <c r="H116" s="2"/>
      <c r="I116" s="2"/>
      <c r="J116" s="2" t="s">
        <v>56</v>
      </c>
      <c r="K116" s="2">
        <v>1</v>
      </c>
    </row>
    <row r="117" spans="1:11" x14ac:dyDescent="0.3">
      <c r="A117" s="2">
        <v>36</v>
      </c>
      <c r="B117" s="2">
        <v>36</v>
      </c>
      <c r="C117" s="2" t="s">
        <v>10</v>
      </c>
      <c r="D117" s="2" t="s">
        <v>9</v>
      </c>
      <c r="E117" s="2" t="s">
        <v>51</v>
      </c>
      <c r="F117" s="2"/>
      <c r="G117" s="2"/>
      <c r="H117" s="2"/>
      <c r="I117" s="2"/>
      <c r="J117" s="2" t="s">
        <v>56</v>
      </c>
      <c r="K117" s="2">
        <v>1</v>
      </c>
    </row>
    <row r="118" spans="1:11" x14ac:dyDescent="0.3">
      <c r="A118" s="2">
        <v>37</v>
      </c>
      <c r="B118" s="2">
        <v>37</v>
      </c>
      <c r="C118" s="2" t="s">
        <v>10</v>
      </c>
      <c r="D118" s="2" t="s">
        <v>9</v>
      </c>
      <c r="E118" s="2" t="s">
        <v>52</v>
      </c>
      <c r="F118" s="2"/>
      <c r="G118" s="2"/>
      <c r="H118" s="2"/>
      <c r="I118" s="2"/>
      <c r="J118" s="2" t="s">
        <v>56</v>
      </c>
      <c r="K118" s="2">
        <v>1</v>
      </c>
    </row>
    <row r="119" spans="1:11" x14ac:dyDescent="0.3">
      <c r="A119" s="2">
        <v>38</v>
      </c>
      <c r="B119" s="2">
        <v>38</v>
      </c>
      <c r="C119" s="2" t="s">
        <v>10</v>
      </c>
      <c r="D119" s="2" t="s">
        <v>9</v>
      </c>
      <c r="E119" s="2" t="s">
        <v>53</v>
      </c>
      <c r="F119" s="2"/>
      <c r="G119" s="2"/>
      <c r="H119" s="2"/>
      <c r="I119" s="2"/>
      <c r="J119" s="2" t="s">
        <v>56</v>
      </c>
      <c r="K119" s="2">
        <v>1</v>
      </c>
    </row>
    <row r="120" spans="1:11" x14ac:dyDescent="0.3">
      <c r="A120" s="2">
        <v>39</v>
      </c>
      <c r="B120" s="2">
        <v>39</v>
      </c>
      <c r="C120" s="2" t="s">
        <v>10</v>
      </c>
      <c r="D120" s="2" t="s">
        <v>9</v>
      </c>
      <c r="E120" s="2" t="s">
        <v>54</v>
      </c>
      <c r="F120" s="2"/>
      <c r="G120" s="2"/>
      <c r="H120" s="2"/>
      <c r="I120" s="2"/>
      <c r="J120" s="2" t="s">
        <v>56</v>
      </c>
      <c r="K120" s="2">
        <v>1</v>
      </c>
    </row>
    <row r="121" spans="1:11" x14ac:dyDescent="0.3">
      <c r="A121" s="2">
        <v>40</v>
      </c>
      <c r="B121" s="2">
        <v>40</v>
      </c>
      <c r="C121" s="2" t="s">
        <v>10</v>
      </c>
      <c r="D121" s="2" t="s">
        <v>9</v>
      </c>
      <c r="E121" s="2" t="s">
        <v>55</v>
      </c>
      <c r="F121" s="2"/>
      <c r="G121" s="2"/>
      <c r="H121" s="2"/>
      <c r="I121" s="2"/>
      <c r="J121" s="2" t="s">
        <v>56</v>
      </c>
      <c r="K121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1" sqref="C21"/>
    </sheetView>
  </sheetViews>
  <sheetFormatPr defaultRowHeight="14.4" x14ac:dyDescent="0.3"/>
  <cols>
    <col min="1" max="1" width="14.5546875" customWidth="1"/>
    <col min="2" max="2" width="32.44140625" customWidth="1"/>
    <col min="3" max="3" width="14.33203125" customWidth="1"/>
    <col min="4" max="4" width="20.21875" customWidth="1"/>
    <col min="5" max="5" width="24.21875" customWidth="1"/>
    <col min="6" max="6" width="20.77734375" customWidth="1"/>
    <col min="7" max="7" width="26.109375" customWidth="1"/>
    <col min="8" max="8" width="19" customWidth="1"/>
    <col min="9" max="9" width="33.21875" customWidth="1"/>
    <col min="10" max="10" width="18.5546875" customWidth="1"/>
    <col min="11" max="11" width="21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14</v>
      </c>
      <c r="J1" t="s">
        <v>6</v>
      </c>
      <c r="K1" t="s">
        <v>7</v>
      </c>
    </row>
    <row r="2" spans="1:11" x14ac:dyDescent="0.3">
      <c r="A2">
        <v>1</v>
      </c>
      <c r="B2">
        <v>1</v>
      </c>
      <c r="C2" t="s">
        <v>10</v>
      </c>
      <c r="E2" t="s">
        <v>16</v>
      </c>
      <c r="F2" t="s">
        <v>12</v>
      </c>
      <c r="G2">
        <v>2</v>
      </c>
    </row>
    <row r="3" spans="1:11" x14ac:dyDescent="0.3">
      <c r="A3">
        <v>2</v>
      </c>
      <c r="B3">
        <v>2</v>
      </c>
      <c r="C3" t="s">
        <v>10</v>
      </c>
      <c r="E3" t="s">
        <v>17</v>
      </c>
      <c r="F3" t="s">
        <v>12</v>
      </c>
      <c r="G3">
        <v>2</v>
      </c>
    </row>
    <row r="4" spans="1:11" x14ac:dyDescent="0.3">
      <c r="A4">
        <v>1</v>
      </c>
      <c r="B4">
        <v>1</v>
      </c>
      <c r="C4" t="s">
        <v>10</v>
      </c>
      <c r="D4" t="s">
        <v>8</v>
      </c>
      <c r="E4" t="s">
        <v>16</v>
      </c>
      <c r="H4">
        <v>32</v>
      </c>
      <c r="I4">
        <v>2</v>
      </c>
    </row>
    <row r="5" spans="1:11" x14ac:dyDescent="0.3">
      <c r="A5">
        <v>2</v>
      </c>
      <c r="B5">
        <v>2</v>
      </c>
      <c r="C5" t="s">
        <v>10</v>
      </c>
      <c r="D5" t="s">
        <v>8</v>
      </c>
      <c r="E5" t="s">
        <v>17</v>
      </c>
      <c r="H5">
        <v>32</v>
      </c>
      <c r="I5">
        <v>2</v>
      </c>
    </row>
    <row r="6" spans="1:11" x14ac:dyDescent="0.3">
      <c r="A6">
        <v>1</v>
      </c>
      <c r="B6">
        <v>1</v>
      </c>
      <c r="C6" t="s">
        <v>10</v>
      </c>
      <c r="D6" t="s">
        <v>9</v>
      </c>
      <c r="E6" t="s">
        <v>16</v>
      </c>
      <c r="J6" t="s">
        <v>15</v>
      </c>
      <c r="K6">
        <v>1</v>
      </c>
    </row>
    <row r="7" spans="1:11" x14ac:dyDescent="0.3">
      <c r="A7">
        <v>2</v>
      </c>
      <c r="B7">
        <v>2</v>
      </c>
      <c r="C7" t="s">
        <v>10</v>
      </c>
      <c r="D7" t="s">
        <v>9</v>
      </c>
      <c r="E7" t="s">
        <v>17</v>
      </c>
      <c r="J7" t="s">
        <v>15</v>
      </c>
      <c r="K7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DC7C23BB5CB41B944355ACB1100D1" ma:contentTypeVersion="12" ma:contentTypeDescription="Create a new document." ma:contentTypeScope="" ma:versionID="f184ca9f0294766057b988489bb7ac82">
  <xsd:schema xmlns:xsd="http://www.w3.org/2001/XMLSchema" xmlns:xs="http://www.w3.org/2001/XMLSchema" xmlns:p="http://schemas.microsoft.com/office/2006/metadata/properties" xmlns:ns3="703dda01-68e9-4195-b499-76f4fc3cc8ff" xmlns:ns4="c35f5a0d-22f9-4063-af47-d210f95398a3" targetNamespace="http://schemas.microsoft.com/office/2006/metadata/properties" ma:root="true" ma:fieldsID="7597085c3f947b114279a89dcb46957a" ns3:_="" ns4:_="">
    <xsd:import namespace="703dda01-68e9-4195-b499-76f4fc3cc8ff"/>
    <xsd:import namespace="c35f5a0d-22f9-4063-af47-d210f95398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dda01-68e9-4195-b499-76f4fc3cc8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f5a0d-22f9-4063-af47-d210f95398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3 c 4 0 e 2 2 2 - c 7 6 d - 4 c 0 4 - a 5 a d - c b 4 d c 9 c 4 5 2 5 2 "   x m l n s = " h t t p : / / s c h e m a s . m i c r o s o f t . c o m / D a t a M a s h u p " > A A A A A K c E A A B Q S w M E F A A C A A g A n V w T U 3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J 1 c E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X B N T i e t I w Z 0 B A A B H B w A A E w A c A E Z v c m 1 1 b G F z L 1 N l Y 3 R p b 2 4 x L m 0 g o h g A K K A U A A A A A A A A A A A A A A A A A A A A A A A A A A A A 7 Z V B S 8 M w F M f v g 3 6 H U C 8 T y k A Q L 7 J T 8 e D F g x t 4 E A l p + l z j m q S + p O I s + + 6 + r m 5 2 b U U Z z I P Y S y D v / / 5 5 e e 9 H 6 k B 6 Z Q 2 b N e v Z Z T A K R i 4 T C C m T p f N W g 0 G b s y n L w Q c j R t / M l i i B d q 5 e J e S T u E Q E 4 + 8 s L h N r l + P T 6 v 5 G a J i G r f T w Y X 0 f W + N J 9 x A 1 L i d h n A m z o G P m q w J C s p u L J I f J H I V x j x Z 1 b P N S m z r o x s 2 R U V W F h U C v p C q E 8 V y l Y c S u j b 8 4 n 9 S y d c S q k O q W o u C u T J 7 o R t x J B D D K L L g p d Q L 4 d Y I v 0 x V F P e 0 z D 6 + + H Y Q X K p w b u t V W I c y q L U C Q F l O u w Y t U e N H z k d T P j H q x 8 e A v A n u K m B S s l r C N R F p d U M O h X + / O y l v P E 0 i 7 F X 0 a p a D t A k W R K e n a h n t y m X F q e M o f z 7 h T b 8 C f u 4 J b i l q t H A x a r E + D k T K D E 2 2 T l A g H u T J w C E b b 3 D / H U F d x M E T 9 0 X c Z 2 h 9 5 n 6 D O f b 5 n q A v l r 1 C E G 5 N D G G o y / w k 6 H k F H e Y N 2 h Q / i 0 2 r h D w H S g P X + E E D N 2 G O r E 3 p q x l X r 3 x X t X q / o g 8 D 2 a Y 3 B 5 T t Q S w E C L Q A U A A I A C A C d X B N T d b 8 1 V 6 g A A A D 4 A A A A E g A A A A A A A A A A A A A A A A A A A A A A Q 2 9 u Z m l n L 1 B h Y 2 t h Z 2 U u e G 1 s U E s B A i 0 A F A A C A A g A n V w T U w / K 6 a u k A A A A 6 Q A A A B M A A A A A A A A A A A A A A A A A 9 A A A A F t D b 2 5 0 Z W 5 0 X 1 R 5 c G V z X S 5 4 b W x Q S w E C L Q A U A A I A C A C d X B N T i e t I w Z 0 B A A B H B w A A E w A A A A A A A A A A A A A A A A D l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g A A A A A A A B k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b n J v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l U M T A 6 M z A 6 N T A u N T U y N D U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V z d G 9 t Z W 5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W 5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l U M T A 6 M z A 6 N T g u N D c 3 M T g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F z Z W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4 L T E 5 V D E w O j M x O j A 1 L j g w O T A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h b m R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W V y Z 2 V k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E w O j M 2 O j U 4 L j g 1 O D c 4 M j B a I i A v P j x F b n R y e S B U e X B l P S J G a W x s Q 2 9 s d W 1 u V H l w Z X M i I F Z h b H V l P S J z Q X d N R 0 F B W U F B Q U F B Q U F B P S I g L z 4 8 R W 5 0 c n k g V H l w Z T 0 i R m l s b E N v b H V t b k 5 h b W V z I i B W Y W x 1 Z T 0 i c 1 s m c X V v d D t w Y X J 0 a W N p c G F u d F 9 p Z C Z x d W 9 0 O y w m c X V v d D t y Z W R j Y X B f c 3 V i a m V j d F 9 z Y 3 J l Z W 5 p b m d f b n V t Y m V y J n F 1 b 3 Q 7 L C Z x d W 9 0 O 3 J l Z G N h c F 9 z d H V k e S Z x d W 9 0 O y w m c X V v d D t y Z W R j Y X B f Z X Z l b n R f b m F t Z S Z x d W 9 0 O y w m c X V v d D t y Z W R j Y X B f c m V j b 3 J k X 2 1 l d G F k Y X R h J n F 1 b 3 Q 7 L C Z x d W 9 0 O 2 N h c m V o b 2 1 l X 2 5 h b W V f d m F y J n F 1 b 3 Q 7 L C Z x d W 9 0 O 0 N h c m U g a G 9 t Z S B u Y W 1 l X 2 N v b X B s Z X R l J n F 1 b 3 Q 7 L C Z x d W 9 0 O 2 N h c m V o b 2 1 l X 3 R v d F 9 i Z W Q m c X V v d D s s J n F 1 b 3 Q 7 Q 2 F y Z S B o b 2 1 l I G R l b W 9 n c m F w a G l j c 1 9 j b 2 1 w b G V 0 Z S Z x d W 9 0 O y w m c X V v d D t j a F 9 y Y W 5 k X 2 Y x X 3 N p e m V f c S Z x d W 9 0 O y w m c X V v d D t S Y W 5 k b 2 1 p c 2 V f Y 2 9 t c G x l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L 1 N v d X J j Z S 5 7 c G F y d G l j a X B h b n R f a W Q s M H 0 m c X V v d D s s J n F 1 b 3 Q 7 U 2 V j d G l v b j E v b W V y Z 2 V k L 1 N v d X J j Z S 5 7 c m V k Y 2 F w X 3 N 1 Y m p l Y 3 R f c 2 N y Z W V u a W 5 n X 2 5 1 b W J l c i w x f S Z x d W 9 0 O y w m c X V v d D t T Z W N 0 a W 9 u M S 9 t Z X J n Z W Q v U 2 9 1 c m N l L n t y Z W R j Y X B f c 3 R 1 Z H k s M n 0 m c X V v d D s s J n F 1 b 3 Q 7 U 2 V j d G l v b j E v b W V y Z 2 V k L 1 N v d X J j Z S 5 7 c m V k Y 2 F w X 2 V 2 Z W 5 0 X 2 5 h b W U s M 3 0 m c X V v d D s s J n F 1 b 3 Q 7 U 2 V j d G l v b j E v b W V y Z 2 V k L 1 N v d X J j Z S 5 7 c m V k Y 2 F w X 3 J l Y 2 9 y Z F 9 t Z X R h Z G F 0 Y S w 0 f S Z x d W 9 0 O y w m c X V v d D t T Z W N 0 a W 9 u M S 9 t Z X J n Z W Q v U 2 9 1 c m N l L n t j Y X J l a G 9 t Z V 9 u Y W 1 l X 3 Z h c i w 1 f S Z x d W 9 0 O y w m c X V v d D t T Z W N 0 a W 9 u M S 9 t Z X J n Z W Q v U 2 9 1 c m N l L n t D Y X J l I G h v b W U g b m F t Z V 9 j b 2 1 w b G V 0 Z S w 2 f S Z x d W 9 0 O y w m c X V v d D t T Z W N 0 a W 9 u M S 9 t Z X J n Z W Q v U 2 9 1 c m N l L n t j Y X J l a G 9 t Z V 9 0 b 3 R f Y m V k L D d 9 J n F 1 b 3 Q 7 L C Z x d W 9 0 O 1 N l Y 3 R p b 2 4 x L 2 1 l c m d l Z C 9 T b 3 V y Y 2 U u e 0 N h c m U g a G 9 t Z S B k Z W 1 v Z 3 J h c G h p Y 3 N f Y 2 9 t c G x l d G U s O H 0 m c X V v d D s s J n F 1 b 3 Q 7 U 2 V j d G l v b j E v b W V y Z 2 V k L 1 N v d X J j Z S 5 7 Y 2 h f c m F u Z F 9 m M V 9 z a X p l X 3 E s O X 0 m c X V v d D s s J n F 1 b 3 Q 7 U 2 V j d G l v b j E v b W V y Z 2 V k L 1 N v d X J j Z S 5 7 U m F u Z G 9 t a X N l X 2 N v b X B s Z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V y Z 2 V k L 1 N v d X J j Z S 5 7 c G F y d G l j a X B h b n R f a W Q s M H 0 m c X V v d D s s J n F 1 b 3 Q 7 U 2 V j d G l v b j E v b W V y Z 2 V k L 1 N v d X J j Z S 5 7 c m V k Y 2 F w X 3 N 1 Y m p l Y 3 R f c 2 N y Z W V u a W 5 n X 2 5 1 b W J l c i w x f S Z x d W 9 0 O y w m c X V v d D t T Z W N 0 a W 9 u M S 9 t Z X J n Z W Q v U 2 9 1 c m N l L n t y Z W R j Y X B f c 3 R 1 Z H k s M n 0 m c X V v d D s s J n F 1 b 3 Q 7 U 2 V j d G l v b j E v b W V y Z 2 V k L 1 N v d X J j Z S 5 7 c m V k Y 2 F w X 2 V 2 Z W 5 0 X 2 5 h b W U s M 3 0 m c X V v d D s s J n F 1 b 3 Q 7 U 2 V j d G l v b j E v b W V y Z 2 V k L 1 N v d X J j Z S 5 7 c m V k Y 2 F w X 3 J l Y 2 9 y Z F 9 t Z X R h Z G F 0 Y S w 0 f S Z x d W 9 0 O y w m c X V v d D t T Z W N 0 a W 9 u M S 9 t Z X J n Z W Q v U 2 9 1 c m N l L n t j Y X J l a G 9 t Z V 9 u Y W 1 l X 3 Z h c i w 1 f S Z x d W 9 0 O y w m c X V v d D t T Z W N 0 a W 9 u M S 9 t Z X J n Z W Q v U 2 9 1 c m N l L n t D Y X J l I G h v b W U g b m F t Z V 9 j b 2 1 w b G V 0 Z S w 2 f S Z x d W 9 0 O y w m c X V v d D t T Z W N 0 a W 9 u M S 9 t Z X J n Z W Q v U 2 9 1 c m N l L n t j Y X J l a G 9 t Z V 9 0 b 3 R f Y m V k L D d 9 J n F 1 b 3 Q 7 L C Z x d W 9 0 O 1 N l Y 3 R p b 2 4 x L 2 1 l c m d l Z C 9 T b 3 V y Y 2 U u e 0 N h c m U g a G 9 t Z S B k Z W 1 v Z 3 J h c G h p Y 3 N f Y 2 9 t c G x l d G U s O H 0 m c X V v d D s s J n F 1 b 3 Q 7 U 2 V j d G l v b j E v b W V y Z 2 V k L 1 N v d X J j Z S 5 7 Y 2 h f c m F u Z F 9 m M V 9 z a X p l X 3 E s O X 0 m c X V v d D s s J n F 1 b 3 Q 7 U 2 V j d G l v b j E v b W V y Z 2 V k L 1 N v d X J j Z S 5 7 U m F u Z G 9 t a X N l X 2 N v b X B s Z X R l L D E w f S Z x d W 9 0 O 1 0 s J n F 1 b 3 Q 7 U m V s Y X R p b 2 5 z a G l w S W 5 m b y Z x d W 9 0 O z p b X X 0 i I C 8 + P E V u d H J 5 I F R 5 c G U 9 I l F 1 Z X J 5 S U Q i I F Z h b H V l P S J z N D E 2 Z W U 1 M T g t O D k y M S 0 0 O T l l L W J l O G U t O D k 0 M z U y O D F h Y T l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y Z 2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k b F r B 1 z a G R 7 G v c l t F k i x O A A A A A A I A A A A A A A N m A A D A A A A A E A A A A J A C K 5 E E u v M t 2 i 9 C / K v y A d 0 A A A A A B I A A A K A A A A A Q A A A A h O U O J 8 2 C j f h Q O b m Y 0 C c w G F A A A A C + r 6 N n U x Z 4 W d a / r G f 3 N H O h G O 5 A M K g 9 k d P 2 0 B e q S n U d b 4 F n g Q Y o o p m 9 Z D s B S / T w P i r B T M W 0 a M K j G t H X R C m h N Y E O i P x o P j h J 1 Q o 9 O 2 I P 3 a X L i h Q A A A B i O L P Y s E K M n H X N D 2 s h K N 2 5 A o Z y / Q = = < / D a t a M a s h u p > 
</file>

<file path=customXml/itemProps1.xml><?xml version="1.0" encoding="utf-8"?>
<ds:datastoreItem xmlns:ds="http://schemas.openxmlformats.org/officeDocument/2006/customXml" ds:itemID="{639B5768-9177-4224-9ED1-473971ABB89A}">
  <ds:schemaRefs>
    <ds:schemaRef ds:uri="http://purl.org/dc/elements/1.1/"/>
    <ds:schemaRef ds:uri="http://schemas.microsoft.com/office/2006/metadata/properties"/>
    <ds:schemaRef ds:uri="703dda01-68e9-4195-b499-76f4fc3cc8ff"/>
    <ds:schemaRef ds:uri="http://purl.org/dc/terms/"/>
    <ds:schemaRef ds:uri="c35f5a0d-22f9-4063-af47-d210f95398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F09D16-E915-4BD1-B105-D8EF58FDC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dda01-68e9-4195-b499-76f4fc3cc8ff"/>
    <ds:schemaRef ds:uri="c35f5a0d-22f9-4063-af47-d210f95398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E48FCD-DEE5-4046-8C95-3B177DEBA3B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F45A04-8BE6-4800-99A4-F5D94DF23B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customenroll</vt:lpstr>
      <vt:lpstr>baseline</vt:lpstr>
      <vt:lpstr>random</vt:lpstr>
      <vt:lpstr>import</vt:lpstr>
      <vt:lpstr>old_merge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Onysk, Jakub</dc:creator>
  <cp:lastModifiedBy>Onysk, Jakub</cp:lastModifiedBy>
  <dcterms:created xsi:type="dcterms:W3CDTF">2021-05-07T13:33:20Z</dcterms:created>
  <dcterms:modified xsi:type="dcterms:W3CDTF">2021-08-19T10:39:15Z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0x010100584DC7C23BB5CB41B944355ACB1100D1</vt:lpwstr>
  </property>
</Properties>
</file>