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0B28CF9-A35D-4DC5-BC07-4D7C8A336B2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工作表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2" i="2"/>
  <c r="S3" i="1" l="1"/>
  <c r="S4" i="1"/>
  <c r="S5" i="1"/>
  <c r="S6" i="1"/>
  <c r="S7" i="1"/>
  <c r="S8" i="1"/>
  <c r="S9" i="1"/>
  <c r="S2" i="1"/>
</calcChain>
</file>

<file path=xl/sharedStrings.xml><?xml version="1.0" encoding="utf-8"?>
<sst xmlns="http://schemas.openxmlformats.org/spreadsheetml/2006/main" count="165" uniqueCount="86">
  <si>
    <t>SCHOOL</t>
  </si>
  <si>
    <t>building</t>
  </si>
  <si>
    <t>building_floor</t>
  </si>
  <si>
    <t>classroom</t>
  </si>
  <si>
    <t>on_off</t>
  </si>
  <si>
    <t>ModuleID1</t>
  </si>
  <si>
    <t>ModuleID2</t>
  </si>
  <si>
    <t>agate</t>
  </si>
  <si>
    <t>meter</t>
  </si>
  <si>
    <t>cardreader</t>
  </si>
  <si>
    <t>IP_ADRESS</t>
  </si>
  <si>
    <t>update_time</t>
  </si>
  <si>
    <t>region</t>
  </si>
  <si>
    <t>port_no</t>
  </si>
  <si>
    <t>魚池國小</t>
  </si>
  <si>
    <t>A棟</t>
  </si>
  <si>
    <t>2F</t>
  </si>
  <si>
    <t>專科教室3</t>
  </si>
  <si>
    <t>NULL</t>
  </si>
  <si>
    <t>10020015</t>
  </si>
  <si>
    <t>10020016</t>
  </si>
  <si>
    <t>21002001</t>
  </si>
  <si>
    <t>192.168.113.51</t>
  </si>
  <si>
    <t>南投</t>
  </si>
  <si>
    <t>專科教室4</t>
  </si>
  <si>
    <t>10020025</t>
  </si>
  <si>
    <t>10020026</t>
  </si>
  <si>
    <t>21002002</t>
  </si>
  <si>
    <t>1F</t>
  </si>
  <si>
    <t>明潭國中</t>
  </si>
  <si>
    <t>表藝教室</t>
  </si>
  <si>
    <t>10060015</t>
  </si>
  <si>
    <t>10060016</t>
  </si>
  <si>
    <t>21006001</t>
  </si>
  <si>
    <t>192.168.117.51</t>
  </si>
  <si>
    <t>理化實驗室</t>
  </si>
  <si>
    <t>10060025</t>
  </si>
  <si>
    <t>10060026</t>
  </si>
  <si>
    <t>21006002</t>
  </si>
  <si>
    <t>明潭國小</t>
  </si>
  <si>
    <t>幼稚園教室大A</t>
  </si>
  <si>
    <t>10070015</t>
  </si>
  <si>
    <t>10070016</t>
  </si>
  <si>
    <t>21007001</t>
  </si>
  <si>
    <t>192.168.118.51</t>
  </si>
  <si>
    <t>幼稚園教室大B</t>
  </si>
  <si>
    <t>10070025</t>
  </si>
  <si>
    <t>10070026</t>
  </si>
  <si>
    <t>21007002</t>
  </si>
  <si>
    <t>共和國小</t>
  </si>
  <si>
    <t>五甲教室</t>
  </si>
  <si>
    <t>10100015</t>
  </si>
  <si>
    <t>10100016</t>
  </si>
  <si>
    <t>21010001</t>
  </si>
  <si>
    <t>192.168.121.51</t>
  </si>
  <si>
    <t>六甲教室</t>
  </si>
  <si>
    <t>10100025</t>
  </si>
  <si>
    <t>10100026</t>
  </si>
  <si>
    <t>21010002</t>
  </si>
  <si>
    <t>強制卡</t>
    <phoneticPr fontId="1" type="noConversion"/>
  </si>
  <si>
    <t>免費卡</t>
    <phoneticPr fontId="1" type="noConversion"/>
  </si>
  <si>
    <t>讀卡機號碼</t>
    <phoneticPr fontId="1" type="noConversion"/>
  </si>
  <si>
    <t>2241459396</t>
    <phoneticPr fontId="1" type="noConversion"/>
  </si>
  <si>
    <t>2241233492</t>
    <phoneticPr fontId="1" type="noConversion"/>
  </si>
  <si>
    <t>2240827412</t>
    <phoneticPr fontId="1" type="noConversion"/>
  </si>
  <si>
    <t>2241813284</t>
    <phoneticPr fontId="1" type="noConversion"/>
  </si>
  <si>
    <t>2241574244</t>
    <phoneticPr fontId="1" type="noConversion"/>
  </si>
  <si>
    <t>2241578948</t>
    <phoneticPr fontId="1" type="noConversion"/>
  </si>
  <si>
    <t>2241287348</t>
    <phoneticPr fontId="1" type="noConversion"/>
  </si>
  <si>
    <t>2241651060</t>
    <phoneticPr fontId="1" type="noConversion"/>
  </si>
  <si>
    <t>2242407380</t>
    <phoneticPr fontId="1" type="noConversion"/>
  </si>
  <si>
    <t>2241746068</t>
    <phoneticPr fontId="1" type="noConversion"/>
  </si>
  <si>
    <t>2241515316</t>
    <phoneticPr fontId="1" type="noConversion"/>
  </si>
  <si>
    <t>2241314612</t>
    <phoneticPr fontId="1" type="noConversion"/>
  </si>
  <si>
    <t>2241296452</t>
    <phoneticPr fontId="1" type="noConversion"/>
  </si>
  <si>
    <t>2241236564</t>
    <phoneticPr fontId="1" type="noConversion"/>
  </si>
  <si>
    <t>2241384580</t>
    <phoneticPr fontId="1" type="noConversion"/>
  </si>
  <si>
    <t>2241439652</t>
    <phoneticPr fontId="1" type="noConversion"/>
  </si>
  <si>
    <t>2241338452</t>
    <phoneticPr fontId="1" type="noConversion"/>
  </si>
  <si>
    <t>2240627684</t>
    <phoneticPr fontId="1" type="noConversion"/>
  </si>
  <si>
    <t>2240215460</t>
    <phoneticPr fontId="1" type="noConversion"/>
  </si>
  <si>
    <t>2241692612</t>
    <phoneticPr fontId="1" type="noConversion"/>
  </si>
  <si>
    <t>2241734628</t>
    <phoneticPr fontId="1" type="noConversion"/>
  </si>
  <si>
    <t>2241270996</t>
    <phoneticPr fontId="1" type="noConversion"/>
  </si>
  <si>
    <t>2241295444</t>
    <phoneticPr fontId="1" type="noConversion"/>
  </si>
  <si>
    <t>2241696356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</si>
</sst>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zoomScale="120" zoomScaleNormal="120" workbookViewId="0">
      <selection activeCell="S2" sqref="S2:S9"/>
    </sheetView>
  </sheetViews>
  <sheetFormatPr defaultRowHeight="14.5" x14ac:dyDescent="0.3"/>
  <cols>
    <col min="1" max="4" width="8.796875" style="1"/>
    <col min="5" max="10" width="0" style="1" hidden="1" customWidth="1"/>
    <col min="11" max="11" width="8.796875" style="1"/>
    <col min="12" max="13" width="0" style="1" hidden="1" customWidth="1"/>
    <col min="14" max="15" width="8.796875" style="1"/>
    <col min="16" max="16" width="11.5" style="1" bestFit="1" customWidth="1"/>
    <col min="17" max="17" width="11.5" style="2" bestFit="1" customWidth="1"/>
    <col min="18" max="18" width="11.5" style="1" bestFit="1" customWidth="1"/>
    <col min="19" max="19" width="8.796875" style="2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9" x14ac:dyDescent="0.3">
      <c r="A2" s="1" t="s">
        <v>14</v>
      </c>
      <c r="B2" s="1" t="s">
        <v>15</v>
      </c>
      <c r="C2" s="1" t="s">
        <v>16</v>
      </c>
      <c r="D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21</v>
      </c>
      <c r="K2" s="1" t="s">
        <v>21</v>
      </c>
      <c r="L2" s="1" t="s">
        <v>22</v>
      </c>
      <c r="M2" s="1" t="s">
        <v>18</v>
      </c>
      <c r="N2" s="1" t="s">
        <v>23</v>
      </c>
      <c r="O2" s="1" t="s">
        <v>18</v>
      </c>
      <c r="P2" s="1" t="s">
        <v>62</v>
      </c>
      <c r="S2" s="2" t="str">
        <f>K2&amp;"_"&amp;P2&amp;"_"&amp;Q2&amp;"_"&amp;R2</f>
        <v>21002001_2241459396__</v>
      </c>
    </row>
    <row r="3" spans="1:19" x14ac:dyDescent="0.3">
      <c r="A3" s="1" t="s">
        <v>14</v>
      </c>
      <c r="B3" s="1" t="s">
        <v>15</v>
      </c>
      <c r="C3" s="1" t="s">
        <v>16</v>
      </c>
      <c r="D3" s="1" t="s">
        <v>24</v>
      </c>
      <c r="F3" s="1" t="s">
        <v>18</v>
      </c>
      <c r="G3" s="1" t="s">
        <v>25</v>
      </c>
      <c r="H3" s="1" t="s">
        <v>26</v>
      </c>
      <c r="I3" s="1" t="s">
        <v>21</v>
      </c>
      <c r="J3" s="1" t="s">
        <v>27</v>
      </c>
      <c r="K3" s="1" t="s">
        <v>27</v>
      </c>
      <c r="L3" s="1" t="s">
        <v>22</v>
      </c>
      <c r="M3" s="1" t="s">
        <v>18</v>
      </c>
      <c r="N3" s="1" t="s">
        <v>23</v>
      </c>
      <c r="O3" s="1" t="s">
        <v>18</v>
      </c>
      <c r="P3" s="1" t="s">
        <v>63</v>
      </c>
      <c r="S3" s="2" t="str">
        <f t="shared" ref="S3:S9" si="0">K3&amp;"_"&amp;P3&amp;"_"&amp;Q3&amp;"_"&amp;R3</f>
        <v>21002002_2241233492__</v>
      </c>
    </row>
    <row r="4" spans="1:19" x14ac:dyDescent="0.3">
      <c r="A4" s="1" t="s">
        <v>29</v>
      </c>
      <c r="B4" s="1" t="s">
        <v>15</v>
      </c>
      <c r="C4" s="1" t="s">
        <v>16</v>
      </c>
      <c r="D4" s="1" t="s">
        <v>30</v>
      </c>
      <c r="F4" s="1" t="s">
        <v>18</v>
      </c>
      <c r="G4" s="1" t="s">
        <v>31</v>
      </c>
      <c r="H4" s="1" t="s">
        <v>32</v>
      </c>
      <c r="I4" s="1" t="s">
        <v>33</v>
      </c>
      <c r="J4" s="1" t="s">
        <v>33</v>
      </c>
      <c r="K4" s="1" t="s">
        <v>33</v>
      </c>
      <c r="L4" s="1" t="s">
        <v>34</v>
      </c>
      <c r="M4" s="1" t="s">
        <v>18</v>
      </c>
      <c r="N4" s="1" t="s">
        <v>23</v>
      </c>
      <c r="O4" s="1" t="s">
        <v>18</v>
      </c>
      <c r="P4" s="1" t="s">
        <v>69</v>
      </c>
      <c r="S4" s="2" t="str">
        <f t="shared" si="0"/>
        <v>21006001_2241651060__</v>
      </c>
    </row>
    <row r="5" spans="1:19" x14ac:dyDescent="0.3">
      <c r="A5" s="1" t="s">
        <v>29</v>
      </c>
      <c r="B5" s="1" t="s">
        <v>15</v>
      </c>
      <c r="C5" s="1" t="s">
        <v>28</v>
      </c>
      <c r="D5" s="1" t="s">
        <v>35</v>
      </c>
      <c r="F5" s="1" t="s">
        <v>18</v>
      </c>
      <c r="G5" s="1" t="s">
        <v>36</v>
      </c>
      <c r="H5" s="1" t="s">
        <v>37</v>
      </c>
      <c r="I5" s="1" t="s">
        <v>33</v>
      </c>
      <c r="J5" s="1" t="s">
        <v>38</v>
      </c>
      <c r="K5" s="1" t="s">
        <v>38</v>
      </c>
      <c r="L5" s="1" t="s">
        <v>34</v>
      </c>
      <c r="M5" s="1" t="s">
        <v>18</v>
      </c>
      <c r="N5" s="1" t="s">
        <v>23</v>
      </c>
      <c r="O5" s="1" t="s">
        <v>18</v>
      </c>
      <c r="P5" s="1" t="s">
        <v>70</v>
      </c>
      <c r="S5" s="2" t="str">
        <f t="shared" si="0"/>
        <v>21006002_2242407380__</v>
      </c>
    </row>
    <row r="6" spans="1:19" x14ac:dyDescent="0.3">
      <c r="A6" s="1" t="s">
        <v>39</v>
      </c>
      <c r="C6" s="1" t="s">
        <v>16</v>
      </c>
      <c r="D6" s="1" t="s">
        <v>40</v>
      </c>
      <c r="F6" s="1" t="s">
        <v>18</v>
      </c>
      <c r="G6" s="1" t="s">
        <v>41</v>
      </c>
      <c r="H6" s="1" t="s">
        <v>42</v>
      </c>
      <c r="I6" s="1" t="s">
        <v>43</v>
      </c>
      <c r="J6" s="1" t="s">
        <v>43</v>
      </c>
      <c r="K6" s="1" t="s">
        <v>43</v>
      </c>
      <c r="L6" s="1" t="s">
        <v>44</v>
      </c>
      <c r="M6" s="1" t="s">
        <v>18</v>
      </c>
      <c r="N6" s="1" t="s">
        <v>23</v>
      </c>
      <c r="O6" s="1" t="s">
        <v>18</v>
      </c>
      <c r="P6" s="1" t="s">
        <v>75</v>
      </c>
      <c r="S6" s="2" t="str">
        <f t="shared" si="0"/>
        <v>21007001_2241236564__</v>
      </c>
    </row>
    <row r="7" spans="1:19" x14ac:dyDescent="0.3">
      <c r="A7" s="1" t="s">
        <v>39</v>
      </c>
      <c r="C7" s="1" t="s">
        <v>16</v>
      </c>
      <c r="D7" s="1" t="s">
        <v>45</v>
      </c>
      <c r="F7" s="1" t="s">
        <v>18</v>
      </c>
      <c r="G7" s="1" t="s">
        <v>46</v>
      </c>
      <c r="H7" s="1" t="s">
        <v>47</v>
      </c>
      <c r="I7" s="1" t="s">
        <v>43</v>
      </c>
      <c r="J7" s="1" t="s">
        <v>48</v>
      </c>
      <c r="K7" s="1" t="s">
        <v>48</v>
      </c>
      <c r="L7" s="1" t="s">
        <v>44</v>
      </c>
      <c r="M7" s="1" t="s">
        <v>18</v>
      </c>
      <c r="N7" s="1" t="s">
        <v>23</v>
      </c>
      <c r="O7" s="1" t="s">
        <v>18</v>
      </c>
      <c r="P7" s="1" t="s">
        <v>76</v>
      </c>
      <c r="S7" s="2" t="str">
        <f t="shared" si="0"/>
        <v>21007002_2241384580__</v>
      </c>
    </row>
    <row r="8" spans="1:19" x14ac:dyDescent="0.3">
      <c r="A8" s="1" t="s">
        <v>49</v>
      </c>
      <c r="C8" s="1" t="s">
        <v>28</v>
      </c>
      <c r="D8" s="1" t="s">
        <v>50</v>
      </c>
      <c r="F8" s="1" t="s">
        <v>18</v>
      </c>
      <c r="G8" s="1" t="s">
        <v>51</v>
      </c>
      <c r="H8" s="1" t="s">
        <v>52</v>
      </c>
      <c r="I8" s="1" t="s">
        <v>53</v>
      </c>
      <c r="J8" s="1" t="s">
        <v>53</v>
      </c>
      <c r="K8" s="1" t="s">
        <v>53</v>
      </c>
      <c r="L8" s="1" t="s">
        <v>54</v>
      </c>
      <c r="M8" s="1" t="s">
        <v>18</v>
      </c>
      <c r="N8" s="1" t="s">
        <v>23</v>
      </c>
      <c r="O8" s="1" t="s">
        <v>18</v>
      </c>
      <c r="P8" s="1" t="s">
        <v>64</v>
      </c>
      <c r="S8" s="2" t="str">
        <f t="shared" si="0"/>
        <v>21010001_2240827412__</v>
      </c>
    </row>
    <row r="9" spans="1:19" x14ac:dyDescent="0.3">
      <c r="A9" s="1" t="s">
        <v>49</v>
      </c>
      <c r="C9" s="1" t="s">
        <v>28</v>
      </c>
      <c r="D9" s="1" t="s">
        <v>55</v>
      </c>
      <c r="F9" s="1" t="s">
        <v>18</v>
      </c>
      <c r="G9" s="1" t="s">
        <v>56</v>
      </c>
      <c r="H9" s="1" t="s">
        <v>57</v>
      </c>
      <c r="I9" s="1" t="s">
        <v>53</v>
      </c>
      <c r="J9" s="1" t="s">
        <v>58</v>
      </c>
      <c r="K9" s="1" t="s">
        <v>58</v>
      </c>
      <c r="L9" s="1" t="s">
        <v>54</v>
      </c>
      <c r="M9" s="1" t="s">
        <v>18</v>
      </c>
      <c r="N9" s="1" t="s">
        <v>23</v>
      </c>
      <c r="O9" s="1" t="s">
        <v>18</v>
      </c>
      <c r="P9" s="1" t="s">
        <v>81</v>
      </c>
      <c r="S9" s="2" t="str">
        <f t="shared" si="0"/>
        <v>21010002_2241692612__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tabSelected="1" zoomScale="120" zoomScaleNormal="120" workbookViewId="0">
      <selection activeCell="F1" sqref="F1:G1048576"/>
    </sheetView>
  </sheetViews>
  <sheetFormatPr defaultRowHeight="14.5" x14ac:dyDescent="0.3"/>
  <cols>
    <col min="1" max="1" width="10.19921875" style="1" bestFit="1" customWidth="1"/>
    <col min="2" max="3" width="11.5" style="1" bestFit="1" customWidth="1"/>
    <col min="4" max="4" width="11.5" style="2" bestFit="1" customWidth="1"/>
    <col min="5" max="5" width="43.8984375" style="2" bestFit="1" customWidth="1"/>
    <col min="6" max="10" width="8.796875" style="1"/>
  </cols>
  <sheetData>
    <row r="1" spans="1:5" x14ac:dyDescent="0.3">
      <c r="B1" s="1" t="s">
        <v>59</v>
      </c>
      <c r="C1" s="1" t="s">
        <v>60</v>
      </c>
      <c r="D1" s="1" t="s">
        <v>61</v>
      </c>
    </row>
    <row r="2" spans="1:5" x14ac:dyDescent="0.3">
      <c r="A2" s="1" t="s">
        <v>14</v>
      </c>
      <c r="B2" s="1" t="s">
        <v>65</v>
      </c>
      <c r="C2" s="1" t="s">
        <v>67</v>
      </c>
      <c r="D2" s="1" t="s">
        <v>21</v>
      </c>
      <c r="E2" s="2" t="str">
        <f>A2&amp;"_"&amp;B2&amp;"_"&amp;C2&amp;"_"&amp;D2</f>
        <v>魚池國小_2241813284_2241578948_21002001</v>
      </c>
    </row>
    <row r="3" spans="1:5" x14ac:dyDescent="0.3">
      <c r="A3" s="1" t="s">
        <v>14</v>
      </c>
      <c r="B3" s="1" t="s">
        <v>66</v>
      </c>
      <c r="C3" s="1" t="s">
        <v>68</v>
      </c>
      <c r="D3" s="1" t="s">
        <v>21</v>
      </c>
      <c r="E3" s="2" t="str">
        <f t="shared" ref="E3:E9" si="0">A3&amp;"_"&amp;B3&amp;"_"&amp;C3&amp;"_"&amp;D3</f>
        <v>魚池國小_2241574244_2241287348_21002001</v>
      </c>
    </row>
    <row r="4" spans="1:5" x14ac:dyDescent="0.3">
      <c r="A4" s="1" t="s">
        <v>29</v>
      </c>
      <c r="B4" s="1" t="s">
        <v>71</v>
      </c>
      <c r="C4" s="1" t="s">
        <v>73</v>
      </c>
      <c r="D4" s="1" t="s">
        <v>33</v>
      </c>
      <c r="E4" s="2" t="str">
        <f t="shared" si="0"/>
        <v>明潭國中_2241746068_2241314612_21006001</v>
      </c>
    </row>
    <row r="5" spans="1:5" x14ac:dyDescent="0.3">
      <c r="A5" s="1" t="s">
        <v>29</v>
      </c>
      <c r="B5" s="1" t="s">
        <v>72</v>
      </c>
      <c r="C5" s="1" t="s">
        <v>74</v>
      </c>
      <c r="D5" s="1" t="s">
        <v>33</v>
      </c>
      <c r="E5" s="2" t="str">
        <f t="shared" si="0"/>
        <v>明潭國中_2241515316_2241296452_21006001</v>
      </c>
    </row>
    <row r="6" spans="1:5" x14ac:dyDescent="0.3">
      <c r="A6" s="1" t="s">
        <v>39</v>
      </c>
      <c r="B6" s="1" t="s">
        <v>77</v>
      </c>
      <c r="C6" s="1" t="s">
        <v>79</v>
      </c>
      <c r="D6" s="1" t="s">
        <v>43</v>
      </c>
      <c r="E6" s="2" t="str">
        <f t="shared" si="0"/>
        <v>明潭國小_2241439652_2240627684_21007001</v>
      </c>
    </row>
    <row r="7" spans="1:5" x14ac:dyDescent="0.3">
      <c r="A7" s="1" t="s">
        <v>39</v>
      </c>
      <c r="B7" s="1" t="s">
        <v>78</v>
      </c>
      <c r="C7" s="1" t="s">
        <v>80</v>
      </c>
      <c r="D7" s="1" t="s">
        <v>43</v>
      </c>
      <c r="E7" s="2" t="str">
        <f t="shared" si="0"/>
        <v>明潭國小_2241338452_2240215460_21007001</v>
      </c>
    </row>
    <row r="8" spans="1:5" x14ac:dyDescent="0.3">
      <c r="A8" s="1" t="s">
        <v>49</v>
      </c>
      <c r="B8" s="1" t="s">
        <v>82</v>
      </c>
      <c r="C8" s="1" t="s">
        <v>84</v>
      </c>
      <c r="D8" s="1" t="s">
        <v>53</v>
      </c>
      <c r="E8" s="2" t="str">
        <f t="shared" si="0"/>
        <v>共和國小_2241734628_2241295444_21010001</v>
      </c>
    </row>
    <row r="9" spans="1:5" x14ac:dyDescent="0.3">
      <c r="A9" s="1" t="s">
        <v>49</v>
      </c>
      <c r="B9" s="1" t="s">
        <v>83</v>
      </c>
      <c r="C9" s="1" t="s">
        <v>85</v>
      </c>
      <c r="D9" s="1" t="s">
        <v>53</v>
      </c>
      <c r="E9" s="2" t="str">
        <f t="shared" si="0"/>
        <v>共和國小_2241270996_2241696356_21010001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</dc:creator>
  <cp:lastModifiedBy>das</cp:lastModifiedBy>
  <dcterms:created xsi:type="dcterms:W3CDTF">2015-06-05T18:17:20Z</dcterms:created>
  <dcterms:modified xsi:type="dcterms:W3CDTF">2021-12-28T10:23:21Z</dcterms:modified>
</cp:coreProperties>
</file>