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3_ncr:1_{67D27120-17A6-4AC1-925E-14D0AA54603D}" xr6:coauthVersionLast="47" xr6:coauthVersionMax="47" xr10:uidLastSave="{00000000-0000-0000-0000-000000000000}"/>
  <bookViews>
    <workbookView xWindow="-120" yWindow="-120" windowWidth="20730" windowHeight="11160" activeTab="1" xr2:uid="{07B6DCE4-6C4B-4026-8D23-34B2B1C6A74A}"/>
  </bookViews>
  <sheets>
    <sheet name="Hoja3" sheetId="3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2" l="1"/>
  <c r="M13" i="2"/>
  <c r="L13" i="2"/>
  <c r="K13" i="2"/>
  <c r="J13" i="2"/>
  <c r="I13" i="2"/>
  <c r="H13" i="2"/>
  <c r="G13" i="2"/>
  <c r="F13" i="2"/>
  <c r="E13" i="2"/>
  <c r="E7" i="2"/>
  <c r="D7" i="2"/>
  <c r="E6" i="2"/>
  <c r="D6" i="2"/>
  <c r="E5" i="2"/>
  <c r="D5" i="2"/>
  <c r="D4" i="2"/>
  <c r="E4" i="2" s="1"/>
  <c r="D3" i="2"/>
  <c r="E3" i="2" s="1"/>
</calcChain>
</file>

<file path=xl/sharedStrings.xml><?xml version="1.0" encoding="utf-8"?>
<sst xmlns="http://schemas.openxmlformats.org/spreadsheetml/2006/main" count="45" uniqueCount="38">
  <si>
    <t>Johana</t>
  </si>
  <si>
    <t>Laidy</t>
  </si>
  <si>
    <t>Nombre</t>
  </si>
  <si>
    <t>Estatura</t>
  </si>
  <si>
    <t>Peso</t>
  </si>
  <si>
    <t>Est*Est</t>
  </si>
  <si>
    <t>50 kg</t>
  </si>
  <si>
    <t>1.56 cm</t>
  </si>
  <si>
    <t>88 kg</t>
  </si>
  <si>
    <t>1.70 cm</t>
  </si>
  <si>
    <t>Diagnostico</t>
  </si>
  <si>
    <t>Peso/res*EST</t>
  </si>
  <si>
    <t>TABLA DE INDICE DE MASA CORPORAL (IMC)</t>
  </si>
  <si>
    <t xml:space="preserve"> Catalina</t>
  </si>
  <si>
    <t>1,58 cm</t>
  </si>
  <si>
    <t>54 kg</t>
  </si>
  <si>
    <t>Luisa</t>
  </si>
  <si>
    <t>1,65 cm</t>
  </si>
  <si>
    <t>70 kg</t>
  </si>
  <si>
    <t>Maria Jose</t>
  </si>
  <si>
    <t>1,50 cm</t>
  </si>
  <si>
    <t>Peso normal</t>
  </si>
  <si>
    <t>Obesidad tipo 1</t>
  </si>
  <si>
    <t>Sobre peso tipo 1</t>
  </si>
  <si>
    <t>Tabla de Frecuencia</t>
  </si>
  <si>
    <t>Altura</t>
  </si>
  <si>
    <t>MIC</t>
  </si>
  <si>
    <t>FCM</t>
  </si>
  <si>
    <t xml:space="preserve"> MFC 65 %</t>
  </si>
  <si>
    <t>MFC 75%</t>
  </si>
  <si>
    <t>MFC 76%</t>
  </si>
  <si>
    <t>MFC 85%</t>
  </si>
  <si>
    <t>MFC 92%</t>
  </si>
  <si>
    <t>MFC 94%</t>
  </si>
  <si>
    <t>%MG</t>
  </si>
  <si>
    <t>%MLG</t>
  </si>
  <si>
    <t>FCR</t>
  </si>
  <si>
    <t>50kg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</si>
</sst>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000000_-;\-&quot;$&quot;\ * #,##0.00000000_-;_-&quot;$&quot;\ * &quot;-&quot;??_-;_-@_-"/>
    <numFmt numFmtId="165" formatCode="_-&quot;$&quot;\ * #,##0.00000000_-;\-&quot;$&quot;\ * #,##0.00000000_-;_-&quot;$&quot;\ * &quot;-&quot;????????_-;_-@_-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8</xdr:row>
      <xdr:rowOff>0</xdr:rowOff>
    </xdr:from>
    <xdr:to>
      <xdr:col>6</xdr:col>
      <xdr:colOff>76200</xdr:colOff>
      <xdr:row>11</xdr:row>
      <xdr:rowOff>19050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7AE6DB4-CC7F-4EDA-B42A-17FCD28816D9}"/>
            </a:ext>
          </a:extLst>
        </xdr:cNvPr>
        <xdr:cNvGrpSpPr/>
      </xdr:nvGrpSpPr>
      <xdr:grpSpPr bwMode="auto">
        <a:xfrm>
          <a:off x="4162425" y="1524000"/>
          <a:ext cx="933450" cy="590550"/>
          <a:chOff x="0" y="0"/>
          <a:chExt cx="11172" cy="7345"/>
        </a:xfrm>
      </xdr:grpSpPr>
      <xdr:grpSp>
        <xdr:nvGrpSpPr>
          <xdr:cNvPr id="3" name="Group 3">
            <a:extLst>
              <a:ext uri="{FF2B5EF4-FFF2-40B4-BE49-F238E27FC236}">
                <a16:creationId xmlns:a16="http://schemas.microsoft.com/office/drawing/2014/main" id="{FCB0E9BD-7792-C371-EDF1-5E12F0E69AAB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11172" cy="7345"/>
            <a:chOff x="0" y="0"/>
            <a:chExt cx="11172" cy="7345"/>
          </a:xfrm>
        </xdr:grpSpPr>
        <xdr:sp macro="" textlink="">
          <xdr:nvSpPr>
            <xdr:cNvPr id="20" name="Freeform 4">
              <a:extLst>
                <a:ext uri="{FF2B5EF4-FFF2-40B4-BE49-F238E27FC236}">
                  <a16:creationId xmlns:a16="http://schemas.microsoft.com/office/drawing/2014/main" id="{24B138F2-8967-76B7-D208-0DCA26A22EEC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1336 1241"/>
                <a:gd name="T1" fmla="*/ T0 w 4340"/>
                <a:gd name="T2" fmla="*/ 3012 h 3833"/>
                <a:gd name="T3" fmla="+- 0 1241 1241"/>
                <a:gd name="T4" fmla="*/ T3 w 4340"/>
                <a:gd name="T5" fmla="*/ 3086 h 3833"/>
                <a:gd name="T6" fmla="+- 0 1820 1241"/>
                <a:gd name="T7" fmla="*/ T6 w 4340"/>
                <a:gd name="T8" fmla="*/ 3833 h 3833"/>
                <a:gd name="T9" fmla="+- 0 1914 1241"/>
                <a:gd name="T10" fmla="*/ T9 w 4340"/>
                <a:gd name="T11" fmla="*/ 3759 h 3833"/>
                <a:gd name="T12" fmla="+- 0 1336 1241"/>
                <a:gd name="T13" fmla="*/ T12 w 4340"/>
                <a:gd name="T14" fmla="*/ 3012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95" y="3012"/>
                  </a:moveTo>
                  <a:lnTo>
                    <a:pt x="0" y="3086"/>
                  </a:lnTo>
                  <a:lnTo>
                    <a:pt x="579" y="3833"/>
                  </a:lnTo>
                  <a:lnTo>
                    <a:pt x="673" y="3759"/>
                  </a:lnTo>
                  <a:lnTo>
                    <a:pt x="95" y="301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1" name="Freeform 5">
              <a:extLst>
                <a:ext uri="{FF2B5EF4-FFF2-40B4-BE49-F238E27FC236}">
                  <a16:creationId xmlns:a16="http://schemas.microsoft.com/office/drawing/2014/main" id="{B7486888-FC24-D97E-625E-CBF3B26182EA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1639 1241"/>
                <a:gd name="T1" fmla="*/ T0 w 4340"/>
                <a:gd name="T2" fmla="*/ 2778 h 3833"/>
                <a:gd name="T3" fmla="+- 0 1541 1241"/>
                <a:gd name="T4" fmla="*/ T3 w 4340"/>
                <a:gd name="T5" fmla="*/ 2853 h 3833"/>
                <a:gd name="T6" fmla="+- 0 2120 1241"/>
                <a:gd name="T7" fmla="*/ T6 w 4340"/>
                <a:gd name="T8" fmla="*/ 3600 h 3833"/>
                <a:gd name="T9" fmla="+- 0 2210 1241"/>
                <a:gd name="T10" fmla="*/ T9 w 4340"/>
                <a:gd name="T11" fmla="*/ 3531 h 3833"/>
                <a:gd name="T12" fmla="+- 0 1898 1241"/>
                <a:gd name="T13" fmla="*/ T12 w 4340"/>
                <a:gd name="T14" fmla="*/ 3128 h 3833"/>
                <a:gd name="T15" fmla="+- 0 1848 1241"/>
                <a:gd name="T16" fmla="*/ T15 w 4340"/>
                <a:gd name="T17" fmla="*/ 3068 h 3833"/>
                <a:gd name="T18" fmla="+- 0 1808 1241"/>
                <a:gd name="T19" fmla="*/ T18 w 4340"/>
                <a:gd name="T20" fmla="*/ 3021 h 3833"/>
                <a:gd name="T21" fmla="+- 0 1727 1241"/>
                <a:gd name="T22" fmla="*/ T21 w 4340"/>
                <a:gd name="T23" fmla="*/ 2931 h 3833"/>
                <a:gd name="T24" fmla="+- 0 1714 1241"/>
                <a:gd name="T25" fmla="*/ T24 w 4340"/>
                <a:gd name="T26" fmla="*/ 2917 h 3833"/>
                <a:gd name="T27" fmla="+- 0 1718 1241"/>
                <a:gd name="T28" fmla="*/ T27 w 4340"/>
                <a:gd name="T29" fmla="*/ 2913 h 3833"/>
                <a:gd name="T30" fmla="+- 0 1969 1241"/>
                <a:gd name="T31" fmla="*/ T30 w 4340"/>
                <a:gd name="T32" fmla="*/ 2913 h 3833"/>
                <a:gd name="T33" fmla="+- 0 1639 1241"/>
                <a:gd name="T34" fmla="*/ T33 w 4340"/>
                <a:gd name="T35" fmla="*/ 2778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  <a:cxn ang="0">
                  <a:pos x="T34" y="T35"/>
                </a:cxn>
              </a:cxnLst>
              <a:rect l="0" t="0" r="r" b="b"/>
              <a:pathLst>
                <a:path w="4340" h="3833">
                  <a:moveTo>
                    <a:pt x="398" y="2778"/>
                  </a:moveTo>
                  <a:lnTo>
                    <a:pt x="300" y="2853"/>
                  </a:lnTo>
                  <a:lnTo>
                    <a:pt x="879" y="3600"/>
                  </a:lnTo>
                  <a:lnTo>
                    <a:pt x="969" y="3531"/>
                  </a:lnTo>
                  <a:lnTo>
                    <a:pt x="657" y="3128"/>
                  </a:lnTo>
                  <a:lnTo>
                    <a:pt x="607" y="3068"/>
                  </a:lnTo>
                  <a:lnTo>
                    <a:pt x="567" y="3021"/>
                  </a:lnTo>
                  <a:lnTo>
                    <a:pt x="486" y="2931"/>
                  </a:lnTo>
                  <a:lnTo>
                    <a:pt x="473" y="2917"/>
                  </a:lnTo>
                  <a:lnTo>
                    <a:pt x="477" y="2913"/>
                  </a:lnTo>
                  <a:lnTo>
                    <a:pt x="728" y="2913"/>
                  </a:lnTo>
                  <a:lnTo>
                    <a:pt x="398" y="2778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2" name="Freeform 6">
              <a:extLst>
                <a:ext uri="{FF2B5EF4-FFF2-40B4-BE49-F238E27FC236}">
                  <a16:creationId xmlns:a16="http://schemas.microsoft.com/office/drawing/2014/main" id="{CF714DB5-B73E-D1D3-46FE-9B1E543490E8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1969 1241"/>
                <a:gd name="T1" fmla="*/ T0 w 4340"/>
                <a:gd name="T2" fmla="*/ 2913 h 3833"/>
                <a:gd name="T3" fmla="+- 0 1718 1241"/>
                <a:gd name="T4" fmla="*/ T3 w 4340"/>
                <a:gd name="T5" fmla="*/ 2913 h 3833"/>
                <a:gd name="T6" fmla="+- 0 1918 1241"/>
                <a:gd name="T7" fmla="*/ T6 w 4340"/>
                <a:gd name="T8" fmla="*/ 3004 h 3833"/>
                <a:gd name="T9" fmla="+- 0 2553 1241"/>
                <a:gd name="T10" fmla="*/ T9 w 4340"/>
                <a:gd name="T11" fmla="*/ 3265 h 3833"/>
                <a:gd name="T12" fmla="+- 0 2651 1241"/>
                <a:gd name="T13" fmla="*/ T12 w 4340"/>
                <a:gd name="T14" fmla="*/ 3189 h 3833"/>
                <a:gd name="T15" fmla="+- 0 2606 1241"/>
                <a:gd name="T16" fmla="*/ T15 w 4340"/>
                <a:gd name="T17" fmla="*/ 3130 h 3833"/>
                <a:gd name="T18" fmla="+- 0 2473 1241"/>
                <a:gd name="T19" fmla="*/ T18 w 4340"/>
                <a:gd name="T20" fmla="*/ 3130 h 3833"/>
                <a:gd name="T21" fmla="+- 0 2272 1241"/>
                <a:gd name="T22" fmla="*/ T21 w 4340"/>
                <a:gd name="T23" fmla="*/ 3038 h 3833"/>
                <a:gd name="T24" fmla="+- 0 1969 1241"/>
                <a:gd name="T25" fmla="*/ T24 w 4340"/>
                <a:gd name="T26" fmla="*/ 2913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</a:cxnLst>
              <a:rect l="0" t="0" r="r" b="b"/>
              <a:pathLst>
                <a:path w="4340" h="3833">
                  <a:moveTo>
                    <a:pt x="728" y="2913"/>
                  </a:moveTo>
                  <a:lnTo>
                    <a:pt x="477" y="2913"/>
                  </a:lnTo>
                  <a:lnTo>
                    <a:pt x="677" y="3004"/>
                  </a:lnTo>
                  <a:lnTo>
                    <a:pt x="1312" y="3265"/>
                  </a:lnTo>
                  <a:lnTo>
                    <a:pt x="1410" y="3189"/>
                  </a:lnTo>
                  <a:lnTo>
                    <a:pt x="1365" y="3130"/>
                  </a:lnTo>
                  <a:lnTo>
                    <a:pt x="1232" y="3130"/>
                  </a:lnTo>
                  <a:lnTo>
                    <a:pt x="1031" y="3038"/>
                  </a:lnTo>
                  <a:lnTo>
                    <a:pt x="728" y="291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3" name="Freeform 7">
              <a:extLst>
                <a:ext uri="{FF2B5EF4-FFF2-40B4-BE49-F238E27FC236}">
                  <a16:creationId xmlns:a16="http://schemas.microsoft.com/office/drawing/2014/main" id="{73056D6E-1258-D20F-2B15-0A0913D9B8EA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073 1241"/>
                <a:gd name="T1" fmla="*/ T0 w 4340"/>
                <a:gd name="T2" fmla="*/ 2442 h 3833"/>
                <a:gd name="T3" fmla="+- 0 1983 1241"/>
                <a:gd name="T4" fmla="*/ T3 w 4340"/>
                <a:gd name="T5" fmla="*/ 2511 h 3833"/>
                <a:gd name="T6" fmla="+- 0 2294 1241"/>
                <a:gd name="T7" fmla="*/ T6 w 4340"/>
                <a:gd name="T8" fmla="*/ 2913 h 3833"/>
                <a:gd name="T9" fmla="+- 0 2343 1241"/>
                <a:gd name="T10" fmla="*/ T9 w 4340"/>
                <a:gd name="T11" fmla="*/ 2973 h 3833"/>
                <a:gd name="T12" fmla="+- 0 2385 1241"/>
                <a:gd name="T13" fmla="*/ T12 w 4340"/>
                <a:gd name="T14" fmla="*/ 3022 h 3833"/>
                <a:gd name="T15" fmla="+- 0 2412 1241"/>
                <a:gd name="T16" fmla="*/ T15 w 4340"/>
                <a:gd name="T17" fmla="*/ 3052 h 3833"/>
                <a:gd name="T18" fmla="+- 0 2478 1241"/>
                <a:gd name="T19" fmla="*/ T18 w 4340"/>
                <a:gd name="T20" fmla="*/ 3127 h 3833"/>
                <a:gd name="T21" fmla="+- 0 2473 1241"/>
                <a:gd name="T22" fmla="*/ T21 w 4340"/>
                <a:gd name="T23" fmla="*/ 3130 h 3833"/>
                <a:gd name="T24" fmla="+- 0 2606 1241"/>
                <a:gd name="T25" fmla="*/ T24 w 4340"/>
                <a:gd name="T26" fmla="*/ 3130 h 3833"/>
                <a:gd name="T27" fmla="+- 0 2073 1241"/>
                <a:gd name="T28" fmla="*/ T27 w 4340"/>
                <a:gd name="T29" fmla="*/ 2442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</a:cxnLst>
              <a:rect l="0" t="0" r="r" b="b"/>
              <a:pathLst>
                <a:path w="4340" h="3833">
                  <a:moveTo>
                    <a:pt x="832" y="2442"/>
                  </a:moveTo>
                  <a:lnTo>
                    <a:pt x="742" y="2511"/>
                  </a:lnTo>
                  <a:lnTo>
                    <a:pt x="1053" y="2913"/>
                  </a:lnTo>
                  <a:lnTo>
                    <a:pt x="1102" y="2973"/>
                  </a:lnTo>
                  <a:lnTo>
                    <a:pt x="1144" y="3022"/>
                  </a:lnTo>
                  <a:lnTo>
                    <a:pt x="1171" y="3052"/>
                  </a:lnTo>
                  <a:lnTo>
                    <a:pt x="1237" y="3127"/>
                  </a:lnTo>
                  <a:lnTo>
                    <a:pt x="1232" y="3130"/>
                  </a:lnTo>
                  <a:lnTo>
                    <a:pt x="1365" y="3130"/>
                  </a:lnTo>
                  <a:lnTo>
                    <a:pt x="832" y="244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4" name="Freeform 8">
              <a:extLst>
                <a:ext uri="{FF2B5EF4-FFF2-40B4-BE49-F238E27FC236}">
                  <a16:creationId xmlns:a16="http://schemas.microsoft.com/office/drawing/2014/main" id="{FA2B0E71-6C7B-7D17-9FEC-4D47A1488EEE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708 1241"/>
                <a:gd name="T1" fmla="*/ T0 w 4340"/>
                <a:gd name="T2" fmla="*/ 1950 h 3833"/>
                <a:gd name="T3" fmla="+- 0 2278 1241"/>
                <a:gd name="T4" fmla="*/ T3 w 4340"/>
                <a:gd name="T5" fmla="*/ 2283 h 3833"/>
                <a:gd name="T6" fmla="+- 0 2856 1241"/>
                <a:gd name="T7" fmla="*/ T6 w 4340"/>
                <a:gd name="T8" fmla="*/ 3030 h 3833"/>
                <a:gd name="T9" fmla="+- 0 2950 1241"/>
                <a:gd name="T10" fmla="*/ T9 w 4340"/>
                <a:gd name="T11" fmla="*/ 2957 h 3833"/>
                <a:gd name="T12" fmla="+- 0 2691 1241"/>
                <a:gd name="T13" fmla="*/ T12 w 4340"/>
                <a:gd name="T14" fmla="*/ 2622 h 3833"/>
                <a:gd name="T15" fmla="+- 0 2794 1241"/>
                <a:gd name="T16" fmla="*/ T15 w 4340"/>
                <a:gd name="T17" fmla="*/ 2543 h 3833"/>
                <a:gd name="T18" fmla="+- 0 2630 1241"/>
                <a:gd name="T19" fmla="*/ T18 w 4340"/>
                <a:gd name="T20" fmla="*/ 2543 h 3833"/>
                <a:gd name="T21" fmla="+- 0 2434 1241"/>
                <a:gd name="T22" fmla="*/ T21 w 4340"/>
                <a:gd name="T23" fmla="*/ 2290 h 3833"/>
                <a:gd name="T24" fmla="+- 0 2770 1241"/>
                <a:gd name="T25" fmla="*/ T24 w 4340"/>
                <a:gd name="T26" fmla="*/ 2030 h 3833"/>
                <a:gd name="T27" fmla="+- 0 2708 1241"/>
                <a:gd name="T28" fmla="*/ T27 w 4340"/>
                <a:gd name="T29" fmla="*/ 1950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</a:cxnLst>
              <a:rect l="0" t="0" r="r" b="b"/>
              <a:pathLst>
                <a:path w="4340" h="3833">
                  <a:moveTo>
                    <a:pt x="1467" y="1950"/>
                  </a:moveTo>
                  <a:lnTo>
                    <a:pt x="1037" y="2283"/>
                  </a:lnTo>
                  <a:lnTo>
                    <a:pt x="1615" y="3030"/>
                  </a:lnTo>
                  <a:lnTo>
                    <a:pt x="1709" y="2957"/>
                  </a:lnTo>
                  <a:lnTo>
                    <a:pt x="1450" y="2622"/>
                  </a:lnTo>
                  <a:lnTo>
                    <a:pt x="1553" y="2543"/>
                  </a:lnTo>
                  <a:lnTo>
                    <a:pt x="1389" y="2543"/>
                  </a:lnTo>
                  <a:lnTo>
                    <a:pt x="1193" y="2290"/>
                  </a:lnTo>
                  <a:lnTo>
                    <a:pt x="1529" y="2030"/>
                  </a:lnTo>
                  <a:lnTo>
                    <a:pt x="1467" y="195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5" name="Freeform 9">
              <a:extLst>
                <a:ext uri="{FF2B5EF4-FFF2-40B4-BE49-F238E27FC236}">
                  <a16:creationId xmlns:a16="http://schemas.microsoft.com/office/drawing/2014/main" id="{DA4BA2B5-2AA8-A790-135D-8EAD56BBBD5D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934 1241"/>
                <a:gd name="T1" fmla="*/ T0 w 4340"/>
                <a:gd name="T2" fmla="*/ 1775 h 3833"/>
                <a:gd name="T3" fmla="+- 0 2839 1241"/>
                <a:gd name="T4" fmla="*/ T3 w 4340"/>
                <a:gd name="T5" fmla="*/ 1849 h 3833"/>
                <a:gd name="T6" fmla="+- 0 3418 1241"/>
                <a:gd name="T7" fmla="*/ T6 w 4340"/>
                <a:gd name="T8" fmla="*/ 2596 h 3833"/>
                <a:gd name="T9" fmla="+- 0 3512 1241"/>
                <a:gd name="T10" fmla="*/ T9 w 4340"/>
                <a:gd name="T11" fmla="*/ 2522 h 3833"/>
                <a:gd name="T12" fmla="+- 0 2934 1241"/>
                <a:gd name="T13" fmla="*/ T12 w 4340"/>
                <a:gd name="T14" fmla="*/ 1775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1693" y="1775"/>
                  </a:moveTo>
                  <a:lnTo>
                    <a:pt x="1598" y="1849"/>
                  </a:lnTo>
                  <a:lnTo>
                    <a:pt x="2177" y="2596"/>
                  </a:lnTo>
                  <a:lnTo>
                    <a:pt x="2271" y="2522"/>
                  </a:lnTo>
                  <a:lnTo>
                    <a:pt x="1693" y="177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6" name="Freeform 10">
              <a:extLst>
                <a:ext uri="{FF2B5EF4-FFF2-40B4-BE49-F238E27FC236}">
                  <a16:creationId xmlns:a16="http://schemas.microsoft.com/office/drawing/2014/main" id="{F85A621D-7CBD-1913-396A-07CF10493FF6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914 1241"/>
                <a:gd name="T1" fmla="*/ T0 w 4340"/>
                <a:gd name="T2" fmla="*/ 2322 h 3833"/>
                <a:gd name="T3" fmla="+- 0 2630 1241"/>
                <a:gd name="T4" fmla="*/ T3 w 4340"/>
                <a:gd name="T5" fmla="*/ 2543 h 3833"/>
                <a:gd name="T6" fmla="+- 0 2794 1241"/>
                <a:gd name="T7" fmla="*/ T6 w 4340"/>
                <a:gd name="T8" fmla="*/ 2543 h 3833"/>
                <a:gd name="T9" fmla="+- 0 2976 1241"/>
                <a:gd name="T10" fmla="*/ T9 w 4340"/>
                <a:gd name="T11" fmla="*/ 2402 h 3833"/>
                <a:gd name="T12" fmla="+- 0 2914 1241"/>
                <a:gd name="T13" fmla="*/ T12 w 4340"/>
                <a:gd name="T14" fmla="*/ 2322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1673" y="2322"/>
                  </a:moveTo>
                  <a:lnTo>
                    <a:pt x="1389" y="2543"/>
                  </a:lnTo>
                  <a:lnTo>
                    <a:pt x="1553" y="2543"/>
                  </a:lnTo>
                  <a:lnTo>
                    <a:pt x="1735" y="2402"/>
                  </a:lnTo>
                  <a:lnTo>
                    <a:pt x="1673" y="232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7" name="Freeform 11">
              <a:extLst>
                <a:ext uri="{FF2B5EF4-FFF2-40B4-BE49-F238E27FC236}">
                  <a16:creationId xmlns:a16="http://schemas.microsoft.com/office/drawing/2014/main" id="{ABD56A73-F634-9E6E-F7E8-192A3FFE0098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237 1241"/>
                <a:gd name="T1" fmla="*/ T0 w 4340"/>
                <a:gd name="T2" fmla="*/ 1541 h 3833"/>
                <a:gd name="T3" fmla="+- 0 3139 1241"/>
                <a:gd name="T4" fmla="*/ T3 w 4340"/>
                <a:gd name="T5" fmla="*/ 1616 h 3833"/>
                <a:gd name="T6" fmla="+- 0 3717 1241"/>
                <a:gd name="T7" fmla="*/ T6 w 4340"/>
                <a:gd name="T8" fmla="*/ 2363 h 3833"/>
                <a:gd name="T9" fmla="+- 0 3807 1241"/>
                <a:gd name="T10" fmla="*/ T9 w 4340"/>
                <a:gd name="T11" fmla="*/ 2294 h 3833"/>
                <a:gd name="T12" fmla="+- 0 3496 1241"/>
                <a:gd name="T13" fmla="*/ T12 w 4340"/>
                <a:gd name="T14" fmla="*/ 1891 h 3833"/>
                <a:gd name="T15" fmla="+- 0 3446 1241"/>
                <a:gd name="T16" fmla="*/ T15 w 4340"/>
                <a:gd name="T17" fmla="*/ 1831 h 3833"/>
                <a:gd name="T18" fmla="+- 0 3365 1241"/>
                <a:gd name="T19" fmla="*/ T18 w 4340"/>
                <a:gd name="T20" fmla="*/ 1738 h 3833"/>
                <a:gd name="T21" fmla="+- 0 3312 1241"/>
                <a:gd name="T22" fmla="*/ T21 w 4340"/>
                <a:gd name="T23" fmla="*/ 1679 h 3833"/>
                <a:gd name="T24" fmla="+- 0 3316 1241"/>
                <a:gd name="T25" fmla="*/ T24 w 4340"/>
                <a:gd name="T26" fmla="*/ 1676 h 3833"/>
                <a:gd name="T27" fmla="+- 0 3567 1241"/>
                <a:gd name="T28" fmla="*/ T27 w 4340"/>
                <a:gd name="T29" fmla="*/ 1676 h 3833"/>
                <a:gd name="T30" fmla="+- 0 3237 1241"/>
                <a:gd name="T31" fmla="*/ T30 w 4340"/>
                <a:gd name="T32" fmla="*/ 1541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</a:cxnLst>
              <a:rect l="0" t="0" r="r" b="b"/>
              <a:pathLst>
                <a:path w="4340" h="3833">
                  <a:moveTo>
                    <a:pt x="1996" y="1541"/>
                  </a:moveTo>
                  <a:lnTo>
                    <a:pt x="1898" y="1616"/>
                  </a:lnTo>
                  <a:lnTo>
                    <a:pt x="2476" y="2363"/>
                  </a:lnTo>
                  <a:lnTo>
                    <a:pt x="2566" y="2294"/>
                  </a:lnTo>
                  <a:lnTo>
                    <a:pt x="2255" y="1891"/>
                  </a:lnTo>
                  <a:lnTo>
                    <a:pt x="2205" y="1831"/>
                  </a:lnTo>
                  <a:lnTo>
                    <a:pt x="2124" y="1738"/>
                  </a:lnTo>
                  <a:lnTo>
                    <a:pt x="2071" y="1679"/>
                  </a:lnTo>
                  <a:lnTo>
                    <a:pt x="2075" y="1676"/>
                  </a:lnTo>
                  <a:lnTo>
                    <a:pt x="2326" y="1676"/>
                  </a:lnTo>
                  <a:lnTo>
                    <a:pt x="1996" y="154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8" name="Freeform 12">
              <a:extLst>
                <a:ext uri="{FF2B5EF4-FFF2-40B4-BE49-F238E27FC236}">
                  <a16:creationId xmlns:a16="http://schemas.microsoft.com/office/drawing/2014/main" id="{33887129-9043-13D9-BA68-AF33664EA794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567 1241"/>
                <a:gd name="T1" fmla="*/ T0 w 4340"/>
                <a:gd name="T2" fmla="*/ 1676 h 3833"/>
                <a:gd name="T3" fmla="+- 0 3316 1241"/>
                <a:gd name="T4" fmla="*/ T3 w 4340"/>
                <a:gd name="T5" fmla="*/ 1676 h 3833"/>
                <a:gd name="T6" fmla="+- 0 3516 1241"/>
                <a:gd name="T7" fmla="*/ T6 w 4340"/>
                <a:gd name="T8" fmla="*/ 1767 h 3833"/>
                <a:gd name="T9" fmla="+- 0 4151 1241"/>
                <a:gd name="T10" fmla="*/ T9 w 4340"/>
                <a:gd name="T11" fmla="*/ 2028 h 3833"/>
                <a:gd name="T12" fmla="+- 0 4249 1241"/>
                <a:gd name="T13" fmla="*/ T12 w 4340"/>
                <a:gd name="T14" fmla="*/ 1952 h 3833"/>
                <a:gd name="T15" fmla="+- 0 4204 1241"/>
                <a:gd name="T16" fmla="*/ T15 w 4340"/>
                <a:gd name="T17" fmla="*/ 1893 h 3833"/>
                <a:gd name="T18" fmla="+- 0 4071 1241"/>
                <a:gd name="T19" fmla="*/ T18 w 4340"/>
                <a:gd name="T20" fmla="*/ 1893 h 3833"/>
                <a:gd name="T21" fmla="+- 0 3870 1241"/>
                <a:gd name="T22" fmla="*/ T21 w 4340"/>
                <a:gd name="T23" fmla="*/ 1801 h 3833"/>
                <a:gd name="T24" fmla="+- 0 3567 1241"/>
                <a:gd name="T25" fmla="*/ T24 w 4340"/>
                <a:gd name="T26" fmla="*/ 1676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</a:cxnLst>
              <a:rect l="0" t="0" r="r" b="b"/>
              <a:pathLst>
                <a:path w="4340" h="3833">
                  <a:moveTo>
                    <a:pt x="2326" y="1676"/>
                  </a:moveTo>
                  <a:lnTo>
                    <a:pt x="2075" y="1676"/>
                  </a:lnTo>
                  <a:lnTo>
                    <a:pt x="2275" y="1767"/>
                  </a:lnTo>
                  <a:lnTo>
                    <a:pt x="2910" y="2028"/>
                  </a:lnTo>
                  <a:lnTo>
                    <a:pt x="3008" y="1952"/>
                  </a:lnTo>
                  <a:lnTo>
                    <a:pt x="2963" y="1893"/>
                  </a:lnTo>
                  <a:lnTo>
                    <a:pt x="2830" y="1893"/>
                  </a:lnTo>
                  <a:lnTo>
                    <a:pt x="2629" y="1801"/>
                  </a:lnTo>
                  <a:lnTo>
                    <a:pt x="2326" y="167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29" name="Freeform 13">
              <a:extLst>
                <a:ext uri="{FF2B5EF4-FFF2-40B4-BE49-F238E27FC236}">
                  <a16:creationId xmlns:a16="http://schemas.microsoft.com/office/drawing/2014/main" id="{D5A59716-34B1-1F32-6E53-935F83CF4363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671 1241"/>
                <a:gd name="T1" fmla="*/ T0 w 4340"/>
                <a:gd name="T2" fmla="*/ 1205 h 3833"/>
                <a:gd name="T3" fmla="+- 0 3581 1241"/>
                <a:gd name="T4" fmla="*/ T3 w 4340"/>
                <a:gd name="T5" fmla="*/ 1274 h 3833"/>
                <a:gd name="T6" fmla="+- 0 3881 1241"/>
                <a:gd name="T7" fmla="*/ T6 w 4340"/>
                <a:gd name="T8" fmla="*/ 1662 h 3833"/>
                <a:gd name="T9" fmla="+- 0 3928 1241"/>
                <a:gd name="T10" fmla="*/ T9 w 4340"/>
                <a:gd name="T11" fmla="*/ 1721 h 3833"/>
                <a:gd name="T12" fmla="+- 0 3968 1241"/>
                <a:gd name="T13" fmla="*/ T12 w 4340"/>
                <a:gd name="T14" fmla="*/ 1768 h 3833"/>
                <a:gd name="T15" fmla="+- 0 4075 1241"/>
                <a:gd name="T16" fmla="*/ T15 w 4340"/>
                <a:gd name="T17" fmla="*/ 1890 h 3833"/>
                <a:gd name="T18" fmla="+- 0 4071 1241"/>
                <a:gd name="T19" fmla="*/ T18 w 4340"/>
                <a:gd name="T20" fmla="*/ 1893 h 3833"/>
                <a:gd name="T21" fmla="+- 0 4204 1241"/>
                <a:gd name="T22" fmla="*/ T21 w 4340"/>
                <a:gd name="T23" fmla="*/ 1893 h 3833"/>
                <a:gd name="T24" fmla="+- 0 3671 1241"/>
                <a:gd name="T25" fmla="*/ T24 w 4340"/>
                <a:gd name="T26" fmla="*/ 1205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</a:cxnLst>
              <a:rect l="0" t="0" r="r" b="b"/>
              <a:pathLst>
                <a:path w="4340" h="3833">
                  <a:moveTo>
                    <a:pt x="2430" y="1205"/>
                  </a:moveTo>
                  <a:lnTo>
                    <a:pt x="2340" y="1274"/>
                  </a:lnTo>
                  <a:lnTo>
                    <a:pt x="2640" y="1662"/>
                  </a:lnTo>
                  <a:lnTo>
                    <a:pt x="2687" y="1721"/>
                  </a:lnTo>
                  <a:lnTo>
                    <a:pt x="2727" y="1768"/>
                  </a:lnTo>
                  <a:lnTo>
                    <a:pt x="2834" y="1890"/>
                  </a:lnTo>
                  <a:lnTo>
                    <a:pt x="2830" y="1893"/>
                  </a:lnTo>
                  <a:lnTo>
                    <a:pt x="2963" y="1893"/>
                  </a:lnTo>
                  <a:lnTo>
                    <a:pt x="2430" y="120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30" name="Freeform 14">
              <a:extLst>
                <a:ext uri="{FF2B5EF4-FFF2-40B4-BE49-F238E27FC236}">
                  <a16:creationId xmlns:a16="http://schemas.microsoft.com/office/drawing/2014/main" id="{0204D61D-FA91-06A5-EC64-EFB8E7F95AA2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970 1241"/>
                <a:gd name="T1" fmla="*/ T0 w 4340"/>
                <a:gd name="T2" fmla="*/ 973 h 3833"/>
                <a:gd name="T3" fmla="+- 0 3876 1241"/>
                <a:gd name="T4" fmla="*/ T3 w 4340"/>
                <a:gd name="T5" fmla="*/ 1046 h 3833"/>
                <a:gd name="T6" fmla="+- 0 4454 1241"/>
                <a:gd name="T7" fmla="*/ T6 w 4340"/>
                <a:gd name="T8" fmla="*/ 1793 h 3833"/>
                <a:gd name="T9" fmla="+- 0 4548 1241"/>
                <a:gd name="T10" fmla="*/ T9 w 4340"/>
                <a:gd name="T11" fmla="*/ 1720 h 3833"/>
                <a:gd name="T12" fmla="+- 0 3970 1241"/>
                <a:gd name="T13" fmla="*/ T12 w 4340"/>
                <a:gd name="T14" fmla="*/ 973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2729" y="973"/>
                  </a:moveTo>
                  <a:lnTo>
                    <a:pt x="2635" y="1046"/>
                  </a:lnTo>
                  <a:lnTo>
                    <a:pt x="3213" y="1793"/>
                  </a:lnTo>
                  <a:lnTo>
                    <a:pt x="3307" y="1720"/>
                  </a:lnTo>
                  <a:lnTo>
                    <a:pt x="2729" y="97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31" name="Freeform 15">
              <a:extLst>
                <a:ext uri="{FF2B5EF4-FFF2-40B4-BE49-F238E27FC236}">
                  <a16:creationId xmlns:a16="http://schemas.microsoft.com/office/drawing/2014/main" id="{0A686B39-2D50-4163-930E-C598294442F2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4545 1241"/>
                <a:gd name="T1" fmla="*/ T0 w 4340"/>
                <a:gd name="T2" fmla="*/ 774 h 3833"/>
                <a:gd name="T3" fmla="+- 0 4392 1241"/>
                <a:gd name="T4" fmla="*/ T3 w 4340"/>
                <a:gd name="T5" fmla="*/ 774 h 3833"/>
                <a:gd name="T6" fmla="+- 0 4908 1241"/>
                <a:gd name="T7" fmla="*/ T6 w 4340"/>
                <a:gd name="T8" fmla="*/ 1441 h 3833"/>
                <a:gd name="T9" fmla="+- 0 5004 1241"/>
                <a:gd name="T10" fmla="*/ T9 w 4340"/>
                <a:gd name="T11" fmla="*/ 1367 h 3833"/>
                <a:gd name="T12" fmla="+- 0 4545 1241"/>
                <a:gd name="T13" fmla="*/ T12 w 4340"/>
                <a:gd name="T14" fmla="*/ 774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3304" y="774"/>
                  </a:moveTo>
                  <a:lnTo>
                    <a:pt x="3151" y="774"/>
                  </a:lnTo>
                  <a:lnTo>
                    <a:pt x="3667" y="1441"/>
                  </a:lnTo>
                  <a:lnTo>
                    <a:pt x="3763" y="1367"/>
                  </a:lnTo>
                  <a:lnTo>
                    <a:pt x="3304" y="77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32" name="Freeform 16">
              <a:extLst>
                <a:ext uri="{FF2B5EF4-FFF2-40B4-BE49-F238E27FC236}">
                  <a16:creationId xmlns:a16="http://schemas.microsoft.com/office/drawing/2014/main" id="{1245DE81-DE51-177A-69BA-B98D60F93B04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4784 1241"/>
                <a:gd name="T1" fmla="*/ T0 w 4340"/>
                <a:gd name="T2" fmla="*/ 343 h 3833"/>
                <a:gd name="T3" fmla="+- 0 4683 1241"/>
                <a:gd name="T4" fmla="*/ T3 w 4340"/>
                <a:gd name="T5" fmla="*/ 421 h 3833"/>
                <a:gd name="T6" fmla="+- 0 5261 1241"/>
                <a:gd name="T7" fmla="*/ T6 w 4340"/>
                <a:gd name="T8" fmla="*/ 705 h 3833"/>
                <a:gd name="T9" fmla="+- 0 5485 1241"/>
                <a:gd name="T10" fmla="*/ T9 w 4340"/>
                <a:gd name="T11" fmla="*/ 995 h 3833"/>
                <a:gd name="T12" fmla="+- 0 5581 1241"/>
                <a:gd name="T13" fmla="*/ T12 w 4340"/>
                <a:gd name="T14" fmla="*/ 921 h 3833"/>
                <a:gd name="T15" fmla="+- 0 5357 1241"/>
                <a:gd name="T16" fmla="*/ T15 w 4340"/>
                <a:gd name="T17" fmla="*/ 631 h 3833"/>
                <a:gd name="T18" fmla="+- 0 5347 1241"/>
                <a:gd name="T19" fmla="*/ T18 w 4340"/>
                <a:gd name="T20" fmla="*/ 584 h 3833"/>
                <a:gd name="T21" fmla="+- 0 5238 1241"/>
                <a:gd name="T22" fmla="*/ T21 w 4340"/>
                <a:gd name="T23" fmla="*/ 584 h 3833"/>
                <a:gd name="T24" fmla="+- 0 5151 1241"/>
                <a:gd name="T25" fmla="*/ T24 w 4340"/>
                <a:gd name="T26" fmla="*/ 537 h 3833"/>
                <a:gd name="T27" fmla="+- 0 5044 1241"/>
                <a:gd name="T28" fmla="*/ T27 w 4340"/>
                <a:gd name="T29" fmla="*/ 479 h 3833"/>
                <a:gd name="T30" fmla="+- 0 4784 1241"/>
                <a:gd name="T31" fmla="*/ T30 w 4340"/>
                <a:gd name="T32" fmla="*/ 343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</a:cxnLst>
              <a:rect l="0" t="0" r="r" b="b"/>
              <a:pathLst>
                <a:path w="4340" h="3833">
                  <a:moveTo>
                    <a:pt x="3543" y="343"/>
                  </a:moveTo>
                  <a:lnTo>
                    <a:pt x="3442" y="421"/>
                  </a:lnTo>
                  <a:lnTo>
                    <a:pt x="4020" y="705"/>
                  </a:lnTo>
                  <a:lnTo>
                    <a:pt x="4244" y="995"/>
                  </a:lnTo>
                  <a:lnTo>
                    <a:pt x="4340" y="921"/>
                  </a:lnTo>
                  <a:lnTo>
                    <a:pt x="4116" y="631"/>
                  </a:lnTo>
                  <a:lnTo>
                    <a:pt x="4106" y="584"/>
                  </a:lnTo>
                  <a:lnTo>
                    <a:pt x="3997" y="584"/>
                  </a:lnTo>
                  <a:lnTo>
                    <a:pt x="3910" y="537"/>
                  </a:lnTo>
                  <a:lnTo>
                    <a:pt x="3803" y="479"/>
                  </a:lnTo>
                  <a:lnTo>
                    <a:pt x="3543" y="34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33" name="Freeform 17">
              <a:extLst>
                <a:ext uri="{FF2B5EF4-FFF2-40B4-BE49-F238E27FC236}">
                  <a16:creationId xmlns:a16="http://schemas.microsoft.com/office/drawing/2014/main" id="{3F0FDFA0-D2A0-0B8A-6978-07E941FED855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4651 1241"/>
                <a:gd name="T1" fmla="*/ T0 w 4340"/>
                <a:gd name="T2" fmla="*/ 446 h 3833"/>
                <a:gd name="T3" fmla="+- 0 4105 1241"/>
                <a:gd name="T4" fmla="*/ T3 w 4340"/>
                <a:gd name="T5" fmla="*/ 869 h 3833"/>
                <a:gd name="T6" fmla="+- 0 4166 1241"/>
                <a:gd name="T7" fmla="*/ T6 w 4340"/>
                <a:gd name="T8" fmla="*/ 949 h 3833"/>
                <a:gd name="T9" fmla="+- 0 4392 1241"/>
                <a:gd name="T10" fmla="*/ T9 w 4340"/>
                <a:gd name="T11" fmla="*/ 774 h 3833"/>
                <a:gd name="T12" fmla="+- 0 4545 1241"/>
                <a:gd name="T13" fmla="*/ T12 w 4340"/>
                <a:gd name="T14" fmla="*/ 774 h 3833"/>
                <a:gd name="T15" fmla="+- 0 4488 1241"/>
                <a:gd name="T16" fmla="*/ T15 w 4340"/>
                <a:gd name="T17" fmla="*/ 700 h 3833"/>
                <a:gd name="T18" fmla="+- 0 4713 1241"/>
                <a:gd name="T19" fmla="*/ T18 w 4340"/>
                <a:gd name="T20" fmla="*/ 525 h 3833"/>
                <a:gd name="T21" fmla="+- 0 4651 1241"/>
                <a:gd name="T22" fmla="*/ T21 w 4340"/>
                <a:gd name="T23" fmla="*/ 446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</a:cxnLst>
              <a:rect l="0" t="0" r="r" b="b"/>
              <a:pathLst>
                <a:path w="4340" h="3833">
                  <a:moveTo>
                    <a:pt x="3410" y="446"/>
                  </a:moveTo>
                  <a:lnTo>
                    <a:pt x="2864" y="869"/>
                  </a:lnTo>
                  <a:lnTo>
                    <a:pt x="2925" y="949"/>
                  </a:lnTo>
                  <a:lnTo>
                    <a:pt x="3151" y="774"/>
                  </a:lnTo>
                  <a:lnTo>
                    <a:pt x="3304" y="774"/>
                  </a:lnTo>
                  <a:lnTo>
                    <a:pt x="3247" y="700"/>
                  </a:lnTo>
                  <a:lnTo>
                    <a:pt x="3472" y="525"/>
                  </a:lnTo>
                  <a:lnTo>
                    <a:pt x="3410" y="44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34" name="Freeform 18">
              <a:extLst>
                <a:ext uri="{FF2B5EF4-FFF2-40B4-BE49-F238E27FC236}">
                  <a16:creationId xmlns:a16="http://schemas.microsoft.com/office/drawing/2014/main" id="{AEED0838-4DE5-2C1F-6E38-66924D9E6031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5227 1241"/>
                <a:gd name="T1" fmla="*/ T0 w 4340"/>
                <a:gd name="T2" fmla="*/ 0 h 3833"/>
                <a:gd name="T3" fmla="+- 0 5128 1241"/>
                <a:gd name="T4" fmla="*/ T3 w 4340"/>
                <a:gd name="T5" fmla="*/ 77 h 3833"/>
                <a:gd name="T6" fmla="+- 0 5197 1241"/>
                <a:gd name="T7" fmla="*/ T6 w 4340"/>
                <a:gd name="T8" fmla="*/ 367 h 3833"/>
                <a:gd name="T9" fmla="+- 0 5201 1241"/>
                <a:gd name="T10" fmla="*/ T9 w 4340"/>
                <a:gd name="T11" fmla="*/ 384 h 3833"/>
                <a:gd name="T12" fmla="+- 0 5206 1241"/>
                <a:gd name="T13" fmla="*/ T12 w 4340"/>
                <a:gd name="T14" fmla="*/ 402 h 3833"/>
                <a:gd name="T15" fmla="+- 0 5210 1241"/>
                <a:gd name="T16" fmla="*/ T15 w 4340"/>
                <a:gd name="T17" fmla="*/ 421 h 3833"/>
                <a:gd name="T18" fmla="+- 0 5215 1241"/>
                <a:gd name="T19" fmla="*/ T18 w 4340"/>
                <a:gd name="T20" fmla="*/ 440 h 3833"/>
                <a:gd name="T21" fmla="+- 0 5220 1241"/>
                <a:gd name="T22" fmla="*/ T21 w 4340"/>
                <a:gd name="T23" fmla="*/ 462 h 3833"/>
                <a:gd name="T24" fmla="+- 0 5225 1241"/>
                <a:gd name="T25" fmla="*/ T24 w 4340"/>
                <a:gd name="T26" fmla="*/ 485 h 3833"/>
                <a:gd name="T27" fmla="+- 0 5229 1241"/>
                <a:gd name="T28" fmla="*/ T27 w 4340"/>
                <a:gd name="T29" fmla="*/ 504 h 3833"/>
                <a:gd name="T30" fmla="+- 0 5233 1241"/>
                <a:gd name="T31" fmla="*/ T30 w 4340"/>
                <a:gd name="T32" fmla="*/ 523 h 3833"/>
                <a:gd name="T33" fmla="+- 0 5237 1241"/>
                <a:gd name="T34" fmla="*/ T33 w 4340"/>
                <a:gd name="T35" fmla="*/ 543 h 3833"/>
                <a:gd name="T36" fmla="+- 0 5242 1241"/>
                <a:gd name="T37" fmla="*/ T36 w 4340"/>
                <a:gd name="T38" fmla="*/ 563 h 3833"/>
                <a:gd name="T39" fmla="+- 0 5246 1241"/>
                <a:gd name="T40" fmla="*/ T39 w 4340"/>
                <a:gd name="T41" fmla="*/ 582 h 3833"/>
                <a:gd name="T42" fmla="+- 0 5238 1241"/>
                <a:gd name="T43" fmla="*/ T42 w 4340"/>
                <a:gd name="T44" fmla="*/ 584 h 3833"/>
                <a:gd name="T45" fmla="+- 0 5347 1241"/>
                <a:gd name="T46" fmla="*/ T45 w 4340"/>
                <a:gd name="T47" fmla="*/ 584 h 3833"/>
                <a:gd name="T48" fmla="+- 0 5227 1241"/>
                <a:gd name="T49" fmla="*/ T48 w 4340"/>
                <a:gd name="T50" fmla="*/ 0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  <a:cxn ang="0">
                  <a:pos x="T34" y="T35"/>
                </a:cxn>
                <a:cxn ang="0">
                  <a:pos x="T37" y="T38"/>
                </a:cxn>
                <a:cxn ang="0">
                  <a:pos x="T40" y="T41"/>
                </a:cxn>
                <a:cxn ang="0">
                  <a:pos x="T43" y="T44"/>
                </a:cxn>
                <a:cxn ang="0">
                  <a:pos x="T46" y="T47"/>
                </a:cxn>
                <a:cxn ang="0">
                  <a:pos x="T49" y="T50"/>
                </a:cxn>
              </a:cxnLst>
              <a:rect l="0" t="0" r="r" b="b"/>
              <a:pathLst>
                <a:path w="4340" h="3833">
                  <a:moveTo>
                    <a:pt x="3986" y="0"/>
                  </a:moveTo>
                  <a:lnTo>
                    <a:pt x="3887" y="77"/>
                  </a:lnTo>
                  <a:lnTo>
                    <a:pt x="3956" y="367"/>
                  </a:lnTo>
                  <a:lnTo>
                    <a:pt x="3960" y="384"/>
                  </a:lnTo>
                  <a:lnTo>
                    <a:pt x="3965" y="402"/>
                  </a:lnTo>
                  <a:lnTo>
                    <a:pt x="3969" y="421"/>
                  </a:lnTo>
                  <a:lnTo>
                    <a:pt x="3974" y="440"/>
                  </a:lnTo>
                  <a:lnTo>
                    <a:pt x="3979" y="462"/>
                  </a:lnTo>
                  <a:lnTo>
                    <a:pt x="3984" y="485"/>
                  </a:lnTo>
                  <a:lnTo>
                    <a:pt x="3988" y="504"/>
                  </a:lnTo>
                  <a:lnTo>
                    <a:pt x="3992" y="523"/>
                  </a:lnTo>
                  <a:lnTo>
                    <a:pt x="3996" y="543"/>
                  </a:lnTo>
                  <a:lnTo>
                    <a:pt x="4001" y="563"/>
                  </a:lnTo>
                  <a:lnTo>
                    <a:pt x="4005" y="582"/>
                  </a:lnTo>
                  <a:lnTo>
                    <a:pt x="3997" y="584"/>
                  </a:lnTo>
                  <a:lnTo>
                    <a:pt x="4106" y="584"/>
                  </a:lnTo>
                  <a:lnTo>
                    <a:pt x="3986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pic>
          <xdr:nvPicPr>
            <xdr:cNvPr id="35" name="Picture 19">
              <a:extLst>
                <a:ext uri="{FF2B5EF4-FFF2-40B4-BE49-F238E27FC236}">
                  <a16:creationId xmlns:a16="http://schemas.microsoft.com/office/drawing/2014/main" id="{D38BC3A3-14AA-AAED-2DCF-2A1763EBF0E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493"/>
              <a:ext cx="11172" cy="68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" name="Group 20">
            <a:extLst>
              <a:ext uri="{FF2B5EF4-FFF2-40B4-BE49-F238E27FC236}">
                <a16:creationId xmlns:a16="http://schemas.microsoft.com/office/drawing/2014/main" id="{7E05E8D1-6680-D0E0-E7BE-31AEF3081DA5}"/>
              </a:ext>
            </a:extLst>
          </xdr:cNvPr>
          <xdr:cNvGrpSpPr>
            <a:grpSpLocks/>
          </xdr:cNvGrpSpPr>
        </xdr:nvGrpSpPr>
        <xdr:grpSpPr bwMode="auto">
          <a:xfrm>
            <a:off x="4890" y="4120"/>
            <a:ext cx="3573" cy="3110"/>
            <a:chOff x="4890" y="4120"/>
            <a:chExt cx="3573" cy="3110"/>
          </a:xfrm>
        </xdr:grpSpPr>
        <xdr:sp macro="" textlink="">
          <xdr:nvSpPr>
            <xdr:cNvPr id="5" name="Freeform 21">
              <a:extLst>
                <a:ext uri="{FF2B5EF4-FFF2-40B4-BE49-F238E27FC236}">
                  <a16:creationId xmlns:a16="http://schemas.microsoft.com/office/drawing/2014/main" id="{7A00BAAD-8D10-EE70-B9CF-0F33AFAD76B6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311 4890"/>
                <a:gd name="T1" fmla="*/ T0 w 3573"/>
                <a:gd name="T2" fmla="+- 0 6300 4120"/>
                <a:gd name="T3" fmla="*/ 6300 h 3110"/>
                <a:gd name="T4" fmla="+- 0 5238 4890"/>
                <a:gd name="T5" fmla="*/ T4 w 3573"/>
                <a:gd name="T6" fmla="+- 0 6312 4120"/>
                <a:gd name="T7" fmla="*/ 6312 h 3110"/>
                <a:gd name="T8" fmla="+- 0 5176 4890"/>
                <a:gd name="T9" fmla="*/ T8 w 3573"/>
                <a:gd name="T10" fmla="+- 0 6340 4120"/>
                <a:gd name="T11" fmla="*/ 6340 h 3110"/>
                <a:gd name="T12" fmla="+- 0 5111 4890"/>
                <a:gd name="T13" fmla="*/ T12 w 3573"/>
                <a:gd name="T14" fmla="+- 0 6384 4120"/>
                <a:gd name="T15" fmla="*/ 6384 h 3110"/>
                <a:gd name="T16" fmla="+- 0 4890 4890"/>
                <a:gd name="T17" fmla="*/ T16 w 3573"/>
                <a:gd name="T18" fmla="+- 0 6570 4120"/>
                <a:gd name="T19" fmla="*/ 6570 h 3110"/>
                <a:gd name="T20" fmla="+- 0 5451 4890"/>
                <a:gd name="T21" fmla="*/ T20 w 3573"/>
                <a:gd name="T22" fmla="+- 0 7229 4120"/>
                <a:gd name="T23" fmla="*/ 7229 h 3110"/>
                <a:gd name="T24" fmla="+- 0 5534 4890"/>
                <a:gd name="T25" fmla="*/ T24 w 3573"/>
                <a:gd name="T26" fmla="+- 0 7158 4120"/>
                <a:gd name="T27" fmla="*/ 7158 h 3110"/>
                <a:gd name="T28" fmla="+- 0 5312 4890"/>
                <a:gd name="T29" fmla="*/ T28 w 3573"/>
                <a:gd name="T30" fmla="+- 0 6897 4120"/>
                <a:gd name="T31" fmla="*/ 6897 h 3110"/>
                <a:gd name="T32" fmla="+- 0 5392 4890"/>
                <a:gd name="T33" fmla="*/ T32 w 3573"/>
                <a:gd name="T34" fmla="+- 0 6829 4120"/>
                <a:gd name="T35" fmla="*/ 6829 h 3110"/>
                <a:gd name="T36" fmla="+- 0 5254 4890"/>
                <a:gd name="T37" fmla="*/ T36 w 3573"/>
                <a:gd name="T38" fmla="+- 0 6829 4120"/>
                <a:gd name="T39" fmla="*/ 6829 h 3110"/>
                <a:gd name="T40" fmla="+- 0 5030 4890"/>
                <a:gd name="T41" fmla="*/ T40 w 3573"/>
                <a:gd name="T42" fmla="+- 0 6566 4120"/>
                <a:gd name="T43" fmla="*/ 6566 h 3110"/>
                <a:gd name="T44" fmla="+- 0 5129 4890"/>
                <a:gd name="T45" fmla="*/ T44 w 3573"/>
                <a:gd name="T46" fmla="+- 0 6482 4120"/>
                <a:gd name="T47" fmla="*/ 6482 h 3110"/>
                <a:gd name="T48" fmla="+- 0 5183 4890"/>
                <a:gd name="T49" fmla="*/ T48 w 3573"/>
                <a:gd name="T50" fmla="+- 0 6442 4120"/>
                <a:gd name="T51" fmla="*/ 6442 h 3110"/>
                <a:gd name="T52" fmla="+- 0 5253 4890"/>
                <a:gd name="T53" fmla="*/ T52 w 3573"/>
                <a:gd name="T54" fmla="+- 0 6410 4120"/>
                <a:gd name="T55" fmla="*/ 6410 h 3110"/>
                <a:gd name="T56" fmla="+- 0 5289 4890"/>
                <a:gd name="T57" fmla="*/ T56 w 3573"/>
                <a:gd name="T58" fmla="+- 0 6402 4120"/>
                <a:gd name="T59" fmla="*/ 6402 h 3110"/>
                <a:gd name="T60" fmla="+- 0 5496 4890"/>
                <a:gd name="T61" fmla="*/ T60 w 3573"/>
                <a:gd name="T62" fmla="+- 0 6402 4120"/>
                <a:gd name="T63" fmla="*/ 6402 h 3110"/>
                <a:gd name="T64" fmla="+- 0 5483 4890"/>
                <a:gd name="T65" fmla="*/ T64 w 3573"/>
                <a:gd name="T66" fmla="+- 0 6386 4120"/>
                <a:gd name="T67" fmla="*/ 6386 h 3110"/>
                <a:gd name="T68" fmla="+- 0 5439 4890"/>
                <a:gd name="T69" fmla="*/ T68 w 3573"/>
                <a:gd name="T70" fmla="+- 0 6344 4120"/>
                <a:gd name="T71" fmla="*/ 6344 h 3110"/>
                <a:gd name="T72" fmla="+- 0 5369 4890"/>
                <a:gd name="T73" fmla="*/ T72 w 3573"/>
                <a:gd name="T74" fmla="+- 0 6308 4120"/>
                <a:gd name="T75" fmla="*/ 6308 h 3110"/>
                <a:gd name="T76" fmla="+- 0 5331 4890"/>
                <a:gd name="T77" fmla="*/ T76 w 3573"/>
                <a:gd name="T78" fmla="+- 0 6301 4120"/>
                <a:gd name="T79" fmla="*/ 6301 h 3110"/>
                <a:gd name="T80" fmla="+- 0 5311 4890"/>
                <a:gd name="T81" fmla="*/ T80 w 3573"/>
                <a:gd name="T82" fmla="+- 0 6300 4120"/>
                <a:gd name="T83" fmla="*/ 6300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</a:cxnLst>
              <a:rect l="0" t="0" r="r" b="b"/>
              <a:pathLst>
                <a:path w="3573" h="3110">
                  <a:moveTo>
                    <a:pt x="421" y="2180"/>
                  </a:moveTo>
                  <a:lnTo>
                    <a:pt x="348" y="2192"/>
                  </a:lnTo>
                  <a:lnTo>
                    <a:pt x="286" y="2220"/>
                  </a:lnTo>
                  <a:lnTo>
                    <a:pt x="221" y="2264"/>
                  </a:lnTo>
                  <a:lnTo>
                    <a:pt x="0" y="2450"/>
                  </a:lnTo>
                  <a:lnTo>
                    <a:pt x="561" y="3109"/>
                  </a:lnTo>
                  <a:lnTo>
                    <a:pt x="644" y="3038"/>
                  </a:lnTo>
                  <a:lnTo>
                    <a:pt x="422" y="2777"/>
                  </a:lnTo>
                  <a:lnTo>
                    <a:pt x="502" y="2709"/>
                  </a:lnTo>
                  <a:lnTo>
                    <a:pt x="364" y="2709"/>
                  </a:lnTo>
                  <a:lnTo>
                    <a:pt x="140" y="2446"/>
                  </a:lnTo>
                  <a:lnTo>
                    <a:pt x="239" y="2362"/>
                  </a:lnTo>
                  <a:lnTo>
                    <a:pt x="293" y="2322"/>
                  </a:lnTo>
                  <a:lnTo>
                    <a:pt x="363" y="2290"/>
                  </a:lnTo>
                  <a:lnTo>
                    <a:pt x="399" y="2282"/>
                  </a:lnTo>
                  <a:lnTo>
                    <a:pt x="606" y="2282"/>
                  </a:lnTo>
                  <a:lnTo>
                    <a:pt x="593" y="2266"/>
                  </a:lnTo>
                  <a:lnTo>
                    <a:pt x="549" y="2224"/>
                  </a:lnTo>
                  <a:lnTo>
                    <a:pt x="479" y="2188"/>
                  </a:lnTo>
                  <a:lnTo>
                    <a:pt x="441" y="2181"/>
                  </a:lnTo>
                  <a:lnTo>
                    <a:pt x="421" y="218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" name="Freeform 22">
              <a:extLst>
                <a:ext uri="{FF2B5EF4-FFF2-40B4-BE49-F238E27FC236}">
                  <a16:creationId xmlns:a16="http://schemas.microsoft.com/office/drawing/2014/main" id="{CEBE6672-360B-0CBC-A888-898887C0A55D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496 4890"/>
                <a:gd name="T1" fmla="*/ T0 w 3573"/>
                <a:gd name="T2" fmla="+- 0 6402 4120"/>
                <a:gd name="T3" fmla="*/ 6402 h 3110"/>
                <a:gd name="T4" fmla="+- 0 5289 4890"/>
                <a:gd name="T5" fmla="*/ T4 w 3573"/>
                <a:gd name="T6" fmla="+- 0 6402 4120"/>
                <a:gd name="T7" fmla="*/ 6402 h 3110"/>
                <a:gd name="T8" fmla="+- 0 5306 4890"/>
                <a:gd name="T9" fmla="*/ T8 w 3573"/>
                <a:gd name="T10" fmla="+- 0 6402 4120"/>
                <a:gd name="T11" fmla="*/ 6402 h 3110"/>
                <a:gd name="T12" fmla="+- 0 5324 4890"/>
                <a:gd name="T13" fmla="*/ T12 w 3573"/>
                <a:gd name="T14" fmla="+- 0 6406 4120"/>
                <a:gd name="T15" fmla="*/ 6406 h 3110"/>
                <a:gd name="T16" fmla="+- 0 5392 4890"/>
                <a:gd name="T17" fmla="*/ T16 w 3573"/>
                <a:gd name="T18" fmla="+- 0 6449 4120"/>
                <a:gd name="T19" fmla="*/ 6449 h 3110"/>
                <a:gd name="T20" fmla="+- 0 5433 4890"/>
                <a:gd name="T21" fmla="*/ T20 w 3573"/>
                <a:gd name="T22" fmla="+- 0 6502 4120"/>
                <a:gd name="T23" fmla="*/ 6502 h 3110"/>
                <a:gd name="T24" fmla="+- 0 5454 4890"/>
                <a:gd name="T25" fmla="*/ T24 w 3573"/>
                <a:gd name="T26" fmla="+- 0 6574 4120"/>
                <a:gd name="T27" fmla="*/ 6574 h 3110"/>
                <a:gd name="T28" fmla="+- 0 5453 4890"/>
                <a:gd name="T29" fmla="*/ T28 w 3573"/>
                <a:gd name="T30" fmla="+- 0 6594 4120"/>
                <a:gd name="T31" fmla="*/ 6594 h 3110"/>
                <a:gd name="T32" fmla="+- 0 5428 4890"/>
                <a:gd name="T33" fmla="*/ T32 w 3573"/>
                <a:gd name="T34" fmla="+- 0 6662 4120"/>
                <a:gd name="T35" fmla="*/ 6662 h 3110"/>
                <a:gd name="T36" fmla="+- 0 5388 4890"/>
                <a:gd name="T37" fmla="*/ T36 w 3573"/>
                <a:gd name="T38" fmla="+- 0 6711 4120"/>
                <a:gd name="T39" fmla="*/ 6711 h 3110"/>
                <a:gd name="T40" fmla="+- 0 5254 4890"/>
                <a:gd name="T41" fmla="*/ T40 w 3573"/>
                <a:gd name="T42" fmla="+- 0 6829 4120"/>
                <a:gd name="T43" fmla="*/ 6829 h 3110"/>
                <a:gd name="T44" fmla="+- 0 5392 4890"/>
                <a:gd name="T45" fmla="*/ T44 w 3573"/>
                <a:gd name="T46" fmla="+- 0 6829 4120"/>
                <a:gd name="T47" fmla="*/ 6829 h 3110"/>
                <a:gd name="T48" fmla="+- 0 5449 4890"/>
                <a:gd name="T49" fmla="*/ T48 w 3573"/>
                <a:gd name="T50" fmla="+- 0 6779 4120"/>
                <a:gd name="T51" fmla="*/ 6779 h 3110"/>
                <a:gd name="T52" fmla="+- 0 5501 4890"/>
                <a:gd name="T53" fmla="*/ T52 w 3573"/>
                <a:gd name="T54" fmla="+- 0 6719 4120"/>
                <a:gd name="T55" fmla="*/ 6719 h 3110"/>
                <a:gd name="T56" fmla="+- 0 5538 4890"/>
                <a:gd name="T57" fmla="*/ T56 w 3573"/>
                <a:gd name="T58" fmla="+- 0 6652 4120"/>
                <a:gd name="T59" fmla="*/ 6652 h 3110"/>
                <a:gd name="T60" fmla="+- 0 5556 4890"/>
                <a:gd name="T61" fmla="*/ T60 w 3573"/>
                <a:gd name="T62" fmla="+- 0 6590 4120"/>
                <a:gd name="T63" fmla="*/ 6590 h 3110"/>
                <a:gd name="T64" fmla="+- 0 5558 4890"/>
                <a:gd name="T65" fmla="*/ T64 w 3573"/>
                <a:gd name="T66" fmla="+- 0 6572 4120"/>
                <a:gd name="T67" fmla="*/ 6572 h 3110"/>
                <a:gd name="T68" fmla="+- 0 5558 4890"/>
                <a:gd name="T69" fmla="*/ T68 w 3573"/>
                <a:gd name="T70" fmla="+- 0 6553 4120"/>
                <a:gd name="T71" fmla="*/ 6553 h 3110"/>
                <a:gd name="T72" fmla="+- 0 5547 4890"/>
                <a:gd name="T73" fmla="*/ T72 w 3573"/>
                <a:gd name="T74" fmla="+- 0 6491 4120"/>
                <a:gd name="T75" fmla="*/ 6491 h 3110"/>
                <a:gd name="T76" fmla="+- 0 5512 4890"/>
                <a:gd name="T77" fmla="*/ T76 w 3573"/>
                <a:gd name="T78" fmla="+- 0 6423 4120"/>
                <a:gd name="T79" fmla="*/ 6423 h 3110"/>
                <a:gd name="T80" fmla="+- 0 5499 4890"/>
                <a:gd name="T81" fmla="*/ T80 w 3573"/>
                <a:gd name="T82" fmla="+- 0 6405 4120"/>
                <a:gd name="T83" fmla="*/ 6405 h 3110"/>
                <a:gd name="T84" fmla="+- 0 5496 4890"/>
                <a:gd name="T85" fmla="*/ T84 w 3573"/>
                <a:gd name="T86" fmla="+- 0 6402 4120"/>
                <a:gd name="T87" fmla="*/ 6402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</a:cxnLst>
              <a:rect l="0" t="0" r="r" b="b"/>
              <a:pathLst>
                <a:path w="3573" h="3110">
                  <a:moveTo>
                    <a:pt x="606" y="2282"/>
                  </a:moveTo>
                  <a:lnTo>
                    <a:pt x="399" y="2282"/>
                  </a:lnTo>
                  <a:lnTo>
                    <a:pt x="416" y="2282"/>
                  </a:lnTo>
                  <a:lnTo>
                    <a:pt x="434" y="2286"/>
                  </a:lnTo>
                  <a:lnTo>
                    <a:pt x="502" y="2329"/>
                  </a:lnTo>
                  <a:lnTo>
                    <a:pt x="543" y="2382"/>
                  </a:lnTo>
                  <a:lnTo>
                    <a:pt x="564" y="2454"/>
                  </a:lnTo>
                  <a:lnTo>
                    <a:pt x="563" y="2474"/>
                  </a:lnTo>
                  <a:lnTo>
                    <a:pt x="538" y="2542"/>
                  </a:lnTo>
                  <a:lnTo>
                    <a:pt x="498" y="2591"/>
                  </a:lnTo>
                  <a:lnTo>
                    <a:pt x="364" y="2709"/>
                  </a:lnTo>
                  <a:lnTo>
                    <a:pt x="502" y="2709"/>
                  </a:lnTo>
                  <a:lnTo>
                    <a:pt x="559" y="2659"/>
                  </a:lnTo>
                  <a:lnTo>
                    <a:pt x="611" y="2599"/>
                  </a:lnTo>
                  <a:lnTo>
                    <a:pt x="648" y="2532"/>
                  </a:lnTo>
                  <a:lnTo>
                    <a:pt x="666" y="2470"/>
                  </a:lnTo>
                  <a:lnTo>
                    <a:pt x="668" y="2452"/>
                  </a:lnTo>
                  <a:lnTo>
                    <a:pt x="668" y="2433"/>
                  </a:lnTo>
                  <a:lnTo>
                    <a:pt x="657" y="2371"/>
                  </a:lnTo>
                  <a:lnTo>
                    <a:pt x="622" y="2303"/>
                  </a:lnTo>
                  <a:lnTo>
                    <a:pt x="609" y="2285"/>
                  </a:lnTo>
                  <a:lnTo>
                    <a:pt x="606" y="228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7" name="Freeform 23">
              <a:extLst>
                <a:ext uri="{FF2B5EF4-FFF2-40B4-BE49-F238E27FC236}">
                  <a16:creationId xmlns:a16="http://schemas.microsoft.com/office/drawing/2014/main" id="{7A61EF7E-4E98-5DE2-E331-621E6D5EE7ED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875 4890"/>
                <a:gd name="T1" fmla="*/ T0 w 3573"/>
                <a:gd name="T2" fmla="+- 0 5786 4120"/>
                <a:gd name="T3" fmla="*/ 5786 h 3110"/>
                <a:gd name="T4" fmla="+- 0 5812 4890"/>
                <a:gd name="T5" fmla="*/ T4 w 3573"/>
                <a:gd name="T6" fmla="+- 0 5800 4120"/>
                <a:gd name="T7" fmla="*/ 5800 h 3110"/>
                <a:gd name="T8" fmla="+- 0 5690 4890"/>
                <a:gd name="T9" fmla="*/ T8 w 3573"/>
                <a:gd name="T10" fmla="+- 0 5872 4120"/>
                <a:gd name="T11" fmla="*/ 5872 h 3110"/>
                <a:gd name="T12" fmla="+- 0 5661 4890"/>
                <a:gd name="T13" fmla="*/ T12 w 3573"/>
                <a:gd name="T14" fmla="+- 0 5896 4120"/>
                <a:gd name="T15" fmla="*/ 5896 h 3110"/>
                <a:gd name="T16" fmla="+- 0 5635 4890"/>
                <a:gd name="T17" fmla="*/ T16 w 3573"/>
                <a:gd name="T18" fmla="+- 0 5925 4120"/>
                <a:gd name="T19" fmla="*/ 5925 h 3110"/>
                <a:gd name="T20" fmla="+- 0 5613 4890"/>
                <a:gd name="T21" fmla="*/ T20 w 3573"/>
                <a:gd name="T22" fmla="+- 0 5959 4120"/>
                <a:gd name="T23" fmla="*/ 5959 h 3110"/>
                <a:gd name="T24" fmla="+- 0 5567 4890"/>
                <a:gd name="T25" fmla="*/ T24 w 3573"/>
                <a:gd name="T26" fmla="+- 0 6093 4120"/>
                <a:gd name="T27" fmla="*/ 6093 h 3110"/>
                <a:gd name="T28" fmla="+- 0 5565 4890"/>
                <a:gd name="T29" fmla="*/ T28 w 3573"/>
                <a:gd name="T30" fmla="+- 0 6151 4120"/>
                <a:gd name="T31" fmla="*/ 6151 h 3110"/>
                <a:gd name="T32" fmla="+- 0 5598 4890"/>
                <a:gd name="T33" fmla="*/ T32 w 3573"/>
                <a:gd name="T34" fmla="+- 0 6290 4120"/>
                <a:gd name="T35" fmla="*/ 6290 h 3110"/>
                <a:gd name="T36" fmla="+- 0 5613 4890"/>
                <a:gd name="T37" fmla="*/ T36 w 3573"/>
                <a:gd name="T38" fmla="+- 0 6323 4120"/>
                <a:gd name="T39" fmla="*/ 6323 h 3110"/>
                <a:gd name="T40" fmla="+- 0 5631 4890"/>
                <a:gd name="T41" fmla="*/ T40 w 3573"/>
                <a:gd name="T42" fmla="+- 0 6352 4120"/>
                <a:gd name="T43" fmla="*/ 6352 h 3110"/>
                <a:gd name="T44" fmla="+- 0 5652 4890"/>
                <a:gd name="T45" fmla="*/ T44 w 3573"/>
                <a:gd name="T46" fmla="+- 0 6386 4120"/>
                <a:gd name="T47" fmla="*/ 6386 h 3110"/>
                <a:gd name="T48" fmla="+- 0 5678 4890"/>
                <a:gd name="T49" fmla="*/ T48 w 3573"/>
                <a:gd name="T50" fmla="+- 0 6424 4120"/>
                <a:gd name="T51" fmla="*/ 6424 h 3110"/>
                <a:gd name="T52" fmla="+- 0 5707 4890"/>
                <a:gd name="T53" fmla="*/ T52 w 3573"/>
                <a:gd name="T54" fmla="+- 0 6458 4120"/>
                <a:gd name="T55" fmla="*/ 6458 h 3110"/>
                <a:gd name="T56" fmla="+- 0 5736 4890"/>
                <a:gd name="T57" fmla="*/ T56 w 3573"/>
                <a:gd name="T58" fmla="+- 0 6491 4120"/>
                <a:gd name="T59" fmla="*/ 6491 h 3110"/>
                <a:gd name="T60" fmla="+- 0 5765 4890"/>
                <a:gd name="T61" fmla="*/ T60 w 3573"/>
                <a:gd name="T62" fmla="+- 0 6515 4120"/>
                <a:gd name="T63" fmla="*/ 6515 h 3110"/>
                <a:gd name="T64" fmla="+- 0 5796 4890"/>
                <a:gd name="T65" fmla="*/ T64 w 3573"/>
                <a:gd name="T66" fmla="+- 0 6544 4120"/>
                <a:gd name="T67" fmla="*/ 6544 h 3110"/>
                <a:gd name="T68" fmla="+- 0 5827 4890"/>
                <a:gd name="T69" fmla="*/ T68 w 3573"/>
                <a:gd name="T70" fmla="+- 0 6563 4120"/>
                <a:gd name="T71" fmla="*/ 6563 h 3110"/>
                <a:gd name="T72" fmla="+- 0 5899 4890"/>
                <a:gd name="T73" fmla="*/ T72 w 3573"/>
                <a:gd name="T74" fmla="+- 0 6607 4120"/>
                <a:gd name="T75" fmla="*/ 6607 h 3110"/>
                <a:gd name="T76" fmla="+- 0 5936 4890"/>
                <a:gd name="T77" fmla="*/ T76 w 3573"/>
                <a:gd name="T78" fmla="+- 0 6621 4120"/>
                <a:gd name="T79" fmla="*/ 6621 h 3110"/>
                <a:gd name="T80" fmla="+- 0 6087 4890"/>
                <a:gd name="T81" fmla="*/ T80 w 3573"/>
                <a:gd name="T82" fmla="+- 0 6635 4120"/>
                <a:gd name="T83" fmla="*/ 6635 h 3110"/>
                <a:gd name="T84" fmla="+- 0 6150 4890"/>
                <a:gd name="T85" fmla="*/ T84 w 3573"/>
                <a:gd name="T86" fmla="+- 0 6621 4120"/>
                <a:gd name="T87" fmla="*/ 6621 h 3110"/>
                <a:gd name="T88" fmla="+- 0 6273 4890"/>
                <a:gd name="T89" fmla="*/ T88 w 3573"/>
                <a:gd name="T90" fmla="+- 0 6554 4120"/>
                <a:gd name="T91" fmla="*/ 6554 h 3110"/>
                <a:gd name="T92" fmla="+- 0 6291 4890"/>
                <a:gd name="T93" fmla="*/ T92 w 3573"/>
                <a:gd name="T94" fmla="+- 0 6535 4120"/>
                <a:gd name="T95" fmla="*/ 6535 h 3110"/>
                <a:gd name="T96" fmla="+- 0 6039 4890"/>
                <a:gd name="T97" fmla="*/ T96 w 3573"/>
                <a:gd name="T98" fmla="+- 0 6530 4120"/>
                <a:gd name="T99" fmla="*/ 6530 h 3110"/>
                <a:gd name="T100" fmla="+- 0 5995 4890"/>
                <a:gd name="T101" fmla="*/ T100 w 3573"/>
                <a:gd name="T102" fmla="+- 0 6525 4120"/>
                <a:gd name="T103" fmla="*/ 6525 h 3110"/>
                <a:gd name="T104" fmla="+- 0 5961 4890"/>
                <a:gd name="T105" fmla="*/ T104 w 3573"/>
                <a:gd name="T106" fmla="+- 0 6511 4120"/>
                <a:gd name="T107" fmla="*/ 6511 h 3110"/>
                <a:gd name="T108" fmla="+- 0 5925 4890"/>
                <a:gd name="T109" fmla="*/ T108 w 3573"/>
                <a:gd name="T110" fmla="+- 0 6491 4120"/>
                <a:gd name="T111" fmla="*/ 6491 h 3110"/>
                <a:gd name="T112" fmla="+- 0 5885 4890"/>
                <a:gd name="T113" fmla="*/ T112 w 3573"/>
                <a:gd name="T114" fmla="+- 0 6467 4120"/>
                <a:gd name="T115" fmla="*/ 6467 h 3110"/>
                <a:gd name="T116" fmla="+- 0 5797 4890"/>
                <a:gd name="T117" fmla="*/ T116 w 3573"/>
                <a:gd name="T118" fmla="+- 0 6391 4120"/>
                <a:gd name="T119" fmla="*/ 6391 h 3110"/>
                <a:gd name="T120" fmla="+- 0 5770 4890"/>
                <a:gd name="T121" fmla="*/ T120 w 3573"/>
                <a:gd name="T122" fmla="+- 0 6357 4120"/>
                <a:gd name="T123" fmla="*/ 6357 h 3110"/>
                <a:gd name="T124" fmla="+- 0 5747 4890"/>
                <a:gd name="T125" fmla="*/ T124 w 3573"/>
                <a:gd name="T126" fmla="+- 0 6328 4120"/>
                <a:gd name="T127" fmla="*/ 6328 h 3110"/>
                <a:gd name="T128" fmla="+- 0 5726 4890"/>
                <a:gd name="T129" fmla="*/ T128 w 3573"/>
                <a:gd name="T130" fmla="+- 0 6295 4120"/>
                <a:gd name="T131" fmla="*/ 6295 h 3110"/>
                <a:gd name="T132" fmla="+- 0 5680 4890"/>
                <a:gd name="T133" fmla="*/ T132 w 3573"/>
                <a:gd name="T134" fmla="+- 0 6179 4120"/>
                <a:gd name="T135" fmla="*/ 6179 h 3110"/>
                <a:gd name="T136" fmla="+- 0 5673 4890"/>
                <a:gd name="T137" fmla="*/ T136 w 3573"/>
                <a:gd name="T138" fmla="+- 0 6098 4120"/>
                <a:gd name="T139" fmla="*/ 6098 h 3110"/>
                <a:gd name="T140" fmla="+- 0 5725 4890"/>
                <a:gd name="T141" fmla="*/ T140 w 3573"/>
                <a:gd name="T142" fmla="+- 0 5973 4120"/>
                <a:gd name="T143" fmla="*/ 5973 h 3110"/>
                <a:gd name="T144" fmla="+- 0 5803 4890"/>
                <a:gd name="T145" fmla="*/ T144 w 3573"/>
                <a:gd name="T146" fmla="+- 0 5911 4120"/>
                <a:gd name="T147" fmla="*/ 5911 h 3110"/>
                <a:gd name="T148" fmla="+- 0 5883 4890"/>
                <a:gd name="T149" fmla="*/ T148 w 3573"/>
                <a:gd name="T150" fmla="+- 0 5887 4120"/>
                <a:gd name="T151" fmla="*/ 5887 h 3110"/>
                <a:gd name="T152" fmla="+- 0 6167 4890"/>
                <a:gd name="T153" fmla="*/ T152 w 3573"/>
                <a:gd name="T154" fmla="+- 0 5877 4120"/>
                <a:gd name="T155" fmla="*/ 5877 h 3110"/>
                <a:gd name="T156" fmla="+- 0 6120 4890"/>
                <a:gd name="T157" fmla="*/ T156 w 3573"/>
                <a:gd name="T158" fmla="+- 0 5843 4120"/>
                <a:gd name="T159" fmla="*/ 5843 h 3110"/>
                <a:gd name="T160" fmla="+- 0 5970 4890"/>
                <a:gd name="T161" fmla="*/ T160 w 3573"/>
                <a:gd name="T162" fmla="+- 0 5786 4120"/>
                <a:gd name="T163" fmla="*/ 5786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  <a:cxn ang="0">
                  <a:pos x="T145" y="T147"/>
                </a:cxn>
                <a:cxn ang="0">
                  <a:pos x="T149" y="T151"/>
                </a:cxn>
                <a:cxn ang="0">
                  <a:pos x="T153" y="T155"/>
                </a:cxn>
                <a:cxn ang="0">
                  <a:pos x="T157" y="T159"/>
                </a:cxn>
                <a:cxn ang="0">
                  <a:pos x="T161" y="T163"/>
                </a:cxn>
              </a:cxnLst>
              <a:rect l="0" t="0" r="r" b="b"/>
              <a:pathLst>
                <a:path w="3573" h="3110">
                  <a:moveTo>
                    <a:pt x="1080" y="1666"/>
                  </a:moveTo>
                  <a:lnTo>
                    <a:pt x="985" y="1666"/>
                  </a:lnTo>
                  <a:lnTo>
                    <a:pt x="965" y="1671"/>
                  </a:lnTo>
                  <a:lnTo>
                    <a:pt x="922" y="1680"/>
                  </a:lnTo>
                  <a:lnTo>
                    <a:pt x="834" y="1723"/>
                  </a:lnTo>
                  <a:lnTo>
                    <a:pt x="800" y="1752"/>
                  </a:lnTo>
                  <a:lnTo>
                    <a:pt x="785" y="1762"/>
                  </a:lnTo>
                  <a:lnTo>
                    <a:pt x="771" y="1776"/>
                  </a:lnTo>
                  <a:lnTo>
                    <a:pt x="758" y="1791"/>
                  </a:lnTo>
                  <a:lnTo>
                    <a:pt x="745" y="1805"/>
                  </a:lnTo>
                  <a:lnTo>
                    <a:pt x="734" y="1824"/>
                  </a:lnTo>
                  <a:lnTo>
                    <a:pt x="723" y="1839"/>
                  </a:lnTo>
                  <a:lnTo>
                    <a:pt x="695" y="1896"/>
                  </a:lnTo>
                  <a:lnTo>
                    <a:pt x="677" y="1973"/>
                  </a:lnTo>
                  <a:lnTo>
                    <a:pt x="674" y="2016"/>
                  </a:lnTo>
                  <a:lnTo>
                    <a:pt x="675" y="2031"/>
                  </a:lnTo>
                  <a:lnTo>
                    <a:pt x="688" y="2112"/>
                  </a:lnTo>
                  <a:lnTo>
                    <a:pt x="708" y="2170"/>
                  </a:lnTo>
                  <a:lnTo>
                    <a:pt x="715" y="2184"/>
                  </a:lnTo>
                  <a:lnTo>
                    <a:pt x="723" y="2203"/>
                  </a:lnTo>
                  <a:lnTo>
                    <a:pt x="731" y="2218"/>
                  </a:lnTo>
                  <a:lnTo>
                    <a:pt x="741" y="2232"/>
                  </a:lnTo>
                  <a:lnTo>
                    <a:pt x="751" y="2251"/>
                  </a:lnTo>
                  <a:lnTo>
                    <a:pt x="762" y="2266"/>
                  </a:lnTo>
                  <a:lnTo>
                    <a:pt x="774" y="2285"/>
                  </a:lnTo>
                  <a:lnTo>
                    <a:pt x="788" y="2304"/>
                  </a:lnTo>
                  <a:lnTo>
                    <a:pt x="802" y="2319"/>
                  </a:lnTo>
                  <a:lnTo>
                    <a:pt x="817" y="2338"/>
                  </a:lnTo>
                  <a:lnTo>
                    <a:pt x="832" y="2352"/>
                  </a:lnTo>
                  <a:lnTo>
                    <a:pt x="846" y="2371"/>
                  </a:lnTo>
                  <a:lnTo>
                    <a:pt x="861" y="2386"/>
                  </a:lnTo>
                  <a:lnTo>
                    <a:pt x="875" y="2395"/>
                  </a:lnTo>
                  <a:lnTo>
                    <a:pt x="890" y="2410"/>
                  </a:lnTo>
                  <a:lnTo>
                    <a:pt x="906" y="2424"/>
                  </a:lnTo>
                  <a:lnTo>
                    <a:pt x="921" y="2434"/>
                  </a:lnTo>
                  <a:lnTo>
                    <a:pt x="937" y="2443"/>
                  </a:lnTo>
                  <a:lnTo>
                    <a:pt x="954" y="2458"/>
                  </a:lnTo>
                  <a:lnTo>
                    <a:pt x="1009" y="2487"/>
                  </a:lnTo>
                  <a:lnTo>
                    <a:pt x="1027" y="2491"/>
                  </a:lnTo>
                  <a:lnTo>
                    <a:pt x="1046" y="2501"/>
                  </a:lnTo>
                  <a:lnTo>
                    <a:pt x="1103" y="2515"/>
                  </a:lnTo>
                  <a:lnTo>
                    <a:pt x="1197" y="2515"/>
                  </a:lnTo>
                  <a:lnTo>
                    <a:pt x="1238" y="2506"/>
                  </a:lnTo>
                  <a:lnTo>
                    <a:pt x="1260" y="2501"/>
                  </a:lnTo>
                  <a:lnTo>
                    <a:pt x="1332" y="2467"/>
                  </a:lnTo>
                  <a:lnTo>
                    <a:pt x="1383" y="2434"/>
                  </a:lnTo>
                  <a:lnTo>
                    <a:pt x="1396" y="2419"/>
                  </a:lnTo>
                  <a:lnTo>
                    <a:pt x="1401" y="2415"/>
                  </a:lnTo>
                  <a:lnTo>
                    <a:pt x="1169" y="2415"/>
                  </a:lnTo>
                  <a:lnTo>
                    <a:pt x="1149" y="2410"/>
                  </a:lnTo>
                  <a:lnTo>
                    <a:pt x="1128" y="2410"/>
                  </a:lnTo>
                  <a:lnTo>
                    <a:pt x="1105" y="2405"/>
                  </a:lnTo>
                  <a:lnTo>
                    <a:pt x="1088" y="2395"/>
                  </a:lnTo>
                  <a:lnTo>
                    <a:pt x="1071" y="2391"/>
                  </a:lnTo>
                  <a:lnTo>
                    <a:pt x="1053" y="2381"/>
                  </a:lnTo>
                  <a:lnTo>
                    <a:pt x="1035" y="2371"/>
                  </a:lnTo>
                  <a:lnTo>
                    <a:pt x="1015" y="2362"/>
                  </a:lnTo>
                  <a:lnTo>
                    <a:pt x="995" y="2347"/>
                  </a:lnTo>
                  <a:lnTo>
                    <a:pt x="966" y="2328"/>
                  </a:lnTo>
                  <a:lnTo>
                    <a:pt x="907" y="2271"/>
                  </a:lnTo>
                  <a:lnTo>
                    <a:pt x="892" y="2251"/>
                  </a:lnTo>
                  <a:lnTo>
                    <a:pt x="880" y="2237"/>
                  </a:lnTo>
                  <a:lnTo>
                    <a:pt x="868" y="2223"/>
                  </a:lnTo>
                  <a:lnTo>
                    <a:pt x="857" y="2208"/>
                  </a:lnTo>
                  <a:lnTo>
                    <a:pt x="846" y="2189"/>
                  </a:lnTo>
                  <a:lnTo>
                    <a:pt x="836" y="2175"/>
                  </a:lnTo>
                  <a:lnTo>
                    <a:pt x="808" y="2117"/>
                  </a:lnTo>
                  <a:lnTo>
                    <a:pt x="790" y="2059"/>
                  </a:lnTo>
                  <a:lnTo>
                    <a:pt x="782" y="1997"/>
                  </a:lnTo>
                  <a:lnTo>
                    <a:pt x="783" y="1978"/>
                  </a:lnTo>
                  <a:lnTo>
                    <a:pt x="803" y="1901"/>
                  </a:lnTo>
                  <a:lnTo>
                    <a:pt x="835" y="1853"/>
                  </a:lnTo>
                  <a:lnTo>
                    <a:pt x="849" y="1834"/>
                  </a:lnTo>
                  <a:lnTo>
                    <a:pt x="913" y="1791"/>
                  </a:lnTo>
                  <a:lnTo>
                    <a:pt x="975" y="1771"/>
                  </a:lnTo>
                  <a:lnTo>
                    <a:pt x="993" y="1767"/>
                  </a:lnTo>
                  <a:lnTo>
                    <a:pt x="1292" y="1767"/>
                  </a:lnTo>
                  <a:lnTo>
                    <a:pt x="1277" y="1757"/>
                  </a:lnTo>
                  <a:lnTo>
                    <a:pt x="1261" y="1743"/>
                  </a:lnTo>
                  <a:lnTo>
                    <a:pt x="1230" y="1723"/>
                  </a:lnTo>
                  <a:lnTo>
                    <a:pt x="1156" y="1685"/>
                  </a:lnTo>
                  <a:lnTo>
                    <a:pt x="1080" y="166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8" name="Freeform 24">
              <a:extLst>
                <a:ext uri="{FF2B5EF4-FFF2-40B4-BE49-F238E27FC236}">
                  <a16:creationId xmlns:a16="http://schemas.microsoft.com/office/drawing/2014/main" id="{16741245-1703-2D21-036A-B236ADF8FADF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182 4890"/>
                <a:gd name="T1" fmla="*/ T0 w 3573"/>
                <a:gd name="T2" fmla="+- 0 5887 4120"/>
                <a:gd name="T3" fmla="*/ 5887 h 3110"/>
                <a:gd name="T4" fmla="+- 0 5902 4890"/>
                <a:gd name="T5" fmla="*/ T4 w 3573"/>
                <a:gd name="T6" fmla="+- 0 5887 4120"/>
                <a:gd name="T7" fmla="*/ 5887 h 3110"/>
                <a:gd name="T8" fmla="+- 0 5922 4890"/>
                <a:gd name="T9" fmla="*/ T8 w 3573"/>
                <a:gd name="T10" fmla="+- 0 5891 4120"/>
                <a:gd name="T11" fmla="*/ 5891 h 3110"/>
                <a:gd name="T12" fmla="+- 0 5943 4890"/>
                <a:gd name="T13" fmla="*/ T12 w 3573"/>
                <a:gd name="T14" fmla="+- 0 5891 4120"/>
                <a:gd name="T15" fmla="*/ 5891 h 3110"/>
                <a:gd name="T16" fmla="+- 0 5966 4890"/>
                <a:gd name="T17" fmla="*/ T16 w 3573"/>
                <a:gd name="T18" fmla="+- 0 5896 4120"/>
                <a:gd name="T19" fmla="*/ 5896 h 3110"/>
                <a:gd name="T20" fmla="+- 0 5999 4890"/>
                <a:gd name="T21" fmla="*/ T20 w 3573"/>
                <a:gd name="T22" fmla="+- 0 5906 4120"/>
                <a:gd name="T23" fmla="*/ 5906 h 3110"/>
                <a:gd name="T24" fmla="+- 0 6017 4890"/>
                <a:gd name="T25" fmla="*/ T24 w 3573"/>
                <a:gd name="T26" fmla="+- 0 5915 4120"/>
                <a:gd name="T27" fmla="*/ 5915 h 3110"/>
                <a:gd name="T28" fmla="+- 0 6036 4890"/>
                <a:gd name="T29" fmla="*/ T28 w 3573"/>
                <a:gd name="T30" fmla="+- 0 5925 4120"/>
                <a:gd name="T31" fmla="*/ 5925 h 3110"/>
                <a:gd name="T32" fmla="+- 0 6055 4890"/>
                <a:gd name="T33" fmla="*/ T32 w 3573"/>
                <a:gd name="T34" fmla="+- 0 5935 4120"/>
                <a:gd name="T35" fmla="*/ 5935 h 3110"/>
                <a:gd name="T36" fmla="+- 0 6076 4890"/>
                <a:gd name="T37" fmla="*/ T36 w 3573"/>
                <a:gd name="T38" fmla="+- 0 5949 4120"/>
                <a:gd name="T39" fmla="*/ 5949 h 3110"/>
                <a:gd name="T40" fmla="+- 0 6090 4890"/>
                <a:gd name="T41" fmla="*/ T40 w 3573"/>
                <a:gd name="T42" fmla="+- 0 5959 4120"/>
                <a:gd name="T43" fmla="*/ 5959 h 3110"/>
                <a:gd name="T44" fmla="+- 0 6119 4890"/>
                <a:gd name="T45" fmla="*/ T44 w 3573"/>
                <a:gd name="T46" fmla="+- 0 5987 4120"/>
                <a:gd name="T47" fmla="*/ 5987 h 3110"/>
                <a:gd name="T48" fmla="+- 0 6134 4890"/>
                <a:gd name="T49" fmla="*/ T48 w 3573"/>
                <a:gd name="T50" fmla="+- 0 5997 4120"/>
                <a:gd name="T51" fmla="*/ 5997 h 3110"/>
                <a:gd name="T52" fmla="+- 0 6148 4890"/>
                <a:gd name="T53" fmla="*/ T52 w 3573"/>
                <a:gd name="T54" fmla="+- 0 6016 4120"/>
                <a:gd name="T55" fmla="*/ 6016 h 3110"/>
                <a:gd name="T56" fmla="+- 0 6163 4890"/>
                <a:gd name="T57" fmla="*/ T56 w 3573"/>
                <a:gd name="T58" fmla="+- 0 6031 4120"/>
                <a:gd name="T59" fmla="*/ 6031 h 3110"/>
                <a:gd name="T60" fmla="+- 0 6179 4890"/>
                <a:gd name="T61" fmla="*/ T60 w 3573"/>
                <a:gd name="T62" fmla="+- 0 6050 4120"/>
                <a:gd name="T63" fmla="*/ 6050 h 3110"/>
                <a:gd name="T64" fmla="+- 0 6191 4890"/>
                <a:gd name="T65" fmla="*/ T64 w 3573"/>
                <a:gd name="T66" fmla="+- 0 6064 4120"/>
                <a:gd name="T67" fmla="*/ 6064 h 3110"/>
                <a:gd name="T68" fmla="+- 0 6234 4890"/>
                <a:gd name="T69" fmla="*/ T68 w 3573"/>
                <a:gd name="T70" fmla="+- 0 6127 4120"/>
                <a:gd name="T71" fmla="*/ 6127 h 3110"/>
                <a:gd name="T72" fmla="+- 0 6263 4890"/>
                <a:gd name="T73" fmla="*/ T72 w 3573"/>
                <a:gd name="T74" fmla="+- 0 6184 4120"/>
                <a:gd name="T75" fmla="*/ 6184 h 3110"/>
                <a:gd name="T76" fmla="+- 0 6270 4890"/>
                <a:gd name="T77" fmla="*/ T76 w 3573"/>
                <a:gd name="T78" fmla="+- 0 6203 4120"/>
                <a:gd name="T79" fmla="*/ 6203 h 3110"/>
                <a:gd name="T80" fmla="+- 0 6275 4890"/>
                <a:gd name="T81" fmla="*/ T80 w 3573"/>
                <a:gd name="T82" fmla="+- 0 6218 4120"/>
                <a:gd name="T83" fmla="*/ 6218 h 3110"/>
                <a:gd name="T84" fmla="+- 0 6280 4890"/>
                <a:gd name="T85" fmla="*/ T84 w 3573"/>
                <a:gd name="T86" fmla="+- 0 6237 4120"/>
                <a:gd name="T87" fmla="*/ 6237 h 3110"/>
                <a:gd name="T88" fmla="+- 0 6284 4890"/>
                <a:gd name="T89" fmla="*/ T88 w 3573"/>
                <a:gd name="T90" fmla="+- 0 6256 4120"/>
                <a:gd name="T91" fmla="*/ 6256 h 3110"/>
                <a:gd name="T92" fmla="+- 0 6287 4890"/>
                <a:gd name="T93" fmla="*/ T92 w 3573"/>
                <a:gd name="T94" fmla="+- 0 6280 4120"/>
                <a:gd name="T95" fmla="*/ 6280 h 3110"/>
                <a:gd name="T96" fmla="+- 0 6289 4890"/>
                <a:gd name="T97" fmla="*/ T96 w 3573"/>
                <a:gd name="T98" fmla="+- 0 6299 4120"/>
                <a:gd name="T99" fmla="*/ 6299 h 3110"/>
                <a:gd name="T100" fmla="+- 0 6289 4890"/>
                <a:gd name="T101" fmla="*/ T100 w 3573"/>
                <a:gd name="T102" fmla="+- 0 6319 4120"/>
                <a:gd name="T103" fmla="*/ 6319 h 3110"/>
                <a:gd name="T104" fmla="+- 0 6278 4890"/>
                <a:gd name="T105" fmla="*/ T104 w 3573"/>
                <a:gd name="T106" fmla="+- 0 6381 4120"/>
                <a:gd name="T107" fmla="*/ 6381 h 3110"/>
                <a:gd name="T108" fmla="+- 0 6240 4890"/>
                <a:gd name="T109" fmla="*/ T108 w 3573"/>
                <a:gd name="T110" fmla="+- 0 6448 4120"/>
                <a:gd name="T111" fmla="*/ 6448 h 3110"/>
                <a:gd name="T112" fmla="+- 0 6226 4890"/>
                <a:gd name="T113" fmla="*/ T112 w 3573"/>
                <a:gd name="T114" fmla="+- 0 6467 4120"/>
                <a:gd name="T115" fmla="*/ 6467 h 3110"/>
                <a:gd name="T116" fmla="+- 0 6169 4890"/>
                <a:gd name="T117" fmla="*/ T116 w 3573"/>
                <a:gd name="T118" fmla="+- 0 6506 4120"/>
                <a:gd name="T119" fmla="*/ 6506 h 3110"/>
                <a:gd name="T120" fmla="+- 0 6113 4890"/>
                <a:gd name="T121" fmla="*/ T120 w 3573"/>
                <a:gd name="T122" fmla="+- 0 6530 4120"/>
                <a:gd name="T123" fmla="*/ 6530 h 3110"/>
                <a:gd name="T124" fmla="+- 0 6096 4890"/>
                <a:gd name="T125" fmla="*/ T124 w 3573"/>
                <a:gd name="T126" fmla="+- 0 6530 4120"/>
                <a:gd name="T127" fmla="*/ 6530 h 3110"/>
                <a:gd name="T128" fmla="+- 0 6078 4890"/>
                <a:gd name="T129" fmla="*/ T128 w 3573"/>
                <a:gd name="T130" fmla="+- 0 6535 4120"/>
                <a:gd name="T131" fmla="*/ 6535 h 3110"/>
                <a:gd name="T132" fmla="+- 0 6291 4890"/>
                <a:gd name="T133" fmla="*/ T132 w 3573"/>
                <a:gd name="T134" fmla="+- 0 6535 4120"/>
                <a:gd name="T135" fmla="*/ 6535 h 3110"/>
                <a:gd name="T136" fmla="+- 0 6300 4890"/>
                <a:gd name="T137" fmla="*/ T136 w 3573"/>
                <a:gd name="T138" fmla="+- 0 6525 4120"/>
                <a:gd name="T139" fmla="*/ 6525 h 3110"/>
                <a:gd name="T140" fmla="+- 0 6314 4890"/>
                <a:gd name="T141" fmla="*/ T140 w 3573"/>
                <a:gd name="T142" fmla="+- 0 6511 4120"/>
                <a:gd name="T143" fmla="*/ 6511 h 3110"/>
                <a:gd name="T144" fmla="+- 0 6327 4890"/>
                <a:gd name="T145" fmla="*/ T144 w 3573"/>
                <a:gd name="T146" fmla="+- 0 6496 4120"/>
                <a:gd name="T147" fmla="*/ 6496 h 3110"/>
                <a:gd name="T148" fmla="+- 0 6338 4890"/>
                <a:gd name="T149" fmla="*/ T148 w 3573"/>
                <a:gd name="T150" fmla="+- 0 6482 4120"/>
                <a:gd name="T151" fmla="*/ 6482 h 3110"/>
                <a:gd name="T152" fmla="+- 0 6349 4890"/>
                <a:gd name="T153" fmla="*/ T152 w 3573"/>
                <a:gd name="T154" fmla="+- 0 6463 4120"/>
                <a:gd name="T155" fmla="*/ 6463 h 3110"/>
                <a:gd name="T156" fmla="+- 0 6359 4890"/>
                <a:gd name="T157" fmla="*/ T156 w 3573"/>
                <a:gd name="T158" fmla="+- 0 6448 4120"/>
                <a:gd name="T159" fmla="*/ 6448 h 3110"/>
                <a:gd name="T160" fmla="+- 0 6368 4890"/>
                <a:gd name="T161" fmla="*/ T160 w 3573"/>
                <a:gd name="T162" fmla="+- 0 6429 4120"/>
                <a:gd name="T163" fmla="*/ 6429 h 3110"/>
                <a:gd name="T164" fmla="+- 0 6375 4890"/>
                <a:gd name="T165" fmla="*/ T164 w 3573"/>
                <a:gd name="T166" fmla="+- 0 6410 4120"/>
                <a:gd name="T167" fmla="*/ 6410 h 3110"/>
                <a:gd name="T168" fmla="+- 0 6381 4890"/>
                <a:gd name="T169" fmla="*/ T168 w 3573"/>
                <a:gd name="T170" fmla="+- 0 6395 4120"/>
                <a:gd name="T171" fmla="*/ 6395 h 3110"/>
                <a:gd name="T172" fmla="+- 0 6395 4890"/>
                <a:gd name="T173" fmla="*/ T172 w 3573"/>
                <a:gd name="T174" fmla="+- 0 6319 4120"/>
                <a:gd name="T175" fmla="*/ 6319 h 3110"/>
                <a:gd name="T176" fmla="+- 0 6397 4890"/>
                <a:gd name="T177" fmla="*/ T176 w 3573"/>
                <a:gd name="T178" fmla="+- 0 6271 4120"/>
                <a:gd name="T179" fmla="*/ 6271 h 3110"/>
                <a:gd name="T180" fmla="+- 0 6395 4890"/>
                <a:gd name="T181" fmla="*/ T180 w 3573"/>
                <a:gd name="T182" fmla="+- 0 6251 4120"/>
                <a:gd name="T183" fmla="*/ 6251 h 3110"/>
                <a:gd name="T184" fmla="+- 0 6393 4890"/>
                <a:gd name="T185" fmla="*/ T184 w 3573"/>
                <a:gd name="T186" fmla="+- 0 6237 4120"/>
                <a:gd name="T187" fmla="*/ 6237 h 3110"/>
                <a:gd name="T188" fmla="+- 0 6390 4890"/>
                <a:gd name="T189" fmla="*/ T188 w 3573"/>
                <a:gd name="T190" fmla="+- 0 6218 4120"/>
                <a:gd name="T191" fmla="*/ 6218 h 3110"/>
                <a:gd name="T192" fmla="+- 0 6385 4890"/>
                <a:gd name="T193" fmla="*/ T192 w 3573"/>
                <a:gd name="T194" fmla="+- 0 6199 4120"/>
                <a:gd name="T195" fmla="*/ 6199 h 3110"/>
                <a:gd name="T196" fmla="+- 0 6380 4890"/>
                <a:gd name="T197" fmla="*/ T196 w 3573"/>
                <a:gd name="T198" fmla="+- 0 6179 4120"/>
                <a:gd name="T199" fmla="*/ 6179 h 3110"/>
                <a:gd name="T200" fmla="+- 0 6373 4890"/>
                <a:gd name="T201" fmla="*/ T200 w 3573"/>
                <a:gd name="T202" fmla="+- 0 6155 4120"/>
                <a:gd name="T203" fmla="*/ 6155 h 3110"/>
                <a:gd name="T204" fmla="+- 0 6365 4890"/>
                <a:gd name="T205" fmla="*/ T204 w 3573"/>
                <a:gd name="T206" fmla="+- 0 6136 4120"/>
                <a:gd name="T207" fmla="*/ 6136 h 3110"/>
                <a:gd name="T208" fmla="+- 0 6356 4890"/>
                <a:gd name="T209" fmla="*/ T208 w 3573"/>
                <a:gd name="T210" fmla="+- 0 6112 4120"/>
                <a:gd name="T211" fmla="*/ 6112 h 3110"/>
                <a:gd name="T212" fmla="+- 0 6348 4890"/>
                <a:gd name="T213" fmla="*/ T212 w 3573"/>
                <a:gd name="T214" fmla="+- 0 6098 4120"/>
                <a:gd name="T215" fmla="*/ 6098 h 3110"/>
                <a:gd name="T216" fmla="+- 0 6340 4890"/>
                <a:gd name="T217" fmla="*/ T216 w 3573"/>
                <a:gd name="T218" fmla="+- 0 6079 4120"/>
                <a:gd name="T219" fmla="*/ 6079 h 3110"/>
                <a:gd name="T220" fmla="+- 0 6330 4890"/>
                <a:gd name="T221" fmla="*/ T220 w 3573"/>
                <a:gd name="T222" fmla="+- 0 6064 4120"/>
                <a:gd name="T223" fmla="*/ 6064 h 3110"/>
                <a:gd name="T224" fmla="+- 0 6320 4890"/>
                <a:gd name="T225" fmla="*/ T224 w 3573"/>
                <a:gd name="T226" fmla="+- 0 6045 4120"/>
                <a:gd name="T227" fmla="*/ 6045 h 3110"/>
                <a:gd name="T228" fmla="+- 0 6309 4890"/>
                <a:gd name="T229" fmla="*/ T228 w 3573"/>
                <a:gd name="T230" fmla="+- 0 6031 4120"/>
                <a:gd name="T231" fmla="*/ 6031 h 3110"/>
                <a:gd name="T232" fmla="+- 0 6297 4890"/>
                <a:gd name="T233" fmla="*/ T232 w 3573"/>
                <a:gd name="T234" fmla="+- 0 6011 4120"/>
                <a:gd name="T235" fmla="*/ 6011 h 3110"/>
                <a:gd name="T236" fmla="+- 0 6284 4890"/>
                <a:gd name="T237" fmla="*/ T236 w 3573"/>
                <a:gd name="T238" fmla="+- 0 5997 4120"/>
                <a:gd name="T239" fmla="*/ 5997 h 3110"/>
                <a:gd name="T240" fmla="+- 0 6241 4890"/>
                <a:gd name="T241" fmla="*/ T240 w 3573"/>
                <a:gd name="T242" fmla="+- 0 5944 4120"/>
                <a:gd name="T243" fmla="*/ 5944 h 3110"/>
                <a:gd name="T244" fmla="+- 0 6197 4890"/>
                <a:gd name="T245" fmla="*/ T244 w 3573"/>
                <a:gd name="T246" fmla="+- 0 5901 4120"/>
                <a:gd name="T247" fmla="*/ 5901 h 3110"/>
                <a:gd name="T248" fmla="+- 0 6182 4890"/>
                <a:gd name="T249" fmla="*/ T248 w 3573"/>
                <a:gd name="T250" fmla="+- 0 5887 4120"/>
                <a:gd name="T251" fmla="*/ 5887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  <a:cxn ang="0">
                  <a:pos x="T145" y="T147"/>
                </a:cxn>
                <a:cxn ang="0">
                  <a:pos x="T149" y="T151"/>
                </a:cxn>
                <a:cxn ang="0">
                  <a:pos x="T153" y="T155"/>
                </a:cxn>
                <a:cxn ang="0">
                  <a:pos x="T157" y="T159"/>
                </a:cxn>
                <a:cxn ang="0">
                  <a:pos x="T161" y="T163"/>
                </a:cxn>
                <a:cxn ang="0">
                  <a:pos x="T165" y="T167"/>
                </a:cxn>
                <a:cxn ang="0">
                  <a:pos x="T169" y="T171"/>
                </a:cxn>
                <a:cxn ang="0">
                  <a:pos x="T173" y="T175"/>
                </a:cxn>
                <a:cxn ang="0">
                  <a:pos x="T177" y="T179"/>
                </a:cxn>
                <a:cxn ang="0">
                  <a:pos x="T181" y="T183"/>
                </a:cxn>
                <a:cxn ang="0">
                  <a:pos x="T185" y="T187"/>
                </a:cxn>
                <a:cxn ang="0">
                  <a:pos x="T189" y="T191"/>
                </a:cxn>
                <a:cxn ang="0">
                  <a:pos x="T193" y="T195"/>
                </a:cxn>
                <a:cxn ang="0">
                  <a:pos x="T197" y="T199"/>
                </a:cxn>
                <a:cxn ang="0">
                  <a:pos x="T201" y="T203"/>
                </a:cxn>
                <a:cxn ang="0">
                  <a:pos x="T205" y="T207"/>
                </a:cxn>
                <a:cxn ang="0">
                  <a:pos x="T209" y="T211"/>
                </a:cxn>
                <a:cxn ang="0">
                  <a:pos x="T213" y="T215"/>
                </a:cxn>
                <a:cxn ang="0">
                  <a:pos x="T217" y="T219"/>
                </a:cxn>
                <a:cxn ang="0">
                  <a:pos x="T221" y="T223"/>
                </a:cxn>
                <a:cxn ang="0">
                  <a:pos x="T225" y="T227"/>
                </a:cxn>
                <a:cxn ang="0">
                  <a:pos x="T229" y="T231"/>
                </a:cxn>
                <a:cxn ang="0">
                  <a:pos x="T233" y="T235"/>
                </a:cxn>
                <a:cxn ang="0">
                  <a:pos x="T237" y="T239"/>
                </a:cxn>
                <a:cxn ang="0">
                  <a:pos x="T241" y="T243"/>
                </a:cxn>
                <a:cxn ang="0">
                  <a:pos x="T245" y="T247"/>
                </a:cxn>
                <a:cxn ang="0">
                  <a:pos x="T249" y="T251"/>
                </a:cxn>
              </a:cxnLst>
              <a:rect l="0" t="0" r="r" b="b"/>
              <a:pathLst>
                <a:path w="3573" h="3110">
                  <a:moveTo>
                    <a:pt x="1292" y="1767"/>
                  </a:moveTo>
                  <a:lnTo>
                    <a:pt x="1012" y="1767"/>
                  </a:lnTo>
                  <a:lnTo>
                    <a:pt x="1032" y="1771"/>
                  </a:lnTo>
                  <a:lnTo>
                    <a:pt x="1053" y="1771"/>
                  </a:lnTo>
                  <a:lnTo>
                    <a:pt x="1076" y="1776"/>
                  </a:lnTo>
                  <a:lnTo>
                    <a:pt x="1109" y="1786"/>
                  </a:lnTo>
                  <a:lnTo>
                    <a:pt x="1127" y="1795"/>
                  </a:lnTo>
                  <a:lnTo>
                    <a:pt x="1146" y="1805"/>
                  </a:lnTo>
                  <a:lnTo>
                    <a:pt x="1165" y="1815"/>
                  </a:lnTo>
                  <a:lnTo>
                    <a:pt x="1186" y="1829"/>
                  </a:lnTo>
                  <a:lnTo>
                    <a:pt x="1200" y="1839"/>
                  </a:lnTo>
                  <a:lnTo>
                    <a:pt x="1229" y="1867"/>
                  </a:lnTo>
                  <a:lnTo>
                    <a:pt x="1244" y="1877"/>
                  </a:lnTo>
                  <a:lnTo>
                    <a:pt x="1258" y="1896"/>
                  </a:lnTo>
                  <a:lnTo>
                    <a:pt x="1273" y="1911"/>
                  </a:lnTo>
                  <a:lnTo>
                    <a:pt x="1289" y="1930"/>
                  </a:lnTo>
                  <a:lnTo>
                    <a:pt x="1301" y="1944"/>
                  </a:lnTo>
                  <a:lnTo>
                    <a:pt x="1344" y="2007"/>
                  </a:lnTo>
                  <a:lnTo>
                    <a:pt x="1373" y="2064"/>
                  </a:lnTo>
                  <a:lnTo>
                    <a:pt x="1380" y="2083"/>
                  </a:lnTo>
                  <a:lnTo>
                    <a:pt x="1385" y="2098"/>
                  </a:lnTo>
                  <a:lnTo>
                    <a:pt x="1390" y="2117"/>
                  </a:lnTo>
                  <a:lnTo>
                    <a:pt x="1394" y="2136"/>
                  </a:lnTo>
                  <a:lnTo>
                    <a:pt x="1397" y="2160"/>
                  </a:lnTo>
                  <a:lnTo>
                    <a:pt x="1399" y="2179"/>
                  </a:lnTo>
                  <a:lnTo>
                    <a:pt x="1399" y="2199"/>
                  </a:lnTo>
                  <a:lnTo>
                    <a:pt x="1388" y="2261"/>
                  </a:lnTo>
                  <a:lnTo>
                    <a:pt x="1350" y="2328"/>
                  </a:lnTo>
                  <a:lnTo>
                    <a:pt x="1336" y="2347"/>
                  </a:lnTo>
                  <a:lnTo>
                    <a:pt x="1279" y="2386"/>
                  </a:lnTo>
                  <a:lnTo>
                    <a:pt x="1223" y="2410"/>
                  </a:lnTo>
                  <a:lnTo>
                    <a:pt x="1206" y="2410"/>
                  </a:lnTo>
                  <a:lnTo>
                    <a:pt x="1188" y="2415"/>
                  </a:lnTo>
                  <a:lnTo>
                    <a:pt x="1401" y="2415"/>
                  </a:lnTo>
                  <a:lnTo>
                    <a:pt x="1410" y="2405"/>
                  </a:lnTo>
                  <a:lnTo>
                    <a:pt x="1424" y="2391"/>
                  </a:lnTo>
                  <a:lnTo>
                    <a:pt x="1437" y="2376"/>
                  </a:lnTo>
                  <a:lnTo>
                    <a:pt x="1448" y="2362"/>
                  </a:lnTo>
                  <a:lnTo>
                    <a:pt x="1459" y="2343"/>
                  </a:lnTo>
                  <a:lnTo>
                    <a:pt x="1469" y="2328"/>
                  </a:lnTo>
                  <a:lnTo>
                    <a:pt x="1478" y="2309"/>
                  </a:lnTo>
                  <a:lnTo>
                    <a:pt x="1485" y="2290"/>
                  </a:lnTo>
                  <a:lnTo>
                    <a:pt x="1491" y="2275"/>
                  </a:lnTo>
                  <a:lnTo>
                    <a:pt x="1505" y="2199"/>
                  </a:lnTo>
                  <a:lnTo>
                    <a:pt x="1507" y="2151"/>
                  </a:lnTo>
                  <a:lnTo>
                    <a:pt x="1505" y="2131"/>
                  </a:lnTo>
                  <a:lnTo>
                    <a:pt x="1503" y="2117"/>
                  </a:lnTo>
                  <a:lnTo>
                    <a:pt x="1500" y="2098"/>
                  </a:lnTo>
                  <a:lnTo>
                    <a:pt x="1495" y="2079"/>
                  </a:lnTo>
                  <a:lnTo>
                    <a:pt x="1490" y="2059"/>
                  </a:lnTo>
                  <a:lnTo>
                    <a:pt x="1483" y="2035"/>
                  </a:lnTo>
                  <a:lnTo>
                    <a:pt x="1475" y="2016"/>
                  </a:lnTo>
                  <a:lnTo>
                    <a:pt x="1466" y="1992"/>
                  </a:lnTo>
                  <a:lnTo>
                    <a:pt x="1458" y="1978"/>
                  </a:lnTo>
                  <a:lnTo>
                    <a:pt x="1450" y="1959"/>
                  </a:lnTo>
                  <a:lnTo>
                    <a:pt x="1440" y="1944"/>
                  </a:lnTo>
                  <a:lnTo>
                    <a:pt x="1430" y="1925"/>
                  </a:lnTo>
                  <a:lnTo>
                    <a:pt x="1419" y="1911"/>
                  </a:lnTo>
                  <a:lnTo>
                    <a:pt x="1407" y="1891"/>
                  </a:lnTo>
                  <a:lnTo>
                    <a:pt x="1394" y="1877"/>
                  </a:lnTo>
                  <a:lnTo>
                    <a:pt x="1351" y="1824"/>
                  </a:lnTo>
                  <a:lnTo>
                    <a:pt x="1307" y="1781"/>
                  </a:lnTo>
                  <a:lnTo>
                    <a:pt x="1292" y="1767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9" name="Freeform 25">
              <a:extLst>
                <a:ext uri="{FF2B5EF4-FFF2-40B4-BE49-F238E27FC236}">
                  <a16:creationId xmlns:a16="http://schemas.microsoft.com/office/drawing/2014/main" id="{C8E1C017-CC99-79BA-00B6-8EE732B473B9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144 4890"/>
                <a:gd name="T1" fmla="*/ T0 w 3573"/>
                <a:gd name="T2" fmla="+- 0 5503 4120"/>
                <a:gd name="T3" fmla="*/ 5503 h 3110"/>
                <a:gd name="T4" fmla="+- 0 6057 4890"/>
                <a:gd name="T5" fmla="*/ T4 w 3573"/>
                <a:gd name="T6" fmla="+- 0 5579 4120"/>
                <a:gd name="T7" fmla="*/ 5579 h 3110"/>
                <a:gd name="T8" fmla="+- 0 6759 4890"/>
                <a:gd name="T9" fmla="*/ T8 w 3573"/>
                <a:gd name="T10" fmla="+- 0 6117 4120"/>
                <a:gd name="T11" fmla="*/ 6117 h 3110"/>
                <a:gd name="T12" fmla="+- 0 6858 4890"/>
                <a:gd name="T13" fmla="*/ T12 w 3573"/>
                <a:gd name="T14" fmla="+- 0 6035 4120"/>
                <a:gd name="T15" fmla="*/ 6035 h 3110"/>
                <a:gd name="T16" fmla="+- 0 6832 4890"/>
                <a:gd name="T17" fmla="*/ T16 w 3573"/>
                <a:gd name="T18" fmla="+- 0 5983 4120"/>
                <a:gd name="T19" fmla="*/ 5983 h 3110"/>
                <a:gd name="T20" fmla="+- 0 6735 4890"/>
                <a:gd name="T21" fmla="*/ T20 w 3573"/>
                <a:gd name="T22" fmla="+- 0 5983 4120"/>
                <a:gd name="T23" fmla="*/ 5983 h 3110"/>
                <a:gd name="T24" fmla="+- 0 6720 4890"/>
                <a:gd name="T25" fmla="*/ T24 w 3573"/>
                <a:gd name="T26" fmla="+- 0 5968 4120"/>
                <a:gd name="T27" fmla="*/ 5968 h 3110"/>
                <a:gd name="T28" fmla="+- 0 6705 4890"/>
                <a:gd name="T29" fmla="*/ T28 w 3573"/>
                <a:gd name="T30" fmla="+- 0 5959 4120"/>
                <a:gd name="T31" fmla="*/ 5959 h 3110"/>
                <a:gd name="T32" fmla="+- 0 6674 4890"/>
                <a:gd name="T33" fmla="*/ T32 w 3573"/>
                <a:gd name="T34" fmla="+- 0 5930 4120"/>
                <a:gd name="T35" fmla="*/ 5930 h 3110"/>
                <a:gd name="T36" fmla="+- 0 6658 4890"/>
                <a:gd name="T37" fmla="*/ T36 w 3573"/>
                <a:gd name="T38" fmla="+- 0 5920 4120"/>
                <a:gd name="T39" fmla="*/ 5920 h 3110"/>
                <a:gd name="T40" fmla="+- 0 6627 4890"/>
                <a:gd name="T41" fmla="*/ T40 w 3573"/>
                <a:gd name="T42" fmla="+- 0 5891 4120"/>
                <a:gd name="T43" fmla="*/ 5891 h 3110"/>
                <a:gd name="T44" fmla="+- 0 6612 4890"/>
                <a:gd name="T45" fmla="*/ T44 w 3573"/>
                <a:gd name="T46" fmla="+- 0 5882 4120"/>
                <a:gd name="T47" fmla="*/ 5882 h 3110"/>
                <a:gd name="T48" fmla="+- 0 6596 4890"/>
                <a:gd name="T49" fmla="*/ T48 w 3573"/>
                <a:gd name="T50" fmla="+- 0 5867 4120"/>
                <a:gd name="T51" fmla="*/ 5867 h 3110"/>
                <a:gd name="T52" fmla="+- 0 6581 4890"/>
                <a:gd name="T53" fmla="*/ T52 w 3573"/>
                <a:gd name="T54" fmla="+- 0 5858 4120"/>
                <a:gd name="T55" fmla="*/ 5858 h 3110"/>
                <a:gd name="T56" fmla="+- 0 6550 4890"/>
                <a:gd name="T57" fmla="*/ T56 w 3573"/>
                <a:gd name="T58" fmla="+- 0 5829 4120"/>
                <a:gd name="T59" fmla="*/ 5829 h 3110"/>
                <a:gd name="T60" fmla="+- 0 6534 4890"/>
                <a:gd name="T61" fmla="*/ T60 w 3573"/>
                <a:gd name="T62" fmla="+- 0 5819 4120"/>
                <a:gd name="T63" fmla="*/ 5819 h 3110"/>
                <a:gd name="T64" fmla="+- 0 6519 4890"/>
                <a:gd name="T65" fmla="*/ T64 w 3573"/>
                <a:gd name="T66" fmla="+- 0 5805 4120"/>
                <a:gd name="T67" fmla="*/ 5805 h 3110"/>
                <a:gd name="T68" fmla="+- 0 6144 4890"/>
                <a:gd name="T69" fmla="*/ T68 w 3573"/>
                <a:gd name="T70" fmla="+- 0 5503 4120"/>
                <a:gd name="T71" fmla="*/ 5503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</a:cxnLst>
              <a:rect l="0" t="0" r="r" b="b"/>
              <a:pathLst>
                <a:path w="3573" h="3110">
                  <a:moveTo>
                    <a:pt x="1254" y="1383"/>
                  </a:moveTo>
                  <a:lnTo>
                    <a:pt x="1167" y="1459"/>
                  </a:lnTo>
                  <a:lnTo>
                    <a:pt x="1869" y="1997"/>
                  </a:lnTo>
                  <a:lnTo>
                    <a:pt x="1968" y="1915"/>
                  </a:lnTo>
                  <a:lnTo>
                    <a:pt x="1942" y="1863"/>
                  </a:lnTo>
                  <a:lnTo>
                    <a:pt x="1845" y="1863"/>
                  </a:lnTo>
                  <a:lnTo>
                    <a:pt x="1830" y="1848"/>
                  </a:lnTo>
                  <a:lnTo>
                    <a:pt x="1815" y="1839"/>
                  </a:lnTo>
                  <a:lnTo>
                    <a:pt x="1784" y="1810"/>
                  </a:lnTo>
                  <a:lnTo>
                    <a:pt x="1768" y="1800"/>
                  </a:lnTo>
                  <a:lnTo>
                    <a:pt x="1737" y="1771"/>
                  </a:lnTo>
                  <a:lnTo>
                    <a:pt x="1722" y="1762"/>
                  </a:lnTo>
                  <a:lnTo>
                    <a:pt x="1706" y="1747"/>
                  </a:lnTo>
                  <a:lnTo>
                    <a:pt x="1691" y="1738"/>
                  </a:lnTo>
                  <a:lnTo>
                    <a:pt x="1660" y="1709"/>
                  </a:lnTo>
                  <a:lnTo>
                    <a:pt x="1644" y="1699"/>
                  </a:lnTo>
                  <a:lnTo>
                    <a:pt x="1629" y="1685"/>
                  </a:lnTo>
                  <a:lnTo>
                    <a:pt x="1254" y="138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0" name="Freeform 26">
              <a:extLst>
                <a:ext uri="{FF2B5EF4-FFF2-40B4-BE49-F238E27FC236}">
                  <a16:creationId xmlns:a16="http://schemas.microsoft.com/office/drawing/2014/main" id="{4A6932F4-D6F7-E7C6-FED9-84797C59099D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470 4890"/>
                <a:gd name="T1" fmla="*/ T0 w 3573"/>
                <a:gd name="T2" fmla="+- 0 5229 4120"/>
                <a:gd name="T3" fmla="*/ 5229 h 3110"/>
                <a:gd name="T4" fmla="+- 0 6393 4890"/>
                <a:gd name="T5" fmla="*/ T4 w 3573"/>
                <a:gd name="T6" fmla="+- 0 5291 4120"/>
                <a:gd name="T7" fmla="*/ 5291 h 3110"/>
                <a:gd name="T8" fmla="+- 0 6610 4890"/>
                <a:gd name="T9" fmla="*/ T8 w 3573"/>
                <a:gd name="T10" fmla="+- 0 5733 4120"/>
                <a:gd name="T11" fmla="*/ 5733 h 3110"/>
                <a:gd name="T12" fmla="+- 0 6619 4890"/>
                <a:gd name="T13" fmla="*/ T12 w 3573"/>
                <a:gd name="T14" fmla="+- 0 5752 4120"/>
                <a:gd name="T15" fmla="*/ 5752 h 3110"/>
                <a:gd name="T16" fmla="+- 0 6629 4890"/>
                <a:gd name="T17" fmla="*/ T16 w 3573"/>
                <a:gd name="T18" fmla="+- 0 5767 4120"/>
                <a:gd name="T19" fmla="*/ 5767 h 3110"/>
                <a:gd name="T20" fmla="+- 0 6647 4890"/>
                <a:gd name="T21" fmla="*/ T20 w 3573"/>
                <a:gd name="T22" fmla="+- 0 5805 4120"/>
                <a:gd name="T23" fmla="*/ 5805 h 3110"/>
                <a:gd name="T24" fmla="+- 0 6657 4890"/>
                <a:gd name="T25" fmla="*/ T24 w 3573"/>
                <a:gd name="T26" fmla="+- 0 5819 4120"/>
                <a:gd name="T27" fmla="*/ 5819 h 3110"/>
                <a:gd name="T28" fmla="+- 0 6666 4890"/>
                <a:gd name="T29" fmla="*/ T28 w 3573"/>
                <a:gd name="T30" fmla="+- 0 5839 4120"/>
                <a:gd name="T31" fmla="*/ 5839 h 3110"/>
                <a:gd name="T32" fmla="+- 0 6676 4890"/>
                <a:gd name="T33" fmla="*/ T32 w 3573"/>
                <a:gd name="T34" fmla="+- 0 5858 4120"/>
                <a:gd name="T35" fmla="*/ 5858 h 3110"/>
                <a:gd name="T36" fmla="+- 0 6685 4890"/>
                <a:gd name="T37" fmla="*/ T36 w 3573"/>
                <a:gd name="T38" fmla="+- 0 5877 4120"/>
                <a:gd name="T39" fmla="*/ 5877 h 3110"/>
                <a:gd name="T40" fmla="+- 0 6695 4890"/>
                <a:gd name="T41" fmla="*/ T40 w 3573"/>
                <a:gd name="T42" fmla="+- 0 5891 4120"/>
                <a:gd name="T43" fmla="*/ 5891 h 3110"/>
                <a:gd name="T44" fmla="+- 0 6704 4890"/>
                <a:gd name="T45" fmla="*/ T44 w 3573"/>
                <a:gd name="T46" fmla="+- 0 5911 4120"/>
                <a:gd name="T47" fmla="*/ 5911 h 3110"/>
                <a:gd name="T48" fmla="+- 0 6713 4890"/>
                <a:gd name="T49" fmla="*/ T48 w 3573"/>
                <a:gd name="T50" fmla="+- 0 5930 4120"/>
                <a:gd name="T51" fmla="*/ 5930 h 3110"/>
                <a:gd name="T52" fmla="+- 0 6723 4890"/>
                <a:gd name="T53" fmla="*/ T52 w 3573"/>
                <a:gd name="T54" fmla="+- 0 5944 4120"/>
                <a:gd name="T55" fmla="*/ 5944 h 3110"/>
                <a:gd name="T56" fmla="+- 0 6733 4890"/>
                <a:gd name="T57" fmla="*/ T56 w 3573"/>
                <a:gd name="T58" fmla="+- 0 5963 4120"/>
                <a:gd name="T59" fmla="*/ 5963 h 3110"/>
                <a:gd name="T60" fmla="+- 0 6742 4890"/>
                <a:gd name="T61" fmla="*/ T60 w 3573"/>
                <a:gd name="T62" fmla="+- 0 5983 4120"/>
                <a:gd name="T63" fmla="*/ 5983 h 3110"/>
                <a:gd name="T64" fmla="+- 0 6832 4890"/>
                <a:gd name="T65" fmla="*/ T64 w 3573"/>
                <a:gd name="T66" fmla="+- 0 5983 4120"/>
                <a:gd name="T67" fmla="*/ 5983 h 3110"/>
                <a:gd name="T68" fmla="+- 0 6617 4890"/>
                <a:gd name="T69" fmla="*/ T68 w 3573"/>
                <a:gd name="T70" fmla="+- 0 5551 4120"/>
                <a:gd name="T71" fmla="*/ 5551 h 3110"/>
                <a:gd name="T72" fmla="+- 0 6607 4890"/>
                <a:gd name="T73" fmla="*/ T72 w 3573"/>
                <a:gd name="T74" fmla="+- 0 5536 4120"/>
                <a:gd name="T75" fmla="*/ 5536 h 3110"/>
                <a:gd name="T76" fmla="+- 0 6598 4890"/>
                <a:gd name="T77" fmla="*/ T76 w 3573"/>
                <a:gd name="T78" fmla="+- 0 5517 4120"/>
                <a:gd name="T79" fmla="*/ 5517 h 3110"/>
                <a:gd name="T80" fmla="+- 0 6588 4890"/>
                <a:gd name="T81" fmla="*/ T80 w 3573"/>
                <a:gd name="T82" fmla="+- 0 5498 4120"/>
                <a:gd name="T83" fmla="*/ 5498 h 3110"/>
                <a:gd name="T84" fmla="+- 0 6579 4890"/>
                <a:gd name="T85" fmla="*/ T84 w 3573"/>
                <a:gd name="T86" fmla="+- 0 5483 4120"/>
                <a:gd name="T87" fmla="*/ 5483 h 3110"/>
                <a:gd name="T88" fmla="+- 0 6561 4890"/>
                <a:gd name="T89" fmla="*/ T88 w 3573"/>
                <a:gd name="T90" fmla="+- 0 5445 4120"/>
                <a:gd name="T91" fmla="*/ 5445 h 3110"/>
                <a:gd name="T92" fmla="+- 0 6552 4890"/>
                <a:gd name="T93" fmla="*/ T92 w 3573"/>
                <a:gd name="T94" fmla="+- 0 5431 4120"/>
                <a:gd name="T95" fmla="*/ 5431 h 3110"/>
                <a:gd name="T96" fmla="+- 0 6542 4890"/>
                <a:gd name="T97" fmla="*/ T96 w 3573"/>
                <a:gd name="T98" fmla="+- 0 5411 4120"/>
                <a:gd name="T99" fmla="*/ 5411 h 3110"/>
                <a:gd name="T100" fmla="+- 0 6533 4890"/>
                <a:gd name="T101" fmla="*/ T100 w 3573"/>
                <a:gd name="T102" fmla="+- 0 5392 4120"/>
                <a:gd name="T103" fmla="*/ 5392 h 3110"/>
                <a:gd name="T104" fmla="+- 0 6523 4890"/>
                <a:gd name="T105" fmla="*/ T104 w 3573"/>
                <a:gd name="T106" fmla="+- 0 5378 4120"/>
                <a:gd name="T107" fmla="*/ 5378 h 3110"/>
                <a:gd name="T108" fmla="+- 0 6528 4890"/>
                <a:gd name="T109" fmla="*/ T108 w 3573"/>
                <a:gd name="T110" fmla="+- 0 5373 4120"/>
                <a:gd name="T111" fmla="*/ 5373 h 3110"/>
                <a:gd name="T112" fmla="+- 0 6675 4890"/>
                <a:gd name="T113" fmla="*/ T112 w 3573"/>
                <a:gd name="T114" fmla="+- 0 5373 4120"/>
                <a:gd name="T115" fmla="*/ 5373 h 3110"/>
                <a:gd name="T116" fmla="+- 0 6470 4890"/>
                <a:gd name="T117" fmla="*/ T116 w 3573"/>
                <a:gd name="T118" fmla="+- 0 5229 4120"/>
                <a:gd name="T119" fmla="*/ 5229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</a:cxnLst>
              <a:rect l="0" t="0" r="r" b="b"/>
              <a:pathLst>
                <a:path w="3573" h="3110">
                  <a:moveTo>
                    <a:pt x="1580" y="1109"/>
                  </a:moveTo>
                  <a:lnTo>
                    <a:pt x="1503" y="1171"/>
                  </a:lnTo>
                  <a:lnTo>
                    <a:pt x="1720" y="1613"/>
                  </a:lnTo>
                  <a:lnTo>
                    <a:pt x="1729" y="1632"/>
                  </a:lnTo>
                  <a:lnTo>
                    <a:pt x="1739" y="1647"/>
                  </a:lnTo>
                  <a:lnTo>
                    <a:pt x="1757" y="1685"/>
                  </a:lnTo>
                  <a:lnTo>
                    <a:pt x="1767" y="1699"/>
                  </a:lnTo>
                  <a:lnTo>
                    <a:pt x="1776" y="1719"/>
                  </a:lnTo>
                  <a:lnTo>
                    <a:pt x="1786" y="1738"/>
                  </a:lnTo>
                  <a:lnTo>
                    <a:pt x="1795" y="1757"/>
                  </a:lnTo>
                  <a:lnTo>
                    <a:pt x="1805" y="1771"/>
                  </a:lnTo>
                  <a:lnTo>
                    <a:pt x="1814" y="1791"/>
                  </a:lnTo>
                  <a:lnTo>
                    <a:pt x="1823" y="1810"/>
                  </a:lnTo>
                  <a:lnTo>
                    <a:pt x="1833" y="1824"/>
                  </a:lnTo>
                  <a:lnTo>
                    <a:pt x="1843" y="1843"/>
                  </a:lnTo>
                  <a:lnTo>
                    <a:pt x="1852" y="1863"/>
                  </a:lnTo>
                  <a:lnTo>
                    <a:pt x="1942" y="1863"/>
                  </a:lnTo>
                  <a:lnTo>
                    <a:pt x="1727" y="1431"/>
                  </a:lnTo>
                  <a:lnTo>
                    <a:pt x="1717" y="1416"/>
                  </a:lnTo>
                  <a:lnTo>
                    <a:pt x="1708" y="1397"/>
                  </a:lnTo>
                  <a:lnTo>
                    <a:pt x="1698" y="1378"/>
                  </a:lnTo>
                  <a:lnTo>
                    <a:pt x="1689" y="1363"/>
                  </a:lnTo>
                  <a:lnTo>
                    <a:pt x="1671" y="1325"/>
                  </a:lnTo>
                  <a:lnTo>
                    <a:pt x="1662" y="1311"/>
                  </a:lnTo>
                  <a:lnTo>
                    <a:pt x="1652" y="1291"/>
                  </a:lnTo>
                  <a:lnTo>
                    <a:pt x="1643" y="1272"/>
                  </a:lnTo>
                  <a:lnTo>
                    <a:pt x="1633" y="1258"/>
                  </a:lnTo>
                  <a:lnTo>
                    <a:pt x="1638" y="1253"/>
                  </a:lnTo>
                  <a:lnTo>
                    <a:pt x="1785" y="1253"/>
                  </a:lnTo>
                  <a:lnTo>
                    <a:pt x="1580" y="1109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1" name="Freeform 27">
              <a:extLst>
                <a:ext uri="{FF2B5EF4-FFF2-40B4-BE49-F238E27FC236}">
                  <a16:creationId xmlns:a16="http://schemas.microsoft.com/office/drawing/2014/main" id="{EED48991-BF02-7C61-1334-B86324084130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675 4890"/>
                <a:gd name="T1" fmla="*/ T0 w 3573"/>
                <a:gd name="T2" fmla="+- 0 5373 4120"/>
                <a:gd name="T3" fmla="*/ 5373 h 3110"/>
                <a:gd name="T4" fmla="+- 0 6528 4890"/>
                <a:gd name="T5" fmla="*/ T4 w 3573"/>
                <a:gd name="T6" fmla="+- 0 5373 4120"/>
                <a:gd name="T7" fmla="*/ 5373 h 3110"/>
                <a:gd name="T8" fmla="+- 0 6544 4890"/>
                <a:gd name="T9" fmla="*/ T8 w 3573"/>
                <a:gd name="T10" fmla="+- 0 5387 4120"/>
                <a:gd name="T11" fmla="*/ 5387 h 3110"/>
                <a:gd name="T12" fmla="+- 0 6560 4890"/>
                <a:gd name="T13" fmla="*/ T12 w 3573"/>
                <a:gd name="T14" fmla="+- 0 5397 4120"/>
                <a:gd name="T15" fmla="*/ 5397 h 3110"/>
                <a:gd name="T16" fmla="+- 0 6623 4890"/>
                <a:gd name="T17" fmla="*/ T16 w 3573"/>
                <a:gd name="T18" fmla="+- 0 5445 4120"/>
                <a:gd name="T19" fmla="*/ 5445 h 3110"/>
                <a:gd name="T20" fmla="+- 0 6638 4890"/>
                <a:gd name="T21" fmla="*/ T20 w 3573"/>
                <a:gd name="T22" fmla="+- 0 5459 4120"/>
                <a:gd name="T23" fmla="*/ 5459 h 3110"/>
                <a:gd name="T24" fmla="+- 0 6654 4890"/>
                <a:gd name="T25" fmla="*/ T24 w 3573"/>
                <a:gd name="T26" fmla="+- 0 5469 4120"/>
                <a:gd name="T27" fmla="*/ 5469 h 3110"/>
                <a:gd name="T28" fmla="+- 0 6670 4890"/>
                <a:gd name="T29" fmla="*/ T28 w 3573"/>
                <a:gd name="T30" fmla="+- 0 5483 4120"/>
                <a:gd name="T31" fmla="*/ 5483 h 3110"/>
                <a:gd name="T32" fmla="+- 0 6687 4890"/>
                <a:gd name="T33" fmla="*/ T32 w 3573"/>
                <a:gd name="T34" fmla="+- 0 5493 4120"/>
                <a:gd name="T35" fmla="*/ 5493 h 3110"/>
                <a:gd name="T36" fmla="+- 0 7124 4890"/>
                <a:gd name="T37" fmla="*/ T36 w 3573"/>
                <a:gd name="T38" fmla="+- 0 5805 4120"/>
                <a:gd name="T39" fmla="*/ 5805 h 3110"/>
                <a:gd name="T40" fmla="+- 0 7225 4890"/>
                <a:gd name="T41" fmla="*/ T40 w 3573"/>
                <a:gd name="T42" fmla="+- 0 5723 4120"/>
                <a:gd name="T43" fmla="*/ 5723 h 3110"/>
                <a:gd name="T44" fmla="+- 0 7199 4890"/>
                <a:gd name="T45" fmla="*/ T44 w 3573"/>
                <a:gd name="T46" fmla="+- 0 5675 4120"/>
                <a:gd name="T47" fmla="*/ 5675 h 3110"/>
                <a:gd name="T48" fmla="+- 0 7091 4890"/>
                <a:gd name="T49" fmla="*/ T48 w 3573"/>
                <a:gd name="T50" fmla="+- 0 5675 4120"/>
                <a:gd name="T51" fmla="*/ 5675 h 3110"/>
                <a:gd name="T52" fmla="+- 0 7075 4890"/>
                <a:gd name="T53" fmla="*/ T52 w 3573"/>
                <a:gd name="T54" fmla="+- 0 5666 4120"/>
                <a:gd name="T55" fmla="*/ 5666 h 3110"/>
                <a:gd name="T56" fmla="+- 0 7059 4890"/>
                <a:gd name="T57" fmla="*/ T56 w 3573"/>
                <a:gd name="T58" fmla="+- 0 5651 4120"/>
                <a:gd name="T59" fmla="*/ 5651 h 3110"/>
                <a:gd name="T60" fmla="+- 0 7043 4890"/>
                <a:gd name="T61" fmla="*/ T60 w 3573"/>
                <a:gd name="T62" fmla="+- 0 5642 4120"/>
                <a:gd name="T63" fmla="*/ 5642 h 3110"/>
                <a:gd name="T64" fmla="+- 0 7027 4890"/>
                <a:gd name="T65" fmla="*/ T64 w 3573"/>
                <a:gd name="T66" fmla="+- 0 5627 4120"/>
                <a:gd name="T67" fmla="*/ 5627 h 3110"/>
                <a:gd name="T68" fmla="+- 0 7011 4890"/>
                <a:gd name="T69" fmla="*/ T68 w 3573"/>
                <a:gd name="T70" fmla="+- 0 5618 4120"/>
                <a:gd name="T71" fmla="*/ 5618 h 3110"/>
                <a:gd name="T72" fmla="+- 0 6995 4890"/>
                <a:gd name="T73" fmla="*/ T72 w 3573"/>
                <a:gd name="T74" fmla="+- 0 5603 4120"/>
                <a:gd name="T75" fmla="*/ 5603 h 3110"/>
                <a:gd name="T76" fmla="+- 0 6979 4890"/>
                <a:gd name="T77" fmla="*/ T76 w 3573"/>
                <a:gd name="T78" fmla="+- 0 5594 4120"/>
                <a:gd name="T79" fmla="*/ 5594 h 3110"/>
                <a:gd name="T80" fmla="+- 0 6963 4890"/>
                <a:gd name="T81" fmla="*/ T80 w 3573"/>
                <a:gd name="T82" fmla="+- 0 5579 4120"/>
                <a:gd name="T83" fmla="*/ 5579 h 3110"/>
                <a:gd name="T84" fmla="+- 0 6947 4890"/>
                <a:gd name="T85" fmla="*/ T84 w 3573"/>
                <a:gd name="T86" fmla="+- 0 5570 4120"/>
                <a:gd name="T87" fmla="*/ 5570 h 3110"/>
                <a:gd name="T88" fmla="+- 0 6930 4890"/>
                <a:gd name="T89" fmla="*/ T88 w 3573"/>
                <a:gd name="T90" fmla="+- 0 5555 4120"/>
                <a:gd name="T91" fmla="*/ 5555 h 3110"/>
                <a:gd name="T92" fmla="+- 0 6914 4890"/>
                <a:gd name="T93" fmla="*/ T92 w 3573"/>
                <a:gd name="T94" fmla="+- 0 5546 4120"/>
                <a:gd name="T95" fmla="*/ 5546 h 3110"/>
                <a:gd name="T96" fmla="+- 0 6898 4890"/>
                <a:gd name="T97" fmla="*/ T96 w 3573"/>
                <a:gd name="T98" fmla="+- 0 5531 4120"/>
                <a:gd name="T99" fmla="*/ 5531 h 3110"/>
                <a:gd name="T100" fmla="+- 0 6867 4890"/>
                <a:gd name="T101" fmla="*/ T100 w 3573"/>
                <a:gd name="T102" fmla="+- 0 5507 4120"/>
                <a:gd name="T103" fmla="*/ 5507 h 3110"/>
                <a:gd name="T104" fmla="+- 0 6675 4890"/>
                <a:gd name="T105" fmla="*/ T104 w 3573"/>
                <a:gd name="T106" fmla="+- 0 5373 4120"/>
                <a:gd name="T107" fmla="*/ 5373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</a:cxnLst>
              <a:rect l="0" t="0" r="r" b="b"/>
              <a:pathLst>
                <a:path w="3573" h="3110">
                  <a:moveTo>
                    <a:pt x="1785" y="1253"/>
                  </a:moveTo>
                  <a:lnTo>
                    <a:pt x="1638" y="1253"/>
                  </a:lnTo>
                  <a:lnTo>
                    <a:pt x="1654" y="1267"/>
                  </a:lnTo>
                  <a:lnTo>
                    <a:pt x="1670" y="1277"/>
                  </a:lnTo>
                  <a:lnTo>
                    <a:pt x="1733" y="1325"/>
                  </a:lnTo>
                  <a:lnTo>
                    <a:pt x="1748" y="1339"/>
                  </a:lnTo>
                  <a:lnTo>
                    <a:pt x="1764" y="1349"/>
                  </a:lnTo>
                  <a:lnTo>
                    <a:pt x="1780" y="1363"/>
                  </a:lnTo>
                  <a:lnTo>
                    <a:pt x="1797" y="1373"/>
                  </a:lnTo>
                  <a:lnTo>
                    <a:pt x="2234" y="1685"/>
                  </a:lnTo>
                  <a:lnTo>
                    <a:pt x="2335" y="1603"/>
                  </a:lnTo>
                  <a:lnTo>
                    <a:pt x="2309" y="1555"/>
                  </a:lnTo>
                  <a:lnTo>
                    <a:pt x="2201" y="1555"/>
                  </a:lnTo>
                  <a:lnTo>
                    <a:pt x="2185" y="1546"/>
                  </a:lnTo>
                  <a:lnTo>
                    <a:pt x="2169" y="1531"/>
                  </a:lnTo>
                  <a:lnTo>
                    <a:pt x="2153" y="1522"/>
                  </a:lnTo>
                  <a:lnTo>
                    <a:pt x="2137" y="1507"/>
                  </a:lnTo>
                  <a:lnTo>
                    <a:pt x="2121" y="1498"/>
                  </a:lnTo>
                  <a:lnTo>
                    <a:pt x="2105" y="1483"/>
                  </a:lnTo>
                  <a:lnTo>
                    <a:pt x="2089" y="1474"/>
                  </a:lnTo>
                  <a:lnTo>
                    <a:pt x="2073" y="1459"/>
                  </a:lnTo>
                  <a:lnTo>
                    <a:pt x="2057" y="1450"/>
                  </a:lnTo>
                  <a:lnTo>
                    <a:pt x="2040" y="1435"/>
                  </a:lnTo>
                  <a:lnTo>
                    <a:pt x="2024" y="1426"/>
                  </a:lnTo>
                  <a:lnTo>
                    <a:pt x="2008" y="1411"/>
                  </a:lnTo>
                  <a:lnTo>
                    <a:pt x="1977" y="1387"/>
                  </a:lnTo>
                  <a:lnTo>
                    <a:pt x="1785" y="125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2" name="Freeform 28">
              <a:extLst>
                <a:ext uri="{FF2B5EF4-FFF2-40B4-BE49-F238E27FC236}">
                  <a16:creationId xmlns:a16="http://schemas.microsoft.com/office/drawing/2014/main" id="{2202EF9B-9BAB-765D-BB1B-00B579FB6546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933 4890"/>
                <a:gd name="T1" fmla="*/ T0 w 3573"/>
                <a:gd name="T2" fmla="+- 0 5781 4120"/>
                <a:gd name="T3" fmla="*/ 5781 h 3110"/>
                <a:gd name="T4" fmla="+- 0 5914 4890"/>
                <a:gd name="T5" fmla="*/ T4 w 3573"/>
                <a:gd name="T6" fmla="+- 0 5781 4120"/>
                <a:gd name="T7" fmla="*/ 5781 h 3110"/>
                <a:gd name="T8" fmla="+- 0 5895 4890"/>
                <a:gd name="T9" fmla="*/ T8 w 3573"/>
                <a:gd name="T10" fmla="+- 0 5786 4120"/>
                <a:gd name="T11" fmla="*/ 5786 h 3110"/>
                <a:gd name="T12" fmla="+- 0 5951 4890"/>
                <a:gd name="T13" fmla="*/ T12 w 3573"/>
                <a:gd name="T14" fmla="+- 0 5786 4120"/>
                <a:gd name="T15" fmla="*/ 5786 h 3110"/>
                <a:gd name="T16" fmla="+- 0 5933 4890"/>
                <a:gd name="T17" fmla="*/ T16 w 3573"/>
                <a:gd name="T18" fmla="+- 0 5781 4120"/>
                <a:gd name="T19" fmla="*/ 5781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1043" y="1661"/>
                  </a:moveTo>
                  <a:lnTo>
                    <a:pt x="1024" y="1661"/>
                  </a:lnTo>
                  <a:lnTo>
                    <a:pt x="1005" y="1666"/>
                  </a:lnTo>
                  <a:lnTo>
                    <a:pt x="1061" y="1666"/>
                  </a:lnTo>
                  <a:lnTo>
                    <a:pt x="1043" y="166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3" name="Freeform 29">
              <a:extLst>
                <a:ext uri="{FF2B5EF4-FFF2-40B4-BE49-F238E27FC236}">
                  <a16:creationId xmlns:a16="http://schemas.microsoft.com/office/drawing/2014/main" id="{65919E82-41C5-D2B4-E6BC-1FEC7AD2C35A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800 4890"/>
                <a:gd name="T1" fmla="*/ T0 w 3573"/>
                <a:gd name="T2" fmla="+- 0 4946 4120"/>
                <a:gd name="T3" fmla="*/ 4946 h 3110"/>
                <a:gd name="T4" fmla="+- 0 6720 4890"/>
                <a:gd name="T5" fmla="*/ T4 w 3573"/>
                <a:gd name="T6" fmla="+- 0 5013 4120"/>
                <a:gd name="T7" fmla="*/ 5013 h 3110"/>
                <a:gd name="T8" fmla="+- 0 6958 4890"/>
                <a:gd name="T9" fmla="*/ T8 w 3573"/>
                <a:gd name="T10" fmla="+- 0 5435 4120"/>
                <a:gd name="T11" fmla="*/ 5435 h 3110"/>
                <a:gd name="T12" fmla="+- 0 6968 4890"/>
                <a:gd name="T13" fmla="*/ T12 w 3573"/>
                <a:gd name="T14" fmla="+- 0 5455 4120"/>
                <a:gd name="T15" fmla="*/ 5455 h 3110"/>
                <a:gd name="T16" fmla="+- 0 6978 4890"/>
                <a:gd name="T17" fmla="*/ T16 w 3573"/>
                <a:gd name="T18" fmla="+- 0 5469 4120"/>
                <a:gd name="T19" fmla="*/ 5469 h 3110"/>
                <a:gd name="T20" fmla="+- 0 6988 4890"/>
                <a:gd name="T21" fmla="*/ T20 w 3573"/>
                <a:gd name="T22" fmla="+- 0 5488 4120"/>
                <a:gd name="T23" fmla="*/ 5488 h 3110"/>
                <a:gd name="T24" fmla="+- 0 6998 4890"/>
                <a:gd name="T25" fmla="*/ T24 w 3573"/>
                <a:gd name="T26" fmla="+- 0 5503 4120"/>
                <a:gd name="T27" fmla="*/ 5503 h 3110"/>
                <a:gd name="T28" fmla="+- 0 7008 4890"/>
                <a:gd name="T29" fmla="*/ T28 w 3573"/>
                <a:gd name="T30" fmla="+- 0 5522 4120"/>
                <a:gd name="T31" fmla="*/ 5522 h 3110"/>
                <a:gd name="T32" fmla="+- 0 7018 4890"/>
                <a:gd name="T33" fmla="*/ T32 w 3573"/>
                <a:gd name="T34" fmla="+- 0 5541 4120"/>
                <a:gd name="T35" fmla="*/ 5541 h 3110"/>
                <a:gd name="T36" fmla="+- 0 7029 4890"/>
                <a:gd name="T37" fmla="*/ T36 w 3573"/>
                <a:gd name="T38" fmla="+- 0 5555 4120"/>
                <a:gd name="T39" fmla="*/ 5555 h 3110"/>
                <a:gd name="T40" fmla="+- 0 7039 4890"/>
                <a:gd name="T41" fmla="*/ T40 w 3573"/>
                <a:gd name="T42" fmla="+- 0 5575 4120"/>
                <a:gd name="T43" fmla="*/ 5575 h 3110"/>
                <a:gd name="T44" fmla="+- 0 7049 4890"/>
                <a:gd name="T45" fmla="*/ T44 w 3573"/>
                <a:gd name="T46" fmla="+- 0 5589 4120"/>
                <a:gd name="T47" fmla="*/ 5589 h 3110"/>
                <a:gd name="T48" fmla="+- 0 7059 4890"/>
                <a:gd name="T49" fmla="*/ T48 w 3573"/>
                <a:gd name="T50" fmla="+- 0 5608 4120"/>
                <a:gd name="T51" fmla="*/ 5608 h 3110"/>
                <a:gd name="T52" fmla="+- 0 7069 4890"/>
                <a:gd name="T53" fmla="*/ T52 w 3573"/>
                <a:gd name="T54" fmla="+- 0 5623 4120"/>
                <a:gd name="T55" fmla="*/ 5623 h 3110"/>
                <a:gd name="T56" fmla="+- 0 7079 4890"/>
                <a:gd name="T57" fmla="*/ T56 w 3573"/>
                <a:gd name="T58" fmla="+- 0 5642 4120"/>
                <a:gd name="T59" fmla="*/ 5642 h 3110"/>
                <a:gd name="T60" fmla="+- 0 7090 4890"/>
                <a:gd name="T61" fmla="*/ T60 w 3573"/>
                <a:gd name="T62" fmla="+- 0 5661 4120"/>
                <a:gd name="T63" fmla="*/ 5661 h 3110"/>
                <a:gd name="T64" fmla="+- 0 7100 4890"/>
                <a:gd name="T65" fmla="*/ T64 w 3573"/>
                <a:gd name="T66" fmla="+- 0 5675 4120"/>
                <a:gd name="T67" fmla="*/ 5675 h 3110"/>
                <a:gd name="T68" fmla="+- 0 7199 4890"/>
                <a:gd name="T69" fmla="*/ T68 w 3573"/>
                <a:gd name="T70" fmla="+- 0 5675 4120"/>
                <a:gd name="T71" fmla="*/ 5675 h 3110"/>
                <a:gd name="T72" fmla="+- 0 6800 4890"/>
                <a:gd name="T73" fmla="*/ T72 w 3573"/>
                <a:gd name="T74" fmla="+- 0 4946 4120"/>
                <a:gd name="T75" fmla="*/ 4946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</a:cxnLst>
              <a:rect l="0" t="0" r="r" b="b"/>
              <a:pathLst>
                <a:path w="3573" h="3110">
                  <a:moveTo>
                    <a:pt x="1910" y="826"/>
                  </a:moveTo>
                  <a:lnTo>
                    <a:pt x="1830" y="893"/>
                  </a:lnTo>
                  <a:lnTo>
                    <a:pt x="2068" y="1315"/>
                  </a:lnTo>
                  <a:lnTo>
                    <a:pt x="2078" y="1335"/>
                  </a:lnTo>
                  <a:lnTo>
                    <a:pt x="2088" y="1349"/>
                  </a:lnTo>
                  <a:lnTo>
                    <a:pt x="2098" y="1368"/>
                  </a:lnTo>
                  <a:lnTo>
                    <a:pt x="2108" y="1383"/>
                  </a:lnTo>
                  <a:lnTo>
                    <a:pt x="2118" y="1402"/>
                  </a:lnTo>
                  <a:lnTo>
                    <a:pt x="2128" y="1421"/>
                  </a:lnTo>
                  <a:lnTo>
                    <a:pt x="2139" y="1435"/>
                  </a:lnTo>
                  <a:lnTo>
                    <a:pt x="2149" y="1455"/>
                  </a:lnTo>
                  <a:lnTo>
                    <a:pt x="2159" y="1469"/>
                  </a:lnTo>
                  <a:lnTo>
                    <a:pt x="2169" y="1488"/>
                  </a:lnTo>
                  <a:lnTo>
                    <a:pt x="2179" y="1503"/>
                  </a:lnTo>
                  <a:lnTo>
                    <a:pt x="2189" y="1522"/>
                  </a:lnTo>
                  <a:lnTo>
                    <a:pt x="2200" y="1541"/>
                  </a:lnTo>
                  <a:lnTo>
                    <a:pt x="2210" y="1555"/>
                  </a:lnTo>
                  <a:lnTo>
                    <a:pt x="2309" y="1555"/>
                  </a:lnTo>
                  <a:lnTo>
                    <a:pt x="1910" y="82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4" name="Freeform 30">
              <a:extLst>
                <a:ext uri="{FF2B5EF4-FFF2-40B4-BE49-F238E27FC236}">
                  <a16:creationId xmlns:a16="http://schemas.microsoft.com/office/drawing/2014/main" id="{412FE45A-FA34-9779-D6AD-0C8A0E71F19C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294 4890"/>
                <a:gd name="T1" fmla="*/ T0 w 3573"/>
                <a:gd name="T2" fmla="+- 0 4523 4120"/>
                <a:gd name="T3" fmla="*/ 4523 h 3110"/>
                <a:gd name="T4" fmla="+- 0 6914 4890"/>
                <a:gd name="T5" fmla="*/ T4 w 3573"/>
                <a:gd name="T6" fmla="+- 0 4850 4120"/>
                <a:gd name="T7" fmla="*/ 4850 h 3110"/>
                <a:gd name="T8" fmla="+- 0 7476 4890"/>
                <a:gd name="T9" fmla="*/ T8 w 3573"/>
                <a:gd name="T10" fmla="+- 0 5507 4120"/>
                <a:gd name="T11" fmla="*/ 5507 h 3110"/>
                <a:gd name="T12" fmla="+- 0 7645 4890"/>
                <a:gd name="T13" fmla="*/ T12 w 3573"/>
                <a:gd name="T14" fmla="+- 0 5363 4120"/>
                <a:gd name="T15" fmla="*/ 5363 h 3110"/>
                <a:gd name="T16" fmla="+- 0 7498 4890"/>
                <a:gd name="T17" fmla="*/ T16 w 3573"/>
                <a:gd name="T18" fmla="+- 0 5363 4120"/>
                <a:gd name="T19" fmla="*/ 5363 h 3110"/>
                <a:gd name="T20" fmla="+- 0 7295 4890"/>
                <a:gd name="T21" fmla="*/ T20 w 3573"/>
                <a:gd name="T22" fmla="+- 0 5128 4120"/>
                <a:gd name="T23" fmla="*/ 5128 h 3110"/>
                <a:gd name="T24" fmla="+- 0 7378 4890"/>
                <a:gd name="T25" fmla="*/ T24 w 3573"/>
                <a:gd name="T26" fmla="+- 0 5056 4120"/>
                <a:gd name="T27" fmla="*/ 5056 h 3110"/>
                <a:gd name="T28" fmla="+- 0 7234 4890"/>
                <a:gd name="T29" fmla="*/ T28 w 3573"/>
                <a:gd name="T30" fmla="+- 0 5056 4120"/>
                <a:gd name="T31" fmla="*/ 5056 h 3110"/>
                <a:gd name="T32" fmla="+- 0 7058 4890"/>
                <a:gd name="T33" fmla="*/ T32 w 3573"/>
                <a:gd name="T34" fmla="+- 0 4850 4120"/>
                <a:gd name="T35" fmla="*/ 4850 h 3110"/>
                <a:gd name="T36" fmla="+- 0 7354 4890"/>
                <a:gd name="T37" fmla="*/ T36 w 3573"/>
                <a:gd name="T38" fmla="+- 0 4595 4120"/>
                <a:gd name="T39" fmla="*/ 4595 h 3110"/>
                <a:gd name="T40" fmla="+- 0 7294 4890"/>
                <a:gd name="T41" fmla="*/ T40 w 3573"/>
                <a:gd name="T42" fmla="+- 0 4523 4120"/>
                <a:gd name="T43" fmla="*/ 4523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</a:cxnLst>
              <a:rect l="0" t="0" r="r" b="b"/>
              <a:pathLst>
                <a:path w="3573" h="3110">
                  <a:moveTo>
                    <a:pt x="2404" y="403"/>
                  </a:moveTo>
                  <a:lnTo>
                    <a:pt x="2024" y="730"/>
                  </a:lnTo>
                  <a:lnTo>
                    <a:pt x="2586" y="1387"/>
                  </a:lnTo>
                  <a:lnTo>
                    <a:pt x="2755" y="1243"/>
                  </a:lnTo>
                  <a:lnTo>
                    <a:pt x="2608" y="1243"/>
                  </a:lnTo>
                  <a:lnTo>
                    <a:pt x="2405" y="1008"/>
                  </a:lnTo>
                  <a:lnTo>
                    <a:pt x="2488" y="936"/>
                  </a:lnTo>
                  <a:lnTo>
                    <a:pt x="2344" y="936"/>
                  </a:lnTo>
                  <a:lnTo>
                    <a:pt x="2168" y="730"/>
                  </a:lnTo>
                  <a:lnTo>
                    <a:pt x="2464" y="475"/>
                  </a:lnTo>
                  <a:lnTo>
                    <a:pt x="2404" y="40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5" name="Freeform 31">
              <a:extLst>
                <a:ext uri="{FF2B5EF4-FFF2-40B4-BE49-F238E27FC236}">
                  <a16:creationId xmlns:a16="http://schemas.microsoft.com/office/drawing/2014/main" id="{5ABD219F-2421-608D-42DD-9DDB352459F4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805 4890"/>
                <a:gd name="T1" fmla="*/ T0 w 3573"/>
                <a:gd name="T2" fmla="+- 0 5104 4120"/>
                <a:gd name="T3" fmla="*/ 5104 h 3110"/>
                <a:gd name="T4" fmla="+- 0 7498 4890"/>
                <a:gd name="T5" fmla="*/ T4 w 3573"/>
                <a:gd name="T6" fmla="+- 0 5363 4120"/>
                <a:gd name="T7" fmla="*/ 5363 h 3110"/>
                <a:gd name="T8" fmla="+- 0 7645 4890"/>
                <a:gd name="T9" fmla="*/ T8 w 3573"/>
                <a:gd name="T10" fmla="+- 0 5363 4120"/>
                <a:gd name="T11" fmla="*/ 5363 h 3110"/>
                <a:gd name="T12" fmla="+- 0 7866 4890"/>
                <a:gd name="T13" fmla="*/ T12 w 3573"/>
                <a:gd name="T14" fmla="+- 0 5176 4120"/>
                <a:gd name="T15" fmla="*/ 5176 h 3110"/>
                <a:gd name="T16" fmla="+- 0 7805 4890"/>
                <a:gd name="T17" fmla="*/ T16 w 3573"/>
                <a:gd name="T18" fmla="+- 0 5104 4120"/>
                <a:gd name="T19" fmla="*/ 5104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2915" y="984"/>
                  </a:moveTo>
                  <a:lnTo>
                    <a:pt x="2608" y="1243"/>
                  </a:lnTo>
                  <a:lnTo>
                    <a:pt x="2755" y="1243"/>
                  </a:lnTo>
                  <a:lnTo>
                    <a:pt x="2976" y="1056"/>
                  </a:lnTo>
                  <a:lnTo>
                    <a:pt x="2915" y="98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6" name="Freeform 32">
              <a:extLst>
                <a:ext uri="{FF2B5EF4-FFF2-40B4-BE49-F238E27FC236}">
                  <a16:creationId xmlns:a16="http://schemas.microsoft.com/office/drawing/2014/main" id="{7610647C-A56F-F1EB-7429-FB3B9374CEF5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484 4890"/>
                <a:gd name="T1" fmla="*/ T0 w 3573"/>
                <a:gd name="T2" fmla="+- 0 4840 4120"/>
                <a:gd name="T3" fmla="*/ 4840 h 3110"/>
                <a:gd name="T4" fmla="+- 0 7234 4890"/>
                <a:gd name="T5" fmla="*/ T4 w 3573"/>
                <a:gd name="T6" fmla="+- 0 5056 4120"/>
                <a:gd name="T7" fmla="*/ 5056 h 3110"/>
                <a:gd name="T8" fmla="+- 0 7378 4890"/>
                <a:gd name="T9" fmla="*/ T8 w 3573"/>
                <a:gd name="T10" fmla="+- 0 5056 4120"/>
                <a:gd name="T11" fmla="*/ 5056 h 3110"/>
                <a:gd name="T12" fmla="+- 0 7545 4890"/>
                <a:gd name="T13" fmla="*/ T12 w 3573"/>
                <a:gd name="T14" fmla="+- 0 4912 4120"/>
                <a:gd name="T15" fmla="*/ 4912 h 3110"/>
                <a:gd name="T16" fmla="+- 0 7484 4890"/>
                <a:gd name="T17" fmla="*/ T16 w 3573"/>
                <a:gd name="T18" fmla="+- 0 4840 4120"/>
                <a:gd name="T19" fmla="*/ 4840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2594" y="720"/>
                  </a:moveTo>
                  <a:lnTo>
                    <a:pt x="2344" y="936"/>
                  </a:lnTo>
                  <a:lnTo>
                    <a:pt x="2488" y="936"/>
                  </a:lnTo>
                  <a:lnTo>
                    <a:pt x="2655" y="792"/>
                  </a:lnTo>
                  <a:lnTo>
                    <a:pt x="2594" y="72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7" name="Freeform 33">
              <a:extLst>
                <a:ext uri="{FF2B5EF4-FFF2-40B4-BE49-F238E27FC236}">
                  <a16:creationId xmlns:a16="http://schemas.microsoft.com/office/drawing/2014/main" id="{EA6585E6-A09C-0B75-5EBA-8446379B20FC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887 4890"/>
                <a:gd name="T1" fmla="*/ T0 w 3573"/>
                <a:gd name="T2" fmla="+- 0 4120 4120"/>
                <a:gd name="T3" fmla="*/ 4120 h 3110"/>
                <a:gd name="T4" fmla="+- 0 7845 4890"/>
                <a:gd name="T5" fmla="*/ T4 w 3573"/>
                <a:gd name="T6" fmla="+- 0 4120 4120"/>
                <a:gd name="T7" fmla="*/ 4120 h 3110"/>
                <a:gd name="T8" fmla="+- 0 7788 4890"/>
                <a:gd name="T9" fmla="*/ T8 w 3573"/>
                <a:gd name="T10" fmla="+- 0 4135 4120"/>
                <a:gd name="T11" fmla="*/ 4135 h 3110"/>
                <a:gd name="T12" fmla="+- 0 7769 4890"/>
                <a:gd name="T13" fmla="*/ T12 w 3573"/>
                <a:gd name="T14" fmla="+- 0 4144 4120"/>
                <a:gd name="T15" fmla="*/ 4144 h 3110"/>
                <a:gd name="T16" fmla="+- 0 7749 4890"/>
                <a:gd name="T17" fmla="*/ T16 w 3573"/>
                <a:gd name="T18" fmla="+- 0 4154 4120"/>
                <a:gd name="T19" fmla="*/ 4154 h 3110"/>
                <a:gd name="T20" fmla="+- 0 7699 4890"/>
                <a:gd name="T21" fmla="*/ T20 w 3573"/>
                <a:gd name="T22" fmla="+- 0 4183 4120"/>
                <a:gd name="T23" fmla="*/ 4183 h 3110"/>
                <a:gd name="T24" fmla="+- 0 7683 4890"/>
                <a:gd name="T25" fmla="*/ T24 w 3573"/>
                <a:gd name="T26" fmla="+- 0 4197 4120"/>
                <a:gd name="T27" fmla="*/ 4197 h 3110"/>
                <a:gd name="T28" fmla="+- 0 7667 4890"/>
                <a:gd name="T29" fmla="*/ T28 w 3573"/>
                <a:gd name="T30" fmla="+- 0 4207 4120"/>
                <a:gd name="T31" fmla="*/ 4207 h 3110"/>
                <a:gd name="T32" fmla="+- 0 7650 4890"/>
                <a:gd name="T33" fmla="*/ T32 w 3573"/>
                <a:gd name="T34" fmla="+- 0 4221 4120"/>
                <a:gd name="T35" fmla="*/ 4221 h 3110"/>
                <a:gd name="T36" fmla="+- 0 7444 4890"/>
                <a:gd name="T37" fmla="*/ T36 w 3573"/>
                <a:gd name="T38" fmla="+- 0 4399 4120"/>
                <a:gd name="T39" fmla="*/ 4399 h 3110"/>
                <a:gd name="T40" fmla="+- 0 8006 4890"/>
                <a:gd name="T41" fmla="*/ T40 w 3573"/>
                <a:gd name="T42" fmla="+- 0 5056 4120"/>
                <a:gd name="T43" fmla="*/ 5056 h 3110"/>
                <a:gd name="T44" fmla="+- 0 8089 4890"/>
                <a:gd name="T45" fmla="*/ T44 w 3573"/>
                <a:gd name="T46" fmla="+- 0 4984 4120"/>
                <a:gd name="T47" fmla="*/ 4984 h 3110"/>
                <a:gd name="T48" fmla="+- 0 7852 4890"/>
                <a:gd name="T49" fmla="*/ T48 w 3573"/>
                <a:gd name="T50" fmla="+- 0 4706 4120"/>
                <a:gd name="T51" fmla="*/ 4706 h 3110"/>
                <a:gd name="T52" fmla="+- 0 7932 4890"/>
                <a:gd name="T53" fmla="*/ T52 w 3573"/>
                <a:gd name="T54" fmla="+- 0 4639 4120"/>
                <a:gd name="T55" fmla="*/ 4639 h 3110"/>
                <a:gd name="T56" fmla="+- 0 7794 4890"/>
                <a:gd name="T57" fmla="*/ T56 w 3573"/>
                <a:gd name="T58" fmla="+- 0 4639 4120"/>
                <a:gd name="T59" fmla="*/ 4639 h 3110"/>
                <a:gd name="T60" fmla="+- 0 7585 4890"/>
                <a:gd name="T61" fmla="*/ T60 w 3573"/>
                <a:gd name="T62" fmla="+- 0 4394 4120"/>
                <a:gd name="T63" fmla="*/ 4394 h 3110"/>
                <a:gd name="T64" fmla="+- 0 7697 4890"/>
                <a:gd name="T65" fmla="*/ T64 w 3573"/>
                <a:gd name="T66" fmla="+- 0 4298 4120"/>
                <a:gd name="T67" fmla="*/ 4298 h 3110"/>
                <a:gd name="T68" fmla="+- 0 7716 4890"/>
                <a:gd name="T69" fmla="*/ T68 w 3573"/>
                <a:gd name="T70" fmla="+- 0 4283 4120"/>
                <a:gd name="T71" fmla="*/ 4283 h 3110"/>
                <a:gd name="T72" fmla="+- 0 7734 4890"/>
                <a:gd name="T73" fmla="*/ T72 w 3573"/>
                <a:gd name="T74" fmla="+- 0 4269 4120"/>
                <a:gd name="T75" fmla="*/ 4269 h 3110"/>
                <a:gd name="T76" fmla="+- 0 7753 4890"/>
                <a:gd name="T77" fmla="*/ T76 w 3573"/>
                <a:gd name="T78" fmla="+- 0 4259 4120"/>
                <a:gd name="T79" fmla="*/ 4259 h 3110"/>
                <a:gd name="T80" fmla="+- 0 7788 4890"/>
                <a:gd name="T81" fmla="*/ T80 w 3573"/>
                <a:gd name="T82" fmla="+- 0 4240 4120"/>
                <a:gd name="T83" fmla="*/ 4240 h 3110"/>
                <a:gd name="T84" fmla="+- 0 7805 4890"/>
                <a:gd name="T85" fmla="*/ T84 w 3573"/>
                <a:gd name="T86" fmla="+- 0 4231 4120"/>
                <a:gd name="T87" fmla="*/ 4231 h 3110"/>
                <a:gd name="T88" fmla="+- 0 7822 4890"/>
                <a:gd name="T89" fmla="*/ T88 w 3573"/>
                <a:gd name="T90" fmla="+- 0 4226 4120"/>
                <a:gd name="T91" fmla="*/ 4226 h 3110"/>
                <a:gd name="T92" fmla="+- 0 8053 4890"/>
                <a:gd name="T93" fmla="*/ T92 w 3573"/>
                <a:gd name="T94" fmla="+- 0 4226 4120"/>
                <a:gd name="T95" fmla="*/ 4226 h 3110"/>
                <a:gd name="T96" fmla="+- 0 8038 4890"/>
                <a:gd name="T97" fmla="*/ T96 w 3573"/>
                <a:gd name="T98" fmla="+- 0 4211 4120"/>
                <a:gd name="T99" fmla="*/ 4211 h 3110"/>
                <a:gd name="T100" fmla="+- 0 8023 4890"/>
                <a:gd name="T101" fmla="*/ T100 w 3573"/>
                <a:gd name="T102" fmla="+- 0 4192 4120"/>
                <a:gd name="T103" fmla="*/ 4192 h 3110"/>
                <a:gd name="T104" fmla="+- 0 8009 4890"/>
                <a:gd name="T105" fmla="*/ T104 w 3573"/>
                <a:gd name="T106" fmla="+- 0 4178 4120"/>
                <a:gd name="T107" fmla="*/ 4178 h 3110"/>
                <a:gd name="T108" fmla="+- 0 7993 4890"/>
                <a:gd name="T109" fmla="*/ T108 w 3573"/>
                <a:gd name="T110" fmla="+- 0 4168 4120"/>
                <a:gd name="T111" fmla="*/ 4168 h 3110"/>
                <a:gd name="T112" fmla="+- 0 7977 4890"/>
                <a:gd name="T113" fmla="*/ T112 w 3573"/>
                <a:gd name="T114" fmla="+- 0 4154 4120"/>
                <a:gd name="T115" fmla="*/ 4154 h 3110"/>
                <a:gd name="T116" fmla="+- 0 7961 4890"/>
                <a:gd name="T117" fmla="*/ T116 w 3573"/>
                <a:gd name="T118" fmla="+- 0 4144 4120"/>
                <a:gd name="T119" fmla="*/ 4144 h 3110"/>
                <a:gd name="T120" fmla="+- 0 7943 4890"/>
                <a:gd name="T121" fmla="*/ T120 w 3573"/>
                <a:gd name="T122" fmla="+- 0 4135 4120"/>
                <a:gd name="T123" fmla="*/ 4135 h 3110"/>
                <a:gd name="T124" fmla="+- 0 7906 4890"/>
                <a:gd name="T125" fmla="*/ T124 w 3573"/>
                <a:gd name="T126" fmla="+- 0 4125 4120"/>
                <a:gd name="T127" fmla="*/ 4125 h 3110"/>
                <a:gd name="T128" fmla="+- 0 7887 4890"/>
                <a:gd name="T129" fmla="*/ T128 w 3573"/>
                <a:gd name="T130" fmla="+- 0 4120 4120"/>
                <a:gd name="T131" fmla="*/ 4120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</a:cxnLst>
              <a:rect l="0" t="0" r="r" b="b"/>
              <a:pathLst>
                <a:path w="3573" h="3110">
                  <a:moveTo>
                    <a:pt x="2997" y="0"/>
                  </a:moveTo>
                  <a:lnTo>
                    <a:pt x="2955" y="0"/>
                  </a:lnTo>
                  <a:lnTo>
                    <a:pt x="2898" y="15"/>
                  </a:lnTo>
                  <a:lnTo>
                    <a:pt x="2879" y="24"/>
                  </a:lnTo>
                  <a:lnTo>
                    <a:pt x="2859" y="34"/>
                  </a:lnTo>
                  <a:lnTo>
                    <a:pt x="2809" y="63"/>
                  </a:lnTo>
                  <a:lnTo>
                    <a:pt x="2793" y="77"/>
                  </a:lnTo>
                  <a:lnTo>
                    <a:pt x="2777" y="87"/>
                  </a:lnTo>
                  <a:lnTo>
                    <a:pt x="2760" y="101"/>
                  </a:lnTo>
                  <a:lnTo>
                    <a:pt x="2554" y="279"/>
                  </a:lnTo>
                  <a:lnTo>
                    <a:pt x="3116" y="936"/>
                  </a:lnTo>
                  <a:lnTo>
                    <a:pt x="3199" y="864"/>
                  </a:lnTo>
                  <a:lnTo>
                    <a:pt x="2962" y="586"/>
                  </a:lnTo>
                  <a:lnTo>
                    <a:pt x="3042" y="519"/>
                  </a:lnTo>
                  <a:lnTo>
                    <a:pt x="2904" y="519"/>
                  </a:lnTo>
                  <a:lnTo>
                    <a:pt x="2695" y="274"/>
                  </a:lnTo>
                  <a:lnTo>
                    <a:pt x="2807" y="178"/>
                  </a:lnTo>
                  <a:lnTo>
                    <a:pt x="2826" y="163"/>
                  </a:lnTo>
                  <a:lnTo>
                    <a:pt x="2844" y="149"/>
                  </a:lnTo>
                  <a:lnTo>
                    <a:pt x="2863" y="139"/>
                  </a:lnTo>
                  <a:lnTo>
                    <a:pt x="2898" y="120"/>
                  </a:lnTo>
                  <a:lnTo>
                    <a:pt x="2915" y="111"/>
                  </a:lnTo>
                  <a:lnTo>
                    <a:pt x="2932" y="106"/>
                  </a:lnTo>
                  <a:lnTo>
                    <a:pt x="3163" y="106"/>
                  </a:lnTo>
                  <a:lnTo>
                    <a:pt x="3148" y="91"/>
                  </a:lnTo>
                  <a:lnTo>
                    <a:pt x="3133" y="72"/>
                  </a:lnTo>
                  <a:lnTo>
                    <a:pt x="3119" y="58"/>
                  </a:lnTo>
                  <a:lnTo>
                    <a:pt x="3103" y="48"/>
                  </a:lnTo>
                  <a:lnTo>
                    <a:pt x="3087" y="34"/>
                  </a:lnTo>
                  <a:lnTo>
                    <a:pt x="3071" y="24"/>
                  </a:lnTo>
                  <a:lnTo>
                    <a:pt x="3053" y="15"/>
                  </a:lnTo>
                  <a:lnTo>
                    <a:pt x="3016" y="5"/>
                  </a:lnTo>
                  <a:lnTo>
                    <a:pt x="2997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8" name="Freeform 34">
              <a:extLst>
                <a:ext uri="{FF2B5EF4-FFF2-40B4-BE49-F238E27FC236}">
                  <a16:creationId xmlns:a16="http://schemas.microsoft.com/office/drawing/2014/main" id="{9214624B-685D-7ACB-E7A9-407A934DA01A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8303 4890"/>
                <a:gd name="T1" fmla="*/ T0 w 3573"/>
                <a:gd name="T2" fmla="+- 0 4605 4120"/>
                <a:gd name="T3" fmla="*/ 4605 h 3110"/>
                <a:gd name="T4" fmla="+- 0 7972 4890"/>
                <a:gd name="T5" fmla="*/ T4 w 3573"/>
                <a:gd name="T6" fmla="+- 0 4605 4120"/>
                <a:gd name="T7" fmla="*/ 4605 h 3110"/>
                <a:gd name="T8" fmla="+- 0 8367 4890"/>
                <a:gd name="T9" fmla="*/ T8 w 3573"/>
                <a:gd name="T10" fmla="+- 0 4749 4120"/>
                <a:gd name="T11" fmla="*/ 4749 h 3110"/>
                <a:gd name="T12" fmla="+- 0 8462 4890"/>
                <a:gd name="T13" fmla="*/ T12 w 3573"/>
                <a:gd name="T14" fmla="+- 0 4667 4120"/>
                <a:gd name="T15" fmla="*/ 4667 h 3110"/>
                <a:gd name="T16" fmla="+- 0 8303 4890"/>
                <a:gd name="T17" fmla="*/ T16 w 3573"/>
                <a:gd name="T18" fmla="+- 0 4605 4120"/>
                <a:gd name="T19" fmla="*/ 4605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3413" y="485"/>
                  </a:moveTo>
                  <a:lnTo>
                    <a:pt x="3082" y="485"/>
                  </a:lnTo>
                  <a:lnTo>
                    <a:pt x="3477" y="629"/>
                  </a:lnTo>
                  <a:lnTo>
                    <a:pt x="3572" y="547"/>
                  </a:lnTo>
                  <a:lnTo>
                    <a:pt x="3413" y="48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19" name="Freeform 35">
              <a:extLst>
                <a:ext uri="{FF2B5EF4-FFF2-40B4-BE49-F238E27FC236}">
                  <a16:creationId xmlns:a16="http://schemas.microsoft.com/office/drawing/2014/main" id="{2C0C3FC8-B16C-49F5-71E0-D9030D182C55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8053 4890"/>
                <a:gd name="T1" fmla="*/ T0 w 3573"/>
                <a:gd name="T2" fmla="+- 0 4226 4120"/>
                <a:gd name="T3" fmla="*/ 4226 h 3110"/>
                <a:gd name="T4" fmla="+- 0 7874 4890"/>
                <a:gd name="T5" fmla="*/ T4 w 3573"/>
                <a:gd name="T6" fmla="+- 0 4226 4120"/>
                <a:gd name="T7" fmla="*/ 4226 h 3110"/>
                <a:gd name="T8" fmla="+- 0 7891 4890"/>
                <a:gd name="T9" fmla="*/ T8 w 3573"/>
                <a:gd name="T10" fmla="+- 0 4231 4120"/>
                <a:gd name="T11" fmla="*/ 4231 h 3110"/>
                <a:gd name="T12" fmla="+- 0 7925 4890"/>
                <a:gd name="T13" fmla="*/ T12 w 3573"/>
                <a:gd name="T14" fmla="+- 0 4250 4120"/>
                <a:gd name="T15" fmla="*/ 4250 h 3110"/>
                <a:gd name="T16" fmla="+- 0 7942 4890"/>
                <a:gd name="T17" fmla="*/ T16 w 3573"/>
                <a:gd name="T18" fmla="+- 0 4269 4120"/>
                <a:gd name="T19" fmla="*/ 4269 h 3110"/>
                <a:gd name="T20" fmla="+- 0 7959 4890"/>
                <a:gd name="T21" fmla="*/ T20 w 3573"/>
                <a:gd name="T22" fmla="+- 0 4283 4120"/>
                <a:gd name="T23" fmla="*/ 4283 h 3110"/>
                <a:gd name="T24" fmla="+- 0 7972 4890"/>
                <a:gd name="T25" fmla="*/ T24 w 3573"/>
                <a:gd name="T26" fmla="+- 0 4303 4120"/>
                <a:gd name="T27" fmla="*/ 4303 h 3110"/>
                <a:gd name="T28" fmla="+- 0 7983 4890"/>
                <a:gd name="T29" fmla="*/ T28 w 3573"/>
                <a:gd name="T30" fmla="+- 0 4322 4120"/>
                <a:gd name="T31" fmla="*/ 4322 h 3110"/>
                <a:gd name="T32" fmla="+- 0 7991 4890"/>
                <a:gd name="T33" fmla="*/ T32 w 3573"/>
                <a:gd name="T34" fmla="+- 0 4341 4120"/>
                <a:gd name="T35" fmla="*/ 4341 h 3110"/>
                <a:gd name="T36" fmla="+- 0 7996 4890"/>
                <a:gd name="T37" fmla="*/ T36 w 3573"/>
                <a:gd name="T38" fmla="+- 0 4355 4120"/>
                <a:gd name="T39" fmla="*/ 4355 h 3110"/>
                <a:gd name="T40" fmla="+- 0 7998 4890"/>
                <a:gd name="T41" fmla="*/ T40 w 3573"/>
                <a:gd name="T42" fmla="+- 0 4375 4120"/>
                <a:gd name="T43" fmla="*/ 4375 h 3110"/>
                <a:gd name="T44" fmla="+- 0 7998 4890"/>
                <a:gd name="T45" fmla="*/ T44 w 3573"/>
                <a:gd name="T46" fmla="+- 0 4394 4120"/>
                <a:gd name="T47" fmla="*/ 4394 h 3110"/>
                <a:gd name="T48" fmla="+- 0 7996 4890"/>
                <a:gd name="T49" fmla="*/ T48 w 3573"/>
                <a:gd name="T50" fmla="+- 0 4413 4120"/>
                <a:gd name="T51" fmla="*/ 4413 h 3110"/>
                <a:gd name="T52" fmla="+- 0 7991 4890"/>
                <a:gd name="T53" fmla="*/ T52 w 3573"/>
                <a:gd name="T54" fmla="+- 0 4427 4120"/>
                <a:gd name="T55" fmla="*/ 4427 h 3110"/>
                <a:gd name="T56" fmla="+- 0 7985 4890"/>
                <a:gd name="T57" fmla="*/ T56 w 3573"/>
                <a:gd name="T58" fmla="+- 0 4447 4120"/>
                <a:gd name="T59" fmla="*/ 4447 h 3110"/>
                <a:gd name="T60" fmla="+- 0 7976 4890"/>
                <a:gd name="T61" fmla="*/ T60 w 3573"/>
                <a:gd name="T62" fmla="+- 0 4461 4120"/>
                <a:gd name="T63" fmla="*/ 4461 h 3110"/>
                <a:gd name="T64" fmla="+- 0 7965 4890"/>
                <a:gd name="T65" fmla="*/ T64 w 3573"/>
                <a:gd name="T66" fmla="+- 0 4480 4120"/>
                <a:gd name="T67" fmla="*/ 4480 h 3110"/>
                <a:gd name="T68" fmla="+- 0 7953 4890"/>
                <a:gd name="T69" fmla="*/ T68 w 3573"/>
                <a:gd name="T70" fmla="+- 0 4495 4120"/>
                <a:gd name="T71" fmla="*/ 4495 h 3110"/>
                <a:gd name="T72" fmla="+- 0 7939 4890"/>
                <a:gd name="T73" fmla="*/ T72 w 3573"/>
                <a:gd name="T74" fmla="+- 0 4514 4120"/>
                <a:gd name="T75" fmla="*/ 4514 h 3110"/>
                <a:gd name="T76" fmla="+- 0 7922 4890"/>
                <a:gd name="T77" fmla="*/ T76 w 3573"/>
                <a:gd name="T78" fmla="+- 0 4528 4120"/>
                <a:gd name="T79" fmla="*/ 4528 h 3110"/>
                <a:gd name="T80" fmla="+- 0 7904 4890"/>
                <a:gd name="T81" fmla="*/ T80 w 3573"/>
                <a:gd name="T82" fmla="+- 0 4543 4120"/>
                <a:gd name="T83" fmla="*/ 4543 h 3110"/>
                <a:gd name="T84" fmla="+- 0 7794 4890"/>
                <a:gd name="T85" fmla="*/ T84 w 3573"/>
                <a:gd name="T86" fmla="+- 0 4639 4120"/>
                <a:gd name="T87" fmla="*/ 4639 h 3110"/>
                <a:gd name="T88" fmla="+- 0 7932 4890"/>
                <a:gd name="T89" fmla="*/ T88 w 3573"/>
                <a:gd name="T90" fmla="+- 0 4639 4120"/>
                <a:gd name="T91" fmla="*/ 4639 h 3110"/>
                <a:gd name="T92" fmla="+- 0 7972 4890"/>
                <a:gd name="T93" fmla="*/ T92 w 3573"/>
                <a:gd name="T94" fmla="+- 0 4605 4120"/>
                <a:gd name="T95" fmla="*/ 4605 h 3110"/>
                <a:gd name="T96" fmla="+- 0 8303 4890"/>
                <a:gd name="T97" fmla="*/ T96 w 3573"/>
                <a:gd name="T98" fmla="+- 0 4605 4120"/>
                <a:gd name="T99" fmla="*/ 4605 h 3110"/>
                <a:gd name="T100" fmla="+- 0 8059 4890"/>
                <a:gd name="T101" fmla="*/ T100 w 3573"/>
                <a:gd name="T102" fmla="+- 0 4509 4120"/>
                <a:gd name="T103" fmla="*/ 4509 h 3110"/>
                <a:gd name="T104" fmla="+- 0 8069 4890"/>
                <a:gd name="T105" fmla="*/ T104 w 3573"/>
                <a:gd name="T106" fmla="+- 0 4495 4120"/>
                <a:gd name="T107" fmla="*/ 4495 h 3110"/>
                <a:gd name="T108" fmla="+- 0 8078 4890"/>
                <a:gd name="T109" fmla="*/ T108 w 3573"/>
                <a:gd name="T110" fmla="+- 0 4475 4120"/>
                <a:gd name="T111" fmla="*/ 4475 h 3110"/>
                <a:gd name="T112" fmla="+- 0 8097 4890"/>
                <a:gd name="T113" fmla="*/ T112 w 3573"/>
                <a:gd name="T114" fmla="+- 0 4418 4120"/>
                <a:gd name="T115" fmla="*/ 4418 h 3110"/>
                <a:gd name="T116" fmla="+- 0 8104 4890"/>
                <a:gd name="T117" fmla="*/ T116 w 3573"/>
                <a:gd name="T118" fmla="+- 0 4355 4120"/>
                <a:gd name="T119" fmla="*/ 4355 h 3110"/>
                <a:gd name="T120" fmla="+- 0 8102 4890"/>
                <a:gd name="T121" fmla="*/ T120 w 3573"/>
                <a:gd name="T122" fmla="+- 0 4336 4120"/>
                <a:gd name="T123" fmla="*/ 4336 h 3110"/>
                <a:gd name="T124" fmla="+- 0 8098 4890"/>
                <a:gd name="T125" fmla="*/ T124 w 3573"/>
                <a:gd name="T126" fmla="+- 0 4317 4120"/>
                <a:gd name="T127" fmla="*/ 4317 h 3110"/>
                <a:gd name="T128" fmla="+- 0 8085 4890"/>
                <a:gd name="T129" fmla="*/ T128 w 3573"/>
                <a:gd name="T130" fmla="+- 0 4283 4120"/>
                <a:gd name="T131" fmla="*/ 4283 h 3110"/>
                <a:gd name="T132" fmla="+- 0 8076 4890"/>
                <a:gd name="T133" fmla="*/ T132 w 3573"/>
                <a:gd name="T134" fmla="+- 0 4264 4120"/>
                <a:gd name="T135" fmla="*/ 4264 h 3110"/>
                <a:gd name="T136" fmla="+- 0 8065 4890"/>
                <a:gd name="T137" fmla="*/ T136 w 3573"/>
                <a:gd name="T138" fmla="+- 0 4245 4120"/>
                <a:gd name="T139" fmla="*/ 4245 h 3110"/>
                <a:gd name="T140" fmla="+- 0 8053 4890"/>
                <a:gd name="T141" fmla="*/ T140 w 3573"/>
                <a:gd name="T142" fmla="+- 0 4226 4120"/>
                <a:gd name="T143" fmla="*/ 4226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</a:cxnLst>
              <a:rect l="0" t="0" r="r" b="b"/>
              <a:pathLst>
                <a:path w="3573" h="3110">
                  <a:moveTo>
                    <a:pt x="3163" y="106"/>
                  </a:moveTo>
                  <a:lnTo>
                    <a:pt x="2984" y="106"/>
                  </a:lnTo>
                  <a:lnTo>
                    <a:pt x="3001" y="111"/>
                  </a:lnTo>
                  <a:lnTo>
                    <a:pt x="3035" y="130"/>
                  </a:lnTo>
                  <a:lnTo>
                    <a:pt x="3052" y="149"/>
                  </a:lnTo>
                  <a:lnTo>
                    <a:pt x="3069" y="163"/>
                  </a:lnTo>
                  <a:lnTo>
                    <a:pt x="3082" y="183"/>
                  </a:lnTo>
                  <a:lnTo>
                    <a:pt x="3093" y="202"/>
                  </a:lnTo>
                  <a:lnTo>
                    <a:pt x="3101" y="221"/>
                  </a:lnTo>
                  <a:lnTo>
                    <a:pt x="3106" y="235"/>
                  </a:lnTo>
                  <a:lnTo>
                    <a:pt x="3108" y="255"/>
                  </a:lnTo>
                  <a:lnTo>
                    <a:pt x="3108" y="274"/>
                  </a:lnTo>
                  <a:lnTo>
                    <a:pt x="3106" y="293"/>
                  </a:lnTo>
                  <a:lnTo>
                    <a:pt x="3101" y="307"/>
                  </a:lnTo>
                  <a:lnTo>
                    <a:pt x="3095" y="327"/>
                  </a:lnTo>
                  <a:lnTo>
                    <a:pt x="3086" y="341"/>
                  </a:lnTo>
                  <a:lnTo>
                    <a:pt x="3075" y="360"/>
                  </a:lnTo>
                  <a:lnTo>
                    <a:pt x="3063" y="375"/>
                  </a:lnTo>
                  <a:lnTo>
                    <a:pt x="3049" y="394"/>
                  </a:lnTo>
                  <a:lnTo>
                    <a:pt x="3032" y="408"/>
                  </a:lnTo>
                  <a:lnTo>
                    <a:pt x="3014" y="423"/>
                  </a:lnTo>
                  <a:lnTo>
                    <a:pt x="2904" y="519"/>
                  </a:lnTo>
                  <a:lnTo>
                    <a:pt x="3042" y="519"/>
                  </a:lnTo>
                  <a:lnTo>
                    <a:pt x="3082" y="485"/>
                  </a:lnTo>
                  <a:lnTo>
                    <a:pt x="3413" y="485"/>
                  </a:lnTo>
                  <a:lnTo>
                    <a:pt x="3169" y="389"/>
                  </a:lnTo>
                  <a:lnTo>
                    <a:pt x="3179" y="375"/>
                  </a:lnTo>
                  <a:lnTo>
                    <a:pt x="3188" y="355"/>
                  </a:lnTo>
                  <a:lnTo>
                    <a:pt x="3207" y="298"/>
                  </a:lnTo>
                  <a:lnTo>
                    <a:pt x="3214" y="235"/>
                  </a:lnTo>
                  <a:lnTo>
                    <a:pt x="3212" y="216"/>
                  </a:lnTo>
                  <a:lnTo>
                    <a:pt x="3208" y="197"/>
                  </a:lnTo>
                  <a:lnTo>
                    <a:pt x="3195" y="163"/>
                  </a:lnTo>
                  <a:lnTo>
                    <a:pt x="3186" y="144"/>
                  </a:lnTo>
                  <a:lnTo>
                    <a:pt x="3175" y="125"/>
                  </a:lnTo>
                  <a:lnTo>
                    <a:pt x="3163" y="10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</xdr:grpSp>
    </xdr:grpSp>
    <xdr:clientData/>
  </xdr:twoCellAnchor>
  <xdr:twoCellAnchor>
    <xdr:from>
      <xdr:col>8</xdr:col>
      <xdr:colOff>695325</xdr:colOff>
      <xdr:row>8</xdr:row>
      <xdr:rowOff>0</xdr:rowOff>
    </xdr:from>
    <xdr:to>
      <xdr:col>10</xdr:col>
      <xdr:colOff>104775</xdr:colOff>
      <xdr:row>11</xdr:row>
      <xdr:rowOff>19050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4415740A-33BA-4206-A6E1-399A20BC57A4}"/>
            </a:ext>
          </a:extLst>
        </xdr:cNvPr>
        <xdr:cNvGrpSpPr/>
      </xdr:nvGrpSpPr>
      <xdr:grpSpPr bwMode="auto">
        <a:xfrm>
          <a:off x="7239000" y="1524000"/>
          <a:ext cx="933450" cy="590550"/>
          <a:chOff x="0" y="0"/>
          <a:chExt cx="11172" cy="7345"/>
        </a:xfrm>
      </xdr:grpSpPr>
      <xdr:grpSp>
        <xdr:nvGrpSpPr>
          <xdr:cNvPr id="37" name="Group 3">
            <a:extLst>
              <a:ext uri="{FF2B5EF4-FFF2-40B4-BE49-F238E27FC236}">
                <a16:creationId xmlns:a16="http://schemas.microsoft.com/office/drawing/2014/main" id="{8BA69364-2F8A-E6E7-43D6-230A4CAF7942}"/>
              </a:ext>
            </a:extLst>
          </xdr:cNvPr>
          <xdr:cNvGrpSpPr>
            <a:grpSpLocks/>
          </xdr:cNvGrpSpPr>
        </xdr:nvGrpSpPr>
        <xdr:grpSpPr bwMode="auto">
          <a:xfrm>
            <a:off x="0" y="0"/>
            <a:ext cx="11172" cy="7345"/>
            <a:chOff x="0" y="0"/>
            <a:chExt cx="11172" cy="7345"/>
          </a:xfrm>
        </xdr:grpSpPr>
        <xdr:sp macro="" textlink="">
          <xdr:nvSpPr>
            <xdr:cNvPr id="54" name="Freeform 4">
              <a:extLst>
                <a:ext uri="{FF2B5EF4-FFF2-40B4-BE49-F238E27FC236}">
                  <a16:creationId xmlns:a16="http://schemas.microsoft.com/office/drawing/2014/main" id="{AE15610E-5D1E-3DE2-05DF-E6DFBBCA1706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1336 1241"/>
                <a:gd name="T1" fmla="*/ T0 w 4340"/>
                <a:gd name="T2" fmla="*/ 3012 h 3833"/>
                <a:gd name="T3" fmla="+- 0 1241 1241"/>
                <a:gd name="T4" fmla="*/ T3 w 4340"/>
                <a:gd name="T5" fmla="*/ 3086 h 3833"/>
                <a:gd name="T6" fmla="+- 0 1820 1241"/>
                <a:gd name="T7" fmla="*/ T6 w 4340"/>
                <a:gd name="T8" fmla="*/ 3833 h 3833"/>
                <a:gd name="T9" fmla="+- 0 1914 1241"/>
                <a:gd name="T10" fmla="*/ T9 w 4340"/>
                <a:gd name="T11" fmla="*/ 3759 h 3833"/>
                <a:gd name="T12" fmla="+- 0 1336 1241"/>
                <a:gd name="T13" fmla="*/ T12 w 4340"/>
                <a:gd name="T14" fmla="*/ 3012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95" y="3012"/>
                  </a:moveTo>
                  <a:lnTo>
                    <a:pt x="0" y="3086"/>
                  </a:lnTo>
                  <a:lnTo>
                    <a:pt x="579" y="3833"/>
                  </a:lnTo>
                  <a:lnTo>
                    <a:pt x="673" y="3759"/>
                  </a:lnTo>
                  <a:lnTo>
                    <a:pt x="95" y="301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5" name="Freeform 5">
              <a:extLst>
                <a:ext uri="{FF2B5EF4-FFF2-40B4-BE49-F238E27FC236}">
                  <a16:creationId xmlns:a16="http://schemas.microsoft.com/office/drawing/2014/main" id="{661D2AD2-A5E4-6DF6-9F66-5D34AC1E3982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1639 1241"/>
                <a:gd name="T1" fmla="*/ T0 w 4340"/>
                <a:gd name="T2" fmla="*/ 2778 h 3833"/>
                <a:gd name="T3" fmla="+- 0 1541 1241"/>
                <a:gd name="T4" fmla="*/ T3 w 4340"/>
                <a:gd name="T5" fmla="*/ 2853 h 3833"/>
                <a:gd name="T6" fmla="+- 0 2120 1241"/>
                <a:gd name="T7" fmla="*/ T6 w 4340"/>
                <a:gd name="T8" fmla="*/ 3600 h 3833"/>
                <a:gd name="T9" fmla="+- 0 2210 1241"/>
                <a:gd name="T10" fmla="*/ T9 w 4340"/>
                <a:gd name="T11" fmla="*/ 3531 h 3833"/>
                <a:gd name="T12" fmla="+- 0 1898 1241"/>
                <a:gd name="T13" fmla="*/ T12 w 4340"/>
                <a:gd name="T14" fmla="*/ 3128 h 3833"/>
                <a:gd name="T15" fmla="+- 0 1848 1241"/>
                <a:gd name="T16" fmla="*/ T15 w 4340"/>
                <a:gd name="T17" fmla="*/ 3068 h 3833"/>
                <a:gd name="T18" fmla="+- 0 1808 1241"/>
                <a:gd name="T19" fmla="*/ T18 w 4340"/>
                <a:gd name="T20" fmla="*/ 3021 h 3833"/>
                <a:gd name="T21" fmla="+- 0 1727 1241"/>
                <a:gd name="T22" fmla="*/ T21 w 4340"/>
                <a:gd name="T23" fmla="*/ 2931 h 3833"/>
                <a:gd name="T24" fmla="+- 0 1714 1241"/>
                <a:gd name="T25" fmla="*/ T24 w 4340"/>
                <a:gd name="T26" fmla="*/ 2917 h 3833"/>
                <a:gd name="T27" fmla="+- 0 1718 1241"/>
                <a:gd name="T28" fmla="*/ T27 w 4340"/>
                <a:gd name="T29" fmla="*/ 2913 h 3833"/>
                <a:gd name="T30" fmla="+- 0 1969 1241"/>
                <a:gd name="T31" fmla="*/ T30 w 4340"/>
                <a:gd name="T32" fmla="*/ 2913 h 3833"/>
                <a:gd name="T33" fmla="+- 0 1639 1241"/>
                <a:gd name="T34" fmla="*/ T33 w 4340"/>
                <a:gd name="T35" fmla="*/ 2778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  <a:cxn ang="0">
                  <a:pos x="T34" y="T35"/>
                </a:cxn>
              </a:cxnLst>
              <a:rect l="0" t="0" r="r" b="b"/>
              <a:pathLst>
                <a:path w="4340" h="3833">
                  <a:moveTo>
                    <a:pt x="398" y="2778"/>
                  </a:moveTo>
                  <a:lnTo>
                    <a:pt x="300" y="2853"/>
                  </a:lnTo>
                  <a:lnTo>
                    <a:pt x="879" y="3600"/>
                  </a:lnTo>
                  <a:lnTo>
                    <a:pt x="969" y="3531"/>
                  </a:lnTo>
                  <a:lnTo>
                    <a:pt x="657" y="3128"/>
                  </a:lnTo>
                  <a:lnTo>
                    <a:pt x="607" y="3068"/>
                  </a:lnTo>
                  <a:lnTo>
                    <a:pt x="567" y="3021"/>
                  </a:lnTo>
                  <a:lnTo>
                    <a:pt x="486" y="2931"/>
                  </a:lnTo>
                  <a:lnTo>
                    <a:pt x="473" y="2917"/>
                  </a:lnTo>
                  <a:lnTo>
                    <a:pt x="477" y="2913"/>
                  </a:lnTo>
                  <a:lnTo>
                    <a:pt x="728" y="2913"/>
                  </a:lnTo>
                  <a:lnTo>
                    <a:pt x="398" y="2778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6" name="Freeform 6">
              <a:extLst>
                <a:ext uri="{FF2B5EF4-FFF2-40B4-BE49-F238E27FC236}">
                  <a16:creationId xmlns:a16="http://schemas.microsoft.com/office/drawing/2014/main" id="{051AEBB3-F2EF-DBF8-B163-15795AC9C44D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1969 1241"/>
                <a:gd name="T1" fmla="*/ T0 w 4340"/>
                <a:gd name="T2" fmla="*/ 2913 h 3833"/>
                <a:gd name="T3" fmla="+- 0 1718 1241"/>
                <a:gd name="T4" fmla="*/ T3 w 4340"/>
                <a:gd name="T5" fmla="*/ 2913 h 3833"/>
                <a:gd name="T6" fmla="+- 0 1918 1241"/>
                <a:gd name="T7" fmla="*/ T6 w 4340"/>
                <a:gd name="T8" fmla="*/ 3004 h 3833"/>
                <a:gd name="T9" fmla="+- 0 2553 1241"/>
                <a:gd name="T10" fmla="*/ T9 w 4340"/>
                <a:gd name="T11" fmla="*/ 3265 h 3833"/>
                <a:gd name="T12" fmla="+- 0 2651 1241"/>
                <a:gd name="T13" fmla="*/ T12 w 4340"/>
                <a:gd name="T14" fmla="*/ 3189 h 3833"/>
                <a:gd name="T15" fmla="+- 0 2606 1241"/>
                <a:gd name="T16" fmla="*/ T15 w 4340"/>
                <a:gd name="T17" fmla="*/ 3130 h 3833"/>
                <a:gd name="T18" fmla="+- 0 2473 1241"/>
                <a:gd name="T19" fmla="*/ T18 w 4340"/>
                <a:gd name="T20" fmla="*/ 3130 h 3833"/>
                <a:gd name="T21" fmla="+- 0 2272 1241"/>
                <a:gd name="T22" fmla="*/ T21 w 4340"/>
                <a:gd name="T23" fmla="*/ 3038 h 3833"/>
                <a:gd name="T24" fmla="+- 0 1969 1241"/>
                <a:gd name="T25" fmla="*/ T24 w 4340"/>
                <a:gd name="T26" fmla="*/ 2913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</a:cxnLst>
              <a:rect l="0" t="0" r="r" b="b"/>
              <a:pathLst>
                <a:path w="4340" h="3833">
                  <a:moveTo>
                    <a:pt x="728" y="2913"/>
                  </a:moveTo>
                  <a:lnTo>
                    <a:pt x="477" y="2913"/>
                  </a:lnTo>
                  <a:lnTo>
                    <a:pt x="677" y="3004"/>
                  </a:lnTo>
                  <a:lnTo>
                    <a:pt x="1312" y="3265"/>
                  </a:lnTo>
                  <a:lnTo>
                    <a:pt x="1410" y="3189"/>
                  </a:lnTo>
                  <a:lnTo>
                    <a:pt x="1365" y="3130"/>
                  </a:lnTo>
                  <a:lnTo>
                    <a:pt x="1232" y="3130"/>
                  </a:lnTo>
                  <a:lnTo>
                    <a:pt x="1031" y="3038"/>
                  </a:lnTo>
                  <a:lnTo>
                    <a:pt x="728" y="291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7" name="Freeform 7">
              <a:extLst>
                <a:ext uri="{FF2B5EF4-FFF2-40B4-BE49-F238E27FC236}">
                  <a16:creationId xmlns:a16="http://schemas.microsoft.com/office/drawing/2014/main" id="{23811D51-DFD4-70CA-A78E-F8AD871EF307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073 1241"/>
                <a:gd name="T1" fmla="*/ T0 w 4340"/>
                <a:gd name="T2" fmla="*/ 2442 h 3833"/>
                <a:gd name="T3" fmla="+- 0 1983 1241"/>
                <a:gd name="T4" fmla="*/ T3 w 4340"/>
                <a:gd name="T5" fmla="*/ 2511 h 3833"/>
                <a:gd name="T6" fmla="+- 0 2294 1241"/>
                <a:gd name="T7" fmla="*/ T6 w 4340"/>
                <a:gd name="T8" fmla="*/ 2913 h 3833"/>
                <a:gd name="T9" fmla="+- 0 2343 1241"/>
                <a:gd name="T10" fmla="*/ T9 w 4340"/>
                <a:gd name="T11" fmla="*/ 2973 h 3833"/>
                <a:gd name="T12" fmla="+- 0 2385 1241"/>
                <a:gd name="T13" fmla="*/ T12 w 4340"/>
                <a:gd name="T14" fmla="*/ 3022 h 3833"/>
                <a:gd name="T15" fmla="+- 0 2412 1241"/>
                <a:gd name="T16" fmla="*/ T15 w 4340"/>
                <a:gd name="T17" fmla="*/ 3052 h 3833"/>
                <a:gd name="T18" fmla="+- 0 2478 1241"/>
                <a:gd name="T19" fmla="*/ T18 w 4340"/>
                <a:gd name="T20" fmla="*/ 3127 h 3833"/>
                <a:gd name="T21" fmla="+- 0 2473 1241"/>
                <a:gd name="T22" fmla="*/ T21 w 4340"/>
                <a:gd name="T23" fmla="*/ 3130 h 3833"/>
                <a:gd name="T24" fmla="+- 0 2606 1241"/>
                <a:gd name="T25" fmla="*/ T24 w 4340"/>
                <a:gd name="T26" fmla="*/ 3130 h 3833"/>
                <a:gd name="T27" fmla="+- 0 2073 1241"/>
                <a:gd name="T28" fmla="*/ T27 w 4340"/>
                <a:gd name="T29" fmla="*/ 2442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</a:cxnLst>
              <a:rect l="0" t="0" r="r" b="b"/>
              <a:pathLst>
                <a:path w="4340" h="3833">
                  <a:moveTo>
                    <a:pt x="832" y="2442"/>
                  </a:moveTo>
                  <a:lnTo>
                    <a:pt x="742" y="2511"/>
                  </a:lnTo>
                  <a:lnTo>
                    <a:pt x="1053" y="2913"/>
                  </a:lnTo>
                  <a:lnTo>
                    <a:pt x="1102" y="2973"/>
                  </a:lnTo>
                  <a:lnTo>
                    <a:pt x="1144" y="3022"/>
                  </a:lnTo>
                  <a:lnTo>
                    <a:pt x="1171" y="3052"/>
                  </a:lnTo>
                  <a:lnTo>
                    <a:pt x="1237" y="3127"/>
                  </a:lnTo>
                  <a:lnTo>
                    <a:pt x="1232" y="3130"/>
                  </a:lnTo>
                  <a:lnTo>
                    <a:pt x="1365" y="3130"/>
                  </a:lnTo>
                  <a:lnTo>
                    <a:pt x="832" y="244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8" name="Freeform 8">
              <a:extLst>
                <a:ext uri="{FF2B5EF4-FFF2-40B4-BE49-F238E27FC236}">
                  <a16:creationId xmlns:a16="http://schemas.microsoft.com/office/drawing/2014/main" id="{8FCD6894-871A-55F3-4BC5-FE8FB7A08937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708 1241"/>
                <a:gd name="T1" fmla="*/ T0 w 4340"/>
                <a:gd name="T2" fmla="*/ 1950 h 3833"/>
                <a:gd name="T3" fmla="+- 0 2278 1241"/>
                <a:gd name="T4" fmla="*/ T3 w 4340"/>
                <a:gd name="T5" fmla="*/ 2283 h 3833"/>
                <a:gd name="T6" fmla="+- 0 2856 1241"/>
                <a:gd name="T7" fmla="*/ T6 w 4340"/>
                <a:gd name="T8" fmla="*/ 3030 h 3833"/>
                <a:gd name="T9" fmla="+- 0 2950 1241"/>
                <a:gd name="T10" fmla="*/ T9 w 4340"/>
                <a:gd name="T11" fmla="*/ 2957 h 3833"/>
                <a:gd name="T12" fmla="+- 0 2691 1241"/>
                <a:gd name="T13" fmla="*/ T12 w 4340"/>
                <a:gd name="T14" fmla="*/ 2622 h 3833"/>
                <a:gd name="T15" fmla="+- 0 2794 1241"/>
                <a:gd name="T16" fmla="*/ T15 w 4340"/>
                <a:gd name="T17" fmla="*/ 2543 h 3833"/>
                <a:gd name="T18" fmla="+- 0 2630 1241"/>
                <a:gd name="T19" fmla="*/ T18 w 4340"/>
                <a:gd name="T20" fmla="*/ 2543 h 3833"/>
                <a:gd name="T21" fmla="+- 0 2434 1241"/>
                <a:gd name="T22" fmla="*/ T21 w 4340"/>
                <a:gd name="T23" fmla="*/ 2290 h 3833"/>
                <a:gd name="T24" fmla="+- 0 2770 1241"/>
                <a:gd name="T25" fmla="*/ T24 w 4340"/>
                <a:gd name="T26" fmla="*/ 2030 h 3833"/>
                <a:gd name="T27" fmla="+- 0 2708 1241"/>
                <a:gd name="T28" fmla="*/ T27 w 4340"/>
                <a:gd name="T29" fmla="*/ 1950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</a:cxnLst>
              <a:rect l="0" t="0" r="r" b="b"/>
              <a:pathLst>
                <a:path w="4340" h="3833">
                  <a:moveTo>
                    <a:pt x="1467" y="1950"/>
                  </a:moveTo>
                  <a:lnTo>
                    <a:pt x="1037" y="2283"/>
                  </a:lnTo>
                  <a:lnTo>
                    <a:pt x="1615" y="3030"/>
                  </a:lnTo>
                  <a:lnTo>
                    <a:pt x="1709" y="2957"/>
                  </a:lnTo>
                  <a:lnTo>
                    <a:pt x="1450" y="2622"/>
                  </a:lnTo>
                  <a:lnTo>
                    <a:pt x="1553" y="2543"/>
                  </a:lnTo>
                  <a:lnTo>
                    <a:pt x="1389" y="2543"/>
                  </a:lnTo>
                  <a:lnTo>
                    <a:pt x="1193" y="2290"/>
                  </a:lnTo>
                  <a:lnTo>
                    <a:pt x="1529" y="2030"/>
                  </a:lnTo>
                  <a:lnTo>
                    <a:pt x="1467" y="195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9" name="Freeform 9">
              <a:extLst>
                <a:ext uri="{FF2B5EF4-FFF2-40B4-BE49-F238E27FC236}">
                  <a16:creationId xmlns:a16="http://schemas.microsoft.com/office/drawing/2014/main" id="{870EFFE4-F6B8-C676-2AA7-5B77B50D16E7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934 1241"/>
                <a:gd name="T1" fmla="*/ T0 w 4340"/>
                <a:gd name="T2" fmla="*/ 1775 h 3833"/>
                <a:gd name="T3" fmla="+- 0 2839 1241"/>
                <a:gd name="T4" fmla="*/ T3 w 4340"/>
                <a:gd name="T5" fmla="*/ 1849 h 3833"/>
                <a:gd name="T6" fmla="+- 0 3418 1241"/>
                <a:gd name="T7" fmla="*/ T6 w 4340"/>
                <a:gd name="T8" fmla="*/ 2596 h 3833"/>
                <a:gd name="T9" fmla="+- 0 3512 1241"/>
                <a:gd name="T10" fmla="*/ T9 w 4340"/>
                <a:gd name="T11" fmla="*/ 2522 h 3833"/>
                <a:gd name="T12" fmla="+- 0 2934 1241"/>
                <a:gd name="T13" fmla="*/ T12 w 4340"/>
                <a:gd name="T14" fmla="*/ 1775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1693" y="1775"/>
                  </a:moveTo>
                  <a:lnTo>
                    <a:pt x="1598" y="1849"/>
                  </a:lnTo>
                  <a:lnTo>
                    <a:pt x="2177" y="2596"/>
                  </a:lnTo>
                  <a:lnTo>
                    <a:pt x="2271" y="2522"/>
                  </a:lnTo>
                  <a:lnTo>
                    <a:pt x="1693" y="177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0" name="Freeform 10">
              <a:extLst>
                <a:ext uri="{FF2B5EF4-FFF2-40B4-BE49-F238E27FC236}">
                  <a16:creationId xmlns:a16="http://schemas.microsoft.com/office/drawing/2014/main" id="{FC85A00A-B7BD-86E5-38E6-6188B45E471A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2914 1241"/>
                <a:gd name="T1" fmla="*/ T0 w 4340"/>
                <a:gd name="T2" fmla="*/ 2322 h 3833"/>
                <a:gd name="T3" fmla="+- 0 2630 1241"/>
                <a:gd name="T4" fmla="*/ T3 w 4340"/>
                <a:gd name="T5" fmla="*/ 2543 h 3833"/>
                <a:gd name="T6" fmla="+- 0 2794 1241"/>
                <a:gd name="T7" fmla="*/ T6 w 4340"/>
                <a:gd name="T8" fmla="*/ 2543 h 3833"/>
                <a:gd name="T9" fmla="+- 0 2976 1241"/>
                <a:gd name="T10" fmla="*/ T9 w 4340"/>
                <a:gd name="T11" fmla="*/ 2402 h 3833"/>
                <a:gd name="T12" fmla="+- 0 2914 1241"/>
                <a:gd name="T13" fmla="*/ T12 w 4340"/>
                <a:gd name="T14" fmla="*/ 2322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1673" y="2322"/>
                  </a:moveTo>
                  <a:lnTo>
                    <a:pt x="1389" y="2543"/>
                  </a:lnTo>
                  <a:lnTo>
                    <a:pt x="1553" y="2543"/>
                  </a:lnTo>
                  <a:lnTo>
                    <a:pt x="1735" y="2402"/>
                  </a:lnTo>
                  <a:lnTo>
                    <a:pt x="1673" y="232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1" name="Freeform 11">
              <a:extLst>
                <a:ext uri="{FF2B5EF4-FFF2-40B4-BE49-F238E27FC236}">
                  <a16:creationId xmlns:a16="http://schemas.microsoft.com/office/drawing/2014/main" id="{24CBC179-3C13-79DE-1413-5B0519A83704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237 1241"/>
                <a:gd name="T1" fmla="*/ T0 w 4340"/>
                <a:gd name="T2" fmla="*/ 1541 h 3833"/>
                <a:gd name="T3" fmla="+- 0 3139 1241"/>
                <a:gd name="T4" fmla="*/ T3 w 4340"/>
                <a:gd name="T5" fmla="*/ 1616 h 3833"/>
                <a:gd name="T6" fmla="+- 0 3717 1241"/>
                <a:gd name="T7" fmla="*/ T6 w 4340"/>
                <a:gd name="T8" fmla="*/ 2363 h 3833"/>
                <a:gd name="T9" fmla="+- 0 3807 1241"/>
                <a:gd name="T10" fmla="*/ T9 w 4340"/>
                <a:gd name="T11" fmla="*/ 2294 h 3833"/>
                <a:gd name="T12" fmla="+- 0 3496 1241"/>
                <a:gd name="T13" fmla="*/ T12 w 4340"/>
                <a:gd name="T14" fmla="*/ 1891 h 3833"/>
                <a:gd name="T15" fmla="+- 0 3446 1241"/>
                <a:gd name="T16" fmla="*/ T15 w 4340"/>
                <a:gd name="T17" fmla="*/ 1831 h 3833"/>
                <a:gd name="T18" fmla="+- 0 3365 1241"/>
                <a:gd name="T19" fmla="*/ T18 w 4340"/>
                <a:gd name="T20" fmla="*/ 1738 h 3833"/>
                <a:gd name="T21" fmla="+- 0 3312 1241"/>
                <a:gd name="T22" fmla="*/ T21 w 4340"/>
                <a:gd name="T23" fmla="*/ 1679 h 3833"/>
                <a:gd name="T24" fmla="+- 0 3316 1241"/>
                <a:gd name="T25" fmla="*/ T24 w 4340"/>
                <a:gd name="T26" fmla="*/ 1676 h 3833"/>
                <a:gd name="T27" fmla="+- 0 3567 1241"/>
                <a:gd name="T28" fmla="*/ T27 w 4340"/>
                <a:gd name="T29" fmla="*/ 1676 h 3833"/>
                <a:gd name="T30" fmla="+- 0 3237 1241"/>
                <a:gd name="T31" fmla="*/ T30 w 4340"/>
                <a:gd name="T32" fmla="*/ 1541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</a:cxnLst>
              <a:rect l="0" t="0" r="r" b="b"/>
              <a:pathLst>
                <a:path w="4340" h="3833">
                  <a:moveTo>
                    <a:pt x="1996" y="1541"/>
                  </a:moveTo>
                  <a:lnTo>
                    <a:pt x="1898" y="1616"/>
                  </a:lnTo>
                  <a:lnTo>
                    <a:pt x="2476" y="2363"/>
                  </a:lnTo>
                  <a:lnTo>
                    <a:pt x="2566" y="2294"/>
                  </a:lnTo>
                  <a:lnTo>
                    <a:pt x="2255" y="1891"/>
                  </a:lnTo>
                  <a:lnTo>
                    <a:pt x="2205" y="1831"/>
                  </a:lnTo>
                  <a:lnTo>
                    <a:pt x="2124" y="1738"/>
                  </a:lnTo>
                  <a:lnTo>
                    <a:pt x="2071" y="1679"/>
                  </a:lnTo>
                  <a:lnTo>
                    <a:pt x="2075" y="1676"/>
                  </a:lnTo>
                  <a:lnTo>
                    <a:pt x="2326" y="1676"/>
                  </a:lnTo>
                  <a:lnTo>
                    <a:pt x="1996" y="154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2" name="Freeform 12">
              <a:extLst>
                <a:ext uri="{FF2B5EF4-FFF2-40B4-BE49-F238E27FC236}">
                  <a16:creationId xmlns:a16="http://schemas.microsoft.com/office/drawing/2014/main" id="{490FF499-D45C-357B-8559-2307E1923353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567 1241"/>
                <a:gd name="T1" fmla="*/ T0 w 4340"/>
                <a:gd name="T2" fmla="*/ 1676 h 3833"/>
                <a:gd name="T3" fmla="+- 0 3316 1241"/>
                <a:gd name="T4" fmla="*/ T3 w 4340"/>
                <a:gd name="T5" fmla="*/ 1676 h 3833"/>
                <a:gd name="T6" fmla="+- 0 3516 1241"/>
                <a:gd name="T7" fmla="*/ T6 w 4340"/>
                <a:gd name="T8" fmla="*/ 1767 h 3833"/>
                <a:gd name="T9" fmla="+- 0 4151 1241"/>
                <a:gd name="T10" fmla="*/ T9 w 4340"/>
                <a:gd name="T11" fmla="*/ 2028 h 3833"/>
                <a:gd name="T12" fmla="+- 0 4249 1241"/>
                <a:gd name="T13" fmla="*/ T12 w 4340"/>
                <a:gd name="T14" fmla="*/ 1952 h 3833"/>
                <a:gd name="T15" fmla="+- 0 4204 1241"/>
                <a:gd name="T16" fmla="*/ T15 w 4340"/>
                <a:gd name="T17" fmla="*/ 1893 h 3833"/>
                <a:gd name="T18" fmla="+- 0 4071 1241"/>
                <a:gd name="T19" fmla="*/ T18 w 4340"/>
                <a:gd name="T20" fmla="*/ 1893 h 3833"/>
                <a:gd name="T21" fmla="+- 0 3870 1241"/>
                <a:gd name="T22" fmla="*/ T21 w 4340"/>
                <a:gd name="T23" fmla="*/ 1801 h 3833"/>
                <a:gd name="T24" fmla="+- 0 3567 1241"/>
                <a:gd name="T25" fmla="*/ T24 w 4340"/>
                <a:gd name="T26" fmla="*/ 1676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</a:cxnLst>
              <a:rect l="0" t="0" r="r" b="b"/>
              <a:pathLst>
                <a:path w="4340" h="3833">
                  <a:moveTo>
                    <a:pt x="2326" y="1676"/>
                  </a:moveTo>
                  <a:lnTo>
                    <a:pt x="2075" y="1676"/>
                  </a:lnTo>
                  <a:lnTo>
                    <a:pt x="2275" y="1767"/>
                  </a:lnTo>
                  <a:lnTo>
                    <a:pt x="2910" y="2028"/>
                  </a:lnTo>
                  <a:lnTo>
                    <a:pt x="3008" y="1952"/>
                  </a:lnTo>
                  <a:lnTo>
                    <a:pt x="2963" y="1893"/>
                  </a:lnTo>
                  <a:lnTo>
                    <a:pt x="2830" y="1893"/>
                  </a:lnTo>
                  <a:lnTo>
                    <a:pt x="2629" y="1801"/>
                  </a:lnTo>
                  <a:lnTo>
                    <a:pt x="2326" y="167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3" name="Freeform 13">
              <a:extLst>
                <a:ext uri="{FF2B5EF4-FFF2-40B4-BE49-F238E27FC236}">
                  <a16:creationId xmlns:a16="http://schemas.microsoft.com/office/drawing/2014/main" id="{D445B54C-136D-001A-D5ED-29E64B73FA83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671 1241"/>
                <a:gd name="T1" fmla="*/ T0 w 4340"/>
                <a:gd name="T2" fmla="*/ 1205 h 3833"/>
                <a:gd name="T3" fmla="+- 0 3581 1241"/>
                <a:gd name="T4" fmla="*/ T3 w 4340"/>
                <a:gd name="T5" fmla="*/ 1274 h 3833"/>
                <a:gd name="T6" fmla="+- 0 3881 1241"/>
                <a:gd name="T7" fmla="*/ T6 w 4340"/>
                <a:gd name="T8" fmla="*/ 1662 h 3833"/>
                <a:gd name="T9" fmla="+- 0 3928 1241"/>
                <a:gd name="T10" fmla="*/ T9 w 4340"/>
                <a:gd name="T11" fmla="*/ 1721 h 3833"/>
                <a:gd name="T12" fmla="+- 0 3968 1241"/>
                <a:gd name="T13" fmla="*/ T12 w 4340"/>
                <a:gd name="T14" fmla="*/ 1768 h 3833"/>
                <a:gd name="T15" fmla="+- 0 4075 1241"/>
                <a:gd name="T16" fmla="*/ T15 w 4340"/>
                <a:gd name="T17" fmla="*/ 1890 h 3833"/>
                <a:gd name="T18" fmla="+- 0 4071 1241"/>
                <a:gd name="T19" fmla="*/ T18 w 4340"/>
                <a:gd name="T20" fmla="*/ 1893 h 3833"/>
                <a:gd name="T21" fmla="+- 0 4204 1241"/>
                <a:gd name="T22" fmla="*/ T21 w 4340"/>
                <a:gd name="T23" fmla="*/ 1893 h 3833"/>
                <a:gd name="T24" fmla="+- 0 3671 1241"/>
                <a:gd name="T25" fmla="*/ T24 w 4340"/>
                <a:gd name="T26" fmla="*/ 1205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</a:cxnLst>
              <a:rect l="0" t="0" r="r" b="b"/>
              <a:pathLst>
                <a:path w="4340" h="3833">
                  <a:moveTo>
                    <a:pt x="2430" y="1205"/>
                  </a:moveTo>
                  <a:lnTo>
                    <a:pt x="2340" y="1274"/>
                  </a:lnTo>
                  <a:lnTo>
                    <a:pt x="2640" y="1662"/>
                  </a:lnTo>
                  <a:lnTo>
                    <a:pt x="2687" y="1721"/>
                  </a:lnTo>
                  <a:lnTo>
                    <a:pt x="2727" y="1768"/>
                  </a:lnTo>
                  <a:lnTo>
                    <a:pt x="2834" y="1890"/>
                  </a:lnTo>
                  <a:lnTo>
                    <a:pt x="2830" y="1893"/>
                  </a:lnTo>
                  <a:lnTo>
                    <a:pt x="2963" y="1893"/>
                  </a:lnTo>
                  <a:lnTo>
                    <a:pt x="2430" y="120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4" name="Freeform 14">
              <a:extLst>
                <a:ext uri="{FF2B5EF4-FFF2-40B4-BE49-F238E27FC236}">
                  <a16:creationId xmlns:a16="http://schemas.microsoft.com/office/drawing/2014/main" id="{9BD2AF4C-AB79-284B-3CD4-B6FE715A5BC5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3970 1241"/>
                <a:gd name="T1" fmla="*/ T0 w 4340"/>
                <a:gd name="T2" fmla="*/ 973 h 3833"/>
                <a:gd name="T3" fmla="+- 0 3876 1241"/>
                <a:gd name="T4" fmla="*/ T3 w 4340"/>
                <a:gd name="T5" fmla="*/ 1046 h 3833"/>
                <a:gd name="T6" fmla="+- 0 4454 1241"/>
                <a:gd name="T7" fmla="*/ T6 w 4340"/>
                <a:gd name="T8" fmla="*/ 1793 h 3833"/>
                <a:gd name="T9" fmla="+- 0 4548 1241"/>
                <a:gd name="T10" fmla="*/ T9 w 4340"/>
                <a:gd name="T11" fmla="*/ 1720 h 3833"/>
                <a:gd name="T12" fmla="+- 0 3970 1241"/>
                <a:gd name="T13" fmla="*/ T12 w 4340"/>
                <a:gd name="T14" fmla="*/ 973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2729" y="973"/>
                  </a:moveTo>
                  <a:lnTo>
                    <a:pt x="2635" y="1046"/>
                  </a:lnTo>
                  <a:lnTo>
                    <a:pt x="3213" y="1793"/>
                  </a:lnTo>
                  <a:lnTo>
                    <a:pt x="3307" y="1720"/>
                  </a:lnTo>
                  <a:lnTo>
                    <a:pt x="2729" y="97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5" name="Freeform 15">
              <a:extLst>
                <a:ext uri="{FF2B5EF4-FFF2-40B4-BE49-F238E27FC236}">
                  <a16:creationId xmlns:a16="http://schemas.microsoft.com/office/drawing/2014/main" id="{9E2E25F4-CDE0-45C5-49E8-AFF74194A1F0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4545 1241"/>
                <a:gd name="T1" fmla="*/ T0 w 4340"/>
                <a:gd name="T2" fmla="*/ 774 h 3833"/>
                <a:gd name="T3" fmla="+- 0 4392 1241"/>
                <a:gd name="T4" fmla="*/ T3 w 4340"/>
                <a:gd name="T5" fmla="*/ 774 h 3833"/>
                <a:gd name="T6" fmla="+- 0 4908 1241"/>
                <a:gd name="T7" fmla="*/ T6 w 4340"/>
                <a:gd name="T8" fmla="*/ 1441 h 3833"/>
                <a:gd name="T9" fmla="+- 0 5004 1241"/>
                <a:gd name="T10" fmla="*/ T9 w 4340"/>
                <a:gd name="T11" fmla="*/ 1367 h 3833"/>
                <a:gd name="T12" fmla="+- 0 4545 1241"/>
                <a:gd name="T13" fmla="*/ T12 w 4340"/>
                <a:gd name="T14" fmla="*/ 774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</a:cxnLst>
              <a:rect l="0" t="0" r="r" b="b"/>
              <a:pathLst>
                <a:path w="4340" h="3833">
                  <a:moveTo>
                    <a:pt x="3304" y="774"/>
                  </a:moveTo>
                  <a:lnTo>
                    <a:pt x="3151" y="774"/>
                  </a:lnTo>
                  <a:lnTo>
                    <a:pt x="3667" y="1441"/>
                  </a:lnTo>
                  <a:lnTo>
                    <a:pt x="3763" y="1367"/>
                  </a:lnTo>
                  <a:lnTo>
                    <a:pt x="3304" y="77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6" name="Freeform 16">
              <a:extLst>
                <a:ext uri="{FF2B5EF4-FFF2-40B4-BE49-F238E27FC236}">
                  <a16:creationId xmlns:a16="http://schemas.microsoft.com/office/drawing/2014/main" id="{B73BF67A-981F-6136-0753-E33A0B7E94B8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4784 1241"/>
                <a:gd name="T1" fmla="*/ T0 w 4340"/>
                <a:gd name="T2" fmla="*/ 343 h 3833"/>
                <a:gd name="T3" fmla="+- 0 4683 1241"/>
                <a:gd name="T4" fmla="*/ T3 w 4340"/>
                <a:gd name="T5" fmla="*/ 421 h 3833"/>
                <a:gd name="T6" fmla="+- 0 5261 1241"/>
                <a:gd name="T7" fmla="*/ T6 w 4340"/>
                <a:gd name="T8" fmla="*/ 705 h 3833"/>
                <a:gd name="T9" fmla="+- 0 5485 1241"/>
                <a:gd name="T10" fmla="*/ T9 w 4340"/>
                <a:gd name="T11" fmla="*/ 995 h 3833"/>
                <a:gd name="T12" fmla="+- 0 5581 1241"/>
                <a:gd name="T13" fmla="*/ T12 w 4340"/>
                <a:gd name="T14" fmla="*/ 921 h 3833"/>
                <a:gd name="T15" fmla="+- 0 5357 1241"/>
                <a:gd name="T16" fmla="*/ T15 w 4340"/>
                <a:gd name="T17" fmla="*/ 631 h 3833"/>
                <a:gd name="T18" fmla="+- 0 5347 1241"/>
                <a:gd name="T19" fmla="*/ T18 w 4340"/>
                <a:gd name="T20" fmla="*/ 584 h 3833"/>
                <a:gd name="T21" fmla="+- 0 5238 1241"/>
                <a:gd name="T22" fmla="*/ T21 w 4340"/>
                <a:gd name="T23" fmla="*/ 584 h 3833"/>
                <a:gd name="T24" fmla="+- 0 5151 1241"/>
                <a:gd name="T25" fmla="*/ T24 w 4340"/>
                <a:gd name="T26" fmla="*/ 537 h 3833"/>
                <a:gd name="T27" fmla="+- 0 5044 1241"/>
                <a:gd name="T28" fmla="*/ T27 w 4340"/>
                <a:gd name="T29" fmla="*/ 479 h 3833"/>
                <a:gd name="T30" fmla="+- 0 4784 1241"/>
                <a:gd name="T31" fmla="*/ T30 w 4340"/>
                <a:gd name="T32" fmla="*/ 343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</a:cxnLst>
              <a:rect l="0" t="0" r="r" b="b"/>
              <a:pathLst>
                <a:path w="4340" h="3833">
                  <a:moveTo>
                    <a:pt x="3543" y="343"/>
                  </a:moveTo>
                  <a:lnTo>
                    <a:pt x="3442" y="421"/>
                  </a:lnTo>
                  <a:lnTo>
                    <a:pt x="4020" y="705"/>
                  </a:lnTo>
                  <a:lnTo>
                    <a:pt x="4244" y="995"/>
                  </a:lnTo>
                  <a:lnTo>
                    <a:pt x="4340" y="921"/>
                  </a:lnTo>
                  <a:lnTo>
                    <a:pt x="4116" y="631"/>
                  </a:lnTo>
                  <a:lnTo>
                    <a:pt x="4106" y="584"/>
                  </a:lnTo>
                  <a:lnTo>
                    <a:pt x="3997" y="584"/>
                  </a:lnTo>
                  <a:lnTo>
                    <a:pt x="3910" y="537"/>
                  </a:lnTo>
                  <a:lnTo>
                    <a:pt x="3803" y="479"/>
                  </a:lnTo>
                  <a:lnTo>
                    <a:pt x="3543" y="34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7" name="Freeform 17">
              <a:extLst>
                <a:ext uri="{FF2B5EF4-FFF2-40B4-BE49-F238E27FC236}">
                  <a16:creationId xmlns:a16="http://schemas.microsoft.com/office/drawing/2014/main" id="{5E1D9A84-F694-D862-9836-B00C4FB7E8BF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4651 1241"/>
                <a:gd name="T1" fmla="*/ T0 w 4340"/>
                <a:gd name="T2" fmla="*/ 446 h 3833"/>
                <a:gd name="T3" fmla="+- 0 4105 1241"/>
                <a:gd name="T4" fmla="*/ T3 w 4340"/>
                <a:gd name="T5" fmla="*/ 869 h 3833"/>
                <a:gd name="T6" fmla="+- 0 4166 1241"/>
                <a:gd name="T7" fmla="*/ T6 w 4340"/>
                <a:gd name="T8" fmla="*/ 949 h 3833"/>
                <a:gd name="T9" fmla="+- 0 4392 1241"/>
                <a:gd name="T10" fmla="*/ T9 w 4340"/>
                <a:gd name="T11" fmla="*/ 774 h 3833"/>
                <a:gd name="T12" fmla="+- 0 4545 1241"/>
                <a:gd name="T13" fmla="*/ T12 w 4340"/>
                <a:gd name="T14" fmla="*/ 774 h 3833"/>
                <a:gd name="T15" fmla="+- 0 4488 1241"/>
                <a:gd name="T16" fmla="*/ T15 w 4340"/>
                <a:gd name="T17" fmla="*/ 700 h 3833"/>
                <a:gd name="T18" fmla="+- 0 4713 1241"/>
                <a:gd name="T19" fmla="*/ T18 w 4340"/>
                <a:gd name="T20" fmla="*/ 525 h 3833"/>
                <a:gd name="T21" fmla="+- 0 4651 1241"/>
                <a:gd name="T22" fmla="*/ T21 w 4340"/>
                <a:gd name="T23" fmla="*/ 446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</a:cxnLst>
              <a:rect l="0" t="0" r="r" b="b"/>
              <a:pathLst>
                <a:path w="4340" h="3833">
                  <a:moveTo>
                    <a:pt x="3410" y="446"/>
                  </a:moveTo>
                  <a:lnTo>
                    <a:pt x="2864" y="869"/>
                  </a:lnTo>
                  <a:lnTo>
                    <a:pt x="2925" y="949"/>
                  </a:lnTo>
                  <a:lnTo>
                    <a:pt x="3151" y="774"/>
                  </a:lnTo>
                  <a:lnTo>
                    <a:pt x="3304" y="774"/>
                  </a:lnTo>
                  <a:lnTo>
                    <a:pt x="3247" y="700"/>
                  </a:lnTo>
                  <a:lnTo>
                    <a:pt x="3472" y="525"/>
                  </a:lnTo>
                  <a:lnTo>
                    <a:pt x="3410" y="44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68" name="Freeform 18">
              <a:extLst>
                <a:ext uri="{FF2B5EF4-FFF2-40B4-BE49-F238E27FC236}">
                  <a16:creationId xmlns:a16="http://schemas.microsoft.com/office/drawing/2014/main" id="{FAFE31F9-9066-C63D-5535-46C83ECF5919}"/>
                </a:ext>
              </a:extLst>
            </xdr:cNvPr>
            <xdr:cNvSpPr>
              <a:spLocks/>
            </xdr:cNvSpPr>
          </xdr:nvSpPr>
          <xdr:spPr bwMode="auto">
            <a:xfrm>
              <a:off x="1241" y="0"/>
              <a:ext cx="4340" cy="3833"/>
            </a:xfrm>
            <a:custGeom>
              <a:avLst/>
              <a:gdLst>
                <a:gd name="T0" fmla="+- 0 5227 1241"/>
                <a:gd name="T1" fmla="*/ T0 w 4340"/>
                <a:gd name="T2" fmla="*/ 0 h 3833"/>
                <a:gd name="T3" fmla="+- 0 5128 1241"/>
                <a:gd name="T4" fmla="*/ T3 w 4340"/>
                <a:gd name="T5" fmla="*/ 77 h 3833"/>
                <a:gd name="T6" fmla="+- 0 5197 1241"/>
                <a:gd name="T7" fmla="*/ T6 w 4340"/>
                <a:gd name="T8" fmla="*/ 367 h 3833"/>
                <a:gd name="T9" fmla="+- 0 5201 1241"/>
                <a:gd name="T10" fmla="*/ T9 w 4340"/>
                <a:gd name="T11" fmla="*/ 384 h 3833"/>
                <a:gd name="T12" fmla="+- 0 5206 1241"/>
                <a:gd name="T13" fmla="*/ T12 w 4340"/>
                <a:gd name="T14" fmla="*/ 402 h 3833"/>
                <a:gd name="T15" fmla="+- 0 5210 1241"/>
                <a:gd name="T16" fmla="*/ T15 w 4340"/>
                <a:gd name="T17" fmla="*/ 421 h 3833"/>
                <a:gd name="T18" fmla="+- 0 5215 1241"/>
                <a:gd name="T19" fmla="*/ T18 w 4340"/>
                <a:gd name="T20" fmla="*/ 440 h 3833"/>
                <a:gd name="T21" fmla="+- 0 5220 1241"/>
                <a:gd name="T22" fmla="*/ T21 w 4340"/>
                <a:gd name="T23" fmla="*/ 462 h 3833"/>
                <a:gd name="T24" fmla="+- 0 5225 1241"/>
                <a:gd name="T25" fmla="*/ T24 w 4340"/>
                <a:gd name="T26" fmla="*/ 485 h 3833"/>
                <a:gd name="T27" fmla="+- 0 5229 1241"/>
                <a:gd name="T28" fmla="*/ T27 w 4340"/>
                <a:gd name="T29" fmla="*/ 504 h 3833"/>
                <a:gd name="T30" fmla="+- 0 5233 1241"/>
                <a:gd name="T31" fmla="*/ T30 w 4340"/>
                <a:gd name="T32" fmla="*/ 523 h 3833"/>
                <a:gd name="T33" fmla="+- 0 5237 1241"/>
                <a:gd name="T34" fmla="*/ T33 w 4340"/>
                <a:gd name="T35" fmla="*/ 543 h 3833"/>
                <a:gd name="T36" fmla="+- 0 5242 1241"/>
                <a:gd name="T37" fmla="*/ T36 w 4340"/>
                <a:gd name="T38" fmla="*/ 563 h 3833"/>
                <a:gd name="T39" fmla="+- 0 5246 1241"/>
                <a:gd name="T40" fmla="*/ T39 w 4340"/>
                <a:gd name="T41" fmla="*/ 582 h 3833"/>
                <a:gd name="T42" fmla="+- 0 5238 1241"/>
                <a:gd name="T43" fmla="*/ T42 w 4340"/>
                <a:gd name="T44" fmla="*/ 584 h 3833"/>
                <a:gd name="T45" fmla="+- 0 5347 1241"/>
                <a:gd name="T46" fmla="*/ T45 w 4340"/>
                <a:gd name="T47" fmla="*/ 584 h 3833"/>
                <a:gd name="T48" fmla="+- 0 5227 1241"/>
                <a:gd name="T49" fmla="*/ T48 w 4340"/>
                <a:gd name="T50" fmla="*/ 0 h 3833"/>
              </a:gdLst>
              <a:ahLst/>
              <a:cxnLst>
                <a:cxn ang="0">
                  <a:pos x="T1" y="T2"/>
                </a:cxn>
                <a:cxn ang="0">
                  <a:pos x="T4" y="T5"/>
                </a:cxn>
                <a:cxn ang="0">
                  <a:pos x="T7" y="T8"/>
                </a:cxn>
                <a:cxn ang="0">
                  <a:pos x="T10" y="T11"/>
                </a:cxn>
                <a:cxn ang="0">
                  <a:pos x="T13" y="T14"/>
                </a:cxn>
                <a:cxn ang="0">
                  <a:pos x="T16" y="T17"/>
                </a:cxn>
                <a:cxn ang="0">
                  <a:pos x="T19" y="T20"/>
                </a:cxn>
                <a:cxn ang="0">
                  <a:pos x="T22" y="T23"/>
                </a:cxn>
                <a:cxn ang="0">
                  <a:pos x="T25" y="T26"/>
                </a:cxn>
                <a:cxn ang="0">
                  <a:pos x="T28" y="T29"/>
                </a:cxn>
                <a:cxn ang="0">
                  <a:pos x="T31" y="T32"/>
                </a:cxn>
                <a:cxn ang="0">
                  <a:pos x="T34" y="T35"/>
                </a:cxn>
                <a:cxn ang="0">
                  <a:pos x="T37" y="T38"/>
                </a:cxn>
                <a:cxn ang="0">
                  <a:pos x="T40" y="T41"/>
                </a:cxn>
                <a:cxn ang="0">
                  <a:pos x="T43" y="T44"/>
                </a:cxn>
                <a:cxn ang="0">
                  <a:pos x="T46" y="T47"/>
                </a:cxn>
                <a:cxn ang="0">
                  <a:pos x="T49" y="T50"/>
                </a:cxn>
              </a:cxnLst>
              <a:rect l="0" t="0" r="r" b="b"/>
              <a:pathLst>
                <a:path w="4340" h="3833">
                  <a:moveTo>
                    <a:pt x="3986" y="0"/>
                  </a:moveTo>
                  <a:lnTo>
                    <a:pt x="3887" y="77"/>
                  </a:lnTo>
                  <a:lnTo>
                    <a:pt x="3956" y="367"/>
                  </a:lnTo>
                  <a:lnTo>
                    <a:pt x="3960" y="384"/>
                  </a:lnTo>
                  <a:lnTo>
                    <a:pt x="3965" y="402"/>
                  </a:lnTo>
                  <a:lnTo>
                    <a:pt x="3969" y="421"/>
                  </a:lnTo>
                  <a:lnTo>
                    <a:pt x="3974" y="440"/>
                  </a:lnTo>
                  <a:lnTo>
                    <a:pt x="3979" y="462"/>
                  </a:lnTo>
                  <a:lnTo>
                    <a:pt x="3984" y="485"/>
                  </a:lnTo>
                  <a:lnTo>
                    <a:pt x="3988" y="504"/>
                  </a:lnTo>
                  <a:lnTo>
                    <a:pt x="3992" y="523"/>
                  </a:lnTo>
                  <a:lnTo>
                    <a:pt x="3996" y="543"/>
                  </a:lnTo>
                  <a:lnTo>
                    <a:pt x="4001" y="563"/>
                  </a:lnTo>
                  <a:lnTo>
                    <a:pt x="4005" y="582"/>
                  </a:lnTo>
                  <a:lnTo>
                    <a:pt x="3997" y="584"/>
                  </a:lnTo>
                  <a:lnTo>
                    <a:pt x="4106" y="584"/>
                  </a:lnTo>
                  <a:lnTo>
                    <a:pt x="3986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pic>
          <xdr:nvPicPr>
            <xdr:cNvPr id="69" name="Picture 19">
              <a:extLst>
                <a:ext uri="{FF2B5EF4-FFF2-40B4-BE49-F238E27FC236}">
                  <a16:creationId xmlns:a16="http://schemas.microsoft.com/office/drawing/2014/main" id="{05D0E476-7B41-A1E4-B311-CF5CFE628C1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493"/>
              <a:ext cx="11172" cy="68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8" name="Group 20">
            <a:extLst>
              <a:ext uri="{FF2B5EF4-FFF2-40B4-BE49-F238E27FC236}">
                <a16:creationId xmlns:a16="http://schemas.microsoft.com/office/drawing/2014/main" id="{381D3DAB-68AE-AE86-8CCB-BD70C8FB9117}"/>
              </a:ext>
            </a:extLst>
          </xdr:cNvPr>
          <xdr:cNvGrpSpPr>
            <a:grpSpLocks/>
          </xdr:cNvGrpSpPr>
        </xdr:nvGrpSpPr>
        <xdr:grpSpPr bwMode="auto">
          <a:xfrm>
            <a:off x="4890" y="4120"/>
            <a:ext cx="3573" cy="3110"/>
            <a:chOff x="4890" y="4120"/>
            <a:chExt cx="3573" cy="3110"/>
          </a:xfrm>
        </xdr:grpSpPr>
        <xdr:sp macro="" textlink="">
          <xdr:nvSpPr>
            <xdr:cNvPr id="39" name="Freeform 21">
              <a:extLst>
                <a:ext uri="{FF2B5EF4-FFF2-40B4-BE49-F238E27FC236}">
                  <a16:creationId xmlns:a16="http://schemas.microsoft.com/office/drawing/2014/main" id="{B35CCCDD-A60A-C4F5-6FC1-262268567C87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311 4890"/>
                <a:gd name="T1" fmla="*/ T0 w 3573"/>
                <a:gd name="T2" fmla="+- 0 6300 4120"/>
                <a:gd name="T3" fmla="*/ 6300 h 3110"/>
                <a:gd name="T4" fmla="+- 0 5238 4890"/>
                <a:gd name="T5" fmla="*/ T4 w 3573"/>
                <a:gd name="T6" fmla="+- 0 6312 4120"/>
                <a:gd name="T7" fmla="*/ 6312 h 3110"/>
                <a:gd name="T8" fmla="+- 0 5176 4890"/>
                <a:gd name="T9" fmla="*/ T8 w 3573"/>
                <a:gd name="T10" fmla="+- 0 6340 4120"/>
                <a:gd name="T11" fmla="*/ 6340 h 3110"/>
                <a:gd name="T12" fmla="+- 0 5111 4890"/>
                <a:gd name="T13" fmla="*/ T12 w 3573"/>
                <a:gd name="T14" fmla="+- 0 6384 4120"/>
                <a:gd name="T15" fmla="*/ 6384 h 3110"/>
                <a:gd name="T16" fmla="+- 0 4890 4890"/>
                <a:gd name="T17" fmla="*/ T16 w 3573"/>
                <a:gd name="T18" fmla="+- 0 6570 4120"/>
                <a:gd name="T19" fmla="*/ 6570 h 3110"/>
                <a:gd name="T20" fmla="+- 0 5451 4890"/>
                <a:gd name="T21" fmla="*/ T20 w 3573"/>
                <a:gd name="T22" fmla="+- 0 7229 4120"/>
                <a:gd name="T23" fmla="*/ 7229 h 3110"/>
                <a:gd name="T24" fmla="+- 0 5534 4890"/>
                <a:gd name="T25" fmla="*/ T24 w 3573"/>
                <a:gd name="T26" fmla="+- 0 7158 4120"/>
                <a:gd name="T27" fmla="*/ 7158 h 3110"/>
                <a:gd name="T28" fmla="+- 0 5312 4890"/>
                <a:gd name="T29" fmla="*/ T28 w 3573"/>
                <a:gd name="T30" fmla="+- 0 6897 4120"/>
                <a:gd name="T31" fmla="*/ 6897 h 3110"/>
                <a:gd name="T32" fmla="+- 0 5392 4890"/>
                <a:gd name="T33" fmla="*/ T32 w 3573"/>
                <a:gd name="T34" fmla="+- 0 6829 4120"/>
                <a:gd name="T35" fmla="*/ 6829 h 3110"/>
                <a:gd name="T36" fmla="+- 0 5254 4890"/>
                <a:gd name="T37" fmla="*/ T36 w 3573"/>
                <a:gd name="T38" fmla="+- 0 6829 4120"/>
                <a:gd name="T39" fmla="*/ 6829 h 3110"/>
                <a:gd name="T40" fmla="+- 0 5030 4890"/>
                <a:gd name="T41" fmla="*/ T40 w 3573"/>
                <a:gd name="T42" fmla="+- 0 6566 4120"/>
                <a:gd name="T43" fmla="*/ 6566 h 3110"/>
                <a:gd name="T44" fmla="+- 0 5129 4890"/>
                <a:gd name="T45" fmla="*/ T44 w 3573"/>
                <a:gd name="T46" fmla="+- 0 6482 4120"/>
                <a:gd name="T47" fmla="*/ 6482 h 3110"/>
                <a:gd name="T48" fmla="+- 0 5183 4890"/>
                <a:gd name="T49" fmla="*/ T48 w 3573"/>
                <a:gd name="T50" fmla="+- 0 6442 4120"/>
                <a:gd name="T51" fmla="*/ 6442 h 3110"/>
                <a:gd name="T52" fmla="+- 0 5253 4890"/>
                <a:gd name="T53" fmla="*/ T52 w 3573"/>
                <a:gd name="T54" fmla="+- 0 6410 4120"/>
                <a:gd name="T55" fmla="*/ 6410 h 3110"/>
                <a:gd name="T56" fmla="+- 0 5289 4890"/>
                <a:gd name="T57" fmla="*/ T56 w 3573"/>
                <a:gd name="T58" fmla="+- 0 6402 4120"/>
                <a:gd name="T59" fmla="*/ 6402 h 3110"/>
                <a:gd name="T60" fmla="+- 0 5496 4890"/>
                <a:gd name="T61" fmla="*/ T60 w 3573"/>
                <a:gd name="T62" fmla="+- 0 6402 4120"/>
                <a:gd name="T63" fmla="*/ 6402 h 3110"/>
                <a:gd name="T64" fmla="+- 0 5483 4890"/>
                <a:gd name="T65" fmla="*/ T64 w 3573"/>
                <a:gd name="T66" fmla="+- 0 6386 4120"/>
                <a:gd name="T67" fmla="*/ 6386 h 3110"/>
                <a:gd name="T68" fmla="+- 0 5439 4890"/>
                <a:gd name="T69" fmla="*/ T68 w 3573"/>
                <a:gd name="T70" fmla="+- 0 6344 4120"/>
                <a:gd name="T71" fmla="*/ 6344 h 3110"/>
                <a:gd name="T72" fmla="+- 0 5369 4890"/>
                <a:gd name="T73" fmla="*/ T72 w 3573"/>
                <a:gd name="T74" fmla="+- 0 6308 4120"/>
                <a:gd name="T75" fmla="*/ 6308 h 3110"/>
                <a:gd name="T76" fmla="+- 0 5331 4890"/>
                <a:gd name="T77" fmla="*/ T76 w 3573"/>
                <a:gd name="T78" fmla="+- 0 6301 4120"/>
                <a:gd name="T79" fmla="*/ 6301 h 3110"/>
                <a:gd name="T80" fmla="+- 0 5311 4890"/>
                <a:gd name="T81" fmla="*/ T80 w 3573"/>
                <a:gd name="T82" fmla="+- 0 6300 4120"/>
                <a:gd name="T83" fmla="*/ 6300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</a:cxnLst>
              <a:rect l="0" t="0" r="r" b="b"/>
              <a:pathLst>
                <a:path w="3573" h="3110">
                  <a:moveTo>
                    <a:pt x="421" y="2180"/>
                  </a:moveTo>
                  <a:lnTo>
                    <a:pt x="348" y="2192"/>
                  </a:lnTo>
                  <a:lnTo>
                    <a:pt x="286" y="2220"/>
                  </a:lnTo>
                  <a:lnTo>
                    <a:pt x="221" y="2264"/>
                  </a:lnTo>
                  <a:lnTo>
                    <a:pt x="0" y="2450"/>
                  </a:lnTo>
                  <a:lnTo>
                    <a:pt x="561" y="3109"/>
                  </a:lnTo>
                  <a:lnTo>
                    <a:pt x="644" y="3038"/>
                  </a:lnTo>
                  <a:lnTo>
                    <a:pt x="422" y="2777"/>
                  </a:lnTo>
                  <a:lnTo>
                    <a:pt x="502" y="2709"/>
                  </a:lnTo>
                  <a:lnTo>
                    <a:pt x="364" y="2709"/>
                  </a:lnTo>
                  <a:lnTo>
                    <a:pt x="140" y="2446"/>
                  </a:lnTo>
                  <a:lnTo>
                    <a:pt x="239" y="2362"/>
                  </a:lnTo>
                  <a:lnTo>
                    <a:pt x="293" y="2322"/>
                  </a:lnTo>
                  <a:lnTo>
                    <a:pt x="363" y="2290"/>
                  </a:lnTo>
                  <a:lnTo>
                    <a:pt x="399" y="2282"/>
                  </a:lnTo>
                  <a:lnTo>
                    <a:pt x="606" y="2282"/>
                  </a:lnTo>
                  <a:lnTo>
                    <a:pt x="593" y="2266"/>
                  </a:lnTo>
                  <a:lnTo>
                    <a:pt x="549" y="2224"/>
                  </a:lnTo>
                  <a:lnTo>
                    <a:pt x="479" y="2188"/>
                  </a:lnTo>
                  <a:lnTo>
                    <a:pt x="441" y="2181"/>
                  </a:lnTo>
                  <a:lnTo>
                    <a:pt x="421" y="218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0" name="Freeform 22">
              <a:extLst>
                <a:ext uri="{FF2B5EF4-FFF2-40B4-BE49-F238E27FC236}">
                  <a16:creationId xmlns:a16="http://schemas.microsoft.com/office/drawing/2014/main" id="{E0EB957A-4A92-B7CB-4BCE-1360A4A75B49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496 4890"/>
                <a:gd name="T1" fmla="*/ T0 w 3573"/>
                <a:gd name="T2" fmla="+- 0 6402 4120"/>
                <a:gd name="T3" fmla="*/ 6402 h 3110"/>
                <a:gd name="T4" fmla="+- 0 5289 4890"/>
                <a:gd name="T5" fmla="*/ T4 w 3573"/>
                <a:gd name="T6" fmla="+- 0 6402 4120"/>
                <a:gd name="T7" fmla="*/ 6402 h 3110"/>
                <a:gd name="T8" fmla="+- 0 5306 4890"/>
                <a:gd name="T9" fmla="*/ T8 w 3573"/>
                <a:gd name="T10" fmla="+- 0 6402 4120"/>
                <a:gd name="T11" fmla="*/ 6402 h 3110"/>
                <a:gd name="T12" fmla="+- 0 5324 4890"/>
                <a:gd name="T13" fmla="*/ T12 w 3573"/>
                <a:gd name="T14" fmla="+- 0 6406 4120"/>
                <a:gd name="T15" fmla="*/ 6406 h 3110"/>
                <a:gd name="T16" fmla="+- 0 5392 4890"/>
                <a:gd name="T17" fmla="*/ T16 w 3573"/>
                <a:gd name="T18" fmla="+- 0 6449 4120"/>
                <a:gd name="T19" fmla="*/ 6449 h 3110"/>
                <a:gd name="T20" fmla="+- 0 5433 4890"/>
                <a:gd name="T21" fmla="*/ T20 w 3573"/>
                <a:gd name="T22" fmla="+- 0 6502 4120"/>
                <a:gd name="T23" fmla="*/ 6502 h 3110"/>
                <a:gd name="T24" fmla="+- 0 5454 4890"/>
                <a:gd name="T25" fmla="*/ T24 w 3573"/>
                <a:gd name="T26" fmla="+- 0 6574 4120"/>
                <a:gd name="T27" fmla="*/ 6574 h 3110"/>
                <a:gd name="T28" fmla="+- 0 5453 4890"/>
                <a:gd name="T29" fmla="*/ T28 w 3573"/>
                <a:gd name="T30" fmla="+- 0 6594 4120"/>
                <a:gd name="T31" fmla="*/ 6594 h 3110"/>
                <a:gd name="T32" fmla="+- 0 5428 4890"/>
                <a:gd name="T33" fmla="*/ T32 w 3573"/>
                <a:gd name="T34" fmla="+- 0 6662 4120"/>
                <a:gd name="T35" fmla="*/ 6662 h 3110"/>
                <a:gd name="T36" fmla="+- 0 5388 4890"/>
                <a:gd name="T37" fmla="*/ T36 w 3573"/>
                <a:gd name="T38" fmla="+- 0 6711 4120"/>
                <a:gd name="T39" fmla="*/ 6711 h 3110"/>
                <a:gd name="T40" fmla="+- 0 5254 4890"/>
                <a:gd name="T41" fmla="*/ T40 w 3573"/>
                <a:gd name="T42" fmla="+- 0 6829 4120"/>
                <a:gd name="T43" fmla="*/ 6829 h 3110"/>
                <a:gd name="T44" fmla="+- 0 5392 4890"/>
                <a:gd name="T45" fmla="*/ T44 w 3573"/>
                <a:gd name="T46" fmla="+- 0 6829 4120"/>
                <a:gd name="T47" fmla="*/ 6829 h 3110"/>
                <a:gd name="T48" fmla="+- 0 5449 4890"/>
                <a:gd name="T49" fmla="*/ T48 w 3573"/>
                <a:gd name="T50" fmla="+- 0 6779 4120"/>
                <a:gd name="T51" fmla="*/ 6779 h 3110"/>
                <a:gd name="T52" fmla="+- 0 5501 4890"/>
                <a:gd name="T53" fmla="*/ T52 w 3573"/>
                <a:gd name="T54" fmla="+- 0 6719 4120"/>
                <a:gd name="T55" fmla="*/ 6719 h 3110"/>
                <a:gd name="T56" fmla="+- 0 5538 4890"/>
                <a:gd name="T57" fmla="*/ T56 w 3573"/>
                <a:gd name="T58" fmla="+- 0 6652 4120"/>
                <a:gd name="T59" fmla="*/ 6652 h 3110"/>
                <a:gd name="T60" fmla="+- 0 5556 4890"/>
                <a:gd name="T61" fmla="*/ T60 w 3573"/>
                <a:gd name="T62" fmla="+- 0 6590 4120"/>
                <a:gd name="T63" fmla="*/ 6590 h 3110"/>
                <a:gd name="T64" fmla="+- 0 5558 4890"/>
                <a:gd name="T65" fmla="*/ T64 w 3573"/>
                <a:gd name="T66" fmla="+- 0 6572 4120"/>
                <a:gd name="T67" fmla="*/ 6572 h 3110"/>
                <a:gd name="T68" fmla="+- 0 5558 4890"/>
                <a:gd name="T69" fmla="*/ T68 w 3573"/>
                <a:gd name="T70" fmla="+- 0 6553 4120"/>
                <a:gd name="T71" fmla="*/ 6553 h 3110"/>
                <a:gd name="T72" fmla="+- 0 5547 4890"/>
                <a:gd name="T73" fmla="*/ T72 w 3573"/>
                <a:gd name="T74" fmla="+- 0 6491 4120"/>
                <a:gd name="T75" fmla="*/ 6491 h 3110"/>
                <a:gd name="T76" fmla="+- 0 5512 4890"/>
                <a:gd name="T77" fmla="*/ T76 w 3573"/>
                <a:gd name="T78" fmla="+- 0 6423 4120"/>
                <a:gd name="T79" fmla="*/ 6423 h 3110"/>
                <a:gd name="T80" fmla="+- 0 5499 4890"/>
                <a:gd name="T81" fmla="*/ T80 w 3573"/>
                <a:gd name="T82" fmla="+- 0 6405 4120"/>
                <a:gd name="T83" fmla="*/ 6405 h 3110"/>
                <a:gd name="T84" fmla="+- 0 5496 4890"/>
                <a:gd name="T85" fmla="*/ T84 w 3573"/>
                <a:gd name="T86" fmla="+- 0 6402 4120"/>
                <a:gd name="T87" fmla="*/ 6402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</a:cxnLst>
              <a:rect l="0" t="0" r="r" b="b"/>
              <a:pathLst>
                <a:path w="3573" h="3110">
                  <a:moveTo>
                    <a:pt x="606" y="2282"/>
                  </a:moveTo>
                  <a:lnTo>
                    <a:pt x="399" y="2282"/>
                  </a:lnTo>
                  <a:lnTo>
                    <a:pt x="416" y="2282"/>
                  </a:lnTo>
                  <a:lnTo>
                    <a:pt x="434" y="2286"/>
                  </a:lnTo>
                  <a:lnTo>
                    <a:pt x="502" y="2329"/>
                  </a:lnTo>
                  <a:lnTo>
                    <a:pt x="543" y="2382"/>
                  </a:lnTo>
                  <a:lnTo>
                    <a:pt x="564" y="2454"/>
                  </a:lnTo>
                  <a:lnTo>
                    <a:pt x="563" y="2474"/>
                  </a:lnTo>
                  <a:lnTo>
                    <a:pt x="538" y="2542"/>
                  </a:lnTo>
                  <a:lnTo>
                    <a:pt x="498" y="2591"/>
                  </a:lnTo>
                  <a:lnTo>
                    <a:pt x="364" y="2709"/>
                  </a:lnTo>
                  <a:lnTo>
                    <a:pt x="502" y="2709"/>
                  </a:lnTo>
                  <a:lnTo>
                    <a:pt x="559" y="2659"/>
                  </a:lnTo>
                  <a:lnTo>
                    <a:pt x="611" y="2599"/>
                  </a:lnTo>
                  <a:lnTo>
                    <a:pt x="648" y="2532"/>
                  </a:lnTo>
                  <a:lnTo>
                    <a:pt x="666" y="2470"/>
                  </a:lnTo>
                  <a:lnTo>
                    <a:pt x="668" y="2452"/>
                  </a:lnTo>
                  <a:lnTo>
                    <a:pt x="668" y="2433"/>
                  </a:lnTo>
                  <a:lnTo>
                    <a:pt x="657" y="2371"/>
                  </a:lnTo>
                  <a:lnTo>
                    <a:pt x="622" y="2303"/>
                  </a:lnTo>
                  <a:lnTo>
                    <a:pt x="609" y="2285"/>
                  </a:lnTo>
                  <a:lnTo>
                    <a:pt x="606" y="2282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1" name="Freeform 23">
              <a:extLst>
                <a:ext uri="{FF2B5EF4-FFF2-40B4-BE49-F238E27FC236}">
                  <a16:creationId xmlns:a16="http://schemas.microsoft.com/office/drawing/2014/main" id="{3AF18E85-4830-4D11-4912-A1445ABF081F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875 4890"/>
                <a:gd name="T1" fmla="*/ T0 w 3573"/>
                <a:gd name="T2" fmla="+- 0 5786 4120"/>
                <a:gd name="T3" fmla="*/ 5786 h 3110"/>
                <a:gd name="T4" fmla="+- 0 5812 4890"/>
                <a:gd name="T5" fmla="*/ T4 w 3573"/>
                <a:gd name="T6" fmla="+- 0 5800 4120"/>
                <a:gd name="T7" fmla="*/ 5800 h 3110"/>
                <a:gd name="T8" fmla="+- 0 5690 4890"/>
                <a:gd name="T9" fmla="*/ T8 w 3573"/>
                <a:gd name="T10" fmla="+- 0 5872 4120"/>
                <a:gd name="T11" fmla="*/ 5872 h 3110"/>
                <a:gd name="T12" fmla="+- 0 5661 4890"/>
                <a:gd name="T13" fmla="*/ T12 w 3573"/>
                <a:gd name="T14" fmla="+- 0 5896 4120"/>
                <a:gd name="T15" fmla="*/ 5896 h 3110"/>
                <a:gd name="T16" fmla="+- 0 5635 4890"/>
                <a:gd name="T17" fmla="*/ T16 w 3573"/>
                <a:gd name="T18" fmla="+- 0 5925 4120"/>
                <a:gd name="T19" fmla="*/ 5925 h 3110"/>
                <a:gd name="T20" fmla="+- 0 5613 4890"/>
                <a:gd name="T21" fmla="*/ T20 w 3573"/>
                <a:gd name="T22" fmla="+- 0 5959 4120"/>
                <a:gd name="T23" fmla="*/ 5959 h 3110"/>
                <a:gd name="T24" fmla="+- 0 5567 4890"/>
                <a:gd name="T25" fmla="*/ T24 w 3573"/>
                <a:gd name="T26" fmla="+- 0 6093 4120"/>
                <a:gd name="T27" fmla="*/ 6093 h 3110"/>
                <a:gd name="T28" fmla="+- 0 5565 4890"/>
                <a:gd name="T29" fmla="*/ T28 w 3573"/>
                <a:gd name="T30" fmla="+- 0 6151 4120"/>
                <a:gd name="T31" fmla="*/ 6151 h 3110"/>
                <a:gd name="T32" fmla="+- 0 5598 4890"/>
                <a:gd name="T33" fmla="*/ T32 w 3573"/>
                <a:gd name="T34" fmla="+- 0 6290 4120"/>
                <a:gd name="T35" fmla="*/ 6290 h 3110"/>
                <a:gd name="T36" fmla="+- 0 5613 4890"/>
                <a:gd name="T37" fmla="*/ T36 w 3573"/>
                <a:gd name="T38" fmla="+- 0 6323 4120"/>
                <a:gd name="T39" fmla="*/ 6323 h 3110"/>
                <a:gd name="T40" fmla="+- 0 5631 4890"/>
                <a:gd name="T41" fmla="*/ T40 w 3573"/>
                <a:gd name="T42" fmla="+- 0 6352 4120"/>
                <a:gd name="T43" fmla="*/ 6352 h 3110"/>
                <a:gd name="T44" fmla="+- 0 5652 4890"/>
                <a:gd name="T45" fmla="*/ T44 w 3573"/>
                <a:gd name="T46" fmla="+- 0 6386 4120"/>
                <a:gd name="T47" fmla="*/ 6386 h 3110"/>
                <a:gd name="T48" fmla="+- 0 5678 4890"/>
                <a:gd name="T49" fmla="*/ T48 w 3573"/>
                <a:gd name="T50" fmla="+- 0 6424 4120"/>
                <a:gd name="T51" fmla="*/ 6424 h 3110"/>
                <a:gd name="T52" fmla="+- 0 5707 4890"/>
                <a:gd name="T53" fmla="*/ T52 w 3573"/>
                <a:gd name="T54" fmla="+- 0 6458 4120"/>
                <a:gd name="T55" fmla="*/ 6458 h 3110"/>
                <a:gd name="T56" fmla="+- 0 5736 4890"/>
                <a:gd name="T57" fmla="*/ T56 w 3573"/>
                <a:gd name="T58" fmla="+- 0 6491 4120"/>
                <a:gd name="T59" fmla="*/ 6491 h 3110"/>
                <a:gd name="T60" fmla="+- 0 5765 4890"/>
                <a:gd name="T61" fmla="*/ T60 w 3573"/>
                <a:gd name="T62" fmla="+- 0 6515 4120"/>
                <a:gd name="T63" fmla="*/ 6515 h 3110"/>
                <a:gd name="T64" fmla="+- 0 5796 4890"/>
                <a:gd name="T65" fmla="*/ T64 w 3573"/>
                <a:gd name="T66" fmla="+- 0 6544 4120"/>
                <a:gd name="T67" fmla="*/ 6544 h 3110"/>
                <a:gd name="T68" fmla="+- 0 5827 4890"/>
                <a:gd name="T69" fmla="*/ T68 w 3573"/>
                <a:gd name="T70" fmla="+- 0 6563 4120"/>
                <a:gd name="T71" fmla="*/ 6563 h 3110"/>
                <a:gd name="T72" fmla="+- 0 5899 4890"/>
                <a:gd name="T73" fmla="*/ T72 w 3573"/>
                <a:gd name="T74" fmla="+- 0 6607 4120"/>
                <a:gd name="T75" fmla="*/ 6607 h 3110"/>
                <a:gd name="T76" fmla="+- 0 5936 4890"/>
                <a:gd name="T77" fmla="*/ T76 w 3573"/>
                <a:gd name="T78" fmla="+- 0 6621 4120"/>
                <a:gd name="T79" fmla="*/ 6621 h 3110"/>
                <a:gd name="T80" fmla="+- 0 6087 4890"/>
                <a:gd name="T81" fmla="*/ T80 w 3573"/>
                <a:gd name="T82" fmla="+- 0 6635 4120"/>
                <a:gd name="T83" fmla="*/ 6635 h 3110"/>
                <a:gd name="T84" fmla="+- 0 6150 4890"/>
                <a:gd name="T85" fmla="*/ T84 w 3573"/>
                <a:gd name="T86" fmla="+- 0 6621 4120"/>
                <a:gd name="T87" fmla="*/ 6621 h 3110"/>
                <a:gd name="T88" fmla="+- 0 6273 4890"/>
                <a:gd name="T89" fmla="*/ T88 w 3573"/>
                <a:gd name="T90" fmla="+- 0 6554 4120"/>
                <a:gd name="T91" fmla="*/ 6554 h 3110"/>
                <a:gd name="T92" fmla="+- 0 6291 4890"/>
                <a:gd name="T93" fmla="*/ T92 w 3573"/>
                <a:gd name="T94" fmla="+- 0 6535 4120"/>
                <a:gd name="T95" fmla="*/ 6535 h 3110"/>
                <a:gd name="T96" fmla="+- 0 6039 4890"/>
                <a:gd name="T97" fmla="*/ T96 w 3573"/>
                <a:gd name="T98" fmla="+- 0 6530 4120"/>
                <a:gd name="T99" fmla="*/ 6530 h 3110"/>
                <a:gd name="T100" fmla="+- 0 5995 4890"/>
                <a:gd name="T101" fmla="*/ T100 w 3573"/>
                <a:gd name="T102" fmla="+- 0 6525 4120"/>
                <a:gd name="T103" fmla="*/ 6525 h 3110"/>
                <a:gd name="T104" fmla="+- 0 5961 4890"/>
                <a:gd name="T105" fmla="*/ T104 w 3573"/>
                <a:gd name="T106" fmla="+- 0 6511 4120"/>
                <a:gd name="T107" fmla="*/ 6511 h 3110"/>
                <a:gd name="T108" fmla="+- 0 5925 4890"/>
                <a:gd name="T109" fmla="*/ T108 w 3573"/>
                <a:gd name="T110" fmla="+- 0 6491 4120"/>
                <a:gd name="T111" fmla="*/ 6491 h 3110"/>
                <a:gd name="T112" fmla="+- 0 5885 4890"/>
                <a:gd name="T113" fmla="*/ T112 w 3573"/>
                <a:gd name="T114" fmla="+- 0 6467 4120"/>
                <a:gd name="T115" fmla="*/ 6467 h 3110"/>
                <a:gd name="T116" fmla="+- 0 5797 4890"/>
                <a:gd name="T117" fmla="*/ T116 w 3573"/>
                <a:gd name="T118" fmla="+- 0 6391 4120"/>
                <a:gd name="T119" fmla="*/ 6391 h 3110"/>
                <a:gd name="T120" fmla="+- 0 5770 4890"/>
                <a:gd name="T121" fmla="*/ T120 w 3573"/>
                <a:gd name="T122" fmla="+- 0 6357 4120"/>
                <a:gd name="T123" fmla="*/ 6357 h 3110"/>
                <a:gd name="T124" fmla="+- 0 5747 4890"/>
                <a:gd name="T125" fmla="*/ T124 w 3573"/>
                <a:gd name="T126" fmla="+- 0 6328 4120"/>
                <a:gd name="T127" fmla="*/ 6328 h 3110"/>
                <a:gd name="T128" fmla="+- 0 5726 4890"/>
                <a:gd name="T129" fmla="*/ T128 w 3573"/>
                <a:gd name="T130" fmla="+- 0 6295 4120"/>
                <a:gd name="T131" fmla="*/ 6295 h 3110"/>
                <a:gd name="T132" fmla="+- 0 5680 4890"/>
                <a:gd name="T133" fmla="*/ T132 w 3573"/>
                <a:gd name="T134" fmla="+- 0 6179 4120"/>
                <a:gd name="T135" fmla="*/ 6179 h 3110"/>
                <a:gd name="T136" fmla="+- 0 5673 4890"/>
                <a:gd name="T137" fmla="*/ T136 w 3573"/>
                <a:gd name="T138" fmla="+- 0 6098 4120"/>
                <a:gd name="T139" fmla="*/ 6098 h 3110"/>
                <a:gd name="T140" fmla="+- 0 5725 4890"/>
                <a:gd name="T141" fmla="*/ T140 w 3573"/>
                <a:gd name="T142" fmla="+- 0 5973 4120"/>
                <a:gd name="T143" fmla="*/ 5973 h 3110"/>
                <a:gd name="T144" fmla="+- 0 5803 4890"/>
                <a:gd name="T145" fmla="*/ T144 w 3573"/>
                <a:gd name="T146" fmla="+- 0 5911 4120"/>
                <a:gd name="T147" fmla="*/ 5911 h 3110"/>
                <a:gd name="T148" fmla="+- 0 5883 4890"/>
                <a:gd name="T149" fmla="*/ T148 w 3573"/>
                <a:gd name="T150" fmla="+- 0 5887 4120"/>
                <a:gd name="T151" fmla="*/ 5887 h 3110"/>
                <a:gd name="T152" fmla="+- 0 6167 4890"/>
                <a:gd name="T153" fmla="*/ T152 w 3573"/>
                <a:gd name="T154" fmla="+- 0 5877 4120"/>
                <a:gd name="T155" fmla="*/ 5877 h 3110"/>
                <a:gd name="T156" fmla="+- 0 6120 4890"/>
                <a:gd name="T157" fmla="*/ T156 w 3573"/>
                <a:gd name="T158" fmla="+- 0 5843 4120"/>
                <a:gd name="T159" fmla="*/ 5843 h 3110"/>
                <a:gd name="T160" fmla="+- 0 5970 4890"/>
                <a:gd name="T161" fmla="*/ T160 w 3573"/>
                <a:gd name="T162" fmla="+- 0 5786 4120"/>
                <a:gd name="T163" fmla="*/ 5786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  <a:cxn ang="0">
                  <a:pos x="T145" y="T147"/>
                </a:cxn>
                <a:cxn ang="0">
                  <a:pos x="T149" y="T151"/>
                </a:cxn>
                <a:cxn ang="0">
                  <a:pos x="T153" y="T155"/>
                </a:cxn>
                <a:cxn ang="0">
                  <a:pos x="T157" y="T159"/>
                </a:cxn>
                <a:cxn ang="0">
                  <a:pos x="T161" y="T163"/>
                </a:cxn>
              </a:cxnLst>
              <a:rect l="0" t="0" r="r" b="b"/>
              <a:pathLst>
                <a:path w="3573" h="3110">
                  <a:moveTo>
                    <a:pt x="1080" y="1666"/>
                  </a:moveTo>
                  <a:lnTo>
                    <a:pt x="985" y="1666"/>
                  </a:lnTo>
                  <a:lnTo>
                    <a:pt x="965" y="1671"/>
                  </a:lnTo>
                  <a:lnTo>
                    <a:pt x="922" y="1680"/>
                  </a:lnTo>
                  <a:lnTo>
                    <a:pt x="834" y="1723"/>
                  </a:lnTo>
                  <a:lnTo>
                    <a:pt x="800" y="1752"/>
                  </a:lnTo>
                  <a:lnTo>
                    <a:pt x="785" y="1762"/>
                  </a:lnTo>
                  <a:lnTo>
                    <a:pt x="771" y="1776"/>
                  </a:lnTo>
                  <a:lnTo>
                    <a:pt x="758" y="1791"/>
                  </a:lnTo>
                  <a:lnTo>
                    <a:pt x="745" y="1805"/>
                  </a:lnTo>
                  <a:lnTo>
                    <a:pt x="734" y="1824"/>
                  </a:lnTo>
                  <a:lnTo>
                    <a:pt x="723" y="1839"/>
                  </a:lnTo>
                  <a:lnTo>
                    <a:pt x="695" y="1896"/>
                  </a:lnTo>
                  <a:lnTo>
                    <a:pt x="677" y="1973"/>
                  </a:lnTo>
                  <a:lnTo>
                    <a:pt x="674" y="2016"/>
                  </a:lnTo>
                  <a:lnTo>
                    <a:pt x="675" y="2031"/>
                  </a:lnTo>
                  <a:lnTo>
                    <a:pt x="688" y="2112"/>
                  </a:lnTo>
                  <a:lnTo>
                    <a:pt x="708" y="2170"/>
                  </a:lnTo>
                  <a:lnTo>
                    <a:pt x="715" y="2184"/>
                  </a:lnTo>
                  <a:lnTo>
                    <a:pt x="723" y="2203"/>
                  </a:lnTo>
                  <a:lnTo>
                    <a:pt x="731" y="2218"/>
                  </a:lnTo>
                  <a:lnTo>
                    <a:pt x="741" y="2232"/>
                  </a:lnTo>
                  <a:lnTo>
                    <a:pt x="751" y="2251"/>
                  </a:lnTo>
                  <a:lnTo>
                    <a:pt x="762" y="2266"/>
                  </a:lnTo>
                  <a:lnTo>
                    <a:pt x="774" y="2285"/>
                  </a:lnTo>
                  <a:lnTo>
                    <a:pt x="788" y="2304"/>
                  </a:lnTo>
                  <a:lnTo>
                    <a:pt x="802" y="2319"/>
                  </a:lnTo>
                  <a:lnTo>
                    <a:pt x="817" y="2338"/>
                  </a:lnTo>
                  <a:lnTo>
                    <a:pt x="832" y="2352"/>
                  </a:lnTo>
                  <a:lnTo>
                    <a:pt x="846" y="2371"/>
                  </a:lnTo>
                  <a:lnTo>
                    <a:pt x="861" y="2386"/>
                  </a:lnTo>
                  <a:lnTo>
                    <a:pt x="875" y="2395"/>
                  </a:lnTo>
                  <a:lnTo>
                    <a:pt x="890" y="2410"/>
                  </a:lnTo>
                  <a:lnTo>
                    <a:pt x="906" y="2424"/>
                  </a:lnTo>
                  <a:lnTo>
                    <a:pt x="921" y="2434"/>
                  </a:lnTo>
                  <a:lnTo>
                    <a:pt x="937" y="2443"/>
                  </a:lnTo>
                  <a:lnTo>
                    <a:pt x="954" y="2458"/>
                  </a:lnTo>
                  <a:lnTo>
                    <a:pt x="1009" y="2487"/>
                  </a:lnTo>
                  <a:lnTo>
                    <a:pt x="1027" y="2491"/>
                  </a:lnTo>
                  <a:lnTo>
                    <a:pt x="1046" y="2501"/>
                  </a:lnTo>
                  <a:lnTo>
                    <a:pt x="1103" y="2515"/>
                  </a:lnTo>
                  <a:lnTo>
                    <a:pt x="1197" y="2515"/>
                  </a:lnTo>
                  <a:lnTo>
                    <a:pt x="1238" y="2506"/>
                  </a:lnTo>
                  <a:lnTo>
                    <a:pt x="1260" y="2501"/>
                  </a:lnTo>
                  <a:lnTo>
                    <a:pt x="1332" y="2467"/>
                  </a:lnTo>
                  <a:lnTo>
                    <a:pt x="1383" y="2434"/>
                  </a:lnTo>
                  <a:lnTo>
                    <a:pt x="1396" y="2419"/>
                  </a:lnTo>
                  <a:lnTo>
                    <a:pt x="1401" y="2415"/>
                  </a:lnTo>
                  <a:lnTo>
                    <a:pt x="1169" y="2415"/>
                  </a:lnTo>
                  <a:lnTo>
                    <a:pt x="1149" y="2410"/>
                  </a:lnTo>
                  <a:lnTo>
                    <a:pt x="1128" y="2410"/>
                  </a:lnTo>
                  <a:lnTo>
                    <a:pt x="1105" y="2405"/>
                  </a:lnTo>
                  <a:lnTo>
                    <a:pt x="1088" y="2395"/>
                  </a:lnTo>
                  <a:lnTo>
                    <a:pt x="1071" y="2391"/>
                  </a:lnTo>
                  <a:lnTo>
                    <a:pt x="1053" y="2381"/>
                  </a:lnTo>
                  <a:lnTo>
                    <a:pt x="1035" y="2371"/>
                  </a:lnTo>
                  <a:lnTo>
                    <a:pt x="1015" y="2362"/>
                  </a:lnTo>
                  <a:lnTo>
                    <a:pt x="995" y="2347"/>
                  </a:lnTo>
                  <a:lnTo>
                    <a:pt x="966" y="2328"/>
                  </a:lnTo>
                  <a:lnTo>
                    <a:pt x="907" y="2271"/>
                  </a:lnTo>
                  <a:lnTo>
                    <a:pt x="892" y="2251"/>
                  </a:lnTo>
                  <a:lnTo>
                    <a:pt x="880" y="2237"/>
                  </a:lnTo>
                  <a:lnTo>
                    <a:pt x="868" y="2223"/>
                  </a:lnTo>
                  <a:lnTo>
                    <a:pt x="857" y="2208"/>
                  </a:lnTo>
                  <a:lnTo>
                    <a:pt x="846" y="2189"/>
                  </a:lnTo>
                  <a:lnTo>
                    <a:pt x="836" y="2175"/>
                  </a:lnTo>
                  <a:lnTo>
                    <a:pt x="808" y="2117"/>
                  </a:lnTo>
                  <a:lnTo>
                    <a:pt x="790" y="2059"/>
                  </a:lnTo>
                  <a:lnTo>
                    <a:pt x="782" y="1997"/>
                  </a:lnTo>
                  <a:lnTo>
                    <a:pt x="783" y="1978"/>
                  </a:lnTo>
                  <a:lnTo>
                    <a:pt x="803" y="1901"/>
                  </a:lnTo>
                  <a:lnTo>
                    <a:pt x="835" y="1853"/>
                  </a:lnTo>
                  <a:lnTo>
                    <a:pt x="849" y="1834"/>
                  </a:lnTo>
                  <a:lnTo>
                    <a:pt x="913" y="1791"/>
                  </a:lnTo>
                  <a:lnTo>
                    <a:pt x="975" y="1771"/>
                  </a:lnTo>
                  <a:lnTo>
                    <a:pt x="993" y="1767"/>
                  </a:lnTo>
                  <a:lnTo>
                    <a:pt x="1292" y="1767"/>
                  </a:lnTo>
                  <a:lnTo>
                    <a:pt x="1277" y="1757"/>
                  </a:lnTo>
                  <a:lnTo>
                    <a:pt x="1261" y="1743"/>
                  </a:lnTo>
                  <a:lnTo>
                    <a:pt x="1230" y="1723"/>
                  </a:lnTo>
                  <a:lnTo>
                    <a:pt x="1156" y="1685"/>
                  </a:lnTo>
                  <a:lnTo>
                    <a:pt x="1080" y="166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2" name="Freeform 24">
              <a:extLst>
                <a:ext uri="{FF2B5EF4-FFF2-40B4-BE49-F238E27FC236}">
                  <a16:creationId xmlns:a16="http://schemas.microsoft.com/office/drawing/2014/main" id="{9B18B6B4-2A41-DD86-04CA-DF8691DF2AAB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182 4890"/>
                <a:gd name="T1" fmla="*/ T0 w 3573"/>
                <a:gd name="T2" fmla="+- 0 5887 4120"/>
                <a:gd name="T3" fmla="*/ 5887 h 3110"/>
                <a:gd name="T4" fmla="+- 0 5902 4890"/>
                <a:gd name="T5" fmla="*/ T4 w 3573"/>
                <a:gd name="T6" fmla="+- 0 5887 4120"/>
                <a:gd name="T7" fmla="*/ 5887 h 3110"/>
                <a:gd name="T8" fmla="+- 0 5922 4890"/>
                <a:gd name="T9" fmla="*/ T8 w 3573"/>
                <a:gd name="T10" fmla="+- 0 5891 4120"/>
                <a:gd name="T11" fmla="*/ 5891 h 3110"/>
                <a:gd name="T12" fmla="+- 0 5943 4890"/>
                <a:gd name="T13" fmla="*/ T12 w 3573"/>
                <a:gd name="T14" fmla="+- 0 5891 4120"/>
                <a:gd name="T15" fmla="*/ 5891 h 3110"/>
                <a:gd name="T16" fmla="+- 0 5966 4890"/>
                <a:gd name="T17" fmla="*/ T16 w 3573"/>
                <a:gd name="T18" fmla="+- 0 5896 4120"/>
                <a:gd name="T19" fmla="*/ 5896 h 3110"/>
                <a:gd name="T20" fmla="+- 0 5999 4890"/>
                <a:gd name="T21" fmla="*/ T20 w 3573"/>
                <a:gd name="T22" fmla="+- 0 5906 4120"/>
                <a:gd name="T23" fmla="*/ 5906 h 3110"/>
                <a:gd name="T24" fmla="+- 0 6017 4890"/>
                <a:gd name="T25" fmla="*/ T24 w 3573"/>
                <a:gd name="T26" fmla="+- 0 5915 4120"/>
                <a:gd name="T27" fmla="*/ 5915 h 3110"/>
                <a:gd name="T28" fmla="+- 0 6036 4890"/>
                <a:gd name="T29" fmla="*/ T28 w 3573"/>
                <a:gd name="T30" fmla="+- 0 5925 4120"/>
                <a:gd name="T31" fmla="*/ 5925 h 3110"/>
                <a:gd name="T32" fmla="+- 0 6055 4890"/>
                <a:gd name="T33" fmla="*/ T32 w 3573"/>
                <a:gd name="T34" fmla="+- 0 5935 4120"/>
                <a:gd name="T35" fmla="*/ 5935 h 3110"/>
                <a:gd name="T36" fmla="+- 0 6076 4890"/>
                <a:gd name="T37" fmla="*/ T36 w 3573"/>
                <a:gd name="T38" fmla="+- 0 5949 4120"/>
                <a:gd name="T39" fmla="*/ 5949 h 3110"/>
                <a:gd name="T40" fmla="+- 0 6090 4890"/>
                <a:gd name="T41" fmla="*/ T40 w 3573"/>
                <a:gd name="T42" fmla="+- 0 5959 4120"/>
                <a:gd name="T43" fmla="*/ 5959 h 3110"/>
                <a:gd name="T44" fmla="+- 0 6119 4890"/>
                <a:gd name="T45" fmla="*/ T44 w 3573"/>
                <a:gd name="T46" fmla="+- 0 5987 4120"/>
                <a:gd name="T47" fmla="*/ 5987 h 3110"/>
                <a:gd name="T48" fmla="+- 0 6134 4890"/>
                <a:gd name="T49" fmla="*/ T48 w 3573"/>
                <a:gd name="T50" fmla="+- 0 5997 4120"/>
                <a:gd name="T51" fmla="*/ 5997 h 3110"/>
                <a:gd name="T52" fmla="+- 0 6148 4890"/>
                <a:gd name="T53" fmla="*/ T52 w 3573"/>
                <a:gd name="T54" fmla="+- 0 6016 4120"/>
                <a:gd name="T55" fmla="*/ 6016 h 3110"/>
                <a:gd name="T56" fmla="+- 0 6163 4890"/>
                <a:gd name="T57" fmla="*/ T56 w 3573"/>
                <a:gd name="T58" fmla="+- 0 6031 4120"/>
                <a:gd name="T59" fmla="*/ 6031 h 3110"/>
                <a:gd name="T60" fmla="+- 0 6179 4890"/>
                <a:gd name="T61" fmla="*/ T60 w 3573"/>
                <a:gd name="T62" fmla="+- 0 6050 4120"/>
                <a:gd name="T63" fmla="*/ 6050 h 3110"/>
                <a:gd name="T64" fmla="+- 0 6191 4890"/>
                <a:gd name="T65" fmla="*/ T64 w 3573"/>
                <a:gd name="T66" fmla="+- 0 6064 4120"/>
                <a:gd name="T67" fmla="*/ 6064 h 3110"/>
                <a:gd name="T68" fmla="+- 0 6234 4890"/>
                <a:gd name="T69" fmla="*/ T68 w 3573"/>
                <a:gd name="T70" fmla="+- 0 6127 4120"/>
                <a:gd name="T71" fmla="*/ 6127 h 3110"/>
                <a:gd name="T72" fmla="+- 0 6263 4890"/>
                <a:gd name="T73" fmla="*/ T72 w 3573"/>
                <a:gd name="T74" fmla="+- 0 6184 4120"/>
                <a:gd name="T75" fmla="*/ 6184 h 3110"/>
                <a:gd name="T76" fmla="+- 0 6270 4890"/>
                <a:gd name="T77" fmla="*/ T76 w 3573"/>
                <a:gd name="T78" fmla="+- 0 6203 4120"/>
                <a:gd name="T79" fmla="*/ 6203 h 3110"/>
                <a:gd name="T80" fmla="+- 0 6275 4890"/>
                <a:gd name="T81" fmla="*/ T80 w 3573"/>
                <a:gd name="T82" fmla="+- 0 6218 4120"/>
                <a:gd name="T83" fmla="*/ 6218 h 3110"/>
                <a:gd name="T84" fmla="+- 0 6280 4890"/>
                <a:gd name="T85" fmla="*/ T84 w 3573"/>
                <a:gd name="T86" fmla="+- 0 6237 4120"/>
                <a:gd name="T87" fmla="*/ 6237 h 3110"/>
                <a:gd name="T88" fmla="+- 0 6284 4890"/>
                <a:gd name="T89" fmla="*/ T88 w 3573"/>
                <a:gd name="T90" fmla="+- 0 6256 4120"/>
                <a:gd name="T91" fmla="*/ 6256 h 3110"/>
                <a:gd name="T92" fmla="+- 0 6287 4890"/>
                <a:gd name="T93" fmla="*/ T92 w 3573"/>
                <a:gd name="T94" fmla="+- 0 6280 4120"/>
                <a:gd name="T95" fmla="*/ 6280 h 3110"/>
                <a:gd name="T96" fmla="+- 0 6289 4890"/>
                <a:gd name="T97" fmla="*/ T96 w 3573"/>
                <a:gd name="T98" fmla="+- 0 6299 4120"/>
                <a:gd name="T99" fmla="*/ 6299 h 3110"/>
                <a:gd name="T100" fmla="+- 0 6289 4890"/>
                <a:gd name="T101" fmla="*/ T100 w 3573"/>
                <a:gd name="T102" fmla="+- 0 6319 4120"/>
                <a:gd name="T103" fmla="*/ 6319 h 3110"/>
                <a:gd name="T104" fmla="+- 0 6278 4890"/>
                <a:gd name="T105" fmla="*/ T104 w 3573"/>
                <a:gd name="T106" fmla="+- 0 6381 4120"/>
                <a:gd name="T107" fmla="*/ 6381 h 3110"/>
                <a:gd name="T108" fmla="+- 0 6240 4890"/>
                <a:gd name="T109" fmla="*/ T108 w 3573"/>
                <a:gd name="T110" fmla="+- 0 6448 4120"/>
                <a:gd name="T111" fmla="*/ 6448 h 3110"/>
                <a:gd name="T112" fmla="+- 0 6226 4890"/>
                <a:gd name="T113" fmla="*/ T112 w 3573"/>
                <a:gd name="T114" fmla="+- 0 6467 4120"/>
                <a:gd name="T115" fmla="*/ 6467 h 3110"/>
                <a:gd name="T116" fmla="+- 0 6169 4890"/>
                <a:gd name="T117" fmla="*/ T116 w 3573"/>
                <a:gd name="T118" fmla="+- 0 6506 4120"/>
                <a:gd name="T119" fmla="*/ 6506 h 3110"/>
                <a:gd name="T120" fmla="+- 0 6113 4890"/>
                <a:gd name="T121" fmla="*/ T120 w 3573"/>
                <a:gd name="T122" fmla="+- 0 6530 4120"/>
                <a:gd name="T123" fmla="*/ 6530 h 3110"/>
                <a:gd name="T124" fmla="+- 0 6096 4890"/>
                <a:gd name="T125" fmla="*/ T124 w 3573"/>
                <a:gd name="T126" fmla="+- 0 6530 4120"/>
                <a:gd name="T127" fmla="*/ 6530 h 3110"/>
                <a:gd name="T128" fmla="+- 0 6078 4890"/>
                <a:gd name="T129" fmla="*/ T128 w 3573"/>
                <a:gd name="T130" fmla="+- 0 6535 4120"/>
                <a:gd name="T131" fmla="*/ 6535 h 3110"/>
                <a:gd name="T132" fmla="+- 0 6291 4890"/>
                <a:gd name="T133" fmla="*/ T132 w 3573"/>
                <a:gd name="T134" fmla="+- 0 6535 4120"/>
                <a:gd name="T135" fmla="*/ 6535 h 3110"/>
                <a:gd name="T136" fmla="+- 0 6300 4890"/>
                <a:gd name="T137" fmla="*/ T136 w 3573"/>
                <a:gd name="T138" fmla="+- 0 6525 4120"/>
                <a:gd name="T139" fmla="*/ 6525 h 3110"/>
                <a:gd name="T140" fmla="+- 0 6314 4890"/>
                <a:gd name="T141" fmla="*/ T140 w 3573"/>
                <a:gd name="T142" fmla="+- 0 6511 4120"/>
                <a:gd name="T143" fmla="*/ 6511 h 3110"/>
                <a:gd name="T144" fmla="+- 0 6327 4890"/>
                <a:gd name="T145" fmla="*/ T144 w 3573"/>
                <a:gd name="T146" fmla="+- 0 6496 4120"/>
                <a:gd name="T147" fmla="*/ 6496 h 3110"/>
                <a:gd name="T148" fmla="+- 0 6338 4890"/>
                <a:gd name="T149" fmla="*/ T148 w 3573"/>
                <a:gd name="T150" fmla="+- 0 6482 4120"/>
                <a:gd name="T151" fmla="*/ 6482 h 3110"/>
                <a:gd name="T152" fmla="+- 0 6349 4890"/>
                <a:gd name="T153" fmla="*/ T152 w 3573"/>
                <a:gd name="T154" fmla="+- 0 6463 4120"/>
                <a:gd name="T155" fmla="*/ 6463 h 3110"/>
                <a:gd name="T156" fmla="+- 0 6359 4890"/>
                <a:gd name="T157" fmla="*/ T156 w 3573"/>
                <a:gd name="T158" fmla="+- 0 6448 4120"/>
                <a:gd name="T159" fmla="*/ 6448 h 3110"/>
                <a:gd name="T160" fmla="+- 0 6368 4890"/>
                <a:gd name="T161" fmla="*/ T160 w 3573"/>
                <a:gd name="T162" fmla="+- 0 6429 4120"/>
                <a:gd name="T163" fmla="*/ 6429 h 3110"/>
                <a:gd name="T164" fmla="+- 0 6375 4890"/>
                <a:gd name="T165" fmla="*/ T164 w 3573"/>
                <a:gd name="T166" fmla="+- 0 6410 4120"/>
                <a:gd name="T167" fmla="*/ 6410 h 3110"/>
                <a:gd name="T168" fmla="+- 0 6381 4890"/>
                <a:gd name="T169" fmla="*/ T168 w 3573"/>
                <a:gd name="T170" fmla="+- 0 6395 4120"/>
                <a:gd name="T171" fmla="*/ 6395 h 3110"/>
                <a:gd name="T172" fmla="+- 0 6395 4890"/>
                <a:gd name="T173" fmla="*/ T172 w 3573"/>
                <a:gd name="T174" fmla="+- 0 6319 4120"/>
                <a:gd name="T175" fmla="*/ 6319 h 3110"/>
                <a:gd name="T176" fmla="+- 0 6397 4890"/>
                <a:gd name="T177" fmla="*/ T176 w 3573"/>
                <a:gd name="T178" fmla="+- 0 6271 4120"/>
                <a:gd name="T179" fmla="*/ 6271 h 3110"/>
                <a:gd name="T180" fmla="+- 0 6395 4890"/>
                <a:gd name="T181" fmla="*/ T180 w 3573"/>
                <a:gd name="T182" fmla="+- 0 6251 4120"/>
                <a:gd name="T183" fmla="*/ 6251 h 3110"/>
                <a:gd name="T184" fmla="+- 0 6393 4890"/>
                <a:gd name="T185" fmla="*/ T184 w 3573"/>
                <a:gd name="T186" fmla="+- 0 6237 4120"/>
                <a:gd name="T187" fmla="*/ 6237 h 3110"/>
                <a:gd name="T188" fmla="+- 0 6390 4890"/>
                <a:gd name="T189" fmla="*/ T188 w 3573"/>
                <a:gd name="T190" fmla="+- 0 6218 4120"/>
                <a:gd name="T191" fmla="*/ 6218 h 3110"/>
                <a:gd name="T192" fmla="+- 0 6385 4890"/>
                <a:gd name="T193" fmla="*/ T192 w 3573"/>
                <a:gd name="T194" fmla="+- 0 6199 4120"/>
                <a:gd name="T195" fmla="*/ 6199 h 3110"/>
                <a:gd name="T196" fmla="+- 0 6380 4890"/>
                <a:gd name="T197" fmla="*/ T196 w 3573"/>
                <a:gd name="T198" fmla="+- 0 6179 4120"/>
                <a:gd name="T199" fmla="*/ 6179 h 3110"/>
                <a:gd name="T200" fmla="+- 0 6373 4890"/>
                <a:gd name="T201" fmla="*/ T200 w 3573"/>
                <a:gd name="T202" fmla="+- 0 6155 4120"/>
                <a:gd name="T203" fmla="*/ 6155 h 3110"/>
                <a:gd name="T204" fmla="+- 0 6365 4890"/>
                <a:gd name="T205" fmla="*/ T204 w 3573"/>
                <a:gd name="T206" fmla="+- 0 6136 4120"/>
                <a:gd name="T207" fmla="*/ 6136 h 3110"/>
                <a:gd name="T208" fmla="+- 0 6356 4890"/>
                <a:gd name="T209" fmla="*/ T208 w 3573"/>
                <a:gd name="T210" fmla="+- 0 6112 4120"/>
                <a:gd name="T211" fmla="*/ 6112 h 3110"/>
                <a:gd name="T212" fmla="+- 0 6348 4890"/>
                <a:gd name="T213" fmla="*/ T212 w 3573"/>
                <a:gd name="T214" fmla="+- 0 6098 4120"/>
                <a:gd name="T215" fmla="*/ 6098 h 3110"/>
                <a:gd name="T216" fmla="+- 0 6340 4890"/>
                <a:gd name="T217" fmla="*/ T216 w 3573"/>
                <a:gd name="T218" fmla="+- 0 6079 4120"/>
                <a:gd name="T219" fmla="*/ 6079 h 3110"/>
                <a:gd name="T220" fmla="+- 0 6330 4890"/>
                <a:gd name="T221" fmla="*/ T220 w 3573"/>
                <a:gd name="T222" fmla="+- 0 6064 4120"/>
                <a:gd name="T223" fmla="*/ 6064 h 3110"/>
                <a:gd name="T224" fmla="+- 0 6320 4890"/>
                <a:gd name="T225" fmla="*/ T224 w 3573"/>
                <a:gd name="T226" fmla="+- 0 6045 4120"/>
                <a:gd name="T227" fmla="*/ 6045 h 3110"/>
                <a:gd name="T228" fmla="+- 0 6309 4890"/>
                <a:gd name="T229" fmla="*/ T228 w 3573"/>
                <a:gd name="T230" fmla="+- 0 6031 4120"/>
                <a:gd name="T231" fmla="*/ 6031 h 3110"/>
                <a:gd name="T232" fmla="+- 0 6297 4890"/>
                <a:gd name="T233" fmla="*/ T232 w 3573"/>
                <a:gd name="T234" fmla="+- 0 6011 4120"/>
                <a:gd name="T235" fmla="*/ 6011 h 3110"/>
                <a:gd name="T236" fmla="+- 0 6284 4890"/>
                <a:gd name="T237" fmla="*/ T236 w 3573"/>
                <a:gd name="T238" fmla="+- 0 5997 4120"/>
                <a:gd name="T239" fmla="*/ 5997 h 3110"/>
                <a:gd name="T240" fmla="+- 0 6241 4890"/>
                <a:gd name="T241" fmla="*/ T240 w 3573"/>
                <a:gd name="T242" fmla="+- 0 5944 4120"/>
                <a:gd name="T243" fmla="*/ 5944 h 3110"/>
                <a:gd name="T244" fmla="+- 0 6197 4890"/>
                <a:gd name="T245" fmla="*/ T244 w 3573"/>
                <a:gd name="T246" fmla="+- 0 5901 4120"/>
                <a:gd name="T247" fmla="*/ 5901 h 3110"/>
                <a:gd name="T248" fmla="+- 0 6182 4890"/>
                <a:gd name="T249" fmla="*/ T248 w 3573"/>
                <a:gd name="T250" fmla="+- 0 5887 4120"/>
                <a:gd name="T251" fmla="*/ 5887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  <a:cxn ang="0">
                  <a:pos x="T145" y="T147"/>
                </a:cxn>
                <a:cxn ang="0">
                  <a:pos x="T149" y="T151"/>
                </a:cxn>
                <a:cxn ang="0">
                  <a:pos x="T153" y="T155"/>
                </a:cxn>
                <a:cxn ang="0">
                  <a:pos x="T157" y="T159"/>
                </a:cxn>
                <a:cxn ang="0">
                  <a:pos x="T161" y="T163"/>
                </a:cxn>
                <a:cxn ang="0">
                  <a:pos x="T165" y="T167"/>
                </a:cxn>
                <a:cxn ang="0">
                  <a:pos x="T169" y="T171"/>
                </a:cxn>
                <a:cxn ang="0">
                  <a:pos x="T173" y="T175"/>
                </a:cxn>
                <a:cxn ang="0">
                  <a:pos x="T177" y="T179"/>
                </a:cxn>
                <a:cxn ang="0">
                  <a:pos x="T181" y="T183"/>
                </a:cxn>
                <a:cxn ang="0">
                  <a:pos x="T185" y="T187"/>
                </a:cxn>
                <a:cxn ang="0">
                  <a:pos x="T189" y="T191"/>
                </a:cxn>
                <a:cxn ang="0">
                  <a:pos x="T193" y="T195"/>
                </a:cxn>
                <a:cxn ang="0">
                  <a:pos x="T197" y="T199"/>
                </a:cxn>
                <a:cxn ang="0">
                  <a:pos x="T201" y="T203"/>
                </a:cxn>
                <a:cxn ang="0">
                  <a:pos x="T205" y="T207"/>
                </a:cxn>
                <a:cxn ang="0">
                  <a:pos x="T209" y="T211"/>
                </a:cxn>
                <a:cxn ang="0">
                  <a:pos x="T213" y="T215"/>
                </a:cxn>
                <a:cxn ang="0">
                  <a:pos x="T217" y="T219"/>
                </a:cxn>
                <a:cxn ang="0">
                  <a:pos x="T221" y="T223"/>
                </a:cxn>
                <a:cxn ang="0">
                  <a:pos x="T225" y="T227"/>
                </a:cxn>
                <a:cxn ang="0">
                  <a:pos x="T229" y="T231"/>
                </a:cxn>
                <a:cxn ang="0">
                  <a:pos x="T233" y="T235"/>
                </a:cxn>
                <a:cxn ang="0">
                  <a:pos x="T237" y="T239"/>
                </a:cxn>
                <a:cxn ang="0">
                  <a:pos x="T241" y="T243"/>
                </a:cxn>
                <a:cxn ang="0">
                  <a:pos x="T245" y="T247"/>
                </a:cxn>
                <a:cxn ang="0">
                  <a:pos x="T249" y="T251"/>
                </a:cxn>
              </a:cxnLst>
              <a:rect l="0" t="0" r="r" b="b"/>
              <a:pathLst>
                <a:path w="3573" h="3110">
                  <a:moveTo>
                    <a:pt x="1292" y="1767"/>
                  </a:moveTo>
                  <a:lnTo>
                    <a:pt x="1012" y="1767"/>
                  </a:lnTo>
                  <a:lnTo>
                    <a:pt x="1032" y="1771"/>
                  </a:lnTo>
                  <a:lnTo>
                    <a:pt x="1053" y="1771"/>
                  </a:lnTo>
                  <a:lnTo>
                    <a:pt x="1076" y="1776"/>
                  </a:lnTo>
                  <a:lnTo>
                    <a:pt x="1109" y="1786"/>
                  </a:lnTo>
                  <a:lnTo>
                    <a:pt x="1127" y="1795"/>
                  </a:lnTo>
                  <a:lnTo>
                    <a:pt x="1146" y="1805"/>
                  </a:lnTo>
                  <a:lnTo>
                    <a:pt x="1165" y="1815"/>
                  </a:lnTo>
                  <a:lnTo>
                    <a:pt x="1186" y="1829"/>
                  </a:lnTo>
                  <a:lnTo>
                    <a:pt x="1200" y="1839"/>
                  </a:lnTo>
                  <a:lnTo>
                    <a:pt x="1229" y="1867"/>
                  </a:lnTo>
                  <a:lnTo>
                    <a:pt x="1244" y="1877"/>
                  </a:lnTo>
                  <a:lnTo>
                    <a:pt x="1258" y="1896"/>
                  </a:lnTo>
                  <a:lnTo>
                    <a:pt x="1273" y="1911"/>
                  </a:lnTo>
                  <a:lnTo>
                    <a:pt x="1289" y="1930"/>
                  </a:lnTo>
                  <a:lnTo>
                    <a:pt x="1301" y="1944"/>
                  </a:lnTo>
                  <a:lnTo>
                    <a:pt x="1344" y="2007"/>
                  </a:lnTo>
                  <a:lnTo>
                    <a:pt x="1373" y="2064"/>
                  </a:lnTo>
                  <a:lnTo>
                    <a:pt x="1380" y="2083"/>
                  </a:lnTo>
                  <a:lnTo>
                    <a:pt x="1385" y="2098"/>
                  </a:lnTo>
                  <a:lnTo>
                    <a:pt x="1390" y="2117"/>
                  </a:lnTo>
                  <a:lnTo>
                    <a:pt x="1394" y="2136"/>
                  </a:lnTo>
                  <a:lnTo>
                    <a:pt x="1397" y="2160"/>
                  </a:lnTo>
                  <a:lnTo>
                    <a:pt x="1399" y="2179"/>
                  </a:lnTo>
                  <a:lnTo>
                    <a:pt x="1399" y="2199"/>
                  </a:lnTo>
                  <a:lnTo>
                    <a:pt x="1388" y="2261"/>
                  </a:lnTo>
                  <a:lnTo>
                    <a:pt x="1350" y="2328"/>
                  </a:lnTo>
                  <a:lnTo>
                    <a:pt x="1336" y="2347"/>
                  </a:lnTo>
                  <a:lnTo>
                    <a:pt x="1279" y="2386"/>
                  </a:lnTo>
                  <a:lnTo>
                    <a:pt x="1223" y="2410"/>
                  </a:lnTo>
                  <a:lnTo>
                    <a:pt x="1206" y="2410"/>
                  </a:lnTo>
                  <a:lnTo>
                    <a:pt x="1188" y="2415"/>
                  </a:lnTo>
                  <a:lnTo>
                    <a:pt x="1401" y="2415"/>
                  </a:lnTo>
                  <a:lnTo>
                    <a:pt x="1410" y="2405"/>
                  </a:lnTo>
                  <a:lnTo>
                    <a:pt x="1424" y="2391"/>
                  </a:lnTo>
                  <a:lnTo>
                    <a:pt x="1437" y="2376"/>
                  </a:lnTo>
                  <a:lnTo>
                    <a:pt x="1448" y="2362"/>
                  </a:lnTo>
                  <a:lnTo>
                    <a:pt x="1459" y="2343"/>
                  </a:lnTo>
                  <a:lnTo>
                    <a:pt x="1469" y="2328"/>
                  </a:lnTo>
                  <a:lnTo>
                    <a:pt x="1478" y="2309"/>
                  </a:lnTo>
                  <a:lnTo>
                    <a:pt x="1485" y="2290"/>
                  </a:lnTo>
                  <a:lnTo>
                    <a:pt x="1491" y="2275"/>
                  </a:lnTo>
                  <a:lnTo>
                    <a:pt x="1505" y="2199"/>
                  </a:lnTo>
                  <a:lnTo>
                    <a:pt x="1507" y="2151"/>
                  </a:lnTo>
                  <a:lnTo>
                    <a:pt x="1505" y="2131"/>
                  </a:lnTo>
                  <a:lnTo>
                    <a:pt x="1503" y="2117"/>
                  </a:lnTo>
                  <a:lnTo>
                    <a:pt x="1500" y="2098"/>
                  </a:lnTo>
                  <a:lnTo>
                    <a:pt x="1495" y="2079"/>
                  </a:lnTo>
                  <a:lnTo>
                    <a:pt x="1490" y="2059"/>
                  </a:lnTo>
                  <a:lnTo>
                    <a:pt x="1483" y="2035"/>
                  </a:lnTo>
                  <a:lnTo>
                    <a:pt x="1475" y="2016"/>
                  </a:lnTo>
                  <a:lnTo>
                    <a:pt x="1466" y="1992"/>
                  </a:lnTo>
                  <a:lnTo>
                    <a:pt x="1458" y="1978"/>
                  </a:lnTo>
                  <a:lnTo>
                    <a:pt x="1450" y="1959"/>
                  </a:lnTo>
                  <a:lnTo>
                    <a:pt x="1440" y="1944"/>
                  </a:lnTo>
                  <a:lnTo>
                    <a:pt x="1430" y="1925"/>
                  </a:lnTo>
                  <a:lnTo>
                    <a:pt x="1419" y="1911"/>
                  </a:lnTo>
                  <a:lnTo>
                    <a:pt x="1407" y="1891"/>
                  </a:lnTo>
                  <a:lnTo>
                    <a:pt x="1394" y="1877"/>
                  </a:lnTo>
                  <a:lnTo>
                    <a:pt x="1351" y="1824"/>
                  </a:lnTo>
                  <a:lnTo>
                    <a:pt x="1307" y="1781"/>
                  </a:lnTo>
                  <a:lnTo>
                    <a:pt x="1292" y="1767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3" name="Freeform 25">
              <a:extLst>
                <a:ext uri="{FF2B5EF4-FFF2-40B4-BE49-F238E27FC236}">
                  <a16:creationId xmlns:a16="http://schemas.microsoft.com/office/drawing/2014/main" id="{FC4D980D-D822-0F9A-1B76-F52BE7D5F972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144 4890"/>
                <a:gd name="T1" fmla="*/ T0 w 3573"/>
                <a:gd name="T2" fmla="+- 0 5503 4120"/>
                <a:gd name="T3" fmla="*/ 5503 h 3110"/>
                <a:gd name="T4" fmla="+- 0 6057 4890"/>
                <a:gd name="T5" fmla="*/ T4 w 3573"/>
                <a:gd name="T6" fmla="+- 0 5579 4120"/>
                <a:gd name="T7" fmla="*/ 5579 h 3110"/>
                <a:gd name="T8" fmla="+- 0 6759 4890"/>
                <a:gd name="T9" fmla="*/ T8 w 3573"/>
                <a:gd name="T10" fmla="+- 0 6117 4120"/>
                <a:gd name="T11" fmla="*/ 6117 h 3110"/>
                <a:gd name="T12" fmla="+- 0 6858 4890"/>
                <a:gd name="T13" fmla="*/ T12 w 3573"/>
                <a:gd name="T14" fmla="+- 0 6035 4120"/>
                <a:gd name="T15" fmla="*/ 6035 h 3110"/>
                <a:gd name="T16" fmla="+- 0 6832 4890"/>
                <a:gd name="T17" fmla="*/ T16 w 3573"/>
                <a:gd name="T18" fmla="+- 0 5983 4120"/>
                <a:gd name="T19" fmla="*/ 5983 h 3110"/>
                <a:gd name="T20" fmla="+- 0 6735 4890"/>
                <a:gd name="T21" fmla="*/ T20 w 3573"/>
                <a:gd name="T22" fmla="+- 0 5983 4120"/>
                <a:gd name="T23" fmla="*/ 5983 h 3110"/>
                <a:gd name="T24" fmla="+- 0 6720 4890"/>
                <a:gd name="T25" fmla="*/ T24 w 3573"/>
                <a:gd name="T26" fmla="+- 0 5968 4120"/>
                <a:gd name="T27" fmla="*/ 5968 h 3110"/>
                <a:gd name="T28" fmla="+- 0 6705 4890"/>
                <a:gd name="T29" fmla="*/ T28 w 3573"/>
                <a:gd name="T30" fmla="+- 0 5959 4120"/>
                <a:gd name="T31" fmla="*/ 5959 h 3110"/>
                <a:gd name="T32" fmla="+- 0 6674 4890"/>
                <a:gd name="T33" fmla="*/ T32 w 3573"/>
                <a:gd name="T34" fmla="+- 0 5930 4120"/>
                <a:gd name="T35" fmla="*/ 5930 h 3110"/>
                <a:gd name="T36" fmla="+- 0 6658 4890"/>
                <a:gd name="T37" fmla="*/ T36 w 3573"/>
                <a:gd name="T38" fmla="+- 0 5920 4120"/>
                <a:gd name="T39" fmla="*/ 5920 h 3110"/>
                <a:gd name="T40" fmla="+- 0 6627 4890"/>
                <a:gd name="T41" fmla="*/ T40 w 3573"/>
                <a:gd name="T42" fmla="+- 0 5891 4120"/>
                <a:gd name="T43" fmla="*/ 5891 h 3110"/>
                <a:gd name="T44" fmla="+- 0 6612 4890"/>
                <a:gd name="T45" fmla="*/ T44 w 3573"/>
                <a:gd name="T46" fmla="+- 0 5882 4120"/>
                <a:gd name="T47" fmla="*/ 5882 h 3110"/>
                <a:gd name="T48" fmla="+- 0 6596 4890"/>
                <a:gd name="T49" fmla="*/ T48 w 3573"/>
                <a:gd name="T50" fmla="+- 0 5867 4120"/>
                <a:gd name="T51" fmla="*/ 5867 h 3110"/>
                <a:gd name="T52" fmla="+- 0 6581 4890"/>
                <a:gd name="T53" fmla="*/ T52 w 3573"/>
                <a:gd name="T54" fmla="+- 0 5858 4120"/>
                <a:gd name="T55" fmla="*/ 5858 h 3110"/>
                <a:gd name="T56" fmla="+- 0 6550 4890"/>
                <a:gd name="T57" fmla="*/ T56 w 3573"/>
                <a:gd name="T58" fmla="+- 0 5829 4120"/>
                <a:gd name="T59" fmla="*/ 5829 h 3110"/>
                <a:gd name="T60" fmla="+- 0 6534 4890"/>
                <a:gd name="T61" fmla="*/ T60 w 3573"/>
                <a:gd name="T62" fmla="+- 0 5819 4120"/>
                <a:gd name="T63" fmla="*/ 5819 h 3110"/>
                <a:gd name="T64" fmla="+- 0 6519 4890"/>
                <a:gd name="T65" fmla="*/ T64 w 3573"/>
                <a:gd name="T66" fmla="+- 0 5805 4120"/>
                <a:gd name="T67" fmla="*/ 5805 h 3110"/>
                <a:gd name="T68" fmla="+- 0 6144 4890"/>
                <a:gd name="T69" fmla="*/ T68 w 3573"/>
                <a:gd name="T70" fmla="+- 0 5503 4120"/>
                <a:gd name="T71" fmla="*/ 5503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</a:cxnLst>
              <a:rect l="0" t="0" r="r" b="b"/>
              <a:pathLst>
                <a:path w="3573" h="3110">
                  <a:moveTo>
                    <a:pt x="1254" y="1383"/>
                  </a:moveTo>
                  <a:lnTo>
                    <a:pt x="1167" y="1459"/>
                  </a:lnTo>
                  <a:lnTo>
                    <a:pt x="1869" y="1997"/>
                  </a:lnTo>
                  <a:lnTo>
                    <a:pt x="1968" y="1915"/>
                  </a:lnTo>
                  <a:lnTo>
                    <a:pt x="1942" y="1863"/>
                  </a:lnTo>
                  <a:lnTo>
                    <a:pt x="1845" y="1863"/>
                  </a:lnTo>
                  <a:lnTo>
                    <a:pt x="1830" y="1848"/>
                  </a:lnTo>
                  <a:lnTo>
                    <a:pt x="1815" y="1839"/>
                  </a:lnTo>
                  <a:lnTo>
                    <a:pt x="1784" y="1810"/>
                  </a:lnTo>
                  <a:lnTo>
                    <a:pt x="1768" y="1800"/>
                  </a:lnTo>
                  <a:lnTo>
                    <a:pt x="1737" y="1771"/>
                  </a:lnTo>
                  <a:lnTo>
                    <a:pt x="1722" y="1762"/>
                  </a:lnTo>
                  <a:lnTo>
                    <a:pt x="1706" y="1747"/>
                  </a:lnTo>
                  <a:lnTo>
                    <a:pt x="1691" y="1738"/>
                  </a:lnTo>
                  <a:lnTo>
                    <a:pt x="1660" y="1709"/>
                  </a:lnTo>
                  <a:lnTo>
                    <a:pt x="1644" y="1699"/>
                  </a:lnTo>
                  <a:lnTo>
                    <a:pt x="1629" y="1685"/>
                  </a:lnTo>
                  <a:lnTo>
                    <a:pt x="1254" y="138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4" name="Freeform 26">
              <a:extLst>
                <a:ext uri="{FF2B5EF4-FFF2-40B4-BE49-F238E27FC236}">
                  <a16:creationId xmlns:a16="http://schemas.microsoft.com/office/drawing/2014/main" id="{DF9E11D5-80CE-704E-9F4C-E1A379C93F34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470 4890"/>
                <a:gd name="T1" fmla="*/ T0 w 3573"/>
                <a:gd name="T2" fmla="+- 0 5229 4120"/>
                <a:gd name="T3" fmla="*/ 5229 h 3110"/>
                <a:gd name="T4" fmla="+- 0 6393 4890"/>
                <a:gd name="T5" fmla="*/ T4 w 3573"/>
                <a:gd name="T6" fmla="+- 0 5291 4120"/>
                <a:gd name="T7" fmla="*/ 5291 h 3110"/>
                <a:gd name="T8" fmla="+- 0 6610 4890"/>
                <a:gd name="T9" fmla="*/ T8 w 3573"/>
                <a:gd name="T10" fmla="+- 0 5733 4120"/>
                <a:gd name="T11" fmla="*/ 5733 h 3110"/>
                <a:gd name="T12" fmla="+- 0 6619 4890"/>
                <a:gd name="T13" fmla="*/ T12 w 3573"/>
                <a:gd name="T14" fmla="+- 0 5752 4120"/>
                <a:gd name="T15" fmla="*/ 5752 h 3110"/>
                <a:gd name="T16" fmla="+- 0 6629 4890"/>
                <a:gd name="T17" fmla="*/ T16 w 3573"/>
                <a:gd name="T18" fmla="+- 0 5767 4120"/>
                <a:gd name="T19" fmla="*/ 5767 h 3110"/>
                <a:gd name="T20" fmla="+- 0 6647 4890"/>
                <a:gd name="T21" fmla="*/ T20 w 3573"/>
                <a:gd name="T22" fmla="+- 0 5805 4120"/>
                <a:gd name="T23" fmla="*/ 5805 h 3110"/>
                <a:gd name="T24" fmla="+- 0 6657 4890"/>
                <a:gd name="T25" fmla="*/ T24 w 3573"/>
                <a:gd name="T26" fmla="+- 0 5819 4120"/>
                <a:gd name="T27" fmla="*/ 5819 h 3110"/>
                <a:gd name="T28" fmla="+- 0 6666 4890"/>
                <a:gd name="T29" fmla="*/ T28 w 3573"/>
                <a:gd name="T30" fmla="+- 0 5839 4120"/>
                <a:gd name="T31" fmla="*/ 5839 h 3110"/>
                <a:gd name="T32" fmla="+- 0 6676 4890"/>
                <a:gd name="T33" fmla="*/ T32 w 3573"/>
                <a:gd name="T34" fmla="+- 0 5858 4120"/>
                <a:gd name="T35" fmla="*/ 5858 h 3110"/>
                <a:gd name="T36" fmla="+- 0 6685 4890"/>
                <a:gd name="T37" fmla="*/ T36 w 3573"/>
                <a:gd name="T38" fmla="+- 0 5877 4120"/>
                <a:gd name="T39" fmla="*/ 5877 h 3110"/>
                <a:gd name="T40" fmla="+- 0 6695 4890"/>
                <a:gd name="T41" fmla="*/ T40 w 3573"/>
                <a:gd name="T42" fmla="+- 0 5891 4120"/>
                <a:gd name="T43" fmla="*/ 5891 h 3110"/>
                <a:gd name="T44" fmla="+- 0 6704 4890"/>
                <a:gd name="T45" fmla="*/ T44 w 3573"/>
                <a:gd name="T46" fmla="+- 0 5911 4120"/>
                <a:gd name="T47" fmla="*/ 5911 h 3110"/>
                <a:gd name="T48" fmla="+- 0 6713 4890"/>
                <a:gd name="T49" fmla="*/ T48 w 3573"/>
                <a:gd name="T50" fmla="+- 0 5930 4120"/>
                <a:gd name="T51" fmla="*/ 5930 h 3110"/>
                <a:gd name="T52" fmla="+- 0 6723 4890"/>
                <a:gd name="T53" fmla="*/ T52 w 3573"/>
                <a:gd name="T54" fmla="+- 0 5944 4120"/>
                <a:gd name="T55" fmla="*/ 5944 h 3110"/>
                <a:gd name="T56" fmla="+- 0 6733 4890"/>
                <a:gd name="T57" fmla="*/ T56 w 3573"/>
                <a:gd name="T58" fmla="+- 0 5963 4120"/>
                <a:gd name="T59" fmla="*/ 5963 h 3110"/>
                <a:gd name="T60" fmla="+- 0 6742 4890"/>
                <a:gd name="T61" fmla="*/ T60 w 3573"/>
                <a:gd name="T62" fmla="+- 0 5983 4120"/>
                <a:gd name="T63" fmla="*/ 5983 h 3110"/>
                <a:gd name="T64" fmla="+- 0 6832 4890"/>
                <a:gd name="T65" fmla="*/ T64 w 3573"/>
                <a:gd name="T66" fmla="+- 0 5983 4120"/>
                <a:gd name="T67" fmla="*/ 5983 h 3110"/>
                <a:gd name="T68" fmla="+- 0 6617 4890"/>
                <a:gd name="T69" fmla="*/ T68 w 3573"/>
                <a:gd name="T70" fmla="+- 0 5551 4120"/>
                <a:gd name="T71" fmla="*/ 5551 h 3110"/>
                <a:gd name="T72" fmla="+- 0 6607 4890"/>
                <a:gd name="T73" fmla="*/ T72 w 3573"/>
                <a:gd name="T74" fmla="+- 0 5536 4120"/>
                <a:gd name="T75" fmla="*/ 5536 h 3110"/>
                <a:gd name="T76" fmla="+- 0 6598 4890"/>
                <a:gd name="T77" fmla="*/ T76 w 3573"/>
                <a:gd name="T78" fmla="+- 0 5517 4120"/>
                <a:gd name="T79" fmla="*/ 5517 h 3110"/>
                <a:gd name="T80" fmla="+- 0 6588 4890"/>
                <a:gd name="T81" fmla="*/ T80 w 3573"/>
                <a:gd name="T82" fmla="+- 0 5498 4120"/>
                <a:gd name="T83" fmla="*/ 5498 h 3110"/>
                <a:gd name="T84" fmla="+- 0 6579 4890"/>
                <a:gd name="T85" fmla="*/ T84 w 3573"/>
                <a:gd name="T86" fmla="+- 0 5483 4120"/>
                <a:gd name="T87" fmla="*/ 5483 h 3110"/>
                <a:gd name="T88" fmla="+- 0 6561 4890"/>
                <a:gd name="T89" fmla="*/ T88 w 3573"/>
                <a:gd name="T90" fmla="+- 0 5445 4120"/>
                <a:gd name="T91" fmla="*/ 5445 h 3110"/>
                <a:gd name="T92" fmla="+- 0 6552 4890"/>
                <a:gd name="T93" fmla="*/ T92 w 3573"/>
                <a:gd name="T94" fmla="+- 0 5431 4120"/>
                <a:gd name="T95" fmla="*/ 5431 h 3110"/>
                <a:gd name="T96" fmla="+- 0 6542 4890"/>
                <a:gd name="T97" fmla="*/ T96 w 3573"/>
                <a:gd name="T98" fmla="+- 0 5411 4120"/>
                <a:gd name="T99" fmla="*/ 5411 h 3110"/>
                <a:gd name="T100" fmla="+- 0 6533 4890"/>
                <a:gd name="T101" fmla="*/ T100 w 3573"/>
                <a:gd name="T102" fmla="+- 0 5392 4120"/>
                <a:gd name="T103" fmla="*/ 5392 h 3110"/>
                <a:gd name="T104" fmla="+- 0 6523 4890"/>
                <a:gd name="T105" fmla="*/ T104 w 3573"/>
                <a:gd name="T106" fmla="+- 0 5378 4120"/>
                <a:gd name="T107" fmla="*/ 5378 h 3110"/>
                <a:gd name="T108" fmla="+- 0 6528 4890"/>
                <a:gd name="T109" fmla="*/ T108 w 3573"/>
                <a:gd name="T110" fmla="+- 0 5373 4120"/>
                <a:gd name="T111" fmla="*/ 5373 h 3110"/>
                <a:gd name="T112" fmla="+- 0 6675 4890"/>
                <a:gd name="T113" fmla="*/ T112 w 3573"/>
                <a:gd name="T114" fmla="+- 0 5373 4120"/>
                <a:gd name="T115" fmla="*/ 5373 h 3110"/>
                <a:gd name="T116" fmla="+- 0 6470 4890"/>
                <a:gd name="T117" fmla="*/ T116 w 3573"/>
                <a:gd name="T118" fmla="+- 0 5229 4120"/>
                <a:gd name="T119" fmla="*/ 5229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</a:cxnLst>
              <a:rect l="0" t="0" r="r" b="b"/>
              <a:pathLst>
                <a:path w="3573" h="3110">
                  <a:moveTo>
                    <a:pt x="1580" y="1109"/>
                  </a:moveTo>
                  <a:lnTo>
                    <a:pt x="1503" y="1171"/>
                  </a:lnTo>
                  <a:lnTo>
                    <a:pt x="1720" y="1613"/>
                  </a:lnTo>
                  <a:lnTo>
                    <a:pt x="1729" y="1632"/>
                  </a:lnTo>
                  <a:lnTo>
                    <a:pt x="1739" y="1647"/>
                  </a:lnTo>
                  <a:lnTo>
                    <a:pt x="1757" y="1685"/>
                  </a:lnTo>
                  <a:lnTo>
                    <a:pt x="1767" y="1699"/>
                  </a:lnTo>
                  <a:lnTo>
                    <a:pt x="1776" y="1719"/>
                  </a:lnTo>
                  <a:lnTo>
                    <a:pt x="1786" y="1738"/>
                  </a:lnTo>
                  <a:lnTo>
                    <a:pt x="1795" y="1757"/>
                  </a:lnTo>
                  <a:lnTo>
                    <a:pt x="1805" y="1771"/>
                  </a:lnTo>
                  <a:lnTo>
                    <a:pt x="1814" y="1791"/>
                  </a:lnTo>
                  <a:lnTo>
                    <a:pt x="1823" y="1810"/>
                  </a:lnTo>
                  <a:lnTo>
                    <a:pt x="1833" y="1824"/>
                  </a:lnTo>
                  <a:lnTo>
                    <a:pt x="1843" y="1843"/>
                  </a:lnTo>
                  <a:lnTo>
                    <a:pt x="1852" y="1863"/>
                  </a:lnTo>
                  <a:lnTo>
                    <a:pt x="1942" y="1863"/>
                  </a:lnTo>
                  <a:lnTo>
                    <a:pt x="1727" y="1431"/>
                  </a:lnTo>
                  <a:lnTo>
                    <a:pt x="1717" y="1416"/>
                  </a:lnTo>
                  <a:lnTo>
                    <a:pt x="1708" y="1397"/>
                  </a:lnTo>
                  <a:lnTo>
                    <a:pt x="1698" y="1378"/>
                  </a:lnTo>
                  <a:lnTo>
                    <a:pt x="1689" y="1363"/>
                  </a:lnTo>
                  <a:lnTo>
                    <a:pt x="1671" y="1325"/>
                  </a:lnTo>
                  <a:lnTo>
                    <a:pt x="1662" y="1311"/>
                  </a:lnTo>
                  <a:lnTo>
                    <a:pt x="1652" y="1291"/>
                  </a:lnTo>
                  <a:lnTo>
                    <a:pt x="1643" y="1272"/>
                  </a:lnTo>
                  <a:lnTo>
                    <a:pt x="1633" y="1258"/>
                  </a:lnTo>
                  <a:lnTo>
                    <a:pt x="1638" y="1253"/>
                  </a:lnTo>
                  <a:lnTo>
                    <a:pt x="1785" y="1253"/>
                  </a:lnTo>
                  <a:lnTo>
                    <a:pt x="1580" y="1109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5" name="Freeform 27">
              <a:extLst>
                <a:ext uri="{FF2B5EF4-FFF2-40B4-BE49-F238E27FC236}">
                  <a16:creationId xmlns:a16="http://schemas.microsoft.com/office/drawing/2014/main" id="{3A9B8DBB-0A80-2E6F-E60B-79D09CB332C2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675 4890"/>
                <a:gd name="T1" fmla="*/ T0 w 3573"/>
                <a:gd name="T2" fmla="+- 0 5373 4120"/>
                <a:gd name="T3" fmla="*/ 5373 h 3110"/>
                <a:gd name="T4" fmla="+- 0 6528 4890"/>
                <a:gd name="T5" fmla="*/ T4 w 3573"/>
                <a:gd name="T6" fmla="+- 0 5373 4120"/>
                <a:gd name="T7" fmla="*/ 5373 h 3110"/>
                <a:gd name="T8" fmla="+- 0 6544 4890"/>
                <a:gd name="T9" fmla="*/ T8 w 3573"/>
                <a:gd name="T10" fmla="+- 0 5387 4120"/>
                <a:gd name="T11" fmla="*/ 5387 h 3110"/>
                <a:gd name="T12" fmla="+- 0 6560 4890"/>
                <a:gd name="T13" fmla="*/ T12 w 3573"/>
                <a:gd name="T14" fmla="+- 0 5397 4120"/>
                <a:gd name="T15" fmla="*/ 5397 h 3110"/>
                <a:gd name="T16" fmla="+- 0 6623 4890"/>
                <a:gd name="T17" fmla="*/ T16 w 3573"/>
                <a:gd name="T18" fmla="+- 0 5445 4120"/>
                <a:gd name="T19" fmla="*/ 5445 h 3110"/>
                <a:gd name="T20" fmla="+- 0 6638 4890"/>
                <a:gd name="T21" fmla="*/ T20 w 3573"/>
                <a:gd name="T22" fmla="+- 0 5459 4120"/>
                <a:gd name="T23" fmla="*/ 5459 h 3110"/>
                <a:gd name="T24" fmla="+- 0 6654 4890"/>
                <a:gd name="T25" fmla="*/ T24 w 3573"/>
                <a:gd name="T26" fmla="+- 0 5469 4120"/>
                <a:gd name="T27" fmla="*/ 5469 h 3110"/>
                <a:gd name="T28" fmla="+- 0 6670 4890"/>
                <a:gd name="T29" fmla="*/ T28 w 3573"/>
                <a:gd name="T30" fmla="+- 0 5483 4120"/>
                <a:gd name="T31" fmla="*/ 5483 h 3110"/>
                <a:gd name="T32" fmla="+- 0 6687 4890"/>
                <a:gd name="T33" fmla="*/ T32 w 3573"/>
                <a:gd name="T34" fmla="+- 0 5493 4120"/>
                <a:gd name="T35" fmla="*/ 5493 h 3110"/>
                <a:gd name="T36" fmla="+- 0 7124 4890"/>
                <a:gd name="T37" fmla="*/ T36 w 3573"/>
                <a:gd name="T38" fmla="+- 0 5805 4120"/>
                <a:gd name="T39" fmla="*/ 5805 h 3110"/>
                <a:gd name="T40" fmla="+- 0 7225 4890"/>
                <a:gd name="T41" fmla="*/ T40 w 3573"/>
                <a:gd name="T42" fmla="+- 0 5723 4120"/>
                <a:gd name="T43" fmla="*/ 5723 h 3110"/>
                <a:gd name="T44" fmla="+- 0 7199 4890"/>
                <a:gd name="T45" fmla="*/ T44 w 3573"/>
                <a:gd name="T46" fmla="+- 0 5675 4120"/>
                <a:gd name="T47" fmla="*/ 5675 h 3110"/>
                <a:gd name="T48" fmla="+- 0 7091 4890"/>
                <a:gd name="T49" fmla="*/ T48 w 3573"/>
                <a:gd name="T50" fmla="+- 0 5675 4120"/>
                <a:gd name="T51" fmla="*/ 5675 h 3110"/>
                <a:gd name="T52" fmla="+- 0 7075 4890"/>
                <a:gd name="T53" fmla="*/ T52 w 3573"/>
                <a:gd name="T54" fmla="+- 0 5666 4120"/>
                <a:gd name="T55" fmla="*/ 5666 h 3110"/>
                <a:gd name="T56" fmla="+- 0 7059 4890"/>
                <a:gd name="T57" fmla="*/ T56 w 3573"/>
                <a:gd name="T58" fmla="+- 0 5651 4120"/>
                <a:gd name="T59" fmla="*/ 5651 h 3110"/>
                <a:gd name="T60" fmla="+- 0 7043 4890"/>
                <a:gd name="T61" fmla="*/ T60 w 3573"/>
                <a:gd name="T62" fmla="+- 0 5642 4120"/>
                <a:gd name="T63" fmla="*/ 5642 h 3110"/>
                <a:gd name="T64" fmla="+- 0 7027 4890"/>
                <a:gd name="T65" fmla="*/ T64 w 3573"/>
                <a:gd name="T66" fmla="+- 0 5627 4120"/>
                <a:gd name="T67" fmla="*/ 5627 h 3110"/>
                <a:gd name="T68" fmla="+- 0 7011 4890"/>
                <a:gd name="T69" fmla="*/ T68 w 3573"/>
                <a:gd name="T70" fmla="+- 0 5618 4120"/>
                <a:gd name="T71" fmla="*/ 5618 h 3110"/>
                <a:gd name="T72" fmla="+- 0 6995 4890"/>
                <a:gd name="T73" fmla="*/ T72 w 3573"/>
                <a:gd name="T74" fmla="+- 0 5603 4120"/>
                <a:gd name="T75" fmla="*/ 5603 h 3110"/>
                <a:gd name="T76" fmla="+- 0 6979 4890"/>
                <a:gd name="T77" fmla="*/ T76 w 3573"/>
                <a:gd name="T78" fmla="+- 0 5594 4120"/>
                <a:gd name="T79" fmla="*/ 5594 h 3110"/>
                <a:gd name="T80" fmla="+- 0 6963 4890"/>
                <a:gd name="T81" fmla="*/ T80 w 3573"/>
                <a:gd name="T82" fmla="+- 0 5579 4120"/>
                <a:gd name="T83" fmla="*/ 5579 h 3110"/>
                <a:gd name="T84" fmla="+- 0 6947 4890"/>
                <a:gd name="T85" fmla="*/ T84 w 3573"/>
                <a:gd name="T86" fmla="+- 0 5570 4120"/>
                <a:gd name="T87" fmla="*/ 5570 h 3110"/>
                <a:gd name="T88" fmla="+- 0 6930 4890"/>
                <a:gd name="T89" fmla="*/ T88 w 3573"/>
                <a:gd name="T90" fmla="+- 0 5555 4120"/>
                <a:gd name="T91" fmla="*/ 5555 h 3110"/>
                <a:gd name="T92" fmla="+- 0 6914 4890"/>
                <a:gd name="T93" fmla="*/ T92 w 3573"/>
                <a:gd name="T94" fmla="+- 0 5546 4120"/>
                <a:gd name="T95" fmla="*/ 5546 h 3110"/>
                <a:gd name="T96" fmla="+- 0 6898 4890"/>
                <a:gd name="T97" fmla="*/ T96 w 3573"/>
                <a:gd name="T98" fmla="+- 0 5531 4120"/>
                <a:gd name="T99" fmla="*/ 5531 h 3110"/>
                <a:gd name="T100" fmla="+- 0 6867 4890"/>
                <a:gd name="T101" fmla="*/ T100 w 3573"/>
                <a:gd name="T102" fmla="+- 0 5507 4120"/>
                <a:gd name="T103" fmla="*/ 5507 h 3110"/>
                <a:gd name="T104" fmla="+- 0 6675 4890"/>
                <a:gd name="T105" fmla="*/ T104 w 3573"/>
                <a:gd name="T106" fmla="+- 0 5373 4120"/>
                <a:gd name="T107" fmla="*/ 5373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</a:cxnLst>
              <a:rect l="0" t="0" r="r" b="b"/>
              <a:pathLst>
                <a:path w="3573" h="3110">
                  <a:moveTo>
                    <a:pt x="1785" y="1253"/>
                  </a:moveTo>
                  <a:lnTo>
                    <a:pt x="1638" y="1253"/>
                  </a:lnTo>
                  <a:lnTo>
                    <a:pt x="1654" y="1267"/>
                  </a:lnTo>
                  <a:lnTo>
                    <a:pt x="1670" y="1277"/>
                  </a:lnTo>
                  <a:lnTo>
                    <a:pt x="1733" y="1325"/>
                  </a:lnTo>
                  <a:lnTo>
                    <a:pt x="1748" y="1339"/>
                  </a:lnTo>
                  <a:lnTo>
                    <a:pt x="1764" y="1349"/>
                  </a:lnTo>
                  <a:lnTo>
                    <a:pt x="1780" y="1363"/>
                  </a:lnTo>
                  <a:lnTo>
                    <a:pt x="1797" y="1373"/>
                  </a:lnTo>
                  <a:lnTo>
                    <a:pt x="2234" y="1685"/>
                  </a:lnTo>
                  <a:lnTo>
                    <a:pt x="2335" y="1603"/>
                  </a:lnTo>
                  <a:lnTo>
                    <a:pt x="2309" y="1555"/>
                  </a:lnTo>
                  <a:lnTo>
                    <a:pt x="2201" y="1555"/>
                  </a:lnTo>
                  <a:lnTo>
                    <a:pt x="2185" y="1546"/>
                  </a:lnTo>
                  <a:lnTo>
                    <a:pt x="2169" y="1531"/>
                  </a:lnTo>
                  <a:lnTo>
                    <a:pt x="2153" y="1522"/>
                  </a:lnTo>
                  <a:lnTo>
                    <a:pt x="2137" y="1507"/>
                  </a:lnTo>
                  <a:lnTo>
                    <a:pt x="2121" y="1498"/>
                  </a:lnTo>
                  <a:lnTo>
                    <a:pt x="2105" y="1483"/>
                  </a:lnTo>
                  <a:lnTo>
                    <a:pt x="2089" y="1474"/>
                  </a:lnTo>
                  <a:lnTo>
                    <a:pt x="2073" y="1459"/>
                  </a:lnTo>
                  <a:lnTo>
                    <a:pt x="2057" y="1450"/>
                  </a:lnTo>
                  <a:lnTo>
                    <a:pt x="2040" y="1435"/>
                  </a:lnTo>
                  <a:lnTo>
                    <a:pt x="2024" y="1426"/>
                  </a:lnTo>
                  <a:lnTo>
                    <a:pt x="2008" y="1411"/>
                  </a:lnTo>
                  <a:lnTo>
                    <a:pt x="1977" y="1387"/>
                  </a:lnTo>
                  <a:lnTo>
                    <a:pt x="1785" y="125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6" name="Freeform 28">
              <a:extLst>
                <a:ext uri="{FF2B5EF4-FFF2-40B4-BE49-F238E27FC236}">
                  <a16:creationId xmlns:a16="http://schemas.microsoft.com/office/drawing/2014/main" id="{342B186C-9C57-7E04-A253-578DD2A6690A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5933 4890"/>
                <a:gd name="T1" fmla="*/ T0 w 3573"/>
                <a:gd name="T2" fmla="+- 0 5781 4120"/>
                <a:gd name="T3" fmla="*/ 5781 h 3110"/>
                <a:gd name="T4" fmla="+- 0 5914 4890"/>
                <a:gd name="T5" fmla="*/ T4 w 3573"/>
                <a:gd name="T6" fmla="+- 0 5781 4120"/>
                <a:gd name="T7" fmla="*/ 5781 h 3110"/>
                <a:gd name="T8" fmla="+- 0 5895 4890"/>
                <a:gd name="T9" fmla="*/ T8 w 3573"/>
                <a:gd name="T10" fmla="+- 0 5786 4120"/>
                <a:gd name="T11" fmla="*/ 5786 h 3110"/>
                <a:gd name="T12" fmla="+- 0 5951 4890"/>
                <a:gd name="T13" fmla="*/ T12 w 3573"/>
                <a:gd name="T14" fmla="+- 0 5786 4120"/>
                <a:gd name="T15" fmla="*/ 5786 h 3110"/>
                <a:gd name="T16" fmla="+- 0 5933 4890"/>
                <a:gd name="T17" fmla="*/ T16 w 3573"/>
                <a:gd name="T18" fmla="+- 0 5781 4120"/>
                <a:gd name="T19" fmla="*/ 5781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1043" y="1661"/>
                  </a:moveTo>
                  <a:lnTo>
                    <a:pt x="1024" y="1661"/>
                  </a:lnTo>
                  <a:lnTo>
                    <a:pt x="1005" y="1666"/>
                  </a:lnTo>
                  <a:lnTo>
                    <a:pt x="1061" y="1666"/>
                  </a:lnTo>
                  <a:lnTo>
                    <a:pt x="1043" y="1661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7" name="Freeform 29">
              <a:extLst>
                <a:ext uri="{FF2B5EF4-FFF2-40B4-BE49-F238E27FC236}">
                  <a16:creationId xmlns:a16="http://schemas.microsoft.com/office/drawing/2014/main" id="{660F5CAE-9DC7-0CD6-FC6A-63773E30F68B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6800 4890"/>
                <a:gd name="T1" fmla="*/ T0 w 3573"/>
                <a:gd name="T2" fmla="+- 0 4946 4120"/>
                <a:gd name="T3" fmla="*/ 4946 h 3110"/>
                <a:gd name="T4" fmla="+- 0 6720 4890"/>
                <a:gd name="T5" fmla="*/ T4 w 3573"/>
                <a:gd name="T6" fmla="+- 0 5013 4120"/>
                <a:gd name="T7" fmla="*/ 5013 h 3110"/>
                <a:gd name="T8" fmla="+- 0 6958 4890"/>
                <a:gd name="T9" fmla="*/ T8 w 3573"/>
                <a:gd name="T10" fmla="+- 0 5435 4120"/>
                <a:gd name="T11" fmla="*/ 5435 h 3110"/>
                <a:gd name="T12" fmla="+- 0 6968 4890"/>
                <a:gd name="T13" fmla="*/ T12 w 3573"/>
                <a:gd name="T14" fmla="+- 0 5455 4120"/>
                <a:gd name="T15" fmla="*/ 5455 h 3110"/>
                <a:gd name="T16" fmla="+- 0 6978 4890"/>
                <a:gd name="T17" fmla="*/ T16 w 3573"/>
                <a:gd name="T18" fmla="+- 0 5469 4120"/>
                <a:gd name="T19" fmla="*/ 5469 h 3110"/>
                <a:gd name="T20" fmla="+- 0 6988 4890"/>
                <a:gd name="T21" fmla="*/ T20 w 3573"/>
                <a:gd name="T22" fmla="+- 0 5488 4120"/>
                <a:gd name="T23" fmla="*/ 5488 h 3110"/>
                <a:gd name="T24" fmla="+- 0 6998 4890"/>
                <a:gd name="T25" fmla="*/ T24 w 3573"/>
                <a:gd name="T26" fmla="+- 0 5503 4120"/>
                <a:gd name="T27" fmla="*/ 5503 h 3110"/>
                <a:gd name="T28" fmla="+- 0 7008 4890"/>
                <a:gd name="T29" fmla="*/ T28 w 3573"/>
                <a:gd name="T30" fmla="+- 0 5522 4120"/>
                <a:gd name="T31" fmla="*/ 5522 h 3110"/>
                <a:gd name="T32" fmla="+- 0 7018 4890"/>
                <a:gd name="T33" fmla="*/ T32 w 3573"/>
                <a:gd name="T34" fmla="+- 0 5541 4120"/>
                <a:gd name="T35" fmla="*/ 5541 h 3110"/>
                <a:gd name="T36" fmla="+- 0 7029 4890"/>
                <a:gd name="T37" fmla="*/ T36 w 3573"/>
                <a:gd name="T38" fmla="+- 0 5555 4120"/>
                <a:gd name="T39" fmla="*/ 5555 h 3110"/>
                <a:gd name="T40" fmla="+- 0 7039 4890"/>
                <a:gd name="T41" fmla="*/ T40 w 3573"/>
                <a:gd name="T42" fmla="+- 0 5575 4120"/>
                <a:gd name="T43" fmla="*/ 5575 h 3110"/>
                <a:gd name="T44" fmla="+- 0 7049 4890"/>
                <a:gd name="T45" fmla="*/ T44 w 3573"/>
                <a:gd name="T46" fmla="+- 0 5589 4120"/>
                <a:gd name="T47" fmla="*/ 5589 h 3110"/>
                <a:gd name="T48" fmla="+- 0 7059 4890"/>
                <a:gd name="T49" fmla="*/ T48 w 3573"/>
                <a:gd name="T50" fmla="+- 0 5608 4120"/>
                <a:gd name="T51" fmla="*/ 5608 h 3110"/>
                <a:gd name="T52" fmla="+- 0 7069 4890"/>
                <a:gd name="T53" fmla="*/ T52 w 3573"/>
                <a:gd name="T54" fmla="+- 0 5623 4120"/>
                <a:gd name="T55" fmla="*/ 5623 h 3110"/>
                <a:gd name="T56" fmla="+- 0 7079 4890"/>
                <a:gd name="T57" fmla="*/ T56 w 3573"/>
                <a:gd name="T58" fmla="+- 0 5642 4120"/>
                <a:gd name="T59" fmla="*/ 5642 h 3110"/>
                <a:gd name="T60" fmla="+- 0 7090 4890"/>
                <a:gd name="T61" fmla="*/ T60 w 3573"/>
                <a:gd name="T62" fmla="+- 0 5661 4120"/>
                <a:gd name="T63" fmla="*/ 5661 h 3110"/>
                <a:gd name="T64" fmla="+- 0 7100 4890"/>
                <a:gd name="T65" fmla="*/ T64 w 3573"/>
                <a:gd name="T66" fmla="+- 0 5675 4120"/>
                <a:gd name="T67" fmla="*/ 5675 h 3110"/>
                <a:gd name="T68" fmla="+- 0 7199 4890"/>
                <a:gd name="T69" fmla="*/ T68 w 3573"/>
                <a:gd name="T70" fmla="+- 0 5675 4120"/>
                <a:gd name="T71" fmla="*/ 5675 h 3110"/>
                <a:gd name="T72" fmla="+- 0 6800 4890"/>
                <a:gd name="T73" fmla="*/ T72 w 3573"/>
                <a:gd name="T74" fmla="+- 0 4946 4120"/>
                <a:gd name="T75" fmla="*/ 4946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</a:cxnLst>
              <a:rect l="0" t="0" r="r" b="b"/>
              <a:pathLst>
                <a:path w="3573" h="3110">
                  <a:moveTo>
                    <a:pt x="1910" y="826"/>
                  </a:moveTo>
                  <a:lnTo>
                    <a:pt x="1830" y="893"/>
                  </a:lnTo>
                  <a:lnTo>
                    <a:pt x="2068" y="1315"/>
                  </a:lnTo>
                  <a:lnTo>
                    <a:pt x="2078" y="1335"/>
                  </a:lnTo>
                  <a:lnTo>
                    <a:pt x="2088" y="1349"/>
                  </a:lnTo>
                  <a:lnTo>
                    <a:pt x="2098" y="1368"/>
                  </a:lnTo>
                  <a:lnTo>
                    <a:pt x="2108" y="1383"/>
                  </a:lnTo>
                  <a:lnTo>
                    <a:pt x="2118" y="1402"/>
                  </a:lnTo>
                  <a:lnTo>
                    <a:pt x="2128" y="1421"/>
                  </a:lnTo>
                  <a:lnTo>
                    <a:pt x="2139" y="1435"/>
                  </a:lnTo>
                  <a:lnTo>
                    <a:pt x="2149" y="1455"/>
                  </a:lnTo>
                  <a:lnTo>
                    <a:pt x="2159" y="1469"/>
                  </a:lnTo>
                  <a:lnTo>
                    <a:pt x="2169" y="1488"/>
                  </a:lnTo>
                  <a:lnTo>
                    <a:pt x="2179" y="1503"/>
                  </a:lnTo>
                  <a:lnTo>
                    <a:pt x="2189" y="1522"/>
                  </a:lnTo>
                  <a:lnTo>
                    <a:pt x="2200" y="1541"/>
                  </a:lnTo>
                  <a:lnTo>
                    <a:pt x="2210" y="1555"/>
                  </a:lnTo>
                  <a:lnTo>
                    <a:pt x="2309" y="1555"/>
                  </a:lnTo>
                  <a:lnTo>
                    <a:pt x="1910" y="82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8" name="Freeform 30">
              <a:extLst>
                <a:ext uri="{FF2B5EF4-FFF2-40B4-BE49-F238E27FC236}">
                  <a16:creationId xmlns:a16="http://schemas.microsoft.com/office/drawing/2014/main" id="{94E7DC0C-AD9D-19CF-D16A-28D0FC26DDA9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294 4890"/>
                <a:gd name="T1" fmla="*/ T0 w 3573"/>
                <a:gd name="T2" fmla="+- 0 4523 4120"/>
                <a:gd name="T3" fmla="*/ 4523 h 3110"/>
                <a:gd name="T4" fmla="+- 0 6914 4890"/>
                <a:gd name="T5" fmla="*/ T4 w 3573"/>
                <a:gd name="T6" fmla="+- 0 4850 4120"/>
                <a:gd name="T7" fmla="*/ 4850 h 3110"/>
                <a:gd name="T8" fmla="+- 0 7476 4890"/>
                <a:gd name="T9" fmla="*/ T8 w 3573"/>
                <a:gd name="T10" fmla="+- 0 5507 4120"/>
                <a:gd name="T11" fmla="*/ 5507 h 3110"/>
                <a:gd name="T12" fmla="+- 0 7645 4890"/>
                <a:gd name="T13" fmla="*/ T12 w 3573"/>
                <a:gd name="T14" fmla="+- 0 5363 4120"/>
                <a:gd name="T15" fmla="*/ 5363 h 3110"/>
                <a:gd name="T16" fmla="+- 0 7498 4890"/>
                <a:gd name="T17" fmla="*/ T16 w 3573"/>
                <a:gd name="T18" fmla="+- 0 5363 4120"/>
                <a:gd name="T19" fmla="*/ 5363 h 3110"/>
                <a:gd name="T20" fmla="+- 0 7295 4890"/>
                <a:gd name="T21" fmla="*/ T20 w 3573"/>
                <a:gd name="T22" fmla="+- 0 5128 4120"/>
                <a:gd name="T23" fmla="*/ 5128 h 3110"/>
                <a:gd name="T24" fmla="+- 0 7378 4890"/>
                <a:gd name="T25" fmla="*/ T24 w 3573"/>
                <a:gd name="T26" fmla="+- 0 5056 4120"/>
                <a:gd name="T27" fmla="*/ 5056 h 3110"/>
                <a:gd name="T28" fmla="+- 0 7234 4890"/>
                <a:gd name="T29" fmla="*/ T28 w 3573"/>
                <a:gd name="T30" fmla="+- 0 5056 4120"/>
                <a:gd name="T31" fmla="*/ 5056 h 3110"/>
                <a:gd name="T32" fmla="+- 0 7058 4890"/>
                <a:gd name="T33" fmla="*/ T32 w 3573"/>
                <a:gd name="T34" fmla="+- 0 4850 4120"/>
                <a:gd name="T35" fmla="*/ 4850 h 3110"/>
                <a:gd name="T36" fmla="+- 0 7354 4890"/>
                <a:gd name="T37" fmla="*/ T36 w 3573"/>
                <a:gd name="T38" fmla="+- 0 4595 4120"/>
                <a:gd name="T39" fmla="*/ 4595 h 3110"/>
                <a:gd name="T40" fmla="+- 0 7294 4890"/>
                <a:gd name="T41" fmla="*/ T40 w 3573"/>
                <a:gd name="T42" fmla="+- 0 4523 4120"/>
                <a:gd name="T43" fmla="*/ 4523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</a:cxnLst>
              <a:rect l="0" t="0" r="r" b="b"/>
              <a:pathLst>
                <a:path w="3573" h="3110">
                  <a:moveTo>
                    <a:pt x="2404" y="403"/>
                  </a:moveTo>
                  <a:lnTo>
                    <a:pt x="2024" y="730"/>
                  </a:lnTo>
                  <a:lnTo>
                    <a:pt x="2586" y="1387"/>
                  </a:lnTo>
                  <a:lnTo>
                    <a:pt x="2755" y="1243"/>
                  </a:lnTo>
                  <a:lnTo>
                    <a:pt x="2608" y="1243"/>
                  </a:lnTo>
                  <a:lnTo>
                    <a:pt x="2405" y="1008"/>
                  </a:lnTo>
                  <a:lnTo>
                    <a:pt x="2488" y="936"/>
                  </a:lnTo>
                  <a:lnTo>
                    <a:pt x="2344" y="936"/>
                  </a:lnTo>
                  <a:lnTo>
                    <a:pt x="2168" y="730"/>
                  </a:lnTo>
                  <a:lnTo>
                    <a:pt x="2464" y="475"/>
                  </a:lnTo>
                  <a:lnTo>
                    <a:pt x="2404" y="403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49" name="Freeform 31">
              <a:extLst>
                <a:ext uri="{FF2B5EF4-FFF2-40B4-BE49-F238E27FC236}">
                  <a16:creationId xmlns:a16="http://schemas.microsoft.com/office/drawing/2014/main" id="{66FDF8A0-12E6-4999-E543-C6BCA5301765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805 4890"/>
                <a:gd name="T1" fmla="*/ T0 w 3573"/>
                <a:gd name="T2" fmla="+- 0 5104 4120"/>
                <a:gd name="T3" fmla="*/ 5104 h 3110"/>
                <a:gd name="T4" fmla="+- 0 7498 4890"/>
                <a:gd name="T5" fmla="*/ T4 w 3573"/>
                <a:gd name="T6" fmla="+- 0 5363 4120"/>
                <a:gd name="T7" fmla="*/ 5363 h 3110"/>
                <a:gd name="T8" fmla="+- 0 7645 4890"/>
                <a:gd name="T9" fmla="*/ T8 w 3573"/>
                <a:gd name="T10" fmla="+- 0 5363 4120"/>
                <a:gd name="T11" fmla="*/ 5363 h 3110"/>
                <a:gd name="T12" fmla="+- 0 7866 4890"/>
                <a:gd name="T13" fmla="*/ T12 w 3573"/>
                <a:gd name="T14" fmla="+- 0 5176 4120"/>
                <a:gd name="T15" fmla="*/ 5176 h 3110"/>
                <a:gd name="T16" fmla="+- 0 7805 4890"/>
                <a:gd name="T17" fmla="*/ T16 w 3573"/>
                <a:gd name="T18" fmla="+- 0 5104 4120"/>
                <a:gd name="T19" fmla="*/ 5104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2915" y="984"/>
                  </a:moveTo>
                  <a:lnTo>
                    <a:pt x="2608" y="1243"/>
                  </a:lnTo>
                  <a:lnTo>
                    <a:pt x="2755" y="1243"/>
                  </a:lnTo>
                  <a:lnTo>
                    <a:pt x="2976" y="1056"/>
                  </a:lnTo>
                  <a:lnTo>
                    <a:pt x="2915" y="984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0" name="Freeform 32">
              <a:extLst>
                <a:ext uri="{FF2B5EF4-FFF2-40B4-BE49-F238E27FC236}">
                  <a16:creationId xmlns:a16="http://schemas.microsoft.com/office/drawing/2014/main" id="{FD758EC9-1A95-938C-FDE9-CF9F34677906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484 4890"/>
                <a:gd name="T1" fmla="*/ T0 w 3573"/>
                <a:gd name="T2" fmla="+- 0 4840 4120"/>
                <a:gd name="T3" fmla="*/ 4840 h 3110"/>
                <a:gd name="T4" fmla="+- 0 7234 4890"/>
                <a:gd name="T5" fmla="*/ T4 w 3573"/>
                <a:gd name="T6" fmla="+- 0 5056 4120"/>
                <a:gd name="T7" fmla="*/ 5056 h 3110"/>
                <a:gd name="T8" fmla="+- 0 7378 4890"/>
                <a:gd name="T9" fmla="*/ T8 w 3573"/>
                <a:gd name="T10" fmla="+- 0 5056 4120"/>
                <a:gd name="T11" fmla="*/ 5056 h 3110"/>
                <a:gd name="T12" fmla="+- 0 7545 4890"/>
                <a:gd name="T13" fmla="*/ T12 w 3573"/>
                <a:gd name="T14" fmla="+- 0 4912 4120"/>
                <a:gd name="T15" fmla="*/ 4912 h 3110"/>
                <a:gd name="T16" fmla="+- 0 7484 4890"/>
                <a:gd name="T17" fmla="*/ T16 w 3573"/>
                <a:gd name="T18" fmla="+- 0 4840 4120"/>
                <a:gd name="T19" fmla="*/ 4840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2594" y="720"/>
                  </a:moveTo>
                  <a:lnTo>
                    <a:pt x="2344" y="936"/>
                  </a:lnTo>
                  <a:lnTo>
                    <a:pt x="2488" y="936"/>
                  </a:lnTo>
                  <a:lnTo>
                    <a:pt x="2655" y="792"/>
                  </a:lnTo>
                  <a:lnTo>
                    <a:pt x="2594" y="72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1" name="Freeform 33">
              <a:extLst>
                <a:ext uri="{FF2B5EF4-FFF2-40B4-BE49-F238E27FC236}">
                  <a16:creationId xmlns:a16="http://schemas.microsoft.com/office/drawing/2014/main" id="{AA656212-08A2-08A8-414B-FB8AB228889E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7887 4890"/>
                <a:gd name="T1" fmla="*/ T0 w 3573"/>
                <a:gd name="T2" fmla="+- 0 4120 4120"/>
                <a:gd name="T3" fmla="*/ 4120 h 3110"/>
                <a:gd name="T4" fmla="+- 0 7845 4890"/>
                <a:gd name="T5" fmla="*/ T4 w 3573"/>
                <a:gd name="T6" fmla="+- 0 4120 4120"/>
                <a:gd name="T7" fmla="*/ 4120 h 3110"/>
                <a:gd name="T8" fmla="+- 0 7788 4890"/>
                <a:gd name="T9" fmla="*/ T8 w 3573"/>
                <a:gd name="T10" fmla="+- 0 4135 4120"/>
                <a:gd name="T11" fmla="*/ 4135 h 3110"/>
                <a:gd name="T12" fmla="+- 0 7769 4890"/>
                <a:gd name="T13" fmla="*/ T12 w 3573"/>
                <a:gd name="T14" fmla="+- 0 4144 4120"/>
                <a:gd name="T15" fmla="*/ 4144 h 3110"/>
                <a:gd name="T16" fmla="+- 0 7749 4890"/>
                <a:gd name="T17" fmla="*/ T16 w 3573"/>
                <a:gd name="T18" fmla="+- 0 4154 4120"/>
                <a:gd name="T19" fmla="*/ 4154 h 3110"/>
                <a:gd name="T20" fmla="+- 0 7699 4890"/>
                <a:gd name="T21" fmla="*/ T20 w 3573"/>
                <a:gd name="T22" fmla="+- 0 4183 4120"/>
                <a:gd name="T23" fmla="*/ 4183 h 3110"/>
                <a:gd name="T24" fmla="+- 0 7683 4890"/>
                <a:gd name="T25" fmla="*/ T24 w 3573"/>
                <a:gd name="T26" fmla="+- 0 4197 4120"/>
                <a:gd name="T27" fmla="*/ 4197 h 3110"/>
                <a:gd name="T28" fmla="+- 0 7667 4890"/>
                <a:gd name="T29" fmla="*/ T28 w 3573"/>
                <a:gd name="T30" fmla="+- 0 4207 4120"/>
                <a:gd name="T31" fmla="*/ 4207 h 3110"/>
                <a:gd name="T32" fmla="+- 0 7650 4890"/>
                <a:gd name="T33" fmla="*/ T32 w 3573"/>
                <a:gd name="T34" fmla="+- 0 4221 4120"/>
                <a:gd name="T35" fmla="*/ 4221 h 3110"/>
                <a:gd name="T36" fmla="+- 0 7444 4890"/>
                <a:gd name="T37" fmla="*/ T36 w 3573"/>
                <a:gd name="T38" fmla="+- 0 4399 4120"/>
                <a:gd name="T39" fmla="*/ 4399 h 3110"/>
                <a:gd name="T40" fmla="+- 0 8006 4890"/>
                <a:gd name="T41" fmla="*/ T40 w 3573"/>
                <a:gd name="T42" fmla="+- 0 5056 4120"/>
                <a:gd name="T43" fmla="*/ 5056 h 3110"/>
                <a:gd name="T44" fmla="+- 0 8089 4890"/>
                <a:gd name="T45" fmla="*/ T44 w 3573"/>
                <a:gd name="T46" fmla="+- 0 4984 4120"/>
                <a:gd name="T47" fmla="*/ 4984 h 3110"/>
                <a:gd name="T48" fmla="+- 0 7852 4890"/>
                <a:gd name="T49" fmla="*/ T48 w 3573"/>
                <a:gd name="T50" fmla="+- 0 4706 4120"/>
                <a:gd name="T51" fmla="*/ 4706 h 3110"/>
                <a:gd name="T52" fmla="+- 0 7932 4890"/>
                <a:gd name="T53" fmla="*/ T52 w 3573"/>
                <a:gd name="T54" fmla="+- 0 4639 4120"/>
                <a:gd name="T55" fmla="*/ 4639 h 3110"/>
                <a:gd name="T56" fmla="+- 0 7794 4890"/>
                <a:gd name="T57" fmla="*/ T56 w 3573"/>
                <a:gd name="T58" fmla="+- 0 4639 4120"/>
                <a:gd name="T59" fmla="*/ 4639 h 3110"/>
                <a:gd name="T60" fmla="+- 0 7585 4890"/>
                <a:gd name="T61" fmla="*/ T60 w 3573"/>
                <a:gd name="T62" fmla="+- 0 4394 4120"/>
                <a:gd name="T63" fmla="*/ 4394 h 3110"/>
                <a:gd name="T64" fmla="+- 0 7697 4890"/>
                <a:gd name="T65" fmla="*/ T64 w 3573"/>
                <a:gd name="T66" fmla="+- 0 4298 4120"/>
                <a:gd name="T67" fmla="*/ 4298 h 3110"/>
                <a:gd name="T68" fmla="+- 0 7716 4890"/>
                <a:gd name="T69" fmla="*/ T68 w 3573"/>
                <a:gd name="T70" fmla="+- 0 4283 4120"/>
                <a:gd name="T71" fmla="*/ 4283 h 3110"/>
                <a:gd name="T72" fmla="+- 0 7734 4890"/>
                <a:gd name="T73" fmla="*/ T72 w 3573"/>
                <a:gd name="T74" fmla="+- 0 4269 4120"/>
                <a:gd name="T75" fmla="*/ 4269 h 3110"/>
                <a:gd name="T76" fmla="+- 0 7753 4890"/>
                <a:gd name="T77" fmla="*/ T76 w 3573"/>
                <a:gd name="T78" fmla="+- 0 4259 4120"/>
                <a:gd name="T79" fmla="*/ 4259 h 3110"/>
                <a:gd name="T80" fmla="+- 0 7788 4890"/>
                <a:gd name="T81" fmla="*/ T80 w 3573"/>
                <a:gd name="T82" fmla="+- 0 4240 4120"/>
                <a:gd name="T83" fmla="*/ 4240 h 3110"/>
                <a:gd name="T84" fmla="+- 0 7805 4890"/>
                <a:gd name="T85" fmla="*/ T84 w 3573"/>
                <a:gd name="T86" fmla="+- 0 4231 4120"/>
                <a:gd name="T87" fmla="*/ 4231 h 3110"/>
                <a:gd name="T88" fmla="+- 0 7822 4890"/>
                <a:gd name="T89" fmla="*/ T88 w 3573"/>
                <a:gd name="T90" fmla="+- 0 4226 4120"/>
                <a:gd name="T91" fmla="*/ 4226 h 3110"/>
                <a:gd name="T92" fmla="+- 0 8053 4890"/>
                <a:gd name="T93" fmla="*/ T92 w 3573"/>
                <a:gd name="T94" fmla="+- 0 4226 4120"/>
                <a:gd name="T95" fmla="*/ 4226 h 3110"/>
                <a:gd name="T96" fmla="+- 0 8038 4890"/>
                <a:gd name="T97" fmla="*/ T96 w 3573"/>
                <a:gd name="T98" fmla="+- 0 4211 4120"/>
                <a:gd name="T99" fmla="*/ 4211 h 3110"/>
                <a:gd name="T100" fmla="+- 0 8023 4890"/>
                <a:gd name="T101" fmla="*/ T100 w 3573"/>
                <a:gd name="T102" fmla="+- 0 4192 4120"/>
                <a:gd name="T103" fmla="*/ 4192 h 3110"/>
                <a:gd name="T104" fmla="+- 0 8009 4890"/>
                <a:gd name="T105" fmla="*/ T104 w 3573"/>
                <a:gd name="T106" fmla="+- 0 4178 4120"/>
                <a:gd name="T107" fmla="*/ 4178 h 3110"/>
                <a:gd name="T108" fmla="+- 0 7993 4890"/>
                <a:gd name="T109" fmla="*/ T108 w 3573"/>
                <a:gd name="T110" fmla="+- 0 4168 4120"/>
                <a:gd name="T111" fmla="*/ 4168 h 3110"/>
                <a:gd name="T112" fmla="+- 0 7977 4890"/>
                <a:gd name="T113" fmla="*/ T112 w 3573"/>
                <a:gd name="T114" fmla="+- 0 4154 4120"/>
                <a:gd name="T115" fmla="*/ 4154 h 3110"/>
                <a:gd name="T116" fmla="+- 0 7961 4890"/>
                <a:gd name="T117" fmla="*/ T116 w 3573"/>
                <a:gd name="T118" fmla="+- 0 4144 4120"/>
                <a:gd name="T119" fmla="*/ 4144 h 3110"/>
                <a:gd name="T120" fmla="+- 0 7943 4890"/>
                <a:gd name="T121" fmla="*/ T120 w 3573"/>
                <a:gd name="T122" fmla="+- 0 4135 4120"/>
                <a:gd name="T123" fmla="*/ 4135 h 3110"/>
                <a:gd name="T124" fmla="+- 0 7906 4890"/>
                <a:gd name="T125" fmla="*/ T124 w 3573"/>
                <a:gd name="T126" fmla="+- 0 4125 4120"/>
                <a:gd name="T127" fmla="*/ 4125 h 3110"/>
                <a:gd name="T128" fmla="+- 0 7887 4890"/>
                <a:gd name="T129" fmla="*/ T128 w 3573"/>
                <a:gd name="T130" fmla="+- 0 4120 4120"/>
                <a:gd name="T131" fmla="*/ 4120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</a:cxnLst>
              <a:rect l="0" t="0" r="r" b="b"/>
              <a:pathLst>
                <a:path w="3573" h="3110">
                  <a:moveTo>
                    <a:pt x="2997" y="0"/>
                  </a:moveTo>
                  <a:lnTo>
                    <a:pt x="2955" y="0"/>
                  </a:lnTo>
                  <a:lnTo>
                    <a:pt x="2898" y="15"/>
                  </a:lnTo>
                  <a:lnTo>
                    <a:pt x="2879" y="24"/>
                  </a:lnTo>
                  <a:lnTo>
                    <a:pt x="2859" y="34"/>
                  </a:lnTo>
                  <a:lnTo>
                    <a:pt x="2809" y="63"/>
                  </a:lnTo>
                  <a:lnTo>
                    <a:pt x="2793" y="77"/>
                  </a:lnTo>
                  <a:lnTo>
                    <a:pt x="2777" y="87"/>
                  </a:lnTo>
                  <a:lnTo>
                    <a:pt x="2760" y="101"/>
                  </a:lnTo>
                  <a:lnTo>
                    <a:pt x="2554" y="279"/>
                  </a:lnTo>
                  <a:lnTo>
                    <a:pt x="3116" y="936"/>
                  </a:lnTo>
                  <a:lnTo>
                    <a:pt x="3199" y="864"/>
                  </a:lnTo>
                  <a:lnTo>
                    <a:pt x="2962" y="586"/>
                  </a:lnTo>
                  <a:lnTo>
                    <a:pt x="3042" y="519"/>
                  </a:lnTo>
                  <a:lnTo>
                    <a:pt x="2904" y="519"/>
                  </a:lnTo>
                  <a:lnTo>
                    <a:pt x="2695" y="274"/>
                  </a:lnTo>
                  <a:lnTo>
                    <a:pt x="2807" y="178"/>
                  </a:lnTo>
                  <a:lnTo>
                    <a:pt x="2826" y="163"/>
                  </a:lnTo>
                  <a:lnTo>
                    <a:pt x="2844" y="149"/>
                  </a:lnTo>
                  <a:lnTo>
                    <a:pt x="2863" y="139"/>
                  </a:lnTo>
                  <a:lnTo>
                    <a:pt x="2898" y="120"/>
                  </a:lnTo>
                  <a:lnTo>
                    <a:pt x="2915" y="111"/>
                  </a:lnTo>
                  <a:lnTo>
                    <a:pt x="2932" y="106"/>
                  </a:lnTo>
                  <a:lnTo>
                    <a:pt x="3163" y="106"/>
                  </a:lnTo>
                  <a:lnTo>
                    <a:pt x="3148" y="91"/>
                  </a:lnTo>
                  <a:lnTo>
                    <a:pt x="3133" y="72"/>
                  </a:lnTo>
                  <a:lnTo>
                    <a:pt x="3119" y="58"/>
                  </a:lnTo>
                  <a:lnTo>
                    <a:pt x="3103" y="48"/>
                  </a:lnTo>
                  <a:lnTo>
                    <a:pt x="3087" y="34"/>
                  </a:lnTo>
                  <a:lnTo>
                    <a:pt x="3071" y="24"/>
                  </a:lnTo>
                  <a:lnTo>
                    <a:pt x="3053" y="15"/>
                  </a:lnTo>
                  <a:lnTo>
                    <a:pt x="3016" y="5"/>
                  </a:lnTo>
                  <a:lnTo>
                    <a:pt x="2997" y="0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2" name="Freeform 34">
              <a:extLst>
                <a:ext uri="{FF2B5EF4-FFF2-40B4-BE49-F238E27FC236}">
                  <a16:creationId xmlns:a16="http://schemas.microsoft.com/office/drawing/2014/main" id="{C92255B4-E3BC-38A1-CA9D-C65427B70380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8303 4890"/>
                <a:gd name="T1" fmla="*/ T0 w 3573"/>
                <a:gd name="T2" fmla="+- 0 4605 4120"/>
                <a:gd name="T3" fmla="*/ 4605 h 3110"/>
                <a:gd name="T4" fmla="+- 0 7972 4890"/>
                <a:gd name="T5" fmla="*/ T4 w 3573"/>
                <a:gd name="T6" fmla="+- 0 4605 4120"/>
                <a:gd name="T7" fmla="*/ 4605 h 3110"/>
                <a:gd name="T8" fmla="+- 0 8367 4890"/>
                <a:gd name="T9" fmla="*/ T8 w 3573"/>
                <a:gd name="T10" fmla="+- 0 4749 4120"/>
                <a:gd name="T11" fmla="*/ 4749 h 3110"/>
                <a:gd name="T12" fmla="+- 0 8462 4890"/>
                <a:gd name="T13" fmla="*/ T12 w 3573"/>
                <a:gd name="T14" fmla="+- 0 4667 4120"/>
                <a:gd name="T15" fmla="*/ 4667 h 3110"/>
                <a:gd name="T16" fmla="+- 0 8303 4890"/>
                <a:gd name="T17" fmla="*/ T16 w 3573"/>
                <a:gd name="T18" fmla="+- 0 4605 4120"/>
                <a:gd name="T19" fmla="*/ 4605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</a:cxnLst>
              <a:rect l="0" t="0" r="r" b="b"/>
              <a:pathLst>
                <a:path w="3573" h="3110">
                  <a:moveTo>
                    <a:pt x="3413" y="485"/>
                  </a:moveTo>
                  <a:lnTo>
                    <a:pt x="3082" y="485"/>
                  </a:lnTo>
                  <a:lnTo>
                    <a:pt x="3477" y="629"/>
                  </a:lnTo>
                  <a:lnTo>
                    <a:pt x="3572" y="547"/>
                  </a:lnTo>
                  <a:lnTo>
                    <a:pt x="3413" y="485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  <xdr:sp macro="" textlink="">
          <xdr:nvSpPr>
            <xdr:cNvPr id="53" name="Freeform 35">
              <a:extLst>
                <a:ext uri="{FF2B5EF4-FFF2-40B4-BE49-F238E27FC236}">
                  <a16:creationId xmlns:a16="http://schemas.microsoft.com/office/drawing/2014/main" id="{98CBE7A9-EE8C-A6B0-76A7-D09CB2E4F931}"/>
                </a:ext>
              </a:extLst>
            </xdr:cNvPr>
            <xdr:cNvSpPr>
              <a:spLocks/>
            </xdr:cNvSpPr>
          </xdr:nvSpPr>
          <xdr:spPr bwMode="auto">
            <a:xfrm>
              <a:off x="4890" y="4120"/>
              <a:ext cx="3573" cy="3110"/>
            </a:xfrm>
            <a:custGeom>
              <a:avLst/>
              <a:gdLst>
                <a:gd name="T0" fmla="+- 0 8053 4890"/>
                <a:gd name="T1" fmla="*/ T0 w 3573"/>
                <a:gd name="T2" fmla="+- 0 4226 4120"/>
                <a:gd name="T3" fmla="*/ 4226 h 3110"/>
                <a:gd name="T4" fmla="+- 0 7874 4890"/>
                <a:gd name="T5" fmla="*/ T4 w 3573"/>
                <a:gd name="T6" fmla="+- 0 4226 4120"/>
                <a:gd name="T7" fmla="*/ 4226 h 3110"/>
                <a:gd name="T8" fmla="+- 0 7891 4890"/>
                <a:gd name="T9" fmla="*/ T8 w 3573"/>
                <a:gd name="T10" fmla="+- 0 4231 4120"/>
                <a:gd name="T11" fmla="*/ 4231 h 3110"/>
                <a:gd name="T12" fmla="+- 0 7925 4890"/>
                <a:gd name="T13" fmla="*/ T12 w 3573"/>
                <a:gd name="T14" fmla="+- 0 4250 4120"/>
                <a:gd name="T15" fmla="*/ 4250 h 3110"/>
                <a:gd name="T16" fmla="+- 0 7942 4890"/>
                <a:gd name="T17" fmla="*/ T16 w 3573"/>
                <a:gd name="T18" fmla="+- 0 4269 4120"/>
                <a:gd name="T19" fmla="*/ 4269 h 3110"/>
                <a:gd name="T20" fmla="+- 0 7959 4890"/>
                <a:gd name="T21" fmla="*/ T20 w 3573"/>
                <a:gd name="T22" fmla="+- 0 4283 4120"/>
                <a:gd name="T23" fmla="*/ 4283 h 3110"/>
                <a:gd name="T24" fmla="+- 0 7972 4890"/>
                <a:gd name="T25" fmla="*/ T24 w 3573"/>
                <a:gd name="T26" fmla="+- 0 4303 4120"/>
                <a:gd name="T27" fmla="*/ 4303 h 3110"/>
                <a:gd name="T28" fmla="+- 0 7983 4890"/>
                <a:gd name="T29" fmla="*/ T28 w 3573"/>
                <a:gd name="T30" fmla="+- 0 4322 4120"/>
                <a:gd name="T31" fmla="*/ 4322 h 3110"/>
                <a:gd name="T32" fmla="+- 0 7991 4890"/>
                <a:gd name="T33" fmla="*/ T32 w 3573"/>
                <a:gd name="T34" fmla="+- 0 4341 4120"/>
                <a:gd name="T35" fmla="*/ 4341 h 3110"/>
                <a:gd name="T36" fmla="+- 0 7996 4890"/>
                <a:gd name="T37" fmla="*/ T36 w 3573"/>
                <a:gd name="T38" fmla="+- 0 4355 4120"/>
                <a:gd name="T39" fmla="*/ 4355 h 3110"/>
                <a:gd name="T40" fmla="+- 0 7998 4890"/>
                <a:gd name="T41" fmla="*/ T40 w 3573"/>
                <a:gd name="T42" fmla="+- 0 4375 4120"/>
                <a:gd name="T43" fmla="*/ 4375 h 3110"/>
                <a:gd name="T44" fmla="+- 0 7998 4890"/>
                <a:gd name="T45" fmla="*/ T44 w 3573"/>
                <a:gd name="T46" fmla="+- 0 4394 4120"/>
                <a:gd name="T47" fmla="*/ 4394 h 3110"/>
                <a:gd name="T48" fmla="+- 0 7996 4890"/>
                <a:gd name="T49" fmla="*/ T48 w 3573"/>
                <a:gd name="T50" fmla="+- 0 4413 4120"/>
                <a:gd name="T51" fmla="*/ 4413 h 3110"/>
                <a:gd name="T52" fmla="+- 0 7991 4890"/>
                <a:gd name="T53" fmla="*/ T52 w 3573"/>
                <a:gd name="T54" fmla="+- 0 4427 4120"/>
                <a:gd name="T55" fmla="*/ 4427 h 3110"/>
                <a:gd name="T56" fmla="+- 0 7985 4890"/>
                <a:gd name="T57" fmla="*/ T56 w 3573"/>
                <a:gd name="T58" fmla="+- 0 4447 4120"/>
                <a:gd name="T59" fmla="*/ 4447 h 3110"/>
                <a:gd name="T60" fmla="+- 0 7976 4890"/>
                <a:gd name="T61" fmla="*/ T60 w 3573"/>
                <a:gd name="T62" fmla="+- 0 4461 4120"/>
                <a:gd name="T63" fmla="*/ 4461 h 3110"/>
                <a:gd name="T64" fmla="+- 0 7965 4890"/>
                <a:gd name="T65" fmla="*/ T64 w 3573"/>
                <a:gd name="T66" fmla="+- 0 4480 4120"/>
                <a:gd name="T67" fmla="*/ 4480 h 3110"/>
                <a:gd name="T68" fmla="+- 0 7953 4890"/>
                <a:gd name="T69" fmla="*/ T68 w 3573"/>
                <a:gd name="T70" fmla="+- 0 4495 4120"/>
                <a:gd name="T71" fmla="*/ 4495 h 3110"/>
                <a:gd name="T72" fmla="+- 0 7939 4890"/>
                <a:gd name="T73" fmla="*/ T72 w 3573"/>
                <a:gd name="T74" fmla="+- 0 4514 4120"/>
                <a:gd name="T75" fmla="*/ 4514 h 3110"/>
                <a:gd name="T76" fmla="+- 0 7922 4890"/>
                <a:gd name="T77" fmla="*/ T76 w 3573"/>
                <a:gd name="T78" fmla="+- 0 4528 4120"/>
                <a:gd name="T79" fmla="*/ 4528 h 3110"/>
                <a:gd name="T80" fmla="+- 0 7904 4890"/>
                <a:gd name="T81" fmla="*/ T80 w 3573"/>
                <a:gd name="T82" fmla="+- 0 4543 4120"/>
                <a:gd name="T83" fmla="*/ 4543 h 3110"/>
                <a:gd name="T84" fmla="+- 0 7794 4890"/>
                <a:gd name="T85" fmla="*/ T84 w 3573"/>
                <a:gd name="T86" fmla="+- 0 4639 4120"/>
                <a:gd name="T87" fmla="*/ 4639 h 3110"/>
                <a:gd name="T88" fmla="+- 0 7932 4890"/>
                <a:gd name="T89" fmla="*/ T88 w 3573"/>
                <a:gd name="T90" fmla="+- 0 4639 4120"/>
                <a:gd name="T91" fmla="*/ 4639 h 3110"/>
                <a:gd name="T92" fmla="+- 0 7972 4890"/>
                <a:gd name="T93" fmla="*/ T92 w 3573"/>
                <a:gd name="T94" fmla="+- 0 4605 4120"/>
                <a:gd name="T95" fmla="*/ 4605 h 3110"/>
                <a:gd name="T96" fmla="+- 0 8303 4890"/>
                <a:gd name="T97" fmla="*/ T96 w 3573"/>
                <a:gd name="T98" fmla="+- 0 4605 4120"/>
                <a:gd name="T99" fmla="*/ 4605 h 3110"/>
                <a:gd name="T100" fmla="+- 0 8059 4890"/>
                <a:gd name="T101" fmla="*/ T100 w 3573"/>
                <a:gd name="T102" fmla="+- 0 4509 4120"/>
                <a:gd name="T103" fmla="*/ 4509 h 3110"/>
                <a:gd name="T104" fmla="+- 0 8069 4890"/>
                <a:gd name="T105" fmla="*/ T104 w 3573"/>
                <a:gd name="T106" fmla="+- 0 4495 4120"/>
                <a:gd name="T107" fmla="*/ 4495 h 3110"/>
                <a:gd name="T108" fmla="+- 0 8078 4890"/>
                <a:gd name="T109" fmla="*/ T108 w 3573"/>
                <a:gd name="T110" fmla="+- 0 4475 4120"/>
                <a:gd name="T111" fmla="*/ 4475 h 3110"/>
                <a:gd name="T112" fmla="+- 0 8097 4890"/>
                <a:gd name="T113" fmla="*/ T112 w 3573"/>
                <a:gd name="T114" fmla="+- 0 4418 4120"/>
                <a:gd name="T115" fmla="*/ 4418 h 3110"/>
                <a:gd name="T116" fmla="+- 0 8104 4890"/>
                <a:gd name="T117" fmla="*/ T116 w 3573"/>
                <a:gd name="T118" fmla="+- 0 4355 4120"/>
                <a:gd name="T119" fmla="*/ 4355 h 3110"/>
                <a:gd name="T120" fmla="+- 0 8102 4890"/>
                <a:gd name="T121" fmla="*/ T120 w 3573"/>
                <a:gd name="T122" fmla="+- 0 4336 4120"/>
                <a:gd name="T123" fmla="*/ 4336 h 3110"/>
                <a:gd name="T124" fmla="+- 0 8098 4890"/>
                <a:gd name="T125" fmla="*/ T124 w 3573"/>
                <a:gd name="T126" fmla="+- 0 4317 4120"/>
                <a:gd name="T127" fmla="*/ 4317 h 3110"/>
                <a:gd name="T128" fmla="+- 0 8085 4890"/>
                <a:gd name="T129" fmla="*/ T128 w 3573"/>
                <a:gd name="T130" fmla="+- 0 4283 4120"/>
                <a:gd name="T131" fmla="*/ 4283 h 3110"/>
                <a:gd name="T132" fmla="+- 0 8076 4890"/>
                <a:gd name="T133" fmla="*/ T132 w 3573"/>
                <a:gd name="T134" fmla="+- 0 4264 4120"/>
                <a:gd name="T135" fmla="*/ 4264 h 3110"/>
                <a:gd name="T136" fmla="+- 0 8065 4890"/>
                <a:gd name="T137" fmla="*/ T136 w 3573"/>
                <a:gd name="T138" fmla="+- 0 4245 4120"/>
                <a:gd name="T139" fmla="*/ 4245 h 3110"/>
                <a:gd name="T140" fmla="+- 0 8053 4890"/>
                <a:gd name="T141" fmla="*/ T140 w 3573"/>
                <a:gd name="T142" fmla="+- 0 4226 4120"/>
                <a:gd name="T143" fmla="*/ 4226 h 311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</a:cxnLst>
              <a:rect l="0" t="0" r="r" b="b"/>
              <a:pathLst>
                <a:path w="3573" h="3110">
                  <a:moveTo>
                    <a:pt x="3163" y="106"/>
                  </a:moveTo>
                  <a:lnTo>
                    <a:pt x="2984" y="106"/>
                  </a:lnTo>
                  <a:lnTo>
                    <a:pt x="3001" y="111"/>
                  </a:lnTo>
                  <a:lnTo>
                    <a:pt x="3035" y="130"/>
                  </a:lnTo>
                  <a:lnTo>
                    <a:pt x="3052" y="149"/>
                  </a:lnTo>
                  <a:lnTo>
                    <a:pt x="3069" y="163"/>
                  </a:lnTo>
                  <a:lnTo>
                    <a:pt x="3082" y="183"/>
                  </a:lnTo>
                  <a:lnTo>
                    <a:pt x="3093" y="202"/>
                  </a:lnTo>
                  <a:lnTo>
                    <a:pt x="3101" y="221"/>
                  </a:lnTo>
                  <a:lnTo>
                    <a:pt x="3106" y="235"/>
                  </a:lnTo>
                  <a:lnTo>
                    <a:pt x="3108" y="255"/>
                  </a:lnTo>
                  <a:lnTo>
                    <a:pt x="3108" y="274"/>
                  </a:lnTo>
                  <a:lnTo>
                    <a:pt x="3106" y="293"/>
                  </a:lnTo>
                  <a:lnTo>
                    <a:pt x="3101" y="307"/>
                  </a:lnTo>
                  <a:lnTo>
                    <a:pt x="3095" y="327"/>
                  </a:lnTo>
                  <a:lnTo>
                    <a:pt x="3086" y="341"/>
                  </a:lnTo>
                  <a:lnTo>
                    <a:pt x="3075" y="360"/>
                  </a:lnTo>
                  <a:lnTo>
                    <a:pt x="3063" y="375"/>
                  </a:lnTo>
                  <a:lnTo>
                    <a:pt x="3049" y="394"/>
                  </a:lnTo>
                  <a:lnTo>
                    <a:pt x="3032" y="408"/>
                  </a:lnTo>
                  <a:lnTo>
                    <a:pt x="3014" y="423"/>
                  </a:lnTo>
                  <a:lnTo>
                    <a:pt x="2904" y="519"/>
                  </a:lnTo>
                  <a:lnTo>
                    <a:pt x="3042" y="519"/>
                  </a:lnTo>
                  <a:lnTo>
                    <a:pt x="3082" y="485"/>
                  </a:lnTo>
                  <a:lnTo>
                    <a:pt x="3413" y="485"/>
                  </a:lnTo>
                  <a:lnTo>
                    <a:pt x="3169" y="389"/>
                  </a:lnTo>
                  <a:lnTo>
                    <a:pt x="3179" y="375"/>
                  </a:lnTo>
                  <a:lnTo>
                    <a:pt x="3188" y="355"/>
                  </a:lnTo>
                  <a:lnTo>
                    <a:pt x="3207" y="298"/>
                  </a:lnTo>
                  <a:lnTo>
                    <a:pt x="3214" y="235"/>
                  </a:lnTo>
                  <a:lnTo>
                    <a:pt x="3212" y="216"/>
                  </a:lnTo>
                  <a:lnTo>
                    <a:pt x="3208" y="197"/>
                  </a:lnTo>
                  <a:lnTo>
                    <a:pt x="3195" y="163"/>
                  </a:lnTo>
                  <a:lnTo>
                    <a:pt x="3186" y="144"/>
                  </a:lnTo>
                  <a:lnTo>
                    <a:pt x="3175" y="125"/>
                  </a:lnTo>
                  <a:lnTo>
                    <a:pt x="3163" y="106"/>
                  </a:lnTo>
                  <a:close/>
                </a:path>
              </a:pathLst>
            </a:custGeom>
            <a:solidFill>
              <a:srgbClr val="0000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CO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F14B-6D75-4E88-ABAC-FF342BD775F3}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C49EC-B8B8-4ADD-A01B-95419C971B66}">
  <dimension ref="A1:O13"/>
  <sheetViews>
    <sheetView tabSelected="1" workbookViewId="0">
      <selection activeCell="J23" sqref="J23"/>
    </sheetView>
  </sheetViews>
  <sheetFormatPr baseColWidth="10" defaultRowHeight="15" x14ac:dyDescent="0.25"/>
  <cols>
    <col min="4" max="4" width="18.140625" bestFit="1" customWidth="1"/>
  </cols>
  <sheetData>
    <row r="1" spans="1:15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</row>
    <row r="2" spans="1:15" x14ac:dyDescent="0.25">
      <c r="A2" s="2" t="s">
        <v>2</v>
      </c>
      <c r="B2" s="2" t="s">
        <v>3</v>
      </c>
      <c r="C2" s="2" t="s">
        <v>4</v>
      </c>
      <c r="D2" s="2" t="s">
        <v>5</v>
      </c>
      <c r="E2" s="8" t="s">
        <v>11</v>
      </c>
      <c r="F2" s="8"/>
      <c r="G2" s="8" t="s">
        <v>10</v>
      </c>
      <c r="H2" s="8"/>
      <c r="I2" s="8"/>
    </row>
    <row r="3" spans="1:15" x14ac:dyDescent="0.25">
      <c r="A3" s="2" t="s">
        <v>0</v>
      </c>
      <c r="B3" s="2" t="s">
        <v>7</v>
      </c>
      <c r="C3" s="2" t="s">
        <v>6</v>
      </c>
      <c r="D3" s="3" t="str">
        <f>FIXED(1.56*1.56)</f>
        <v>2,43</v>
      </c>
      <c r="E3" s="10" t="str">
        <f>FIXED(50/D3)</f>
        <v>20,58</v>
      </c>
      <c r="F3" s="8"/>
      <c r="G3" s="7" t="s">
        <v>21</v>
      </c>
      <c r="H3" s="7"/>
      <c r="I3" s="7"/>
    </row>
    <row r="4" spans="1:15" x14ac:dyDescent="0.25">
      <c r="A4" s="2" t="s">
        <v>1</v>
      </c>
      <c r="B4" s="2" t="s">
        <v>9</v>
      </c>
      <c r="C4" s="2" t="s">
        <v>8</v>
      </c>
      <c r="D4" s="2" t="str">
        <f>FIXED(1.7*1.7)</f>
        <v>2,89</v>
      </c>
      <c r="E4" s="8" t="str">
        <f>FIXED(88/D4)</f>
        <v>30,45</v>
      </c>
      <c r="F4" s="8"/>
      <c r="G4" s="8" t="s">
        <v>22</v>
      </c>
      <c r="H4" s="8"/>
      <c r="I4" s="8"/>
    </row>
    <row r="5" spans="1:15" x14ac:dyDescent="0.25">
      <c r="A5" s="2" t="s">
        <v>13</v>
      </c>
      <c r="B5" s="2" t="s">
        <v>14</v>
      </c>
      <c r="C5" s="2" t="s">
        <v>15</v>
      </c>
      <c r="D5" s="2" t="str">
        <f>FIXED(1.58*1.58)</f>
        <v>2,50</v>
      </c>
      <c r="E5" s="4" t="str">
        <f>FIXED(54/2.5)</f>
        <v>21,60</v>
      </c>
      <c r="F5" s="5"/>
      <c r="G5" s="4" t="s">
        <v>21</v>
      </c>
      <c r="H5" s="6"/>
      <c r="I5" s="5"/>
    </row>
    <row r="6" spans="1:15" x14ac:dyDescent="0.25">
      <c r="A6" s="2" t="s">
        <v>16</v>
      </c>
      <c r="B6" s="2" t="s">
        <v>17</v>
      </c>
      <c r="C6" s="2" t="s">
        <v>18</v>
      </c>
      <c r="D6" s="2" t="str">
        <f>FIXED(1.65*1.65)</f>
        <v>2,72</v>
      </c>
      <c r="E6" s="4" t="str">
        <f>FIXED(70/2.72)</f>
        <v>25,74</v>
      </c>
      <c r="F6" s="5"/>
      <c r="G6" s="4" t="s">
        <v>23</v>
      </c>
      <c r="H6" s="6"/>
      <c r="I6" s="5"/>
    </row>
    <row r="7" spans="1:15" x14ac:dyDescent="0.25">
      <c r="A7" s="2" t="s">
        <v>19</v>
      </c>
      <c r="B7" s="2" t="s">
        <v>20</v>
      </c>
      <c r="C7" s="2" t="s">
        <v>6</v>
      </c>
      <c r="D7" s="2" t="str">
        <f>FIXED(1.5*1.5)</f>
        <v>2,25</v>
      </c>
      <c r="E7" s="4" t="str">
        <f>FIXED(50/2.25)</f>
        <v>22,22</v>
      </c>
      <c r="F7" s="5"/>
      <c r="G7" s="4" t="s">
        <v>21</v>
      </c>
      <c r="H7" s="6"/>
      <c r="I7" s="5"/>
    </row>
    <row r="9" spans="1:15" x14ac:dyDescent="0.25">
      <c r="A9" s="11" t="s">
        <v>24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</row>
    <row r="10" spans="1:15" x14ac:dyDescent="0.2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</row>
    <row r="11" spans="1:15" x14ac:dyDescent="0.2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</row>
    <row r="12" spans="1:15" x14ac:dyDescent="0.25">
      <c r="A12" s="8" t="s">
        <v>2</v>
      </c>
      <c r="B12" s="8"/>
      <c r="C12" s="1" t="s">
        <v>25</v>
      </c>
      <c r="D12" s="1" t="s">
        <v>4</v>
      </c>
      <c r="E12" s="1" t="s">
        <v>26</v>
      </c>
      <c r="F12" s="1" t="s">
        <v>27</v>
      </c>
      <c r="G12" s="1" t="s">
        <v>28</v>
      </c>
      <c r="H12" s="1" t="s">
        <v>29</v>
      </c>
      <c r="I12" s="1" t="s">
        <v>30</v>
      </c>
      <c r="J12" s="1" t="s">
        <v>31</v>
      </c>
      <c r="K12" s="1" t="s">
        <v>32</v>
      </c>
      <c r="L12" s="1" t="s">
        <v>33</v>
      </c>
      <c r="M12" s="1" t="s">
        <v>34</v>
      </c>
      <c r="N12" s="1" t="s">
        <v>35</v>
      </c>
      <c r="O12" s="1" t="s">
        <v>36</v>
      </c>
    </row>
    <row r="13" spans="1:15" x14ac:dyDescent="0.25">
      <c r="A13" s="8" t="s">
        <v>19</v>
      </c>
      <c r="B13" s="8"/>
      <c r="C13" s="2" t="s">
        <v>20</v>
      </c>
      <c r="D13" s="2" t="s">
        <v>37</v>
      </c>
      <c r="E13" s="1" t="str">
        <f>FIXED(50/(1.5*1.5))</f>
        <v>22,22</v>
      </c>
      <c r="F13" s="1">
        <f>220-18</f>
        <v>202</v>
      </c>
      <c r="G13" s="20">
        <f>(202*65)/100</f>
        <v>131.30000000000001</v>
      </c>
      <c r="H13" s="2">
        <f>(202*75)/100</f>
        <v>151.5</v>
      </c>
      <c r="I13" s="1">
        <f>(202*76)/100</f>
        <v>153.52000000000001</v>
      </c>
      <c r="J13" s="1">
        <f>(202*85)/100</f>
        <v>171.7</v>
      </c>
      <c r="K13" s="1">
        <f>(202*92)/100</f>
        <v>185.84</v>
      </c>
      <c r="L13" s="1">
        <f>(202*94)/100</f>
        <v>189.88</v>
      </c>
      <c r="M13" s="2">
        <f>FIXED(1.2*22.22)+(0.23*18)-(10.8*0)-5.4</f>
        <v>25.4</v>
      </c>
      <c r="N13" s="21">
        <f>FIXED(0.184*50 + 34.5*1.5 - 35.27)/0.72</f>
        <v>35.666666666666664</v>
      </c>
      <c r="O13" s="2">
        <v>75</v>
      </c>
    </row>
  </sheetData>
  <mergeCells count="16">
    <mergeCell ref="A9:O11"/>
    <mergeCell ref="A12:B12"/>
    <mergeCell ref="A13:B13"/>
    <mergeCell ref="E7:F7"/>
    <mergeCell ref="G7:I7"/>
    <mergeCell ref="G3:I3"/>
    <mergeCell ref="G4:I4"/>
    <mergeCell ref="A1:I1"/>
    <mergeCell ref="E5:F5"/>
    <mergeCell ref="G5:I5"/>
    <mergeCell ref="E6:F6"/>
    <mergeCell ref="G6:I6"/>
    <mergeCell ref="E2:F2"/>
    <mergeCell ref="E3:F3"/>
    <mergeCell ref="E4:F4"/>
    <mergeCell ref="G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2023-05-05T16:09:52Z</dcterms:created>
  <dcterms:modified xsi:type="dcterms:W3CDTF">2023-05-22T19:06:17Z</dcterms:modified>
</cp:coreProperties>
</file>