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Rep\Transmilenio\"/>
    </mc:Choice>
  </mc:AlternateContent>
  <xr:revisionPtr revIDLastSave="0" documentId="13_ncr:1_{C246214D-C772-4F3A-BAFF-356C9CB5AE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staciones_Troncales_de_TRANSMI" sheetId="1" r:id="rId1"/>
    <sheet name="Values" sheetId="2" r:id="rId2"/>
    <sheet name="Puntos Extrem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2" i="1"/>
  <c r="C2" i="1"/>
  <c r="B6" i="2"/>
  <c r="B5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6" i="1"/>
  <c r="C5" i="1"/>
  <c r="C3" i="1"/>
  <c r="C4" i="1"/>
  <c r="B4" i="2"/>
  <c r="B3" i="2"/>
</calcChain>
</file>

<file path=xl/sharedStrings.xml><?xml version="1.0" encoding="utf-8"?>
<sst xmlns="http://schemas.openxmlformats.org/spreadsheetml/2006/main" count="941" uniqueCount="476">
  <si>
    <t>X</t>
  </si>
  <si>
    <t>Y</t>
  </si>
  <si>
    <t>objectid</t>
  </si>
  <si>
    <t>numero_estacion</t>
  </si>
  <si>
    <t>nombre_estacion</t>
  </si>
  <si>
    <t>coordenada_x_estacion</t>
  </si>
  <si>
    <t>coordenada_y_estacion</t>
  </si>
  <si>
    <t>ubicacion_estacion</t>
  </si>
  <si>
    <t>troncal_estacion</t>
  </si>
  <si>
    <t>numero_vagones_estacion</t>
  </si>
  <si>
    <t>numero_accesos_estacion</t>
  </si>
  <si>
    <t>biciestacion_estacion</t>
  </si>
  <si>
    <t>capacidad_biciestacion_estacion</t>
  </si>
  <si>
    <t>tipo_estacion</t>
  </si>
  <si>
    <t>biciparqueadero_estacion</t>
  </si>
  <si>
    <t>latitud_estacion</t>
  </si>
  <si>
    <t>longitud_estacion</t>
  </si>
  <si>
    <t>globalid</t>
  </si>
  <si>
    <t>AV. Cali</t>
  </si>
  <si>
    <t>Carrera 86</t>
  </si>
  <si>
    <t>Calle 80</t>
  </si>
  <si>
    <t>INTERMEDIA</t>
  </si>
  <si>
    <t>NO</t>
  </si>
  <si>
    <t>{C982C18C-08DF-4407-A08F-1F805334ACD4}</t>
  </si>
  <si>
    <t>Venecia</t>
  </si>
  <si>
    <t>AutoSur-Av 54</t>
  </si>
  <si>
    <t>NQS</t>
  </si>
  <si>
    <t>SENCILLA</t>
  </si>
  <si>
    <t>{9012D763-13A1-4FBE-B6D3-037BA6CD44EA}</t>
  </si>
  <si>
    <t>Carrera 53</t>
  </si>
  <si>
    <t>{DCAADFBF-3830-40E6-80A8-85A3B5A1A8F4}</t>
  </si>
  <si>
    <t>Simón Bolívar</t>
  </si>
  <si>
    <t>Kr 30 CL 63</t>
  </si>
  <si>
    <t>{BA5661DA-DC4E-4638-B29E-4E88CFB68018}</t>
  </si>
  <si>
    <t>Portal de la 80</t>
  </si>
  <si>
    <t>Carrera 96</t>
  </si>
  <si>
    <t>CABECERA</t>
  </si>
  <si>
    <t>SI</t>
  </si>
  <si>
    <t>{68BFA6D3-A142-48DF-B376-F9EB5778A3E4}</t>
  </si>
  <si>
    <t>Marly</t>
  </si>
  <si>
    <t>Calle 51 - Calle 49</t>
  </si>
  <si>
    <t>Caracas</t>
  </si>
  <si>
    <t>{481A615A-BBA0-49F1-B31B-6C1AE7B00414}</t>
  </si>
  <si>
    <t>Calle 63</t>
  </si>
  <si>
    <t>Calle 63 - Calle 60</t>
  </si>
  <si>
    <t>{E217B390-A552-4B28-B08E-57080C60CD29}</t>
  </si>
  <si>
    <t>SENA</t>
  </si>
  <si>
    <t>AutoSur-Cl 17 S</t>
  </si>
  <si>
    <t>{5F4DB433-11C2-4DF7-A097-48EEB2455514}</t>
  </si>
  <si>
    <t>Portal del Sur</t>
  </si>
  <si>
    <t>AutoSur-Kr 82</t>
  </si>
  <si>
    <t>{57B93C12-D21A-4D57-9D53-A6920ECA431F}</t>
  </si>
  <si>
    <t>Ricaurte - NQS</t>
  </si>
  <si>
    <t>Kr 30 Cl 10</t>
  </si>
  <si>
    <t>INTERCAMBIO</t>
  </si>
  <si>
    <t>{5B85E459-B64D-4659-8490-2609AFECE587}</t>
  </si>
  <si>
    <t>Alcalá</t>
  </si>
  <si>
    <t>Calle 137</t>
  </si>
  <si>
    <t>Autonorte</t>
  </si>
  <si>
    <t>{89BAFA32-9CED-4F98-8D85-7C5CBE737ACE}</t>
  </si>
  <si>
    <t>AV. 68</t>
  </si>
  <si>
    <t>Carrera 60</t>
  </si>
  <si>
    <t>{531DC5ED-43F1-4620-8CAE-749488DDC3CB}</t>
  </si>
  <si>
    <t>Calle 187</t>
  </si>
  <si>
    <t>Calle 184</t>
  </si>
  <si>
    <t>{51A65445-31B8-4674-AA7D-5D7612739BB3}</t>
  </si>
  <si>
    <t>Salitre - El Greco</t>
  </si>
  <si>
    <t>Carrera 66</t>
  </si>
  <si>
    <t>Calle 26</t>
  </si>
  <si>
    <t>{5BD65EE1-3930-43D6-9315-D84861A5C7AE}</t>
  </si>
  <si>
    <t>Héroes</t>
  </si>
  <si>
    <t>{5E28A965-07BC-4BA6-8C8A-279FBDD273E3}</t>
  </si>
  <si>
    <t>Las Aguas</t>
  </si>
  <si>
    <t>carrera 4</t>
  </si>
  <si>
    <t>Eje Ambiental</t>
  </si>
  <si>
    <t>{DBE68E93-5F46-4185-9B3B-D16F65D1FBCA}</t>
  </si>
  <si>
    <t>Museo del Oro</t>
  </si>
  <si>
    <t>carrera 2</t>
  </si>
  <si>
    <t>{D2090540-BB19-4EFA-8483-4750F5BB25B0}</t>
  </si>
  <si>
    <t>Polo</t>
  </si>
  <si>
    <t>Transversal 27</t>
  </si>
  <si>
    <t>{10F01720-F268-482E-9A83-D782B080F1F7}</t>
  </si>
  <si>
    <t>Calle 34</t>
  </si>
  <si>
    <t>Avenida Calle 34 - Calle 3</t>
  </si>
  <si>
    <t>{3C7CE852-CF8A-4858-AB45-53B1C5F8EC0B}</t>
  </si>
  <si>
    <t>Alquería</t>
  </si>
  <si>
    <t>AutoSur-Kr48</t>
  </si>
  <si>
    <t>{ED65A312-0385-425A-A278-8F29CB413364}</t>
  </si>
  <si>
    <t>Nariño</t>
  </si>
  <si>
    <t>Calle 8 Sur - Calle 11 Sur</t>
  </si>
  <si>
    <t>{2D60D2E5-E939-4A59-AA39-A0726F3643FE}</t>
  </si>
  <si>
    <t>Puentelargo</t>
  </si>
  <si>
    <t>Av Suba Tv 48</t>
  </si>
  <si>
    <t>Suba</t>
  </si>
  <si>
    <t>{60253C9B-D879-40D7-A372-C361B7E5E0A3}</t>
  </si>
  <si>
    <t>Calle 100</t>
  </si>
  <si>
    <t>Calle 97</t>
  </si>
  <si>
    <t>{4D6ADB7F-F38A-4431-84B1-08E80D951726}</t>
  </si>
  <si>
    <t>Biblioteca Tintal</t>
  </si>
  <si>
    <t>av.Cali - Calle 26 sur</t>
  </si>
  <si>
    <t>Americas</t>
  </si>
  <si>
    <t>{2C46485D-FEBD-4068-BA2D-DD4CA079FFD9}</t>
  </si>
  <si>
    <t>Suba - TV. 91</t>
  </si>
  <si>
    <t>Av Suba Kr 90</t>
  </si>
  <si>
    <t>{8CB435CF-C6BD-4140-ADF4-3EC8ACF91BD9}</t>
  </si>
  <si>
    <t>Calle 40 S</t>
  </si>
  <si>
    <t>Calle 38 Sur - Calle 40 Su</t>
  </si>
  <si>
    <t>{468DB749-E793-413C-ACA2-E8EE2FDA922C}</t>
  </si>
  <si>
    <t>Madelena</t>
  </si>
  <si>
    <t>AutoSur-Kr67</t>
  </si>
  <si>
    <t>{15723E25-34AA-4D94-8165-83F3A9D808FD}</t>
  </si>
  <si>
    <t>Flores</t>
  </si>
  <si>
    <t>Calle 69  - Calle 67</t>
  </si>
  <si>
    <t>{EDDCFF50-4312-48E2-BA30-43FEDBB7BC52}</t>
  </si>
  <si>
    <t>Calle 57</t>
  </si>
  <si>
    <t>Calle 57 - Calle 54</t>
  </si>
  <si>
    <t>{FDF19905-338A-4EE4-BEB9-4ED6A55B8D2E}</t>
  </si>
  <si>
    <t>Modelia</t>
  </si>
  <si>
    <t>Carrera 84</t>
  </si>
  <si>
    <t>{50CD0C23-FD31-49CC-A337-6ACC8520C7DC}</t>
  </si>
  <si>
    <t>Avenida Calle 28 - Calle 2</t>
  </si>
  <si>
    <t>{D4D4C30C-9BAB-4FED-B9B1-FC9A46EF2064}</t>
  </si>
  <si>
    <t>Perdomo</t>
  </si>
  <si>
    <t>AutoSur-Kr78C</t>
  </si>
  <si>
    <t>{6491ED57-F986-4554-8A5D-D5BADCC6B265}</t>
  </si>
  <si>
    <t>AV. Chile</t>
  </si>
  <si>
    <t>Kr 30 Cl 72</t>
  </si>
  <si>
    <t>{853BD8FF-7C51-4963-B991-0C08D9CED12E}</t>
  </si>
  <si>
    <t>Gobernación</t>
  </si>
  <si>
    <t>Carrera 54</t>
  </si>
  <si>
    <t>{EE9FA1B5-9CD9-4EEC-9DD2-30D582E5BB0E}</t>
  </si>
  <si>
    <t>Restrepo</t>
  </si>
  <si>
    <t>Calle 19 Sur - Av. 1 de M</t>
  </si>
  <si>
    <t>{38FA05E7-D4C3-4F3A-A79D-2B508F1CFD66}</t>
  </si>
  <si>
    <t>El Tiempo - Maloka</t>
  </si>
  <si>
    <t>carrera 68d</t>
  </si>
  <si>
    <t>{54B3680A-EC12-4619-9B48-80F0ACC8BD0B}</t>
  </si>
  <si>
    <t>Hortúa</t>
  </si>
  <si>
    <t>Calle 1 Sur - Calle 3 Sur</t>
  </si>
  <si>
    <t>{39FCD4EE-AC67-44C6-94CA-BA1DB285F203}</t>
  </si>
  <si>
    <t>CDS - Carrera 32</t>
  </si>
  <si>
    <t>Av. Americas -Carrera 32</t>
  </si>
  <si>
    <t>{4A2DC4E1-7D7B-495E-830F-CB33E5FDBAC2}</t>
  </si>
  <si>
    <t>AV. Jiménez - CL 13</t>
  </si>
  <si>
    <t>Calle 13 - caracas</t>
  </si>
  <si>
    <t>{3830E3B3-80DD-47F8-AE22-0148EFD2757E}</t>
  </si>
  <si>
    <t>Patio Bonito</t>
  </si>
  <si>
    <t>av.Cali - Calle 40 sur</t>
  </si>
  <si>
    <t>{8B6F0877-802E-40DB-B610-CB22D8892DEC}</t>
  </si>
  <si>
    <t>Suba - Calle 116</t>
  </si>
  <si>
    <t>Av Suba Cll 114</t>
  </si>
  <si>
    <t>{2542B023-FF81-4B3A-AE68-854EE1852757}</t>
  </si>
  <si>
    <t>Normandía</t>
  </si>
  <si>
    <t>carrera 73a</t>
  </si>
  <si>
    <t>{470AC903-A9E1-431D-BC5F-36E3103AF71F}</t>
  </si>
  <si>
    <t>Recinto Ferial</t>
  </si>
  <si>
    <t>Carrera 43</t>
  </si>
  <si>
    <t>{39CA017B-BB27-4A47-940F-DB5CEB9F286E}</t>
  </si>
  <si>
    <t>NQS - Calle 30 S</t>
  </si>
  <si>
    <t>AutoSur-Dg 26 Sur</t>
  </si>
  <si>
    <t>{357C38D5-BD7F-4471-B5AE-5D4C27FF31B3}</t>
  </si>
  <si>
    <t>Suba - AV. Boyacá</t>
  </si>
  <si>
    <t>Av Suba Av Boyaca</t>
  </si>
  <si>
    <t>{75D4C722-3C7B-47CF-86A2-ECF728DEFA54}</t>
  </si>
  <si>
    <t>Escuela Militar</t>
  </si>
  <si>
    <t>Carrera 40</t>
  </si>
  <si>
    <t>{9CD3B861-33D0-40FB-9DB6-6F51786E5116}</t>
  </si>
  <si>
    <t>Zona Industrial</t>
  </si>
  <si>
    <t>calle 13 carrera 38</t>
  </si>
  <si>
    <t>{D7948949-BD11-4DA5-84A4-258BFD9D0DD2}</t>
  </si>
  <si>
    <t>Santa Lucía</t>
  </si>
  <si>
    <t>Calle 46A Sur - Diagonal 4</t>
  </si>
  <si>
    <t>{26D11612-4C7F-45C4-9BD7-0B4B54DB671E}</t>
  </si>
  <si>
    <t>Toberín</t>
  </si>
  <si>
    <t>Calle 165</t>
  </si>
  <si>
    <t>{4CBEDDF9-BFF8-4529-99FE-73BDCE143B8B}</t>
  </si>
  <si>
    <t>San Martín</t>
  </si>
  <si>
    <t>Av Suba Cl 81</t>
  </si>
  <si>
    <t>{11858BED-D331-4546-8E73-CE9E294FB5FB}</t>
  </si>
  <si>
    <t>La Castellana</t>
  </si>
  <si>
    <t>KR 30 Kr 24</t>
  </si>
  <si>
    <t>{7EE5C281-6B34-4B8C-AB6A-B477ABE7DA8A}</t>
  </si>
  <si>
    <t>Comuneros</t>
  </si>
  <si>
    <t>KR 30 -Cl 6A</t>
  </si>
  <si>
    <t>{FA6B122F-152F-4256-9345-493D1D503BA8}</t>
  </si>
  <si>
    <t>Calle 161</t>
  </si>
  <si>
    <t>Calle 160</t>
  </si>
  <si>
    <t>{E22D76E1-AD02-4B5C-A9A0-A94B25CFA17E}</t>
  </si>
  <si>
    <t>Campín</t>
  </si>
  <si>
    <t>Kr 30 Cl 53</t>
  </si>
  <si>
    <t>{445F1CE8-B98A-4725-B031-3048083696D0}</t>
  </si>
  <si>
    <t>CAN</t>
  </si>
  <si>
    <t>{E3338C7F-91F0-4BE6-9F90-523E8DA822C4}</t>
  </si>
  <si>
    <t>Portal de Suba</t>
  </si>
  <si>
    <t>Av Suba Av C. Cali</t>
  </si>
  <si>
    <t>{BF42203F-70AF-4AE5-BFE5-08976E348468}</t>
  </si>
  <si>
    <t>Fucha</t>
  </si>
  <si>
    <t>Calle 13 Sur - Calle 16 Su</t>
  </si>
  <si>
    <t>{2CA9EDF4-3BB3-4E74-BF2A-63EBBE45227F}</t>
  </si>
  <si>
    <t>Guatoque - Veraguas</t>
  </si>
  <si>
    <t>Carrera 27</t>
  </si>
  <si>
    <t>Calle 6</t>
  </si>
  <si>
    <t>{A489F4EF-088A-4462-A1BE-ACB59914D2F7}</t>
  </si>
  <si>
    <t>Tygua - San José</t>
  </si>
  <si>
    <t>Carrera 18</t>
  </si>
  <si>
    <t>{10D6F9F8-1003-4279-BBF1-EAA9282DA86F}</t>
  </si>
  <si>
    <t>Rionegro</t>
  </si>
  <si>
    <t>Av Suba Cl 87</t>
  </si>
  <si>
    <t>{1DAA7BB9-83D8-4561-ABD5-372DBAF13A54}</t>
  </si>
  <si>
    <t>Molinos</t>
  </si>
  <si>
    <t>Carrera 9A</t>
  </si>
  <si>
    <t>{4FE45D49-6BE2-4C75-BF72-2F1B38E07FB8}</t>
  </si>
  <si>
    <t>AV. Américas - AV. Boyacá</t>
  </si>
  <si>
    <t>Av. Americas -Carrera 71</t>
  </si>
  <si>
    <t>{2290848C-C45F-4970-89CC-E674B4C1FEFF}</t>
  </si>
  <si>
    <t>Terreros - Hospital C.V</t>
  </si>
  <si>
    <t>soacha</t>
  </si>
  <si>
    <t>Soacha</t>
  </si>
  <si>
    <t>{80FAA28D-6266-4339-9F68-A76185AC74BD}</t>
  </si>
  <si>
    <t>Leon XIII</t>
  </si>
  <si>
    <t>{8E12BE0F-9C5E-444C-96EF-C56B5FFC57E3}</t>
  </si>
  <si>
    <t>Ricaurte - CL 13</t>
  </si>
  <si>
    <t>calle 13 - carrera 28</t>
  </si>
  <si>
    <t>{8D780C88-011A-4CB8-AA79-1479FC75D665}</t>
  </si>
  <si>
    <t>San Bernardo</t>
  </si>
  <si>
    <t>Kra 10- Cl1b  sur</t>
  </si>
  <si>
    <t>Cr 7-10</t>
  </si>
  <si>
    <t>{7DBC35DE-DF1A-44A6-A3B3-6AC8F001DEFB}</t>
  </si>
  <si>
    <t>Portal El Dorado</t>
  </si>
  <si>
    <t>carrera 87</t>
  </si>
  <si>
    <t>{999E329E-5268-481F-9E7D-FEFF2574EFF5}</t>
  </si>
  <si>
    <t>Parque</t>
  </si>
  <si>
    <t>Calle 55 Sur</t>
  </si>
  <si>
    <t>Tunal</t>
  </si>
  <si>
    <t>{46E55664-21AB-45E3-A5BF-1A4AA046AB3D}</t>
  </si>
  <si>
    <t>Quirigua</t>
  </si>
  <si>
    <t>Carrera 94</t>
  </si>
  <si>
    <t>{481C88EC-6EB2-459E-806C-A54CCB7274D4}</t>
  </si>
  <si>
    <t>Consuelo</t>
  </si>
  <si>
    <t>Carrera 11A - Carrera 10C</t>
  </si>
  <si>
    <t>{85A3546C-37B5-48A3-9790-92866B24B1A6}</t>
  </si>
  <si>
    <t>Sevillana</t>
  </si>
  <si>
    <t>{8D16D427-FA89-4F64-B851-8D5B0F84625D}</t>
  </si>
  <si>
    <t>San Mateo</t>
  </si>
  <si>
    <t>{40A885D0-9850-4678-A008-B56EB0D73388}</t>
  </si>
  <si>
    <t>AV. Jiménez - Caracas</t>
  </si>
  <si>
    <t>Calle 13 - Calle 11</t>
  </si>
  <si>
    <t>{89BE8082-2372-4E12-B223-1D2A3F6FC080}</t>
  </si>
  <si>
    <t>Calle 22</t>
  </si>
  <si>
    <t>Calle 24 - Calle 22</t>
  </si>
  <si>
    <t>{190EB03C-7FEE-4E71-926B-9B51DA5BD0D7}</t>
  </si>
  <si>
    <t>Ciudad Universitaria</t>
  </si>
  <si>
    <t>carrera 34</t>
  </si>
  <si>
    <t>{0446EC28-06B3-460B-8DF5-D4DFA1A876F0}</t>
  </si>
  <si>
    <t>San Fason Carrera 22</t>
  </si>
  <si>
    <t>Av. Americas -Carrera 22</t>
  </si>
  <si>
    <t>{84719452-A45A-4E7E-ACE6-CA0CD7D7074F}</t>
  </si>
  <si>
    <t>AV. 39</t>
  </si>
  <si>
    <t>Avenida 39 - Avenida Calle</t>
  </si>
  <si>
    <t>{3C0DFD75-3DC0-4C10-9525-5736C91FE4BF}</t>
  </si>
  <si>
    <t>Movistar Arena</t>
  </si>
  <si>
    <t>Kr 30 Cl 57</t>
  </si>
  <si>
    <t>{A7ECB823-B0D9-4F28-A525-8FF068F2F0AD}</t>
  </si>
  <si>
    <t>Suba - Calle 100</t>
  </si>
  <si>
    <t>Av Suba Cl 100</t>
  </si>
  <si>
    <t>{663B05BA-6336-4904-BAB0-A035BEA12347}</t>
  </si>
  <si>
    <t>Tercer Milenio</t>
  </si>
  <si>
    <t>Calle 8 - Calle 6</t>
  </si>
  <si>
    <t>{A099F86F-24C0-470F-851A-BFCA12ACD497}</t>
  </si>
  <si>
    <t>Pradera</t>
  </si>
  <si>
    <t>Av. Americas -Carrera 64</t>
  </si>
  <si>
    <t>{D74712F7-F1A7-4A56-A6F4-A0063A4C42E1}</t>
  </si>
  <si>
    <t>Quiroga</t>
  </si>
  <si>
    <t>Calle 31 Sur - Calle 32 Su</t>
  </si>
  <si>
    <t>{77F1542D-3F79-46C2-89AB-CBB898B03F87}</t>
  </si>
  <si>
    <t>De La Sabana</t>
  </si>
  <si>
    <t>Calle 13 - Carrera 16</t>
  </si>
  <si>
    <t>{9E9696B3-C459-4958-9D52-95BAA2CF6361}</t>
  </si>
  <si>
    <t>AV. Rojas</t>
  </si>
  <si>
    <t>Calle 26-Carrera 69 d</t>
  </si>
  <si>
    <t>{82E1D335-0D68-4385-963A-566FC11D0514}</t>
  </si>
  <si>
    <t>AV. Boyacá</t>
  </si>
  <si>
    <t>Transversal 69 B</t>
  </si>
  <si>
    <t>{EC3ABE0F-AA5B-432A-838A-8F291CB63748}</t>
  </si>
  <si>
    <t>Ferias</t>
  </si>
  <si>
    <t>Transversal  67 Bis</t>
  </si>
  <si>
    <t>{2DF484C8-C7FC-48A8-9105-7543F7AFB5E5}</t>
  </si>
  <si>
    <t>Gratamira</t>
  </si>
  <si>
    <t>Av Suba Cl 135</t>
  </si>
  <si>
    <t>{99F0DC60-AD8E-4F9A-83DD-6330D77E09C5}</t>
  </si>
  <si>
    <t>Niza - Calle 127</t>
  </si>
  <si>
    <t>Av Suba Cl 127</t>
  </si>
  <si>
    <t>{783C3C78-5528-41BF-A045-389DBA0E02EE}</t>
  </si>
  <si>
    <t>Socorro</t>
  </si>
  <si>
    <t>Carrera 16B - Carrera 14A</t>
  </si>
  <si>
    <t>{28693BED-C50F-4F8D-9C4D-D9E6592A13F5}</t>
  </si>
  <si>
    <t>AV. 1 Mayo</t>
  </si>
  <si>
    <t>AV. 1? Mayo con Cra 7</t>
  </si>
  <si>
    <t>{EE41224E-8763-42E1-9DA3-5103744DCC80}</t>
  </si>
  <si>
    <t>Bicentenario</t>
  </si>
  <si>
    <t>Kra 10 -Cl5</t>
  </si>
  <si>
    <t>{0A48E18C-2187-4DCB-9C24-F716163269F8}</t>
  </si>
  <si>
    <t>Américas - Carrera 53A</t>
  </si>
  <si>
    <t>Amï¿½ricas - KR 53A</t>
  </si>
  <si>
    <t>{D25E6235-5922-46A6-B6EF-95990EE5CEAD}</t>
  </si>
  <si>
    <t>Country Sur</t>
  </si>
  <si>
    <t>Kra 10- Cl28 sur</t>
  </si>
  <si>
    <t>{A20BF267-63FB-4F01-8D54-BAEF241E5035}</t>
  </si>
  <si>
    <t>NQS - Calle 38A S</t>
  </si>
  <si>
    <t>AutoSur - Kr 39A</t>
  </si>
  <si>
    <t>{54C04091-808B-4055-AFF7-8B79167038EB}</t>
  </si>
  <si>
    <t>Biblioteca</t>
  </si>
  <si>
    <t>Calle 48A Sur</t>
  </si>
  <si>
    <t>{F5B73244-1865-4F8B-BEA6-B19FC066AF1C}</t>
  </si>
  <si>
    <t>21 Ángeles</t>
  </si>
  <si>
    <t>Av Suba Cl 136</t>
  </si>
  <si>
    <t>{74028256-1F3C-4632-82B9-2B37E5E02D62}</t>
  </si>
  <si>
    <t>Centro Memoria</t>
  </si>
  <si>
    <t>Carrera 20</t>
  </si>
  <si>
    <t>{1EE77526-7229-47D3-A734-8880475A7882}</t>
  </si>
  <si>
    <t>Marsella</t>
  </si>
  <si>
    <t>Av. Americas -Carrera 69C</t>
  </si>
  <si>
    <t>{4D51EF83-4E61-44FB-B319-6727211AB510}</t>
  </si>
  <si>
    <t>Av. Americas -Carrera 43</t>
  </si>
  <si>
    <t>{C85A7B08-D302-49DC-AC95-944445D3CBC9}</t>
  </si>
  <si>
    <t>Las Nieves</t>
  </si>
  <si>
    <t>Kra 10- Cl18</t>
  </si>
  <si>
    <t>{EFD3320D-CE33-461C-9A12-784CA0F10EFA}</t>
  </si>
  <si>
    <t>San Diego</t>
  </si>
  <si>
    <t>Kra 10- Cl23</t>
  </si>
  <si>
    <t>{71CFDE0D-7A6D-4934-9EF6-CD64E5EDC8BD}</t>
  </si>
  <si>
    <t>Transversal 86</t>
  </si>
  <si>
    <t>Av. Americas -tv. 86</t>
  </si>
  <si>
    <t>{FDCA5630-9B27-4C38-9C9A-895509D96A30}</t>
  </si>
  <si>
    <t>Concejo de Bogotá</t>
  </si>
  <si>
    <t>Carrera38</t>
  </si>
  <si>
    <t>{A89982DF-C991-4649-BA4C-ECEEEC94E236}</t>
  </si>
  <si>
    <t>Universidades</t>
  </si>
  <si>
    <t>{0C742386-E11D-49FF-9387-64F8742CB6F5}</t>
  </si>
  <si>
    <t>Calle 127</t>
  </si>
  <si>
    <t>{3812C13D-073F-4460-95F9-FC2958A94B47}</t>
  </si>
  <si>
    <t>La Despensa</t>
  </si>
  <si>
    <t>{76C5E77C-045B-4C19-95D9-41AC838CF2A3}</t>
  </si>
  <si>
    <t>Suba - Calle 95</t>
  </si>
  <si>
    <t>Av Suba Cl 97</t>
  </si>
  <si>
    <t>{56F96CC5-05F5-4D37-9AD6-869C155EAC23}</t>
  </si>
  <si>
    <t>Hospital</t>
  </si>
  <si>
    <t>Calle 4 - Calle 2</t>
  </si>
  <si>
    <t>{EF772628-254F-4825-A7AB-C9D9A63EA5FC}</t>
  </si>
  <si>
    <t>Mandalay</t>
  </si>
  <si>
    <t>av. Amï¿½ricas Carrera 73</t>
  </si>
  <si>
    <t>{0E91CA04-38AD-4921-BFD7-63A5B3FB75CC}</t>
  </si>
  <si>
    <t>Museo Nacional</t>
  </si>
  <si>
    <t>Kra 7- Cl32</t>
  </si>
  <si>
    <t>{21716E46-BFB5-4BE5-A035-BF07736404AA}</t>
  </si>
  <si>
    <t>Portal 20 de Julio</t>
  </si>
  <si>
    <t>Kra 5 a Cl 33 Sur</t>
  </si>
  <si>
    <t>{9F0BD8FC-7CB1-48A7-8938-2C6665F2196D}</t>
  </si>
  <si>
    <t>Puente Aranda</t>
  </si>
  <si>
    <t>calle 13 carrera 47</t>
  </si>
  <si>
    <t>{1282A081-32B9-47F1-9E6E-880DA10D7440}</t>
  </si>
  <si>
    <t>San Victorino</t>
  </si>
  <si>
    <t>Kra 10- Cl12</t>
  </si>
  <si>
    <t>{82510740-6123-44A5-860A-30C4A63D9617}</t>
  </si>
  <si>
    <t>Ciudad Jardín</t>
  </si>
  <si>
    <t>Kra 10- Cl12 sur</t>
  </si>
  <si>
    <t>{C1A7183F-2271-4DA4-BF68-D7656692280E}</t>
  </si>
  <si>
    <t>Policarpa</t>
  </si>
  <si>
    <t>Kra 10- Cl3 sur</t>
  </si>
  <si>
    <t>{4F280485-DDAB-4835-BCB9-BAA6DD6B4D7D}</t>
  </si>
  <si>
    <t>Bosa</t>
  </si>
  <si>
    <t>{80AC961D-9AE5-44E7-AA30-4329A3BDF607}</t>
  </si>
  <si>
    <t>Pepe Sierra</t>
  </si>
  <si>
    <t>Calle 116</t>
  </si>
  <si>
    <t>{43A41E08-B32C-458F-B86F-76D19888C696}</t>
  </si>
  <si>
    <t>CAD</t>
  </si>
  <si>
    <t>Kr 30 Cl 26</t>
  </si>
  <si>
    <t>{9EBA1926-C65C-4321-88CE-3E4D0B0D502C}</t>
  </si>
  <si>
    <t>Virrey</t>
  </si>
  <si>
    <t>Calle 90</t>
  </si>
  <si>
    <t>{FD61E9BC-1754-4276-8861-7DFAC580A53B}</t>
  </si>
  <si>
    <t>Calle 72</t>
  </si>
  <si>
    <t>Calle 72 - Calle 70A</t>
  </si>
  <si>
    <t>{DF650332-CCAA-402B-A74F-2A4CC31942B0}</t>
  </si>
  <si>
    <t>Terminal</t>
  </si>
  <si>
    <t>Calle 190</t>
  </si>
  <si>
    <t>{4CDCBB19-870C-43AE-9B6C-FA1E853DCE03}</t>
  </si>
  <si>
    <t>Olaya</t>
  </si>
  <si>
    <t>Calle 24 Sur - Calle 27 Su</t>
  </si>
  <si>
    <t>{77753932-9BD3-4970-A154-CCCCF2F33B72}</t>
  </si>
  <si>
    <t>Calle 76</t>
  </si>
  <si>
    <t>Calle 76 - Calle 74</t>
  </si>
  <si>
    <t>{D07976AE-259E-4260-979C-07350754B20B}</t>
  </si>
  <si>
    <t>Calle 106</t>
  </si>
  <si>
    <t>{D804EEAA-1DFA-41B9-8EA7-4C5C728E7AC1}</t>
  </si>
  <si>
    <t>AV. El Dorado</t>
  </si>
  <si>
    <t>Kr 30 Av 28</t>
  </si>
  <si>
    <t>{D51603ED-7B42-48F9-A729-98A88E48C3CA}</t>
  </si>
  <si>
    <t>Mazurén</t>
  </si>
  <si>
    <t>Calle 152</t>
  </si>
  <si>
    <t>{893AC347-B878-48AD-A615-F94C152AFF8C}</t>
  </si>
  <si>
    <t>Calle 85</t>
  </si>
  <si>
    <t>{0D01846F-36FD-42B0-AE12-E56CB309B38E}</t>
  </si>
  <si>
    <t>U. Nacional</t>
  </si>
  <si>
    <t>Kr 30 Cl 45</t>
  </si>
  <si>
    <t>{D7067858-E28E-4151-AF51-989E230D1C06}</t>
  </si>
  <si>
    <t>Calle 142</t>
  </si>
  <si>
    <t>{82F22641-EB7A-4984-B8DC-4246EF7DD11D}</t>
  </si>
  <si>
    <t>NQS - Calle 75</t>
  </si>
  <si>
    <t>Kr 30 - Cl 75A</t>
  </si>
  <si>
    <t>{418E321A-0841-40AA-B2B4-0B6999EB0DB7}</t>
  </si>
  <si>
    <t>Prado</t>
  </si>
  <si>
    <t>Calle 128 B</t>
  </si>
  <si>
    <t>{A2C66221-B5AF-42C6-9B2E-17F488E7CBD5}</t>
  </si>
  <si>
    <t>Banderas</t>
  </si>
  <si>
    <t>Av. Americas -Carrera 78</t>
  </si>
  <si>
    <t>{2D4DB1A4-C285-4F88-BEC1-7C19E0C3152C}</t>
  </si>
  <si>
    <t>Minuto de Dios</t>
  </si>
  <si>
    <t>Carrera 73 A</t>
  </si>
  <si>
    <t>{1F9EB1C8-F865-42BC-AE81-E50B371D5297}</t>
  </si>
  <si>
    <t>La Campiña</t>
  </si>
  <si>
    <t>Av Suba Kr 98A</t>
  </si>
  <si>
    <t>{BD191226-7875-447A-857A-A3F41A2048FC}</t>
  </si>
  <si>
    <t>Calle 45</t>
  </si>
  <si>
    <t>Calle 45 - Calle 42A</t>
  </si>
  <si>
    <t>{59ED7894-6960-44AE-8250-A6292FA07D54}</t>
  </si>
  <si>
    <t>General Santander</t>
  </si>
  <si>
    <t>AutoSur-Kr43</t>
  </si>
  <si>
    <t>{620F5E54-B639-4A1C-AD4A-2267956449CD}</t>
  </si>
  <si>
    <t>Carrera 90</t>
  </si>
  <si>
    <t>{3B7B5C42-38C7-4783-920F-2210E195F285}</t>
  </si>
  <si>
    <t>Portal del Norte</t>
  </si>
  <si>
    <t>Calle 173</t>
  </si>
  <si>
    <t>{182C5CE1-0696-47CA-8EB8-40E45A851D42}</t>
  </si>
  <si>
    <t>Carrera 47</t>
  </si>
  <si>
    <t>Carrera 46</t>
  </si>
  <si>
    <t>{C647ED68-89B2-4418-8BEC-FDACAFDE5FD0}</t>
  </si>
  <si>
    <t>Santa Isabel</t>
  </si>
  <si>
    <t>Kr 30 Av 3</t>
  </si>
  <si>
    <t>{48DB6EEA-CB5C-43BD-808E-B10166C0CA05}</t>
  </si>
  <si>
    <t>Calle 146</t>
  </si>
  <si>
    <t>{E890BE4D-FB1F-4E1C-B34A-D60A9D01E638}</t>
  </si>
  <si>
    <t>Paloquemao</t>
  </si>
  <si>
    <t>Kr 30 Cl 19</t>
  </si>
  <si>
    <t>{A0EFB6D2-A91D-4348-8A4C-542C58C76CFA}</t>
  </si>
  <si>
    <t>Portal del Tunal</t>
  </si>
  <si>
    <t>Av. Boyaca</t>
  </si>
  <si>
    <t>{09C7FB0F-5E72-492C-AB19-11859D2DC6B2}</t>
  </si>
  <si>
    <t>Granja - Carrera 77</t>
  </si>
  <si>
    <t>Carrera 77 Bis</t>
  </si>
  <si>
    <t>{9A184524-CAD9-4B95-8538-427517A14638}</t>
  </si>
  <si>
    <t>Portal de las Américas</t>
  </si>
  <si>
    <t>av.Cali - Calle 43 sur</t>
  </si>
  <si>
    <t>{16DA8F11-F94D-4DEC-9603-F63403DD6C1B}</t>
  </si>
  <si>
    <t>Quinta Paredes</t>
  </si>
  <si>
    <t>{D5857F7E-A143-452C-8E19-58E6E0C3E1B3}</t>
  </si>
  <si>
    <t>Calle 19</t>
  </si>
  <si>
    <t>Calle 19 - Calle 17</t>
  </si>
  <si>
    <t>{22474B86-646B-4171-A1D4-8CBA17542ADD}</t>
  </si>
  <si>
    <t>Portal de Usme</t>
  </si>
  <si>
    <t>Calle 65C Sur</t>
  </si>
  <si>
    <t>{2243E77A-651E-41DA-8EB5-741B9A42C76F}</t>
  </si>
  <si>
    <t>Humedal Córdoba</t>
  </si>
  <si>
    <t>Av Suba Cl 119</t>
  </si>
  <si>
    <t>{0856C302-A2EF-4D39-B1E4-6CF4C1D70FC9}</t>
  </si>
  <si>
    <t>X normalized</t>
  </si>
  <si>
    <t>Y normalized</t>
  </si>
  <si>
    <t>ScaledMax</t>
  </si>
  <si>
    <t>ScaledMin</t>
  </si>
  <si>
    <t>Max X</t>
  </si>
  <si>
    <t>Min X</t>
  </si>
  <si>
    <t>Max Y</t>
  </si>
  <si>
    <t>Min Y</t>
  </si>
  <si>
    <t>Izquierda</t>
  </si>
  <si>
    <t>Derecha y Arriba</t>
  </si>
  <si>
    <t>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</si>
</sst>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Estaciones_Troncales_de_TRANSMI!$C$2:$C$150</c:f>
              <c:numCache>
                <c:formatCode>General</c:formatCode>
                <c:ptCount val="149"/>
                <c:pt idx="0">
                  <c:v>309.86101856555155</c:v>
                </c:pt>
                <c:pt idx="1">
                  <c:v>205.19280996029485</c:v>
                </c:pt>
                <c:pt idx="2">
                  <c:v>366.40839286362927</c:v>
                </c:pt>
                <c:pt idx="3">
                  <c:v>365.7620065484985</c:v>
                </c:pt>
                <c:pt idx="4">
                  <c:v>284.61267418635509</c:v>
                </c:pt>
                <c:pt idx="5">
                  <c:v>392.67765172956837</c:v>
                </c:pt>
                <c:pt idx="6">
                  <c:v>397.3910903372539</c:v>
                </c:pt>
                <c:pt idx="7">
                  <c:v>284.27593189270772</c:v>
                </c:pt>
                <c:pt idx="8">
                  <c:v>139.10308923515981</c:v>
                </c:pt>
                <c:pt idx="9">
                  <c:v>325.72028542355315</c:v>
                </c:pt>
                <c:pt idx="10">
                  <c:v>430.51919039154592</c:v>
                </c:pt>
                <c:pt idx="11">
                  <c:v>358.82857165071005</c:v>
                </c:pt>
                <c:pt idx="12">
                  <c:v>447.93833610174943</c:v>
                </c:pt>
                <c:pt idx="13">
                  <c:v>306.50769323061729</c:v>
                </c:pt>
                <c:pt idx="14">
                  <c:v>408.63146541486907</c:v>
                </c:pt>
                <c:pt idx="15">
                  <c:v>388.64521040733928</c:v>
                </c:pt>
                <c:pt idx="16">
                  <c:v>377.53609424287794</c:v>
                </c:pt>
                <c:pt idx="17">
                  <c:v>397.67007419557945</c:v>
                </c:pt>
                <c:pt idx="18">
                  <c:v>385.30439104316548</c:v>
                </c:pt>
                <c:pt idx="19">
                  <c:v>225.89414971534288</c:v>
                </c:pt>
                <c:pt idx="20">
                  <c:v>325.57823285058021</c:v>
                </c:pt>
                <c:pt idx="21">
                  <c:v>391.75840070671876</c:v>
                </c:pt>
                <c:pt idx="22">
                  <c:v>415.09638879386398</c:v>
                </c:pt>
                <c:pt idx="23">
                  <c:v>163.94249165842163</c:v>
                </c:pt>
                <c:pt idx="24">
                  <c:v>343.00390669300259</c:v>
                </c:pt>
                <c:pt idx="25">
                  <c:v>260.92408765795705</c:v>
                </c:pt>
                <c:pt idx="26">
                  <c:v>170.04443497401343</c:v>
                </c:pt>
                <c:pt idx="27">
                  <c:v>401.93837267270982</c:v>
                </c:pt>
                <c:pt idx="28">
                  <c:v>395.01820967855537</c:v>
                </c:pt>
                <c:pt idx="29">
                  <c:v>268.27898342499185</c:v>
                </c:pt>
                <c:pt idx="30">
                  <c:v>379.37857872442351</c:v>
                </c:pt>
                <c:pt idx="31">
                  <c:v>150.04087533635439</c:v>
                </c:pt>
                <c:pt idx="32">
                  <c:v>373.42476351493303</c:v>
                </c:pt>
                <c:pt idx="33">
                  <c:v>319.18545509380738</c:v>
                </c:pt>
                <c:pt idx="34">
                  <c:v>307.06244838247477</c:v>
                </c:pt>
                <c:pt idx="35">
                  <c:v>296.67218452969837</c:v>
                </c:pt>
                <c:pt idx="36">
                  <c:v>334.69264433502252</c:v>
                </c:pt>
                <c:pt idx="37">
                  <c:v>325.5128834071233</c:v>
                </c:pt>
                <c:pt idx="38">
                  <c:v>362.18993514276099</c:v>
                </c:pt>
                <c:pt idx="39">
                  <c:v>150.94268036255073</c:v>
                </c:pt>
                <c:pt idx="40">
                  <c:v>385.09279621398679</c:v>
                </c:pt>
                <c:pt idx="41">
                  <c:v>277.80893376980032</c:v>
                </c:pt>
                <c:pt idx="42">
                  <c:v>336.03627689866431</c:v>
                </c:pt>
                <c:pt idx="43">
                  <c:v>266.39545619480106</c:v>
                </c:pt>
                <c:pt idx="44">
                  <c:v>373.017095344925</c:v>
                </c:pt>
                <c:pt idx="45">
                  <c:v>385.53525412968617</c:v>
                </c:pt>
                <c:pt idx="46">
                  <c:v>313.81173959626818</c:v>
                </c:pt>
                <c:pt idx="47">
                  <c:v>249.55453506204509</c:v>
                </c:pt>
                <c:pt idx="48">
                  <c:v>440.85839165285006</c:v>
                </c:pt>
                <c:pt idx="49">
                  <c:v>391.94484581160975</c:v>
                </c:pt>
                <c:pt idx="50">
                  <c:v>398.41347002885993</c:v>
                </c:pt>
                <c:pt idx="51">
                  <c:v>310.92503064893526</c:v>
                </c:pt>
                <c:pt idx="52">
                  <c:v>439.08757255161925</c:v>
                </c:pt>
                <c:pt idx="53">
                  <c:v>363.20167293693845</c:v>
                </c:pt>
                <c:pt idx="54">
                  <c:v>312.92472537151565</c:v>
                </c:pt>
                <c:pt idx="55">
                  <c:v>324.70721813903265</c:v>
                </c:pt>
                <c:pt idx="56">
                  <c:v>312.05791243158342</c:v>
                </c:pt>
                <c:pt idx="57">
                  <c:v>323.10496824397313</c:v>
                </c:pt>
                <c:pt idx="58">
                  <c:v>338.33219468518496</c:v>
                </c:pt>
                <c:pt idx="59">
                  <c:v>397.77981718868023</c:v>
                </c:pt>
                <c:pt idx="60">
                  <c:v>256.62424189462871</c:v>
                </c:pt>
                <c:pt idx="61">
                  <c:v>226.00831731840597</c:v>
                </c:pt>
                <c:pt idx="62">
                  <c:v>64.651780104290935</c:v>
                </c:pt>
                <c:pt idx="63">
                  <c:v>80.445159514342649</c:v>
                </c:pt>
                <c:pt idx="64">
                  <c:v>334.09346246331364</c:v>
                </c:pt>
                <c:pt idx="65">
                  <c:v>349.3155933863481</c:v>
                </c:pt>
                <c:pt idx="66">
                  <c:v>257.70767755464146</c:v>
                </c:pt>
                <c:pt idx="67">
                  <c:v>223.05965452544015</c:v>
                </c:pt>
                <c:pt idx="68">
                  <c:v>289.012306722235</c:v>
                </c:pt>
                <c:pt idx="69">
                  <c:v>251.59600148391527</c:v>
                </c:pt>
                <c:pt idx="70">
                  <c:v>193.43596183206179</c:v>
                </c:pt>
                <c:pt idx="71">
                  <c:v>50</c:v>
                </c:pt>
                <c:pt idx="72">
                  <c:v>358.92980449870657</c:v>
                </c:pt>
                <c:pt idx="73">
                  <c:v>373.12337443448916</c:v>
                </c:pt>
                <c:pt idx="74">
                  <c:v>351.27226884571559</c:v>
                </c:pt>
                <c:pt idx="75">
                  <c:v>343.40284750213914</c:v>
                </c:pt>
                <c:pt idx="76">
                  <c:v>387.92959932123642</c:v>
                </c:pt>
                <c:pt idx="77">
                  <c:v>364.07441558517939</c:v>
                </c:pt>
                <c:pt idx="78">
                  <c:v>395.52291560225831</c:v>
                </c:pt>
                <c:pt idx="79">
                  <c:v>350.50545134464335</c:v>
                </c:pt>
                <c:pt idx="80">
                  <c:v>264.43414328257188</c:v>
                </c:pt>
                <c:pt idx="81">
                  <c:v>275.04864772685579</c:v>
                </c:pt>
                <c:pt idx="82">
                  <c:v>355.31370906112164</c:v>
                </c:pt>
                <c:pt idx="83">
                  <c:v>288.92741147297875</c:v>
                </c:pt>
                <c:pt idx="84">
                  <c:v>342.41325062729709</c:v>
                </c:pt>
                <c:pt idx="85">
                  <c:v>348.66032856073258</c:v>
                </c:pt>
                <c:pt idx="86">
                  <c:v>373.01734125188784</c:v>
                </c:pt>
                <c:pt idx="87">
                  <c:v>379.0582957422572</c:v>
                </c:pt>
                <c:pt idx="88">
                  <c:v>247.38527514466406</c:v>
                </c:pt>
                <c:pt idx="89">
                  <c:v>326.12143776906578</c:v>
                </c:pt>
                <c:pt idx="90">
                  <c:v>355.45146019788979</c:v>
                </c:pt>
                <c:pt idx="91">
                  <c:v>281.95733449970817</c:v>
                </c:pt>
                <c:pt idx="92">
                  <c:v>313.95282310039914</c:v>
                </c:pt>
                <c:pt idx="93">
                  <c:v>251.88017510850108</c:v>
                </c:pt>
                <c:pt idx="94">
                  <c:v>235.48877314830409</c:v>
                </c:pt>
                <c:pt idx="95">
                  <c:v>357.87840233649752</c:v>
                </c:pt>
                <c:pt idx="96">
                  <c:v>369.09835054068054</c:v>
                </c:pt>
                <c:pt idx="97">
                  <c:v>236.04502398234081</c:v>
                </c:pt>
                <c:pt idx="98">
                  <c:v>307.07119458221149</c:v>
                </c:pt>
                <c:pt idx="99">
                  <c:v>374.02446915708845</c:v>
                </c:pt>
                <c:pt idx="100">
                  <c:v>380.99743170800775</c:v>
                </c:pt>
                <c:pt idx="101">
                  <c:v>181.93454818056813</c:v>
                </c:pt>
                <c:pt idx="102">
                  <c:v>359.29463535728848</c:v>
                </c:pt>
                <c:pt idx="103">
                  <c:v>391.34305189570466</c:v>
                </c:pt>
                <c:pt idx="104">
                  <c:v>423.6618545335956</c:v>
                </c:pt>
                <c:pt idx="105">
                  <c:v>92.854764664997447</c:v>
                </c:pt>
                <c:pt idx="106">
                  <c:v>401.61410785606296</c:v>
                </c:pt>
                <c:pt idx="107">
                  <c:v>344.61877713940675</c:v>
                </c:pt>
                <c:pt idx="108">
                  <c:v>208.52842464175708</c:v>
                </c:pt>
                <c:pt idx="109">
                  <c:v>386.60672762683868</c:v>
                </c:pt>
                <c:pt idx="110">
                  <c:v>317.96317276431267</c:v>
                </c:pt>
                <c:pt idx="111">
                  <c:v>299.10663766335273</c:v>
                </c:pt>
                <c:pt idx="112">
                  <c:v>366.39644123525841</c:v>
                </c:pt>
                <c:pt idx="113">
                  <c:v>334.44376541439459</c:v>
                </c:pt>
                <c:pt idx="114">
                  <c:v>342.8872016633926</c:v>
                </c:pt>
                <c:pt idx="115">
                  <c:v>109.8817692954058</c:v>
                </c:pt>
                <c:pt idx="116">
                  <c:v>421.0219581651765</c:v>
                </c:pt>
                <c:pt idx="117">
                  <c:v>349.69083528190231</c:v>
                </c:pt>
                <c:pt idx="118">
                  <c:v>411.84352665226959</c:v>
                </c:pt>
                <c:pt idx="119">
                  <c:v>404.29250177608486</c:v>
                </c:pt>
                <c:pt idx="120">
                  <c:v>450</c:v>
                </c:pt>
                <c:pt idx="121">
                  <c:v>292.38409274121955</c:v>
                </c:pt>
                <c:pt idx="122">
                  <c:v>406.28984394534177</c:v>
                </c:pt>
                <c:pt idx="123">
                  <c:v>418.84590696517461</c:v>
                </c:pt>
                <c:pt idx="124">
                  <c:v>360.31824376355911</c:v>
                </c:pt>
                <c:pt idx="125">
                  <c:v>436.04469117937657</c:v>
                </c:pt>
                <c:pt idx="126">
                  <c:v>410.29287798543993</c:v>
                </c:pt>
                <c:pt idx="127">
                  <c:v>361.66483925640154</c:v>
                </c:pt>
                <c:pt idx="128">
                  <c:v>432.85206044177409</c:v>
                </c:pt>
                <c:pt idx="129">
                  <c:v>381.4581933959937</c:v>
                </c:pt>
                <c:pt idx="130">
                  <c:v>427.76852834341275</c:v>
                </c:pt>
                <c:pt idx="131">
                  <c:v>197.48460138811069</c:v>
                </c:pt>
                <c:pt idx="132">
                  <c:v>331.61840740555908</c:v>
                </c:pt>
                <c:pt idx="133">
                  <c:v>332.66967676952294</c:v>
                </c:pt>
                <c:pt idx="134">
                  <c:v>389.96114177833897</c:v>
                </c:pt>
                <c:pt idx="135">
                  <c:v>237.57227647929935</c:v>
                </c:pt>
                <c:pt idx="136">
                  <c:v>299.29872793150651</c:v>
                </c:pt>
                <c:pt idx="137">
                  <c:v>443.90827094208163</c:v>
                </c:pt>
                <c:pt idx="138">
                  <c:v>375.70010178456164</c:v>
                </c:pt>
                <c:pt idx="139">
                  <c:v>304.11997535238089</c:v>
                </c:pt>
                <c:pt idx="140">
                  <c:v>434.55211303636418</c:v>
                </c:pt>
                <c:pt idx="141">
                  <c:v>336.40492586651953</c:v>
                </c:pt>
                <c:pt idx="142">
                  <c:v>213.6169208839539</c:v>
                </c:pt>
                <c:pt idx="143">
                  <c:v>320.41637613539092</c:v>
                </c:pt>
                <c:pt idx="144">
                  <c:v>130.05881711932423</c:v>
                </c:pt>
                <c:pt idx="145">
                  <c:v>327.61052966116438</c:v>
                </c:pt>
                <c:pt idx="146">
                  <c:v>367.75030472852728</c:v>
                </c:pt>
                <c:pt idx="147">
                  <c:v>262.66032039405621</c:v>
                </c:pt>
                <c:pt idx="148">
                  <c:v>381.87760205869648</c:v>
                </c:pt>
              </c:numCache>
            </c:numRef>
          </c:xVal>
          <c:yVal>
            <c:numRef>
              <c:f>Estaciones_Troncales_de_TRANSMI!$D$2:$D$150</c:f>
              <c:numCache>
                <c:formatCode>General</c:formatCode>
                <c:ptCount val="149"/>
                <c:pt idx="0">
                  <c:v>338.09514278494186</c:v>
                </c:pt>
                <c:pt idx="1">
                  <c:v>157.72086405989529</c:v>
                </c:pt>
                <c:pt idx="2">
                  <c:v>303.23329604571575</c:v>
                </c:pt>
                <c:pt idx="3">
                  <c:v>261.85009843773548</c:v>
                </c:pt>
                <c:pt idx="4">
                  <c:v>350.48440796361353</c:v>
                </c:pt>
                <c:pt idx="5">
                  <c:v>228.55868401440009</c:v>
                </c:pt>
                <c:pt idx="6">
                  <c:v>246.85758223910429</c:v>
                </c:pt>
                <c:pt idx="7">
                  <c:v>160.76326751714353</c:v>
                </c:pt>
                <c:pt idx="8">
                  <c:v>160.15958602528764</c:v>
                </c:pt>
                <c:pt idx="9">
                  <c:v>184.91417244821466</c:v>
                </c:pt>
                <c:pt idx="10">
                  <c:v>369.5947224572476</c:v>
                </c:pt>
                <c:pt idx="11">
                  <c:v>309.8206100747181</c:v>
                </c:pt>
                <c:pt idx="12">
                  <c:v>440.74144776135859</c:v>
                </c:pt>
                <c:pt idx="13">
                  <c:v>251.01669741849557</c:v>
                </c:pt>
                <c:pt idx="14">
                  <c:v>280.14700046427203</c:v>
                </c:pt>
                <c:pt idx="15">
                  <c:v>169.55136332715932</c:v>
                </c:pt>
                <c:pt idx="16">
                  <c:v>167.15742870326753</c:v>
                </c:pt>
                <c:pt idx="17">
                  <c:v>284.45953540002495</c:v>
                </c:pt>
                <c:pt idx="18">
                  <c:v>201.61529589737123</c:v>
                </c:pt>
                <c:pt idx="19">
                  <c:v>155.51317865146609</c:v>
                </c:pt>
                <c:pt idx="20">
                  <c:v>142.06276972048221</c:v>
                </c:pt>
                <c:pt idx="21">
                  <c:v>322.58346289038968</c:v>
                </c:pt>
                <c:pt idx="22">
                  <c:v>306.81945211825291</c:v>
                </c:pt>
                <c:pt idx="23">
                  <c:v>229.13650090358178</c:v>
                </c:pt>
                <c:pt idx="24">
                  <c:v>399.41429922833129</c:v>
                </c:pt>
                <c:pt idx="25">
                  <c:v>124.46432114597049</c:v>
                </c:pt>
                <c:pt idx="26">
                  <c:v>158.88123908230619</c:v>
                </c:pt>
                <c:pt idx="27">
                  <c:v>257.8270184676162</c:v>
                </c:pt>
                <c:pt idx="28">
                  <c:v>237.71056387579523</c:v>
                </c:pt>
                <c:pt idx="29">
                  <c:v>291.80062581395305</c:v>
                </c:pt>
                <c:pt idx="30">
                  <c:v>193.27963875256049</c:v>
                </c:pt>
                <c:pt idx="31">
                  <c:v>158.07273957169195</c:v>
                </c:pt>
                <c:pt idx="32">
                  <c:v>277.11887700965508</c:v>
                </c:pt>
                <c:pt idx="33">
                  <c:v>237.4801349713421</c:v>
                </c:pt>
                <c:pt idx="34">
                  <c:v>134.55261211708435</c:v>
                </c:pt>
                <c:pt idx="35">
                  <c:v>261.49566263375834</c:v>
                </c:pt>
                <c:pt idx="36">
                  <c:v>149.7465736375932</c:v>
                </c:pt>
                <c:pt idx="37">
                  <c:v>192.41552118069902</c:v>
                </c:pt>
                <c:pt idx="38">
                  <c:v>170.34119852725064</c:v>
                </c:pt>
                <c:pt idx="39">
                  <c:v>221.16112366846806</c:v>
                </c:pt>
                <c:pt idx="40">
                  <c:v>332.62017330583399</c:v>
                </c:pt>
                <c:pt idx="41">
                  <c:v>281.64003818951778</c:v>
                </c:pt>
                <c:pt idx="42">
                  <c:v>223.08819863042939</c:v>
                </c:pt>
                <c:pt idx="43">
                  <c:v>156.4128850296463</c:v>
                </c:pt>
                <c:pt idx="44">
                  <c:v>369.94026990750029</c:v>
                </c:pt>
                <c:pt idx="45">
                  <c:v>292.49499548363235</c:v>
                </c:pt>
                <c:pt idx="46">
                  <c:v>199.48365058215313</c:v>
                </c:pt>
                <c:pt idx="47">
                  <c:v>116.21438140315546</c:v>
                </c:pt>
                <c:pt idx="48">
                  <c:v>411.82236571026436</c:v>
                </c:pt>
                <c:pt idx="49">
                  <c:v>294.3274192119145</c:v>
                </c:pt>
                <c:pt idx="50">
                  <c:v>292.77038783167814</c:v>
                </c:pt>
                <c:pt idx="51">
                  <c:v>172.36220674142129</c:v>
                </c:pt>
                <c:pt idx="52">
                  <c:v>404.6098581298703</c:v>
                </c:pt>
                <c:pt idx="53">
                  <c:v>241.7835276019442</c:v>
                </c:pt>
                <c:pt idx="54">
                  <c:v>244.28852109518303</c:v>
                </c:pt>
                <c:pt idx="55">
                  <c:v>412.8800357962856</c:v>
                </c:pt>
                <c:pt idx="56">
                  <c:v>136.45855920040515</c:v>
                </c:pt>
                <c:pt idx="57">
                  <c:v>172.24896235902992</c:v>
                </c:pt>
                <c:pt idx="58">
                  <c:v>164.83252595864212</c:v>
                </c:pt>
                <c:pt idx="59">
                  <c:v>301.00686397228094</c:v>
                </c:pt>
                <c:pt idx="60">
                  <c:v>92.757431828887746</c:v>
                </c:pt>
                <c:pt idx="61">
                  <c:v>216.00133405672963</c:v>
                </c:pt>
                <c:pt idx="62">
                  <c:v>146.60386022861266</c:v>
                </c:pt>
                <c:pt idx="63">
                  <c:v>152.00535116839905</c:v>
                </c:pt>
                <c:pt idx="64">
                  <c:v>187.15564947148246</c:v>
                </c:pt>
                <c:pt idx="65">
                  <c:v>148.64978373631988</c:v>
                </c:pt>
                <c:pt idx="66">
                  <c:v>302.86781123141918</c:v>
                </c:pt>
                <c:pt idx="67">
                  <c:v>111.78089628076036</c:v>
                </c:pt>
                <c:pt idx="68">
                  <c:v>345.27887152786627</c:v>
                </c:pt>
                <c:pt idx="69">
                  <c:v>98.097678053302459</c:v>
                </c:pt>
                <c:pt idx="70">
                  <c:v>156.92660490561281</c:v>
                </c:pt>
                <c:pt idx="71">
                  <c:v>141.55193103160775</c:v>
                </c:pt>
                <c:pt idx="72">
                  <c:v>170.04772784496967</c:v>
                </c:pt>
                <c:pt idx="73">
                  <c:v>184.92838213868845</c:v>
                </c:pt>
                <c:pt idx="74">
                  <c:v>217.29422984495736</c:v>
                </c:pt>
                <c:pt idx="75">
                  <c:v>181.76246377193112</c:v>
                </c:pt>
                <c:pt idx="76">
                  <c:v>210.57537745070783</c:v>
                </c:pt>
                <c:pt idx="77">
                  <c:v>249.61553236059203</c:v>
                </c:pt>
                <c:pt idx="78">
                  <c:v>317.70351401180369</c:v>
                </c:pt>
                <c:pt idx="79">
                  <c:v>162.039581226514</c:v>
                </c:pt>
                <c:pt idx="80">
                  <c:v>213.33411445541904</c:v>
                </c:pt>
                <c:pt idx="81">
                  <c:v>126.05309869380697</c:v>
                </c:pt>
                <c:pt idx="82">
                  <c:v>174.36146685478695</c:v>
                </c:pt>
                <c:pt idx="83">
                  <c:v>269.71446271723801</c:v>
                </c:pt>
                <c:pt idx="84">
                  <c:v>323.69878504762164</c:v>
                </c:pt>
                <c:pt idx="85">
                  <c:v>318.54941402406376</c:v>
                </c:pt>
                <c:pt idx="86">
                  <c:v>380.02012281168032</c:v>
                </c:pt>
                <c:pt idx="87">
                  <c:v>354.02810281223987</c:v>
                </c:pt>
                <c:pt idx="88">
                  <c:v>105.5765117191045</c:v>
                </c:pt>
                <c:pt idx="89">
                  <c:v>126.29157483859805</c:v>
                </c:pt>
                <c:pt idx="90">
                  <c:v>155.11268772826858</c:v>
                </c:pt>
                <c:pt idx="91">
                  <c:v>212.24349739205846</c:v>
                </c:pt>
                <c:pt idx="92">
                  <c:v>116.97460019529458</c:v>
                </c:pt>
                <c:pt idx="93">
                  <c:v>154.72632567411142</c:v>
                </c:pt>
                <c:pt idx="94">
                  <c:v>115.09781311081721</c:v>
                </c:pt>
                <c:pt idx="95">
                  <c:v>393.67992867507462</c:v>
                </c:pt>
                <c:pt idx="96">
                  <c:v>199.725757650812</c:v>
                </c:pt>
                <c:pt idx="97">
                  <c:v>215.27964611412838</c:v>
                </c:pt>
                <c:pt idx="98">
                  <c:v>203.67216989426677</c:v>
                </c:pt>
                <c:pt idx="99">
                  <c:v>175.42397412846802</c:v>
                </c:pt>
                <c:pt idx="100">
                  <c:v>183.58333340211448</c:v>
                </c:pt>
                <c:pt idx="101">
                  <c:v>222.89487939375198</c:v>
                </c:pt>
                <c:pt idx="102">
                  <c:v>209.03307084711599</c:v>
                </c:pt>
                <c:pt idx="103">
                  <c:v>173.03188285547253</c:v>
                </c:pt>
                <c:pt idx="104">
                  <c:v>341.73046028246563</c:v>
                </c:pt>
                <c:pt idx="105">
                  <c:v>156.09158130475595</c:v>
                </c:pt>
                <c:pt idx="106">
                  <c:v>307.87874314687491</c:v>
                </c:pt>
                <c:pt idx="107">
                  <c:v>156.84096643996895</c:v>
                </c:pt>
                <c:pt idx="108">
                  <c:v>217.23958769233232</c:v>
                </c:pt>
                <c:pt idx="109">
                  <c:v>190.92154435157181</c:v>
                </c:pt>
                <c:pt idx="110">
                  <c:v>107.36483433176393</c:v>
                </c:pt>
                <c:pt idx="111">
                  <c:v>208.50337843612451</c:v>
                </c:pt>
                <c:pt idx="112">
                  <c:v>166.91717710320771</c:v>
                </c:pt>
                <c:pt idx="113">
                  <c:v>134.04400255707492</c:v>
                </c:pt>
                <c:pt idx="114">
                  <c:v>142.01436119731682</c:v>
                </c:pt>
                <c:pt idx="115">
                  <c:v>159.93346954933685</c:v>
                </c:pt>
                <c:pt idx="116">
                  <c:v>330.73861754573232</c:v>
                </c:pt>
                <c:pt idx="117">
                  <c:v>204.69326660159254</c:v>
                </c:pt>
                <c:pt idx="118">
                  <c:v>293.40307034514615</c:v>
                </c:pt>
                <c:pt idx="119">
                  <c:v>263.4496810018158</c:v>
                </c:pt>
                <c:pt idx="120">
                  <c:v>450</c:v>
                </c:pt>
                <c:pt idx="121">
                  <c:v>129.61741693116005</c:v>
                </c:pt>
                <c:pt idx="122">
                  <c:v>271.53326861760206</c:v>
                </c:pt>
                <c:pt idx="123">
                  <c:v>322.06210519062171</c:v>
                </c:pt>
                <c:pt idx="124">
                  <c:v>216.92839374728635</c:v>
                </c:pt>
                <c:pt idx="125">
                  <c:v>392.24787004652484</c:v>
                </c:pt>
                <c:pt idx="126">
                  <c:v>287.1966847721028</c:v>
                </c:pt>
                <c:pt idx="127">
                  <c:v>227.81960328527327</c:v>
                </c:pt>
                <c:pt idx="128">
                  <c:v>379.20057050285163</c:v>
                </c:pt>
                <c:pt idx="129">
                  <c:v>283.55368115580904</c:v>
                </c:pt>
                <c:pt idx="130">
                  <c:v>358.46474082261977</c:v>
                </c:pt>
                <c:pt idx="131">
                  <c:v>218.00423892610587</c:v>
                </c:pt>
                <c:pt idx="132">
                  <c:v>328.25804717093229</c:v>
                </c:pt>
                <c:pt idx="133">
                  <c:v>405.67268709497466</c:v>
                </c:pt>
                <c:pt idx="134">
                  <c:v>218.25904742368681</c:v>
                </c:pt>
                <c:pt idx="135">
                  <c:v>154.34967840005777</c:v>
                </c:pt>
                <c:pt idx="136">
                  <c:v>341.79991905077742</c:v>
                </c:pt>
                <c:pt idx="137">
                  <c:v>426.04913924004563</c:v>
                </c:pt>
                <c:pt idx="138">
                  <c:v>296.7979536046754</c:v>
                </c:pt>
                <c:pt idx="139">
                  <c:v>168.01181418491103</c:v>
                </c:pt>
                <c:pt idx="140">
                  <c:v>386.01972057616081</c:v>
                </c:pt>
                <c:pt idx="141">
                  <c:v>193.73774820060009</c:v>
                </c:pt>
                <c:pt idx="142">
                  <c:v>113.86552660338093</c:v>
                </c:pt>
                <c:pt idx="143">
                  <c:v>332.46434320547706</c:v>
                </c:pt>
                <c:pt idx="144">
                  <c:v>214.76627095593292</c:v>
                </c:pt>
                <c:pt idx="145">
                  <c:v>228.49999418328068</c:v>
                </c:pt>
                <c:pt idx="146">
                  <c:v>178.46107284583908</c:v>
                </c:pt>
                <c:pt idx="147">
                  <c:v>50</c:v>
                </c:pt>
                <c:pt idx="148">
                  <c:v>344.93020224387419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C-4745-BCEB-AEE24A9A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668544"/>
        <c:axId val="432671168"/>
      </c:scatterChart>
      <c:valAx>
        <c:axId val="43266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71168"/>
        <c:crosses val="autoZero"/>
        <c:crossBetween val="midCat"/>
      </c:valAx>
      <c:valAx>
        <c:axId val="4326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26685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11</xdr:row>
      <xdr:rowOff>166686</xdr:rowOff>
    </xdr:from>
    <xdr:to>
      <xdr:col>23</xdr:col>
      <xdr:colOff>190500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5EC26-EA36-4B84-B9A7-8C3CFFAE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"/>
  <sheetViews>
    <sheetView tabSelected="1" workbookViewId="0">
      <selection activeCell="G160" sqref="G160"/>
    </sheetView>
  </sheetViews>
  <sheetFormatPr defaultRowHeight="15" x14ac:dyDescent="0.25"/>
  <cols>
    <col min="6" max="6" width="16.5703125" bestFit="1" customWidth="1"/>
    <col min="7" max="7" width="24.42578125" bestFit="1" customWidth="1"/>
    <col min="8" max="9" width="22.28515625" bestFit="1" customWidth="1"/>
  </cols>
  <sheetData>
    <row r="1" spans="1:20" x14ac:dyDescent="0.25">
      <c r="A1" t="s">
        <v>0</v>
      </c>
      <c r="B1" t="s">
        <v>1</v>
      </c>
      <c r="C1" t="s">
        <v>465</v>
      </c>
      <c r="D1" t="s">
        <v>466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5">
      <c r="A2">
        <v>-74.100287557954999</v>
      </c>
      <c r="B2">
        <v>4.7024856286143297</v>
      </c>
      <c r="C2">
        <f>(Values!E2-Values!F2)*(Estaciones_Troncales_de_TRANSMI!A2-Values!H2)/(Values!G2-Values!H2)+Values!F2</f>
        <v>309.86101856555155</v>
      </c>
      <c r="D2">
        <f>((Values!E2-Values!F2)*(Estaciones_Troncales_de_TRANSMI!B2-Values!J2)/(Values!I2-Values!J2)+Values!F2)</f>
        <v>338.09514278494186</v>
      </c>
      <c r="E2">
        <v>10</v>
      </c>
      <c r="F2">
        <v>4003</v>
      </c>
      <c r="G2" t="s">
        <v>18</v>
      </c>
      <c r="H2">
        <v>997476.46699999995</v>
      </c>
      <c r="I2">
        <v>1011754.7992</v>
      </c>
      <c r="J2" t="s">
        <v>19</v>
      </c>
      <c r="K2" t="s">
        <v>20</v>
      </c>
      <c r="L2">
        <v>1</v>
      </c>
      <c r="M2">
        <v>1</v>
      </c>
      <c r="N2">
        <v>0</v>
      </c>
      <c r="O2">
        <v>0</v>
      </c>
      <c r="P2" t="s">
        <v>21</v>
      </c>
      <c r="Q2" t="s">
        <v>22</v>
      </c>
      <c r="R2">
        <v>4.7024998499999997</v>
      </c>
      <c r="S2">
        <v>-74.100253249999994</v>
      </c>
      <c r="T2" t="s">
        <v>23</v>
      </c>
    </row>
    <row r="3" spans="1:20" x14ac:dyDescent="0.25">
      <c r="A3">
        <v>-74.142649659745004</v>
      </c>
      <c r="B3">
        <v>4.5955671108545797</v>
      </c>
      <c r="C3">
        <f>(Values!E3-Values!F3)*(Estaciones_Troncales_de_TRANSMI!A3-Values!H3)/(Values!G3-Values!H3)+Values!F3</f>
        <v>205.19280996029485</v>
      </c>
      <c r="D3">
        <f>((Values!E3-Values!F3)*(Estaciones_Troncales_de_TRANSMI!B3-Values!J3)/(Values!I3-Values!J3)+Values!F3)</f>
        <v>157.72086405989529</v>
      </c>
      <c r="E3">
        <v>13</v>
      </c>
      <c r="F3">
        <v>7004</v>
      </c>
      <c r="G3" t="s">
        <v>24</v>
      </c>
      <c r="H3">
        <v>992889.1825</v>
      </c>
      <c r="I3">
        <v>999946.43420000002</v>
      </c>
      <c r="J3" t="s">
        <v>25</v>
      </c>
      <c r="K3" t="s">
        <v>26</v>
      </c>
      <c r="L3">
        <v>2</v>
      </c>
      <c r="M3">
        <v>1</v>
      </c>
      <c r="N3">
        <v>0</v>
      </c>
      <c r="O3">
        <v>0</v>
      </c>
      <c r="P3" t="s">
        <v>27</v>
      </c>
      <c r="Q3" t="s">
        <v>22</v>
      </c>
      <c r="R3">
        <v>4.59571313</v>
      </c>
      <c r="S3">
        <v>-74.141590120000004</v>
      </c>
      <c r="T3" t="s">
        <v>28</v>
      </c>
    </row>
    <row r="4" spans="1:20" x14ac:dyDescent="0.25">
      <c r="A4">
        <v>-74.077401280852399</v>
      </c>
      <c r="B4">
        <v>4.6818209473411896</v>
      </c>
      <c r="C4">
        <f>(Values!E4-Values!F4)*(Estaciones_Troncales_de_TRANSMI!A4-Values!H4)/(Values!G4-Values!H4)+Values!F4</f>
        <v>366.40839286362927</v>
      </c>
      <c r="D4">
        <f>((Values!E4-Values!F4)*(Estaciones_Troncales_de_TRANSMI!B4-Values!J4)/(Values!I4-Values!J4)+Values!F4)</f>
        <v>303.23329604571575</v>
      </c>
      <c r="E4">
        <v>17</v>
      </c>
      <c r="F4">
        <v>4105</v>
      </c>
      <c r="G4" t="s">
        <v>29</v>
      </c>
      <c r="H4">
        <v>1000015.9005</v>
      </c>
      <c r="I4">
        <v>1009481.1664</v>
      </c>
      <c r="J4" t="s">
        <v>29</v>
      </c>
      <c r="K4" t="s">
        <v>20</v>
      </c>
      <c r="L4">
        <v>1</v>
      </c>
      <c r="M4">
        <v>1</v>
      </c>
      <c r="N4">
        <v>0</v>
      </c>
      <c r="O4">
        <v>0</v>
      </c>
      <c r="P4" t="s">
        <v>27</v>
      </c>
      <c r="Q4" t="s">
        <v>22</v>
      </c>
      <c r="R4">
        <v>4.68193956</v>
      </c>
      <c r="S4">
        <v>-74.077364610000004</v>
      </c>
      <c r="T4" t="s">
        <v>30</v>
      </c>
    </row>
    <row r="5" spans="1:20" x14ac:dyDescent="0.25">
      <c r="A5">
        <v>-74.077662891166</v>
      </c>
      <c r="B5">
        <v>4.6572906751777801</v>
      </c>
      <c r="C5">
        <f>(Values!E5-Values!F5)*(Estaciones_Troncales_de_TRANSMI!A5-Values!H5)/(Values!G5-Values!H5)+Values!F5</f>
        <v>365.7620065484985</v>
      </c>
      <c r="D5">
        <f>((Values!E5-Values!F5)*(Estaciones_Troncales_de_TRANSMI!B5-Values!J5)/(Values!I5-Values!J5)+Values!F5)</f>
        <v>261.85009843773548</v>
      </c>
      <c r="E5">
        <v>20</v>
      </c>
      <c r="F5">
        <v>7104</v>
      </c>
      <c r="G5" t="s">
        <v>31</v>
      </c>
      <c r="H5">
        <v>999972.72510000004</v>
      </c>
      <c r="I5">
        <v>1006730.3144</v>
      </c>
      <c r="J5" t="s">
        <v>32</v>
      </c>
      <c r="K5" t="s">
        <v>26</v>
      </c>
      <c r="L5">
        <v>2</v>
      </c>
      <c r="M5">
        <v>1</v>
      </c>
      <c r="N5">
        <v>0</v>
      </c>
      <c r="O5">
        <v>0</v>
      </c>
      <c r="P5" t="s">
        <v>27</v>
      </c>
      <c r="Q5" t="s">
        <v>22</v>
      </c>
      <c r="R5">
        <v>4.6570633499999996</v>
      </c>
      <c r="S5">
        <v>-74.077753740000006</v>
      </c>
      <c r="T5" t="s">
        <v>33</v>
      </c>
    </row>
    <row r="6" spans="1:20" x14ac:dyDescent="0.25">
      <c r="A6">
        <v>-74.110506257108</v>
      </c>
      <c r="B6">
        <v>4.7098294798463298</v>
      </c>
      <c r="C6">
        <f>(Values!E6-Values!F6)*(Estaciones_Troncales_de_TRANSMI!A6-Values!H6)/(Values!G6-Values!H6)+Values!F6</f>
        <v>284.61267418635509</v>
      </c>
      <c r="D6">
        <f>((Values!E6-Values!F6)*(Estaciones_Troncales_de_TRANSMI!B6-Values!J6)/(Values!I6-Values!J6)+Values!F6)</f>
        <v>350.48440796361353</v>
      </c>
      <c r="E6">
        <v>21</v>
      </c>
      <c r="F6">
        <v>4000</v>
      </c>
      <c r="G6" t="s">
        <v>34</v>
      </c>
      <c r="H6">
        <v>996336.93070000003</v>
      </c>
      <c r="I6">
        <v>1012531.4727</v>
      </c>
      <c r="J6" t="s">
        <v>35</v>
      </c>
      <c r="K6" t="s">
        <v>20</v>
      </c>
      <c r="L6">
        <v>0</v>
      </c>
      <c r="M6">
        <v>0</v>
      </c>
      <c r="N6">
        <v>1</v>
      </c>
      <c r="O6">
        <v>353</v>
      </c>
      <c r="P6" t="s">
        <v>36</v>
      </c>
      <c r="Q6" t="s">
        <v>37</v>
      </c>
      <c r="R6">
        <v>4.7095229600000001</v>
      </c>
      <c r="S6">
        <v>-74.110524560000002</v>
      </c>
      <c r="T6" t="s">
        <v>38</v>
      </c>
    </row>
    <row r="7" spans="1:20" x14ac:dyDescent="0.25">
      <c r="A7">
        <v>-74.066769389537399</v>
      </c>
      <c r="B7">
        <v>4.6375568821479298</v>
      </c>
      <c r="C7">
        <f>(Values!E7-Values!F7)*(Estaciones_Troncales_de_TRANSMI!A7-Values!H7)/(Values!G7-Values!H7)+Values!F7</f>
        <v>392.67765172956837</v>
      </c>
      <c r="D7">
        <f>((Values!E7-Values!F7)*(Estaciones_Troncales_de_TRANSMI!B7-Values!J7)/(Values!I7-Values!J7)+Values!F7)</f>
        <v>228.55868401440009</v>
      </c>
      <c r="E7">
        <v>22</v>
      </c>
      <c r="F7">
        <v>9118</v>
      </c>
      <c r="G7" t="s">
        <v>39</v>
      </c>
      <c r="H7">
        <v>1001235.7817000001</v>
      </c>
      <c r="I7">
        <v>1004789.8162</v>
      </c>
      <c r="J7" t="s">
        <v>40</v>
      </c>
      <c r="K7" t="s">
        <v>41</v>
      </c>
      <c r="L7">
        <v>3</v>
      </c>
      <c r="M7">
        <v>2</v>
      </c>
      <c r="N7">
        <v>0</v>
      </c>
      <c r="O7">
        <v>0</v>
      </c>
      <c r="P7" t="s">
        <v>27</v>
      </c>
      <c r="Q7" t="s">
        <v>22</v>
      </c>
      <c r="R7">
        <v>4.6395151500000003</v>
      </c>
      <c r="S7">
        <v>-74.066370449999994</v>
      </c>
      <c r="T7" t="s">
        <v>42</v>
      </c>
    </row>
    <row r="8" spans="1:20" x14ac:dyDescent="0.25">
      <c r="A8">
        <v>-74.064861731340699</v>
      </c>
      <c r="B8">
        <v>4.6484037228873696</v>
      </c>
      <c r="C8">
        <f>(Values!E8-Values!F8)*(Estaciones_Troncales_de_TRANSMI!A8-Values!H8)/(Values!G8-Values!H8)+Values!F8</f>
        <v>397.3910903372539</v>
      </c>
      <c r="D8">
        <f>((Values!E8-Values!F8)*(Estaciones_Troncales_de_TRANSMI!B8-Values!J8)/(Values!I8-Values!J8)+Values!F8)</f>
        <v>246.85758223910429</v>
      </c>
      <c r="E8">
        <v>23</v>
      </c>
      <c r="F8">
        <v>9120</v>
      </c>
      <c r="G8" t="s">
        <v>43</v>
      </c>
      <c r="H8">
        <v>1001433.6112</v>
      </c>
      <c r="I8">
        <v>1005810.2738</v>
      </c>
      <c r="J8" t="s">
        <v>44</v>
      </c>
      <c r="K8" t="s">
        <v>41</v>
      </c>
      <c r="L8">
        <v>3</v>
      </c>
      <c r="M8">
        <v>2</v>
      </c>
      <c r="N8">
        <v>0</v>
      </c>
      <c r="O8">
        <v>0</v>
      </c>
      <c r="P8" t="s">
        <v>27</v>
      </c>
      <c r="Q8" t="s">
        <v>22</v>
      </c>
      <c r="R8">
        <v>4.6487432100000001</v>
      </c>
      <c r="S8">
        <v>-74.064587349999996</v>
      </c>
      <c r="T8" t="s">
        <v>45</v>
      </c>
    </row>
    <row r="9" spans="1:20" x14ac:dyDescent="0.25">
      <c r="A9">
        <v>-74.110642545972695</v>
      </c>
      <c r="B9">
        <v>4.5973705235716</v>
      </c>
      <c r="C9">
        <f>(Values!E9-Values!F9)*(Estaciones_Troncales_de_TRANSMI!A9-Values!H9)/(Values!G9-Values!H9)+Values!F9</f>
        <v>284.27593189270772</v>
      </c>
      <c r="D9">
        <f>((Values!E9-Values!F9)*(Estaciones_Troncales_de_TRANSMI!B9-Values!J9)/(Values!I9-Values!J9)+Values!F9)</f>
        <v>160.76326751714353</v>
      </c>
      <c r="E9">
        <v>24</v>
      </c>
      <c r="F9">
        <v>7009</v>
      </c>
      <c r="G9" t="s">
        <v>46</v>
      </c>
      <c r="H9">
        <v>996371.8014</v>
      </c>
      <c r="I9">
        <v>1000148.5476</v>
      </c>
      <c r="J9" t="s">
        <v>47</v>
      </c>
      <c r="K9" t="s">
        <v>26</v>
      </c>
      <c r="L9">
        <v>2</v>
      </c>
      <c r="M9">
        <v>1</v>
      </c>
      <c r="N9">
        <v>0</v>
      </c>
      <c r="O9">
        <v>0</v>
      </c>
      <c r="P9" t="s">
        <v>27</v>
      </c>
      <c r="Q9" t="s">
        <v>22</v>
      </c>
      <c r="R9">
        <v>4.5975429999999999</v>
      </c>
      <c r="S9">
        <v>-74.110205089999994</v>
      </c>
      <c r="T9" t="s">
        <v>48</v>
      </c>
    </row>
    <row r="10" spans="1:20" x14ac:dyDescent="0.25">
      <c r="A10">
        <v>-74.169397986805706</v>
      </c>
      <c r="B10">
        <v>4.5970126857980302</v>
      </c>
      <c r="C10">
        <f>(Values!E10-Values!F10)*(Estaciones_Troncales_de_TRANSMI!A10-Values!H10)/(Values!G10-Values!H10)+Values!F10</f>
        <v>139.10308923515981</v>
      </c>
      <c r="D10">
        <f>((Values!E10-Values!F10)*(Estaciones_Troncales_de_TRANSMI!B10-Values!J10)/(Values!I10-Values!J10)+Values!F10)</f>
        <v>160.15958602528764</v>
      </c>
      <c r="E10">
        <v>25</v>
      </c>
      <c r="F10">
        <v>7000</v>
      </c>
      <c r="G10" t="s">
        <v>49</v>
      </c>
      <c r="H10">
        <v>989732.48549999995</v>
      </c>
      <c r="I10">
        <v>999958.29550000001</v>
      </c>
      <c r="J10" t="s">
        <v>50</v>
      </c>
      <c r="K10" t="s">
        <v>26</v>
      </c>
      <c r="L10">
        <v>0</v>
      </c>
      <c r="M10">
        <v>0</v>
      </c>
      <c r="N10">
        <v>1</v>
      </c>
      <c r="O10">
        <v>220</v>
      </c>
      <c r="P10" t="s">
        <v>36</v>
      </c>
      <c r="Q10" t="s">
        <v>37</v>
      </c>
      <c r="R10">
        <v>4.5958172700000004</v>
      </c>
      <c r="S10">
        <v>-74.170038059999996</v>
      </c>
      <c r="T10" t="s">
        <v>51</v>
      </c>
    </row>
    <row r="11" spans="1:20" x14ac:dyDescent="0.25">
      <c r="A11">
        <v>-74.093868876619894</v>
      </c>
      <c r="B11">
        <v>4.61168619527401</v>
      </c>
      <c r="C11">
        <f>(Values!E11-Values!F11)*(Estaciones_Troncales_de_TRANSMI!A11-Values!H11)/(Values!G11-Values!H11)+Values!F11</f>
        <v>325.72028542355315</v>
      </c>
      <c r="D11">
        <f>((Values!E11-Values!F11)*(Estaciones_Troncales_de_TRANSMI!B11-Values!J11)/(Values!I11-Values!J11)+Values!F11)</f>
        <v>184.91417244821466</v>
      </c>
      <c r="E11">
        <v>26</v>
      </c>
      <c r="F11">
        <v>7111</v>
      </c>
      <c r="G11" t="s">
        <v>52</v>
      </c>
      <c r="H11">
        <v>998379.02350000001</v>
      </c>
      <c r="I11">
        <v>1001932.4971</v>
      </c>
      <c r="J11" t="s">
        <v>53</v>
      </c>
      <c r="K11" t="s">
        <v>26</v>
      </c>
      <c r="L11">
        <v>3</v>
      </c>
      <c r="M11">
        <v>2</v>
      </c>
      <c r="N11">
        <v>1</v>
      </c>
      <c r="O11">
        <v>165</v>
      </c>
      <c r="P11" t="s">
        <v>54</v>
      </c>
      <c r="Q11" t="s">
        <v>37</v>
      </c>
      <c r="R11">
        <v>4.6136760499999996</v>
      </c>
      <c r="S11">
        <v>-74.092116419999996</v>
      </c>
      <c r="T11" t="s">
        <v>55</v>
      </c>
    </row>
    <row r="12" spans="1:20" x14ac:dyDescent="0.25">
      <c r="A12">
        <v>-74.051453878418499</v>
      </c>
      <c r="B12">
        <v>4.7211572950649101</v>
      </c>
      <c r="C12">
        <f>(Values!E12-Values!F12)*(Estaciones_Troncales_de_TRANSMI!A12-Values!H12)/(Values!G12-Values!H12)+Values!F12</f>
        <v>430.51919039154592</v>
      </c>
      <c r="D12">
        <f>((Values!E12-Values!F12)*(Estaciones_Troncales_de_TRANSMI!B12-Values!J12)/(Values!I12-Values!J12)+Values!F12)</f>
        <v>369.5947224572476</v>
      </c>
      <c r="E12">
        <v>27</v>
      </c>
      <c r="F12">
        <v>2200</v>
      </c>
      <c r="G12" t="s">
        <v>56</v>
      </c>
      <c r="H12">
        <v>1002892.0257999999</v>
      </c>
      <c r="I12">
        <v>1013774.6898000001</v>
      </c>
      <c r="J12" t="s">
        <v>57</v>
      </c>
      <c r="K12" t="s">
        <v>58</v>
      </c>
      <c r="L12">
        <v>3</v>
      </c>
      <c r="M12">
        <v>2</v>
      </c>
      <c r="N12">
        <v>0</v>
      </c>
      <c r="O12">
        <v>0</v>
      </c>
      <c r="P12" t="s">
        <v>27</v>
      </c>
      <c r="Q12" t="s">
        <v>22</v>
      </c>
      <c r="R12">
        <v>4.7207657699999999</v>
      </c>
      <c r="S12">
        <v>-74.051440569999997</v>
      </c>
      <c r="T12" t="s">
        <v>59</v>
      </c>
    </row>
    <row r="13" spans="1:20" x14ac:dyDescent="0.25">
      <c r="A13">
        <v>-74.080469042898301</v>
      </c>
      <c r="B13">
        <v>4.6857256385032402</v>
      </c>
      <c r="C13">
        <f>(Values!E13-Values!F13)*(Estaciones_Troncales_de_TRANSMI!A13-Values!H13)/(Values!G13-Values!H13)+Values!F13</f>
        <v>358.82857165071005</v>
      </c>
      <c r="D13">
        <f>((Values!E13-Values!F13)*(Estaciones_Troncales_de_TRANSMI!B13-Values!J13)/(Values!I13-Values!J13)+Values!F13)</f>
        <v>309.8206100747181</v>
      </c>
      <c r="E13">
        <v>30</v>
      </c>
      <c r="F13">
        <v>4104</v>
      </c>
      <c r="G13" t="s">
        <v>60</v>
      </c>
      <c r="H13">
        <v>999683.92949999997</v>
      </c>
      <c r="I13">
        <v>1009908.3493999999</v>
      </c>
      <c r="J13" t="s">
        <v>61</v>
      </c>
      <c r="K13" t="s">
        <v>20</v>
      </c>
      <c r="L13">
        <v>1</v>
      </c>
      <c r="M13">
        <v>1</v>
      </c>
      <c r="N13">
        <v>0</v>
      </c>
      <c r="O13">
        <v>0</v>
      </c>
      <c r="P13" t="s">
        <v>27</v>
      </c>
      <c r="Q13" t="s">
        <v>22</v>
      </c>
      <c r="R13">
        <v>4.6858026099999996</v>
      </c>
      <c r="S13">
        <v>-74.080356679999994</v>
      </c>
      <c r="T13" t="s">
        <v>62</v>
      </c>
    </row>
    <row r="14" spans="1:20" x14ac:dyDescent="0.25">
      <c r="A14">
        <v>-74.044403871224304</v>
      </c>
      <c r="B14">
        <v>4.76333017285405</v>
      </c>
      <c r="C14">
        <f>(Values!E14-Values!F14)*(Estaciones_Troncales_de_TRANSMI!A14-Values!H14)/(Values!G14-Values!H14)+Values!F14</f>
        <v>447.93833610174943</v>
      </c>
      <c r="D14">
        <f>((Values!E14-Values!F14)*(Estaciones_Troncales_de_TRANSMI!B14-Values!J14)/(Values!I14-Values!J14)+Values!F14)</f>
        <v>440.74144776135859</v>
      </c>
      <c r="E14">
        <v>35</v>
      </c>
      <c r="F14">
        <v>2001</v>
      </c>
      <c r="G14" t="s">
        <v>63</v>
      </c>
      <c r="H14">
        <v>1003637.0713</v>
      </c>
      <c r="I14">
        <v>1018310.6041</v>
      </c>
      <c r="J14" t="s">
        <v>64</v>
      </c>
      <c r="K14" t="s">
        <v>58</v>
      </c>
      <c r="L14">
        <v>4</v>
      </c>
      <c r="M14">
        <v>1</v>
      </c>
      <c r="N14">
        <v>0</v>
      </c>
      <c r="O14">
        <v>0</v>
      </c>
      <c r="P14" t="s">
        <v>27</v>
      </c>
      <c r="Q14" t="s">
        <v>22</v>
      </c>
      <c r="R14">
        <v>4.76178408</v>
      </c>
      <c r="S14">
        <v>-74.044723149999996</v>
      </c>
      <c r="T14" t="s">
        <v>65</v>
      </c>
    </row>
    <row r="15" spans="1:20" x14ac:dyDescent="0.25">
      <c r="A15">
        <v>-74.101644740915006</v>
      </c>
      <c r="B15">
        <v>4.6508690767799301</v>
      </c>
      <c r="C15">
        <f>(Values!E15-Values!F15)*(Estaciones_Troncales_de_TRANSMI!A15-Values!H15)/(Values!G15-Values!H15)+Values!F15</f>
        <v>306.50769323061729</v>
      </c>
      <c r="D15">
        <f>((Values!E15-Values!F15)*(Estaciones_Troncales_de_TRANSMI!B15-Values!J15)/(Values!I15-Values!J15)+Values!F15)</f>
        <v>251.01669741849557</v>
      </c>
      <c r="E15">
        <v>39</v>
      </c>
      <c r="F15">
        <v>6102</v>
      </c>
      <c r="G15" t="s">
        <v>66</v>
      </c>
      <c r="H15">
        <v>997298.16700000002</v>
      </c>
      <c r="I15">
        <v>1006093.4185</v>
      </c>
      <c r="J15" t="s">
        <v>67</v>
      </c>
      <c r="K15" t="s">
        <v>68</v>
      </c>
      <c r="L15">
        <v>4</v>
      </c>
      <c r="M15">
        <v>1</v>
      </c>
      <c r="N15">
        <v>0</v>
      </c>
      <c r="O15">
        <v>0</v>
      </c>
      <c r="P15" t="s">
        <v>27</v>
      </c>
      <c r="Q15" t="s">
        <v>22</v>
      </c>
      <c r="R15">
        <v>4.6513034199999996</v>
      </c>
      <c r="S15">
        <v>-74.101858559999997</v>
      </c>
      <c r="T15" t="s">
        <v>69</v>
      </c>
    </row>
    <row r="16" spans="1:20" x14ac:dyDescent="0.25">
      <c r="A16">
        <v>-74.060312442501797</v>
      </c>
      <c r="B16">
        <v>4.66813633265234</v>
      </c>
      <c r="C16">
        <f>(Values!E16-Values!F16)*(Estaciones_Troncales_de_TRANSMI!A16-Values!H16)/(Values!G16-Values!H16)+Values!F16</f>
        <v>408.63146541486907</v>
      </c>
      <c r="D16">
        <f>((Values!E16-Values!F16)*(Estaciones_Troncales_de_TRANSMI!B16-Values!J16)/(Values!I16-Values!J16)+Values!F16)</f>
        <v>280.14700046427203</v>
      </c>
      <c r="E16">
        <v>42</v>
      </c>
      <c r="F16">
        <v>2304</v>
      </c>
      <c r="G16" t="s">
        <v>70</v>
      </c>
      <c r="H16">
        <v>1001887.0635</v>
      </c>
      <c r="I16">
        <v>1007817.465</v>
      </c>
      <c r="J16" t="s">
        <v>20</v>
      </c>
      <c r="K16" t="s">
        <v>58</v>
      </c>
      <c r="L16">
        <v>6</v>
      </c>
      <c r="M16">
        <v>1</v>
      </c>
      <c r="N16">
        <v>0</v>
      </c>
      <c r="O16">
        <v>0</v>
      </c>
      <c r="P16" t="s">
        <v>27</v>
      </c>
      <c r="Q16" t="s">
        <v>22</v>
      </c>
      <c r="R16">
        <v>4.6668943499999997</v>
      </c>
      <c r="S16">
        <v>-74.06050012</v>
      </c>
      <c r="T16" t="s">
        <v>71</v>
      </c>
    </row>
    <row r="17" spans="1:20" x14ac:dyDescent="0.25">
      <c r="A17">
        <v>-74.068401429409207</v>
      </c>
      <c r="B17">
        <v>4.60257974843769</v>
      </c>
      <c r="C17">
        <f>(Values!E17-Values!F17)*(Estaciones_Troncales_de_TRANSMI!A17-Values!H17)/(Values!G17-Values!H17)+Values!F17</f>
        <v>388.64521040733928</v>
      </c>
      <c r="D17">
        <f>((Values!E17-Values!F17)*(Estaciones_Troncales_de_TRANSMI!B17-Values!J17)/(Values!I17-Values!J17)+Values!F17)</f>
        <v>169.55136332715932</v>
      </c>
      <c r="E17">
        <v>43</v>
      </c>
      <c r="F17">
        <v>14005</v>
      </c>
      <c r="G17" t="s">
        <v>72</v>
      </c>
      <c r="H17">
        <v>1001035.3095</v>
      </c>
      <c r="I17">
        <v>1000715.4049</v>
      </c>
      <c r="J17" t="s">
        <v>73</v>
      </c>
      <c r="K17" t="s">
        <v>74</v>
      </c>
      <c r="L17">
        <v>1</v>
      </c>
      <c r="M17">
        <v>2</v>
      </c>
      <c r="N17">
        <v>0</v>
      </c>
      <c r="O17">
        <v>0</v>
      </c>
      <c r="P17" t="s">
        <v>54</v>
      </c>
      <c r="Q17" t="s">
        <v>22</v>
      </c>
      <c r="R17">
        <v>4.6026698399999999</v>
      </c>
      <c r="S17">
        <v>-74.068177689999999</v>
      </c>
      <c r="T17" t="s">
        <v>75</v>
      </c>
    </row>
    <row r="18" spans="1:20" x14ac:dyDescent="0.25">
      <c r="A18">
        <v>-74.072897594157098</v>
      </c>
      <c r="B18">
        <v>4.6011607216041002</v>
      </c>
      <c r="C18">
        <f>(Values!E18-Values!F18)*(Estaciones_Troncales_de_TRANSMI!A18-Values!H18)/(Values!G18-Values!H18)+Values!F18</f>
        <v>377.53609424287794</v>
      </c>
      <c r="D18">
        <f>((Values!E18-Values!F18)*(Estaciones_Troncales_de_TRANSMI!B18-Values!J18)/(Values!I18-Values!J18)+Values!F18)</f>
        <v>167.15742870326753</v>
      </c>
      <c r="E18">
        <v>44</v>
      </c>
      <c r="F18">
        <v>14004</v>
      </c>
      <c r="G18" t="s">
        <v>76</v>
      </c>
      <c r="H18">
        <v>1000504.8898</v>
      </c>
      <c r="I18">
        <v>1000551.0768</v>
      </c>
      <c r="J18" t="s">
        <v>77</v>
      </c>
      <c r="K18" t="s">
        <v>74</v>
      </c>
      <c r="L18">
        <v>1</v>
      </c>
      <c r="M18">
        <v>2</v>
      </c>
      <c r="N18">
        <v>0</v>
      </c>
      <c r="O18">
        <v>0</v>
      </c>
      <c r="P18" t="s">
        <v>27</v>
      </c>
      <c r="Q18" t="s">
        <v>22</v>
      </c>
      <c r="R18">
        <v>4.60118385</v>
      </c>
      <c r="S18">
        <v>-74.072957849999995</v>
      </c>
      <c r="T18" t="s">
        <v>78</v>
      </c>
    </row>
    <row r="19" spans="1:20" x14ac:dyDescent="0.25">
      <c r="A19">
        <v>-74.0647488189028</v>
      </c>
      <c r="B19">
        <v>4.67069262752086</v>
      </c>
      <c r="C19">
        <f>(Values!E19-Values!F19)*(Estaciones_Troncales_de_TRANSMI!A19-Values!H19)/(Values!G19-Values!H19)+Values!F19</f>
        <v>397.67007419557945</v>
      </c>
      <c r="D19">
        <f>((Values!E19-Values!F19)*(Estaciones_Troncales_de_TRANSMI!B19-Values!J19)/(Values!I19-Values!J19)+Values!F19)</f>
        <v>284.45953540002495</v>
      </c>
      <c r="E19">
        <v>45</v>
      </c>
      <c r="F19">
        <v>4108</v>
      </c>
      <c r="G19" t="s">
        <v>79</v>
      </c>
      <c r="H19">
        <v>1001294.7706</v>
      </c>
      <c r="I19">
        <v>1008409.515</v>
      </c>
      <c r="J19" t="s">
        <v>80</v>
      </c>
      <c r="K19" t="s">
        <v>20</v>
      </c>
      <c r="L19">
        <v>1</v>
      </c>
      <c r="M19">
        <v>1</v>
      </c>
      <c r="N19">
        <v>0</v>
      </c>
      <c r="O19">
        <v>0</v>
      </c>
      <c r="P19" t="s">
        <v>27</v>
      </c>
      <c r="Q19" t="s">
        <v>22</v>
      </c>
      <c r="R19">
        <v>4.6722484199999998</v>
      </c>
      <c r="S19">
        <v>-74.06583827</v>
      </c>
      <c r="T19" t="s">
        <v>81</v>
      </c>
    </row>
    <row r="20" spans="1:20" x14ac:dyDescent="0.25">
      <c r="A20">
        <v>-74.069753550859005</v>
      </c>
      <c r="B20">
        <v>4.62158594027495</v>
      </c>
      <c r="C20">
        <f>(Values!E20-Values!F20)*(Estaciones_Troncales_de_TRANSMI!A20-Values!H20)/(Values!G20-Values!H20)+Values!F20</f>
        <v>385.30439104316548</v>
      </c>
      <c r="D20">
        <f>((Values!E20-Values!F20)*(Estaciones_Troncales_de_TRANSMI!B20-Values!J20)/(Values!I20-Values!J20)+Values!F20)</f>
        <v>201.61529589737123</v>
      </c>
      <c r="E20">
        <v>47</v>
      </c>
      <c r="F20">
        <v>9115</v>
      </c>
      <c r="G20" t="s">
        <v>82</v>
      </c>
      <c r="H20">
        <v>1000878.833</v>
      </c>
      <c r="I20">
        <v>1002876.5154</v>
      </c>
      <c r="J20" t="s">
        <v>83</v>
      </c>
      <c r="K20" t="s">
        <v>41</v>
      </c>
      <c r="L20">
        <v>3</v>
      </c>
      <c r="M20">
        <v>2</v>
      </c>
      <c r="N20">
        <v>0</v>
      </c>
      <c r="O20">
        <v>0</v>
      </c>
      <c r="P20" t="s">
        <v>27</v>
      </c>
      <c r="Q20" t="s">
        <v>22</v>
      </c>
      <c r="R20">
        <v>4.6222130100000003</v>
      </c>
      <c r="S20">
        <v>-74.069587639999995</v>
      </c>
      <c r="T20" t="s">
        <v>84</v>
      </c>
    </row>
    <row r="21" spans="1:20" x14ac:dyDescent="0.25">
      <c r="A21">
        <v>-74.134271258379599</v>
      </c>
      <c r="B21">
        <v>4.5942584849617001</v>
      </c>
      <c r="C21">
        <f>(Values!E21-Values!F21)*(Estaciones_Troncales_de_TRANSMI!A21-Values!H21)/(Values!G21-Values!H21)+Values!F21</f>
        <v>225.89414971534288</v>
      </c>
      <c r="D21">
        <f>((Values!E21-Values!F21)*(Estaciones_Troncales_de_TRANSMI!B21-Values!J21)/(Values!I21-Values!J21)+Values!F21)</f>
        <v>155.51317865146609</v>
      </c>
      <c r="E21">
        <v>48</v>
      </c>
      <c r="F21">
        <v>7005</v>
      </c>
      <c r="G21" t="s">
        <v>85</v>
      </c>
      <c r="H21">
        <v>993685.80700000003</v>
      </c>
      <c r="I21">
        <v>999798.07200000004</v>
      </c>
      <c r="J21" t="s">
        <v>86</v>
      </c>
      <c r="K21" t="s">
        <v>26</v>
      </c>
      <c r="L21">
        <v>2</v>
      </c>
      <c r="M21">
        <v>1</v>
      </c>
      <c r="N21">
        <v>0</v>
      </c>
      <c r="O21">
        <v>0</v>
      </c>
      <c r="P21" t="s">
        <v>27</v>
      </c>
      <c r="Q21" t="s">
        <v>22</v>
      </c>
      <c r="R21">
        <v>4.5943720900000002</v>
      </c>
      <c r="S21">
        <v>-74.134410889999998</v>
      </c>
      <c r="T21" t="s">
        <v>87</v>
      </c>
    </row>
    <row r="22" spans="1:20" x14ac:dyDescent="0.25">
      <c r="A22">
        <v>-74.093926369201796</v>
      </c>
      <c r="B22">
        <v>4.5862856309809201</v>
      </c>
      <c r="C22">
        <f>(Values!E22-Values!F22)*(Estaciones_Troncales_de_TRANSMI!A22-Values!H22)/(Values!G22-Values!H22)+Values!F22</f>
        <v>325.57823285058021</v>
      </c>
      <c r="D22">
        <f>((Values!E22-Values!F22)*(Estaciones_Troncales_de_TRANSMI!B22-Values!J22)/(Values!I22-Values!J22)+Values!F22)</f>
        <v>142.06276972048221</v>
      </c>
      <c r="E22">
        <v>49</v>
      </c>
      <c r="F22">
        <v>9106</v>
      </c>
      <c r="G22" t="s">
        <v>88</v>
      </c>
      <c r="H22">
        <v>998189.19019999995</v>
      </c>
      <c r="I22">
        <v>998905.08889999997</v>
      </c>
      <c r="J22" t="s">
        <v>89</v>
      </c>
      <c r="K22" t="s">
        <v>41</v>
      </c>
      <c r="L22">
        <v>2</v>
      </c>
      <c r="M22">
        <v>1</v>
      </c>
      <c r="N22">
        <v>0</v>
      </c>
      <c r="O22">
        <v>0</v>
      </c>
      <c r="P22" t="s">
        <v>27</v>
      </c>
      <c r="Q22" t="s">
        <v>22</v>
      </c>
      <c r="R22">
        <v>4.5862988299999996</v>
      </c>
      <c r="S22">
        <v>-74.0938266</v>
      </c>
      <c r="T22" t="s">
        <v>90</v>
      </c>
    </row>
    <row r="23" spans="1:20" x14ac:dyDescent="0.25">
      <c r="A23">
        <v>-74.067141435700407</v>
      </c>
      <c r="B23">
        <v>4.69329093725361</v>
      </c>
      <c r="C23">
        <f>(Values!E23-Values!F23)*(Estaciones_Troncales_de_TRANSMI!A23-Values!H23)/(Values!G23-Values!H23)+Values!F23</f>
        <v>391.75840070671876</v>
      </c>
      <c r="D23">
        <f>((Values!E23-Values!F23)*(Estaciones_Troncales_de_TRANSMI!B23-Values!J23)/(Values!I23-Values!J23)+Values!F23)</f>
        <v>322.58346289038968</v>
      </c>
      <c r="E23">
        <v>50</v>
      </c>
      <c r="F23">
        <v>3010</v>
      </c>
      <c r="G23" t="s">
        <v>91</v>
      </c>
      <c r="H23">
        <v>1001157.939</v>
      </c>
      <c r="I23">
        <v>1010725.6665000001</v>
      </c>
      <c r="J23" t="s">
        <v>92</v>
      </c>
      <c r="K23" t="s">
        <v>93</v>
      </c>
      <c r="L23">
        <v>2</v>
      </c>
      <c r="M23">
        <v>1</v>
      </c>
      <c r="N23">
        <v>0</v>
      </c>
      <c r="O23">
        <v>0</v>
      </c>
      <c r="P23" t="s">
        <v>27</v>
      </c>
      <c r="Q23" t="s">
        <v>22</v>
      </c>
      <c r="R23">
        <v>4.6931936099999998</v>
      </c>
      <c r="S23">
        <v>-74.067071209999995</v>
      </c>
      <c r="T23" t="s">
        <v>94</v>
      </c>
    </row>
    <row r="24" spans="1:20" x14ac:dyDescent="0.25">
      <c r="A24">
        <v>-74.057695910262495</v>
      </c>
      <c r="B24">
        <v>4.6839466744373199</v>
      </c>
      <c r="C24">
        <f>(Values!E24-Values!F24)*(Estaciones_Troncales_de_TRANSMI!A24-Values!H24)/(Values!G24-Values!H24)+Values!F24</f>
        <v>415.09638879386398</v>
      </c>
      <c r="D24">
        <f>((Values!E24-Values!F24)*(Estaciones_Troncales_de_TRANSMI!B24-Values!J24)/(Values!I24-Values!J24)+Values!F24)</f>
        <v>306.81945211825291</v>
      </c>
      <c r="E24">
        <v>51</v>
      </c>
      <c r="F24">
        <v>2300</v>
      </c>
      <c r="G24" t="s">
        <v>95</v>
      </c>
      <c r="H24">
        <v>1002218.9997</v>
      </c>
      <c r="I24">
        <v>1009747.2491</v>
      </c>
      <c r="J24" t="s">
        <v>96</v>
      </c>
      <c r="K24" t="s">
        <v>58</v>
      </c>
      <c r="L24">
        <v>3</v>
      </c>
      <c r="M24">
        <v>2</v>
      </c>
      <c r="N24">
        <v>0</v>
      </c>
      <c r="O24">
        <v>0</v>
      </c>
      <c r="P24" t="s">
        <v>27</v>
      </c>
      <c r="Q24" t="s">
        <v>22</v>
      </c>
      <c r="R24">
        <v>4.6843454800000002</v>
      </c>
      <c r="S24">
        <v>-74.057507939999994</v>
      </c>
      <c r="T24" t="s">
        <v>97</v>
      </c>
    </row>
    <row r="25" spans="1:20" x14ac:dyDescent="0.25">
      <c r="A25">
        <v>-74.159344797705799</v>
      </c>
      <c r="B25">
        <v>4.6378993884396502</v>
      </c>
      <c r="C25">
        <f>(Values!E25-Values!F25)*(Estaciones_Troncales_de_TRANSMI!A25-Values!H25)/(Values!G25-Values!H25)+Values!F25</f>
        <v>163.94249165842163</v>
      </c>
      <c r="D25">
        <f>((Values!E25-Values!F25)*(Estaciones_Troncales_de_TRANSMI!B25-Values!J25)/(Values!I25-Values!J25)+Values!F25)</f>
        <v>229.13650090358178</v>
      </c>
      <c r="E25">
        <v>52</v>
      </c>
      <c r="F25">
        <v>5002</v>
      </c>
      <c r="G25" t="s">
        <v>98</v>
      </c>
      <c r="H25">
        <v>991180.92150000005</v>
      </c>
      <c r="I25">
        <v>1004839.5074</v>
      </c>
      <c r="J25" t="s">
        <v>99</v>
      </c>
      <c r="K25" t="s">
        <v>100</v>
      </c>
      <c r="L25">
        <v>4</v>
      </c>
      <c r="M25">
        <v>2</v>
      </c>
      <c r="N25">
        <v>0</v>
      </c>
      <c r="O25">
        <v>0</v>
      </c>
      <c r="P25" t="s">
        <v>27</v>
      </c>
      <c r="Q25" t="s">
        <v>22</v>
      </c>
      <c r="R25">
        <v>4.6399601199999996</v>
      </c>
      <c r="S25">
        <v>-74.156989769999996</v>
      </c>
      <c r="T25" t="s">
        <v>101</v>
      </c>
    </row>
    <row r="26" spans="1:20" x14ac:dyDescent="0.25">
      <c r="A26">
        <v>-74.086873719893006</v>
      </c>
      <c r="B26">
        <v>4.7388331242969004</v>
      </c>
      <c r="C26">
        <f>(Values!E26-Values!F26)*(Estaciones_Troncales_de_TRANSMI!A26-Values!H26)/(Values!G26-Values!H26)+Values!F26</f>
        <v>343.00390669300259</v>
      </c>
      <c r="D26">
        <f>((Values!E26-Values!F26)*(Estaciones_Troncales_de_TRANSMI!B26-Values!J26)/(Values!I26-Values!J26)+Values!F26)</f>
        <v>399.41429922833129</v>
      </c>
      <c r="E26">
        <v>53</v>
      </c>
      <c r="F26">
        <v>3002</v>
      </c>
      <c r="G26" t="s">
        <v>102</v>
      </c>
      <c r="H26">
        <v>999054.25650000002</v>
      </c>
      <c r="I26">
        <v>1015702.7815</v>
      </c>
      <c r="J26" t="s">
        <v>103</v>
      </c>
      <c r="K26" t="s">
        <v>93</v>
      </c>
      <c r="L26">
        <v>2</v>
      </c>
      <c r="M26">
        <v>1</v>
      </c>
      <c r="N26">
        <v>0</v>
      </c>
      <c r="O26">
        <v>0</v>
      </c>
      <c r="P26" t="s">
        <v>27</v>
      </c>
      <c r="Q26" t="s">
        <v>22</v>
      </c>
      <c r="R26">
        <v>4.7382020899999997</v>
      </c>
      <c r="S26">
        <v>-74.086032610000004</v>
      </c>
      <c r="T26" t="s">
        <v>104</v>
      </c>
    </row>
    <row r="27" spans="1:20" x14ac:dyDescent="0.25">
      <c r="A27">
        <v>-74.120093679374506</v>
      </c>
      <c r="B27">
        <v>4.5758539882336402</v>
      </c>
      <c r="C27">
        <f>(Values!E27-Values!F27)*(Estaciones_Troncales_de_TRANSMI!A27-Values!H27)/(Values!G27-Values!H27)+Values!F27</f>
        <v>260.92408765795705</v>
      </c>
      <c r="D27">
        <f>((Values!E27-Values!F27)*(Estaciones_Troncales_de_TRANSMI!B27-Values!J27)/(Values!I27-Values!J27)+Values!F27)</f>
        <v>124.46432114597049</v>
      </c>
      <c r="E27">
        <v>54</v>
      </c>
      <c r="F27">
        <v>9100</v>
      </c>
      <c r="G27" t="s">
        <v>105</v>
      </c>
      <c r="H27">
        <v>995337.43449999997</v>
      </c>
      <c r="I27">
        <v>997762.79249999998</v>
      </c>
      <c r="J27" t="s">
        <v>106</v>
      </c>
      <c r="K27" t="s">
        <v>41</v>
      </c>
      <c r="L27">
        <v>3</v>
      </c>
      <c r="M27">
        <v>2</v>
      </c>
      <c r="N27">
        <v>0</v>
      </c>
      <c r="O27">
        <v>0</v>
      </c>
      <c r="P27" t="s">
        <v>21</v>
      </c>
      <c r="Q27" t="s">
        <v>22</v>
      </c>
      <c r="R27">
        <v>4.5759678600000004</v>
      </c>
      <c r="S27">
        <v>-74.119525490000001</v>
      </c>
      <c r="T27" t="s">
        <v>107</v>
      </c>
    </row>
    <row r="28" spans="1:20" x14ac:dyDescent="0.25">
      <c r="A28">
        <v>-74.156875173477999</v>
      </c>
      <c r="B28">
        <v>4.5962549338541701</v>
      </c>
      <c r="C28">
        <f>(Values!E28-Values!F28)*(Estaciones_Troncales_de_TRANSMI!A28-Values!H28)/(Values!G28-Values!H28)+Values!F28</f>
        <v>170.04443497401343</v>
      </c>
      <c r="D28">
        <f>((Values!E28-Values!F28)*(Estaciones_Troncales_de_TRANSMI!B28-Values!J28)/(Values!I28-Values!J28)+Values!F28)</f>
        <v>158.88123908230619</v>
      </c>
      <c r="E28">
        <v>55</v>
      </c>
      <c r="F28">
        <v>7002</v>
      </c>
      <c r="G28" t="s">
        <v>108</v>
      </c>
      <c r="H28">
        <v>991150.76939999999</v>
      </c>
      <c r="I28">
        <v>1000005.0048</v>
      </c>
      <c r="J28" t="s">
        <v>109</v>
      </c>
      <c r="K28" t="s">
        <v>26</v>
      </c>
      <c r="L28">
        <v>2</v>
      </c>
      <c r="M28">
        <v>1</v>
      </c>
      <c r="N28">
        <v>0</v>
      </c>
      <c r="O28">
        <v>0</v>
      </c>
      <c r="P28" t="s">
        <v>27</v>
      </c>
      <c r="Q28" t="s">
        <v>22</v>
      </c>
      <c r="R28">
        <v>4.5962412099999996</v>
      </c>
      <c r="S28">
        <v>-74.157256630000006</v>
      </c>
      <c r="T28" t="s">
        <v>110</v>
      </c>
    </row>
    <row r="29" spans="1:20" x14ac:dyDescent="0.25">
      <c r="A29">
        <v>-74.063021321155702</v>
      </c>
      <c r="B29">
        <v>4.6549059574105103</v>
      </c>
      <c r="C29">
        <f>(Values!E29-Values!F29)*(Estaciones_Troncales_de_TRANSMI!A29-Values!H29)/(Values!G29-Values!H29)+Values!F29</f>
        <v>401.93837267270982</v>
      </c>
      <c r="D29">
        <f>((Values!E29-Values!F29)*(Estaciones_Troncales_de_TRANSMI!B29-Values!J29)/(Values!I29-Values!J29)+Values!F29)</f>
        <v>257.8270184676162</v>
      </c>
      <c r="E29">
        <v>56</v>
      </c>
      <c r="F29">
        <v>9121</v>
      </c>
      <c r="G29" t="s">
        <v>111</v>
      </c>
      <c r="H29">
        <v>1001599.929</v>
      </c>
      <c r="I29">
        <v>1006470.4539</v>
      </c>
      <c r="J29" t="s">
        <v>112</v>
      </c>
      <c r="K29" t="s">
        <v>41</v>
      </c>
      <c r="L29">
        <v>2</v>
      </c>
      <c r="M29">
        <v>2</v>
      </c>
      <c r="N29">
        <v>0</v>
      </c>
      <c r="O29">
        <v>0</v>
      </c>
      <c r="P29" t="s">
        <v>27</v>
      </c>
      <c r="Q29" t="s">
        <v>22</v>
      </c>
      <c r="R29">
        <v>4.6547132600000003</v>
      </c>
      <c r="S29">
        <v>-74.063088269999994</v>
      </c>
      <c r="T29" t="s">
        <v>113</v>
      </c>
    </row>
    <row r="30" spans="1:20" x14ac:dyDescent="0.25">
      <c r="A30">
        <v>-74.065822101383702</v>
      </c>
      <c r="B30">
        <v>4.6429817433665699</v>
      </c>
      <c r="C30">
        <f>(Values!E30-Values!F30)*(Estaciones_Troncales_de_TRANSMI!A30-Values!H30)/(Values!G30-Values!H30)+Values!F30</f>
        <v>395.01820967855537</v>
      </c>
      <c r="D30">
        <f>((Values!E30-Values!F30)*(Estaciones_Troncales_de_TRANSMI!B30-Values!J30)/(Values!I30-Values!J30)+Values!F30)</f>
        <v>237.71056387579523</v>
      </c>
      <c r="E30">
        <v>57</v>
      </c>
      <c r="F30">
        <v>9119</v>
      </c>
      <c r="G30" t="s">
        <v>114</v>
      </c>
      <c r="H30">
        <v>1001322.6584</v>
      </c>
      <c r="I30">
        <v>1005262.8891</v>
      </c>
      <c r="J30" t="s">
        <v>115</v>
      </c>
      <c r="K30" t="s">
        <v>41</v>
      </c>
      <c r="L30">
        <v>3</v>
      </c>
      <c r="M30">
        <v>2</v>
      </c>
      <c r="N30">
        <v>0</v>
      </c>
      <c r="O30">
        <v>0</v>
      </c>
      <c r="P30" t="s">
        <v>27</v>
      </c>
      <c r="Q30" t="s">
        <v>22</v>
      </c>
      <c r="R30">
        <v>4.6437931800000003</v>
      </c>
      <c r="S30">
        <v>-74.065587399999998</v>
      </c>
      <c r="T30" t="s">
        <v>116</v>
      </c>
    </row>
    <row r="31" spans="1:20" x14ac:dyDescent="0.25">
      <c r="A31">
        <v>-74.117116950840696</v>
      </c>
      <c r="B31">
        <v>4.6750441265890501</v>
      </c>
      <c r="C31">
        <f>(Values!E31-Values!F31)*(Estaciones_Troncales_de_TRANSMI!A31-Values!H31)/(Values!G31-Values!H31)+Values!F31</f>
        <v>268.27898342499185</v>
      </c>
      <c r="D31">
        <f>((Values!E31-Values!F31)*(Estaciones_Troncales_de_TRANSMI!B31-Values!J31)/(Values!I31-Values!J31)+Values!F31)</f>
        <v>291.80062581395305</v>
      </c>
      <c r="E31">
        <v>58</v>
      </c>
      <c r="F31">
        <v>6001</v>
      </c>
      <c r="G31" t="s">
        <v>117</v>
      </c>
      <c r="H31">
        <v>995645.69810000004</v>
      </c>
      <c r="I31">
        <v>1008639.0015</v>
      </c>
      <c r="J31" t="s">
        <v>118</v>
      </c>
      <c r="K31" t="s">
        <v>68</v>
      </c>
      <c r="L31">
        <v>4</v>
      </c>
      <c r="M31">
        <v>1</v>
      </c>
      <c r="N31">
        <v>0</v>
      </c>
      <c r="O31">
        <v>0</v>
      </c>
      <c r="P31" t="s">
        <v>27</v>
      </c>
      <c r="Q31" t="s">
        <v>22</v>
      </c>
      <c r="R31">
        <v>4.6743226900000003</v>
      </c>
      <c r="S31">
        <v>-74.116752930000004</v>
      </c>
      <c r="T31" t="s">
        <v>119</v>
      </c>
    </row>
    <row r="32" spans="1:20" x14ac:dyDescent="0.25">
      <c r="A32">
        <v>-74.072151890029801</v>
      </c>
      <c r="B32">
        <v>4.6166449026016396</v>
      </c>
      <c r="C32">
        <f>(Values!E32-Values!F32)*(Estaciones_Troncales_de_TRANSMI!A32-Values!H32)/(Values!G32-Values!H32)+Values!F32</f>
        <v>379.37857872442351</v>
      </c>
      <c r="D32">
        <f>((Values!E32-Values!F32)*(Estaciones_Troncales_de_TRANSMI!B32-Values!J32)/(Values!I32-Values!J32)+Values!F32)</f>
        <v>193.27963875256049</v>
      </c>
      <c r="E32">
        <v>59</v>
      </c>
      <c r="F32">
        <v>9114</v>
      </c>
      <c r="G32" t="s">
        <v>68</v>
      </c>
      <c r="H32">
        <v>1000565.3074</v>
      </c>
      <c r="I32">
        <v>1002208.4171</v>
      </c>
      <c r="J32" t="s">
        <v>120</v>
      </c>
      <c r="K32" t="s">
        <v>41</v>
      </c>
      <c r="L32">
        <v>3</v>
      </c>
      <c r="M32">
        <v>2</v>
      </c>
      <c r="N32">
        <v>0</v>
      </c>
      <c r="O32">
        <v>0</v>
      </c>
      <c r="P32" t="s">
        <v>27</v>
      </c>
      <c r="Q32" t="s">
        <v>22</v>
      </c>
      <c r="R32">
        <v>4.6161713600000001</v>
      </c>
      <c r="S32">
        <v>-74.072413260000005</v>
      </c>
      <c r="T32" t="s">
        <v>121</v>
      </c>
    </row>
    <row r="33" spans="1:20" x14ac:dyDescent="0.25">
      <c r="A33">
        <v>-74.164971164044999</v>
      </c>
      <c r="B33">
        <v>4.5957756883104297</v>
      </c>
      <c r="C33">
        <f>(Values!E33-Values!F33)*(Estaciones_Troncales_de_TRANSMI!A33-Values!H33)/(Values!G33-Values!H33)+Values!F33</f>
        <v>150.04087533635439</v>
      </c>
      <c r="D33">
        <f>((Values!E33-Values!F33)*(Estaciones_Troncales_de_TRANSMI!B33-Values!J33)/(Values!I33-Values!J33)+Values!F33)</f>
        <v>158.07273957169195</v>
      </c>
      <c r="E33">
        <v>60</v>
      </c>
      <c r="F33">
        <v>7001</v>
      </c>
      <c r="G33" t="s">
        <v>122</v>
      </c>
      <c r="H33">
        <v>990466.97919999994</v>
      </c>
      <c r="I33">
        <v>999943.93519999995</v>
      </c>
      <c r="J33" t="s">
        <v>123</v>
      </c>
      <c r="K33" t="s">
        <v>26</v>
      </c>
      <c r="L33">
        <v>2</v>
      </c>
      <c r="M33">
        <v>1</v>
      </c>
      <c r="N33">
        <v>0</v>
      </c>
      <c r="O33">
        <v>0</v>
      </c>
      <c r="P33" t="s">
        <v>27</v>
      </c>
      <c r="Q33" t="s">
        <v>22</v>
      </c>
      <c r="R33">
        <v>4.5956882400000003</v>
      </c>
      <c r="S33">
        <v>-74.163418840000006</v>
      </c>
      <c r="T33" t="s">
        <v>124</v>
      </c>
    </row>
    <row r="34" spans="1:20" x14ac:dyDescent="0.25">
      <c r="A34">
        <v>-74.074561562740399</v>
      </c>
      <c r="B34">
        <v>4.6663413845386197</v>
      </c>
      <c r="C34">
        <f>(Values!E34-Values!F34)*(Estaciones_Troncales_de_TRANSMI!A34-Values!H34)/(Values!G34-Values!H34)+Values!F34</f>
        <v>373.42476351493303</v>
      </c>
      <c r="D34">
        <f>((Values!E34-Values!F34)*(Estaciones_Troncales_de_TRANSMI!B34-Values!J34)/(Values!I34-Values!J34)+Values!F34)</f>
        <v>277.11887700965508</v>
      </c>
      <c r="E34">
        <v>61</v>
      </c>
      <c r="F34">
        <v>7103</v>
      </c>
      <c r="G34" t="s">
        <v>125</v>
      </c>
      <c r="H34">
        <v>1000390.371</v>
      </c>
      <c r="I34">
        <v>1007817.6716</v>
      </c>
      <c r="J34" t="s">
        <v>126</v>
      </c>
      <c r="K34" t="s">
        <v>26</v>
      </c>
      <c r="L34">
        <v>6</v>
      </c>
      <c r="M34">
        <v>2</v>
      </c>
      <c r="N34">
        <v>0</v>
      </c>
      <c r="O34">
        <v>0</v>
      </c>
      <c r="P34" t="s">
        <v>27</v>
      </c>
      <c r="Q34" t="s">
        <v>22</v>
      </c>
      <c r="R34">
        <v>4.6668964099999997</v>
      </c>
      <c r="S34">
        <v>-74.073989569999995</v>
      </c>
      <c r="T34" t="s">
        <v>127</v>
      </c>
    </row>
    <row r="35" spans="1:20" x14ac:dyDescent="0.25">
      <c r="A35">
        <v>-74.096513702124199</v>
      </c>
      <c r="B35">
        <v>4.6428451545076301</v>
      </c>
      <c r="C35">
        <f>(Values!E35-Values!F35)*(Estaciones_Troncales_de_TRANSMI!A35-Values!H35)/(Values!G35-Values!H35)+Values!F35</f>
        <v>319.18545509380738</v>
      </c>
      <c r="D35">
        <f>((Values!E35-Values!F35)*(Estaciones_Troncales_de_TRANSMI!B35-Values!J35)/(Values!I35-Values!J35)+Values!F35)</f>
        <v>237.4801349713421</v>
      </c>
      <c r="E35">
        <v>62</v>
      </c>
      <c r="F35">
        <v>6104</v>
      </c>
      <c r="G35" t="s">
        <v>128</v>
      </c>
      <c r="H35">
        <v>997923.94570000004</v>
      </c>
      <c r="I35">
        <v>1005135.3095</v>
      </c>
      <c r="J35" t="s">
        <v>129</v>
      </c>
      <c r="K35" t="s">
        <v>68</v>
      </c>
      <c r="L35">
        <v>4</v>
      </c>
      <c r="M35">
        <v>1</v>
      </c>
      <c r="N35">
        <v>0</v>
      </c>
      <c r="O35">
        <v>0</v>
      </c>
      <c r="P35" t="s">
        <v>27</v>
      </c>
      <c r="Q35" t="s">
        <v>22</v>
      </c>
      <c r="R35">
        <v>4.6426393199999998</v>
      </c>
      <c r="S35">
        <v>-74.096218410000006</v>
      </c>
      <c r="T35" t="s">
        <v>130</v>
      </c>
    </row>
    <row r="36" spans="1:20" x14ac:dyDescent="0.25">
      <c r="A36">
        <v>-74.101420216252507</v>
      </c>
      <c r="B36">
        <v>4.5818339157764401</v>
      </c>
      <c r="C36">
        <f>(Values!E36-Values!F36)*(Estaciones_Troncales_de_TRANSMI!A36-Values!H36)/(Values!G36-Values!H36)+Values!F36</f>
        <v>307.06244838247477</v>
      </c>
      <c r="D36">
        <f>((Values!E36-Values!F36)*(Estaciones_Troncales_de_TRANSMI!B36-Values!J36)/(Values!I36-Values!J36)+Values!F36)</f>
        <v>134.55261211708435</v>
      </c>
      <c r="E36">
        <v>63</v>
      </c>
      <c r="F36">
        <v>9104</v>
      </c>
      <c r="G36" t="s">
        <v>131</v>
      </c>
      <c r="H36">
        <v>997334.70920000004</v>
      </c>
      <c r="I36">
        <v>998403.51560000004</v>
      </c>
      <c r="J36" t="s">
        <v>132</v>
      </c>
      <c r="K36" t="s">
        <v>41</v>
      </c>
      <c r="L36">
        <v>2</v>
      </c>
      <c r="M36">
        <v>2</v>
      </c>
      <c r="N36">
        <v>0</v>
      </c>
      <c r="O36">
        <v>0</v>
      </c>
      <c r="P36" t="s">
        <v>27</v>
      </c>
      <c r="Q36" t="s">
        <v>22</v>
      </c>
      <c r="R36">
        <v>4.5817628199999998</v>
      </c>
      <c r="S36">
        <v>-74.101526879999994</v>
      </c>
      <c r="T36" t="s">
        <v>133</v>
      </c>
    </row>
    <row r="37" spans="1:20" x14ac:dyDescent="0.25">
      <c r="A37">
        <v>-74.105625441705598</v>
      </c>
      <c r="B37">
        <v>4.65708058008512</v>
      </c>
      <c r="C37">
        <f>(Values!E37-Values!F37)*(Estaciones_Troncales_de_TRANSMI!A37-Values!H37)/(Values!G37-Values!H37)+Values!F37</f>
        <v>296.67218452969837</v>
      </c>
      <c r="D37">
        <f>((Values!E37-Values!F37)*(Estaciones_Troncales_de_TRANSMI!B37-Values!J37)/(Values!I37-Values!J37)+Values!F37)</f>
        <v>261.49566263375834</v>
      </c>
      <c r="E37">
        <v>64</v>
      </c>
      <c r="F37">
        <v>6101</v>
      </c>
      <c r="G37" t="s">
        <v>134</v>
      </c>
      <c r="H37">
        <v>996940.45770000003</v>
      </c>
      <c r="I37">
        <v>1006602.1131</v>
      </c>
      <c r="J37" t="s">
        <v>135</v>
      </c>
      <c r="K37" t="s">
        <v>68</v>
      </c>
      <c r="L37">
        <v>4</v>
      </c>
      <c r="M37">
        <v>1</v>
      </c>
      <c r="N37">
        <v>0</v>
      </c>
      <c r="O37">
        <v>0</v>
      </c>
      <c r="P37" t="s">
        <v>27</v>
      </c>
      <c r="Q37" t="s">
        <v>22</v>
      </c>
      <c r="R37">
        <v>4.6559034700000002</v>
      </c>
      <c r="S37">
        <v>-74.105082640000006</v>
      </c>
      <c r="T37" t="s">
        <v>136</v>
      </c>
    </row>
    <row r="38" spans="1:20" x14ac:dyDescent="0.25">
      <c r="A38">
        <v>-74.090237516280695</v>
      </c>
      <c r="B38">
        <v>4.5908402766398302</v>
      </c>
      <c r="C38">
        <f>(Values!E38-Values!F38)*(Estaciones_Troncales_de_TRANSMI!A38-Values!H38)/(Values!G38-Values!H38)+Values!F38</f>
        <v>334.69264433502252</v>
      </c>
      <c r="D38">
        <f>((Values!E38-Values!F38)*(Estaciones_Troncales_de_TRANSMI!B38-Values!J38)/(Values!I38-Values!J38)+Values!F38)</f>
        <v>149.7465736375932</v>
      </c>
      <c r="E38">
        <v>65</v>
      </c>
      <c r="F38">
        <v>9107</v>
      </c>
      <c r="G38" t="s">
        <v>137</v>
      </c>
      <c r="H38">
        <v>998590.13249999995</v>
      </c>
      <c r="I38">
        <v>999402.80989999999</v>
      </c>
      <c r="J38" t="s">
        <v>138</v>
      </c>
      <c r="K38" t="s">
        <v>41</v>
      </c>
      <c r="L38">
        <v>2</v>
      </c>
      <c r="M38">
        <v>2</v>
      </c>
      <c r="N38">
        <v>0</v>
      </c>
      <c r="O38">
        <v>0</v>
      </c>
      <c r="P38" t="s">
        <v>27</v>
      </c>
      <c r="Q38" t="s">
        <v>22</v>
      </c>
      <c r="R38">
        <v>4.5907998499999998</v>
      </c>
      <c r="S38">
        <v>-74.090213460000001</v>
      </c>
      <c r="T38" t="s">
        <v>139</v>
      </c>
    </row>
    <row r="39" spans="1:20" x14ac:dyDescent="0.25">
      <c r="A39">
        <v>-74.093952817918293</v>
      </c>
      <c r="B39">
        <v>4.6161326889389898</v>
      </c>
      <c r="C39">
        <f>(Values!E39-Values!F39)*(Estaciones_Troncales_de_TRANSMI!A39-Values!H39)/(Values!G39-Values!H39)+Values!F39</f>
        <v>325.5128834071233</v>
      </c>
      <c r="D39">
        <f>((Values!E39-Values!F39)*(Estaciones_Troncales_de_TRANSMI!B39-Values!J39)/(Values!I39-Values!J39)+Values!F39)</f>
        <v>192.41552118069902</v>
      </c>
      <c r="E39">
        <v>66</v>
      </c>
      <c r="F39">
        <v>12002</v>
      </c>
      <c r="G39" t="s">
        <v>140</v>
      </c>
      <c r="H39">
        <v>998042.92310000001</v>
      </c>
      <c r="I39">
        <v>1002339.7814</v>
      </c>
      <c r="J39" t="s">
        <v>141</v>
      </c>
      <c r="K39" t="s">
        <v>100</v>
      </c>
      <c r="L39">
        <v>2</v>
      </c>
      <c r="M39">
        <v>2</v>
      </c>
      <c r="N39">
        <v>0</v>
      </c>
      <c r="O39">
        <v>0</v>
      </c>
      <c r="P39" t="s">
        <v>27</v>
      </c>
      <c r="Q39" t="s">
        <v>22</v>
      </c>
      <c r="R39">
        <v>4.6173590999999998</v>
      </c>
      <c r="S39">
        <v>-74.095145500000001</v>
      </c>
      <c r="T39" t="s">
        <v>142</v>
      </c>
    </row>
    <row r="40" spans="1:20" x14ac:dyDescent="0.25">
      <c r="A40">
        <v>-74.079108606675106</v>
      </c>
      <c r="B40">
        <v>4.60304793053918</v>
      </c>
      <c r="C40">
        <f>(Values!E40-Values!F40)*(Estaciones_Troncales_de_TRANSMI!A40-Values!H40)/(Values!G40-Values!H40)+Values!F40</f>
        <v>362.18993514276099</v>
      </c>
      <c r="D40">
        <f>((Values!E40-Values!F40)*(Estaciones_Troncales_de_TRANSMI!B40-Values!J40)/(Values!I40-Values!J40)+Values!F40)</f>
        <v>170.34119852725064</v>
      </c>
      <c r="E40">
        <v>67</v>
      </c>
      <c r="F40">
        <v>9110</v>
      </c>
      <c r="G40" t="s">
        <v>143</v>
      </c>
      <c r="H40">
        <v>999819.89350000001</v>
      </c>
      <c r="I40">
        <v>1000767.7095999999</v>
      </c>
      <c r="J40" t="s">
        <v>144</v>
      </c>
      <c r="K40" t="s">
        <v>100</v>
      </c>
      <c r="L40">
        <v>3</v>
      </c>
      <c r="M40">
        <v>2</v>
      </c>
      <c r="N40">
        <v>0</v>
      </c>
      <c r="O40">
        <v>0</v>
      </c>
      <c r="P40" t="s">
        <v>54</v>
      </c>
      <c r="Q40" t="s">
        <v>22</v>
      </c>
      <c r="R40">
        <v>4.6031428999999999</v>
      </c>
      <c r="S40">
        <v>-74.079131039999993</v>
      </c>
      <c r="T40" t="s">
        <v>145</v>
      </c>
    </row>
    <row r="41" spans="1:20" x14ac:dyDescent="0.25">
      <c r="A41">
        <v>-74.1646061787565</v>
      </c>
      <c r="B41">
        <v>4.6331719100065802</v>
      </c>
      <c r="C41">
        <f>(Values!E41-Values!F41)*(Estaciones_Troncales_de_TRANSMI!A41-Values!H41)/(Values!G41-Values!H41)+Values!F41</f>
        <v>150.94268036255073</v>
      </c>
      <c r="D41">
        <f>((Values!E41-Values!F41)*(Estaciones_Troncales_de_TRANSMI!B41-Values!J41)/(Values!I41-Values!J41)+Values!F41)</f>
        <v>221.16112366846806</v>
      </c>
      <c r="E41">
        <v>68</v>
      </c>
      <c r="F41">
        <v>5001</v>
      </c>
      <c r="G41" t="s">
        <v>146</v>
      </c>
      <c r="H41">
        <v>990545.16890000005</v>
      </c>
      <c r="I41">
        <v>1004272.0518</v>
      </c>
      <c r="J41" t="s">
        <v>147</v>
      </c>
      <c r="K41" t="s">
        <v>100</v>
      </c>
      <c r="L41">
        <v>4</v>
      </c>
      <c r="M41">
        <v>2</v>
      </c>
      <c r="N41">
        <v>0</v>
      </c>
      <c r="O41">
        <v>0</v>
      </c>
      <c r="P41" t="s">
        <v>27</v>
      </c>
      <c r="Q41" t="s">
        <v>22</v>
      </c>
      <c r="R41">
        <v>4.6348279000000003</v>
      </c>
      <c r="S41">
        <v>-74.162718870000006</v>
      </c>
      <c r="T41" t="s">
        <v>148</v>
      </c>
    </row>
    <row r="42" spans="1:20" x14ac:dyDescent="0.25">
      <c r="A42">
        <v>-74.069839189104002</v>
      </c>
      <c r="B42">
        <v>4.6992402899461796</v>
      </c>
      <c r="C42">
        <f>(Values!E42-Values!F42)*(Estaciones_Troncales_de_TRANSMI!A42-Values!H42)/(Values!G42-Values!H42)+Values!F42</f>
        <v>385.09279621398679</v>
      </c>
      <c r="D42">
        <f>((Values!E42-Values!F42)*(Estaciones_Troncales_de_TRANSMI!B42-Values!J42)/(Values!I42-Values!J42)+Values!F42)</f>
        <v>332.62017330583399</v>
      </c>
      <c r="E42">
        <v>69</v>
      </c>
      <c r="F42">
        <v>3009</v>
      </c>
      <c r="G42" t="s">
        <v>149</v>
      </c>
      <c r="H42">
        <v>1000860.0278</v>
      </c>
      <c r="I42">
        <v>1011387.7225</v>
      </c>
      <c r="J42" t="s">
        <v>150</v>
      </c>
      <c r="K42" t="s">
        <v>93</v>
      </c>
      <c r="L42">
        <v>2</v>
      </c>
      <c r="M42">
        <v>1</v>
      </c>
      <c r="N42">
        <v>0</v>
      </c>
      <c r="O42">
        <v>0</v>
      </c>
      <c r="P42" t="s">
        <v>27</v>
      </c>
      <c r="Q42" t="s">
        <v>22</v>
      </c>
      <c r="R42">
        <v>4.6991806699999996</v>
      </c>
      <c r="S42">
        <v>-74.069756269999999</v>
      </c>
      <c r="T42" t="s">
        <v>151</v>
      </c>
    </row>
    <row r="43" spans="1:20" x14ac:dyDescent="0.25">
      <c r="A43">
        <v>-74.113259917917901</v>
      </c>
      <c r="B43">
        <v>4.6690213445380202</v>
      </c>
      <c r="C43">
        <f>(Values!E43-Values!F43)*(Estaciones_Troncales_de_TRANSMI!A43-Values!H43)/(Values!G43-Values!H43)+Values!F43</f>
        <v>277.80893376980032</v>
      </c>
      <c r="D43">
        <f>((Values!E43-Values!F43)*(Estaciones_Troncales_de_TRANSMI!B43-Values!J43)/(Values!I43-Values!J43)+Values!F43)</f>
        <v>281.64003818951778</v>
      </c>
      <c r="E43">
        <v>70</v>
      </c>
      <c r="F43">
        <v>6002</v>
      </c>
      <c r="G43" t="s">
        <v>152</v>
      </c>
      <c r="H43">
        <v>996137.74320000003</v>
      </c>
      <c r="I43">
        <v>1007864.8949</v>
      </c>
      <c r="J43" t="s">
        <v>153</v>
      </c>
      <c r="K43" t="s">
        <v>68</v>
      </c>
      <c r="L43">
        <v>4</v>
      </c>
      <c r="M43">
        <v>1</v>
      </c>
      <c r="N43">
        <v>0</v>
      </c>
      <c r="O43">
        <v>0</v>
      </c>
      <c r="P43" t="s">
        <v>27</v>
      </c>
      <c r="Q43" t="s">
        <v>22</v>
      </c>
      <c r="R43">
        <v>4.6673226000000003</v>
      </c>
      <c r="S43">
        <v>-74.112317820000001</v>
      </c>
      <c r="T43" t="s">
        <v>154</v>
      </c>
    </row>
    <row r="44" spans="1:20" x14ac:dyDescent="0.25">
      <c r="A44">
        <v>-74.089693711240102</v>
      </c>
      <c r="B44">
        <v>4.6343142014685403</v>
      </c>
      <c r="C44">
        <f>(Values!E44-Values!F44)*(Estaciones_Troncales_de_TRANSMI!A44-Values!H44)/(Values!G44-Values!H44)+Values!F44</f>
        <v>336.03627689866431</v>
      </c>
      <c r="D44">
        <f>((Values!E44-Values!F44)*(Estaciones_Troncales_de_TRANSMI!B44-Values!J44)/(Values!I44-Values!J44)+Values!F44)</f>
        <v>223.08819863042939</v>
      </c>
      <c r="E44">
        <v>73</v>
      </c>
      <c r="F44">
        <v>6106</v>
      </c>
      <c r="G44" t="s">
        <v>155</v>
      </c>
      <c r="H44">
        <v>998702.31209999998</v>
      </c>
      <c r="I44">
        <v>1004191.0252</v>
      </c>
      <c r="J44" t="s">
        <v>156</v>
      </c>
      <c r="K44" t="s">
        <v>68</v>
      </c>
      <c r="L44">
        <v>2</v>
      </c>
      <c r="M44">
        <v>1</v>
      </c>
      <c r="N44">
        <v>0</v>
      </c>
      <c r="O44">
        <v>0</v>
      </c>
      <c r="P44" t="s">
        <v>27</v>
      </c>
      <c r="Q44" t="s">
        <v>22</v>
      </c>
      <c r="R44">
        <v>4.6341002099999997</v>
      </c>
      <c r="S44">
        <v>-74.089203220000002</v>
      </c>
      <c r="T44" t="s">
        <v>157</v>
      </c>
    </row>
    <row r="45" spans="1:20" x14ac:dyDescent="0.25">
      <c r="A45">
        <v>-74.117879266096807</v>
      </c>
      <c r="B45">
        <v>4.5947917942176204</v>
      </c>
      <c r="C45">
        <f>(Values!E45-Values!F45)*(Estaciones_Troncales_de_TRANSMI!A45-Values!H45)/(Values!G45-Values!H45)+Values!F45</f>
        <v>266.39545619480106</v>
      </c>
      <c r="D45">
        <f>((Values!E45-Values!F45)*(Estaciones_Troncales_de_TRANSMI!B45-Values!J45)/(Values!I45-Values!J45)+Values!F45)</f>
        <v>156.4128850296463</v>
      </c>
      <c r="E45">
        <v>75</v>
      </c>
      <c r="F45">
        <v>7008</v>
      </c>
      <c r="G45" t="s">
        <v>158</v>
      </c>
      <c r="H45">
        <v>995749.59310000006</v>
      </c>
      <c r="I45">
        <v>999900.32400000002</v>
      </c>
      <c r="J45" t="s">
        <v>159</v>
      </c>
      <c r="K45" t="s">
        <v>26</v>
      </c>
      <c r="L45">
        <v>2</v>
      </c>
      <c r="M45">
        <v>1</v>
      </c>
      <c r="N45">
        <v>0</v>
      </c>
      <c r="O45">
        <v>0</v>
      </c>
      <c r="P45" t="s">
        <v>27</v>
      </c>
      <c r="Q45" t="s">
        <v>22</v>
      </c>
      <c r="R45">
        <v>4.5952980099999996</v>
      </c>
      <c r="S45">
        <v>-74.11581228</v>
      </c>
      <c r="T45" t="s">
        <v>160</v>
      </c>
    </row>
    <row r="46" spans="1:20" x14ac:dyDescent="0.25">
      <c r="A46">
        <v>-74.074726557257307</v>
      </c>
      <c r="B46">
        <v>4.7213621215039003</v>
      </c>
      <c r="C46">
        <f>(Values!E46-Values!F46)*(Estaciones_Troncales_de_TRANSMI!A46-Values!H46)/(Values!G46-Values!H46)+Values!F46</f>
        <v>373.017095344925</v>
      </c>
      <c r="D46">
        <f>((Values!E46-Values!F46)*(Estaciones_Troncales_de_TRANSMI!B46-Values!J46)/(Values!I46-Values!J46)+Values!F46)</f>
        <v>369.94026990750029</v>
      </c>
      <c r="E46">
        <v>76</v>
      </c>
      <c r="F46">
        <v>3005</v>
      </c>
      <c r="G46" t="s">
        <v>161</v>
      </c>
      <c r="H46">
        <v>1000331.1239</v>
      </c>
      <c r="I46">
        <v>1013677.0043</v>
      </c>
      <c r="J46" t="s">
        <v>162</v>
      </c>
      <c r="K46" t="s">
        <v>93</v>
      </c>
      <c r="L46">
        <v>2</v>
      </c>
      <c r="M46">
        <v>2</v>
      </c>
      <c r="N46">
        <v>0</v>
      </c>
      <c r="O46">
        <v>0</v>
      </c>
      <c r="P46" t="s">
        <v>27</v>
      </c>
      <c r="Q46" t="s">
        <v>22</v>
      </c>
      <c r="R46">
        <v>4.7198828700000002</v>
      </c>
      <c r="S46">
        <v>-74.074523330000005</v>
      </c>
      <c r="T46" t="s">
        <v>163</v>
      </c>
    </row>
    <row r="47" spans="1:20" x14ac:dyDescent="0.25">
      <c r="A47">
        <v>-74.069660114220497</v>
      </c>
      <c r="B47">
        <v>4.6754557206166698</v>
      </c>
      <c r="C47">
        <f>(Values!E47-Values!F47)*(Estaciones_Troncales_de_TRANSMI!A47-Values!H47)/(Values!G47-Values!H47)+Values!F47</f>
        <v>385.53525412968617</v>
      </c>
      <c r="D47">
        <f>((Values!E47-Values!F47)*(Estaciones_Troncales_de_TRANSMI!B47-Values!J47)/(Values!I47-Values!J47)+Values!F47)</f>
        <v>292.49499548363235</v>
      </c>
      <c r="E47">
        <v>77</v>
      </c>
      <c r="F47">
        <v>4107</v>
      </c>
      <c r="G47" t="s">
        <v>164</v>
      </c>
      <c r="H47">
        <v>1000917.8519</v>
      </c>
      <c r="I47">
        <v>1008744.3554999999</v>
      </c>
      <c r="J47" t="s">
        <v>165</v>
      </c>
      <c r="K47" t="s">
        <v>20</v>
      </c>
      <c r="L47">
        <v>2</v>
      </c>
      <c r="M47">
        <v>1</v>
      </c>
      <c r="N47">
        <v>0</v>
      </c>
      <c r="O47">
        <v>0</v>
      </c>
      <c r="P47" t="s">
        <v>27</v>
      </c>
      <c r="Q47" t="s">
        <v>22</v>
      </c>
      <c r="R47">
        <v>4.6752764600000001</v>
      </c>
      <c r="S47">
        <v>-74.069235370000001</v>
      </c>
      <c r="T47" t="s">
        <v>166</v>
      </c>
    </row>
    <row r="48" spans="1:20" x14ac:dyDescent="0.25">
      <c r="A48">
        <v>-74.098688592532</v>
      </c>
      <c r="B48">
        <v>4.6203223878488302</v>
      </c>
      <c r="C48">
        <f>(Values!E48-Values!F48)*(Estaciones_Troncales_de_TRANSMI!A48-Values!H48)/(Values!G48-Values!H48)+Values!F48</f>
        <v>313.81173959626818</v>
      </c>
      <c r="D48">
        <f>((Values!E48-Values!F48)*(Estaciones_Troncales_de_TRANSMI!B48-Values!J48)/(Values!I48-Values!J48)+Values!F48)</f>
        <v>199.48365058215313</v>
      </c>
      <c r="E48">
        <v>78</v>
      </c>
      <c r="F48">
        <v>12007</v>
      </c>
      <c r="G48" t="s">
        <v>167</v>
      </c>
      <c r="H48">
        <v>997674.75470000005</v>
      </c>
      <c r="I48">
        <v>1002658.6022</v>
      </c>
      <c r="J48" t="s">
        <v>168</v>
      </c>
      <c r="K48" t="s">
        <v>100</v>
      </c>
      <c r="L48">
        <v>2</v>
      </c>
      <c r="M48">
        <v>2</v>
      </c>
      <c r="N48">
        <v>0</v>
      </c>
      <c r="O48">
        <v>0</v>
      </c>
      <c r="P48" t="s">
        <v>27</v>
      </c>
      <c r="Q48" t="s">
        <v>22</v>
      </c>
      <c r="R48">
        <v>4.6202421400000002</v>
      </c>
      <c r="S48">
        <v>-74.098463589999994</v>
      </c>
      <c r="T48" t="s">
        <v>169</v>
      </c>
    </row>
    <row r="49" spans="1:20" x14ac:dyDescent="0.25">
      <c r="A49">
        <v>-74.124695249906694</v>
      </c>
      <c r="B49">
        <v>4.5709637603411499</v>
      </c>
      <c r="C49">
        <f>(Values!E49-Values!F49)*(Estaciones_Troncales_de_TRANSMI!A49-Values!H49)/(Values!G49-Values!H49)+Values!F49</f>
        <v>249.55453506204509</v>
      </c>
      <c r="D49">
        <f>((Values!E49-Values!F49)*(Estaciones_Troncales_de_TRANSMI!B49-Values!J49)/(Values!I49-Values!J49)+Values!F49)</f>
        <v>116.21438140315546</v>
      </c>
      <c r="E49">
        <v>79</v>
      </c>
      <c r="F49">
        <v>9004</v>
      </c>
      <c r="G49" t="s">
        <v>170</v>
      </c>
      <c r="H49">
        <v>994759.56920000003</v>
      </c>
      <c r="I49">
        <v>997182.38450000004</v>
      </c>
      <c r="J49" t="s">
        <v>171</v>
      </c>
      <c r="K49" t="s">
        <v>41</v>
      </c>
      <c r="L49">
        <v>2</v>
      </c>
      <c r="M49">
        <v>2</v>
      </c>
      <c r="N49">
        <v>0</v>
      </c>
      <c r="O49">
        <v>0</v>
      </c>
      <c r="P49" t="s">
        <v>27</v>
      </c>
      <c r="Q49" t="s">
        <v>22</v>
      </c>
      <c r="R49">
        <v>4.5707188399999996</v>
      </c>
      <c r="S49">
        <v>-74.124732690000002</v>
      </c>
      <c r="T49" t="s">
        <v>172</v>
      </c>
    </row>
    <row r="50" spans="1:20" x14ac:dyDescent="0.25">
      <c r="A50">
        <v>-74.047269319400101</v>
      </c>
      <c r="B50">
        <v>4.7461881201748604</v>
      </c>
      <c r="C50">
        <f>(Values!E50-Values!F50)*(Estaciones_Troncales_de_TRANSMI!A50-Values!H50)/(Values!G50-Values!H50)+Values!F50</f>
        <v>440.85839165285006</v>
      </c>
      <c r="D50">
        <f>((Values!E50-Values!F50)*(Estaciones_Troncales_de_TRANSMI!B50-Values!J50)/(Values!I50-Values!J50)+Values!F50)</f>
        <v>411.82236571026436</v>
      </c>
      <c r="E50">
        <v>81</v>
      </c>
      <c r="F50">
        <v>2101</v>
      </c>
      <c r="G50" t="s">
        <v>173</v>
      </c>
      <c r="H50">
        <v>1003380.7482</v>
      </c>
      <c r="I50">
        <v>1016712.3393</v>
      </c>
      <c r="J50" t="s">
        <v>174</v>
      </c>
      <c r="K50" t="s">
        <v>58</v>
      </c>
      <c r="L50">
        <v>5</v>
      </c>
      <c r="M50">
        <v>1</v>
      </c>
      <c r="N50">
        <v>0</v>
      </c>
      <c r="O50">
        <v>0</v>
      </c>
      <c r="P50" t="s">
        <v>27</v>
      </c>
      <c r="Q50" t="s">
        <v>22</v>
      </c>
      <c r="R50">
        <v>4.7473309700000001</v>
      </c>
      <c r="S50">
        <v>-74.047034289999999</v>
      </c>
      <c r="T50" t="s">
        <v>175</v>
      </c>
    </row>
    <row r="51" spans="1:20" x14ac:dyDescent="0.25">
      <c r="A51">
        <v>-74.067065976240301</v>
      </c>
      <c r="B51">
        <v>4.6765419066866603</v>
      </c>
      <c r="C51">
        <f>(Values!E51-Values!F51)*(Estaciones_Troncales_de_TRANSMI!A51-Values!H51)/(Values!G51-Values!H51)+Values!F51</f>
        <v>391.94484581160975</v>
      </c>
      <c r="D51">
        <f>((Values!E51-Values!F51)*(Estaciones_Troncales_de_TRANSMI!B51-Values!J51)/(Values!I51-Values!J51)+Values!F51)</f>
        <v>294.3274192119145</v>
      </c>
      <c r="E51">
        <v>82</v>
      </c>
      <c r="F51">
        <v>3014</v>
      </c>
      <c r="G51" t="s">
        <v>176</v>
      </c>
      <c r="H51">
        <v>1001167.1666</v>
      </c>
      <c r="I51">
        <v>1008902.2696</v>
      </c>
      <c r="J51" t="s">
        <v>177</v>
      </c>
      <c r="K51" t="s">
        <v>93</v>
      </c>
      <c r="L51">
        <v>2</v>
      </c>
      <c r="M51">
        <v>1</v>
      </c>
      <c r="N51">
        <v>0</v>
      </c>
      <c r="O51">
        <v>0</v>
      </c>
      <c r="P51" t="s">
        <v>27</v>
      </c>
      <c r="Q51" t="s">
        <v>22</v>
      </c>
      <c r="R51">
        <v>4.6767044599999998</v>
      </c>
      <c r="S51">
        <v>-74.066988289999998</v>
      </c>
      <c r="T51" t="s">
        <v>178</v>
      </c>
    </row>
    <row r="52" spans="1:20" x14ac:dyDescent="0.25">
      <c r="A52">
        <v>-74.064447946170006</v>
      </c>
      <c r="B52">
        <v>4.67561896197161</v>
      </c>
      <c r="C52">
        <f>(Values!E52-Values!F52)*(Estaciones_Troncales_de_TRANSMI!A52-Values!H52)/(Values!G52-Values!H52)+Values!F52</f>
        <v>398.41347002885993</v>
      </c>
      <c r="D52">
        <f>((Values!E52-Values!F52)*(Estaciones_Troncales_de_TRANSMI!B52-Values!J52)/(Values!I52-Values!J52)+Values!F52)</f>
        <v>292.77038783167814</v>
      </c>
      <c r="E52">
        <v>83</v>
      </c>
      <c r="F52">
        <v>7101</v>
      </c>
      <c r="G52" t="s">
        <v>179</v>
      </c>
      <c r="H52">
        <v>1001709.4031</v>
      </c>
      <c r="I52">
        <v>1008926.9369</v>
      </c>
      <c r="J52" t="s">
        <v>180</v>
      </c>
      <c r="K52" t="s">
        <v>26</v>
      </c>
      <c r="L52">
        <v>4</v>
      </c>
      <c r="M52">
        <v>1</v>
      </c>
      <c r="N52">
        <v>0</v>
      </c>
      <c r="O52">
        <v>0</v>
      </c>
      <c r="P52" t="s">
        <v>27</v>
      </c>
      <c r="Q52" t="s">
        <v>22</v>
      </c>
      <c r="R52">
        <v>4.67692744</v>
      </c>
      <c r="S52">
        <v>-74.062101130000002</v>
      </c>
      <c r="T52" t="s">
        <v>181</v>
      </c>
    </row>
    <row r="53" spans="1:20" x14ac:dyDescent="0.25">
      <c r="A53">
        <v>-74.099856923010705</v>
      </c>
      <c r="B53">
        <v>4.6042459018029698</v>
      </c>
      <c r="C53">
        <f>(Values!E53-Values!F53)*(Estaciones_Troncales_de_TRANSMI!A53-Values!H53)/(Values!G53-Values!H53)+Values!F53</f>
        <v>310.92503064893526</v>
      </c>
      <c r="D53">
        <f>((Values!E53-Values!F53)*(Estaciones_Troncales_de_TRANSMI!B53-Values!J53)/(Values!I53-Values!J53)+Values!F53)</f>
        <v>172.36220674142129</v>
      </c>
      <c r="E53">
        <v>84</v>
      </c>
      <c r="F53">
        <v>7112</v>
      </c>
      <c r="G53" t="s">
        <v>182</v>
      </c>
      <c r="H53">
        <v>997664.04689999996</v>
      </c>
      <c r="I53">
        <v>1001051.3979</v>
      </c>
      <c r="J53" t="s">
        <v>183</v>
      </c>
      <c r="K53" t="s">
        <v>26</v>
      </c>
      <c r="L53">
        <v>2</v>
      </c>
      <c r="M53">
        <v>2</v>
      </c>
      <c r="N53">
        <v>0</v>
      </c>
      <c r="O53">
        <v>0</v>
      </c>
      <c r="P53" t="s">
        <v>27</v>
      </c>
      <c r="Q53" t="s">
        <v>22</v>
      </c>
      <c r="R53">
        <v>4.6057080099999999</v>
      </c>
      <c r="S53">
        <v>-74.09855967</v>
      </c>
      <c r="T53" t="s">
        <v>184</v>
      </c>
    </row>
    <row r="54" spans="1:20" x14ac:dyDescent="0.25">
      <c r="A54">
        <v>-74.047986018577603</v>
      </c>
      <c r="B54">
        <v>4.7419128397674903</v>
      </c>
      <c r="C54">
        <f>(Values!E54-Values!F54)*(Estaciones_Troncales_de_TRANSMI!A54-Values!H54)/(Values!G54-Values!H54)+Values!F54</f>
        <v>439.08757255161925</v>
      </c>
      <c r="D54">
        <f>((Values!E54-Values!F54)*(Estaciones_Troncales_de_TRANSMI!B54-Values!J54)/(Values!I54-Values!J54)+Values!F54)</f>
        <v>404.6098581298703</v>
      </c>
      <c r="E54">
        <v>85</v>
      </c>
      <c r="F54">
        <v>2102</v>
      </c>
      <c r="G54" t="s">
        <v>185</v>
      </c>
      <c r="H54">
        <v>1003277.1507999999</v>
      </c>
      <c r="I54">
        <v>1016072.1713</v>
      </c>
      <c r="J54" t="s">
        <v>186</v>
      </c>
      <c r="K54" t="s">
        <v>58</v>
      </c>
      <c r="L54">
        <v>4</v>
      </c>
      <c r="M54">
        <v>1</v>
      </c>
      <c r="N54">
        <v>0</v>
      </c>
      <c r="O54">
        <v>0</v>
      </c>
      <c r="P54" t="s">
        <v>27</v>
      </c>
      <c r="Q54" t="s">
        <v>22</v>
      </c>
      <c r="R54">
        <v>4.7415419300000003</v>
      </c>
      <c r="S54">
        <v>-74.047968350000005</v>
      </c>
      <c r="T54" t="s">
        <v>187</v>
      </c>
    </row>
    <row r="55" spans="1:20" x14ac:dyDescent="0.25">
      <c r="A55">
        <v>-74.078699128572893</v>
      </c>
      <c r="B55">
        <v>4.6453960301904296</v>
      </c>
      <c r="C55">
        <f>(Values!E55-Values!F55)*(Estaciones_Troncales_de_TRANSMI!A55-Values!H55)/(Values!G55-Values!H55)+Values!F55</f>
        <v>363.20167293693845</v>
      </c>
      <c r="D55">
        <f>((Values!E55-Values!F55)*(Estaciones_Troncales_de_TRANSMI!B55-Values!J55)/(Values!I55-Values!J55)+Values!F55)</f>
        <v>241.7835276019442</v>
      </c>
      <c r="E55">
        <v>86</v>
      </c>
      <c r="F55">
        <v>7106</v>
      </c>
      <c r="G55" t="s">
        <v>188</v>
      </c>
      <c r="H55">
        <v>999856.87490000005</v>
      </c>
      <c r="I55">
        <v>1005225.9506</v>
      </c>
      <c r="J55" t="s">
        <v>189</v>
      </c>
      <c r="K55" t="s">
        <v>26</v>
      </c>
      <c r="L55">
        <v>2</v>
      </c>
      <c r="M55">
        <v>2</v>
      </c>
      <c r="N55">
        <v>0</v>
      </c>
      <c r="O55">
        <v>0</v>
      </c>
      <c r="P55" t="s">
        <v>27</v>
      </c>
      <c r="Q55" t="s">
        <v>22</v>
      </c>
      <c r="R55">
        <v>4.6434592400000003</v>
      </c>
      <c r="S55">
        <v>-74.078797839999993</v>
      </c>
      <c r="T55" t="s">
        <v>190</v>
      </c>
    </row>
    <row r="56" spans="1:20" x14ac:dyDescent="0.25">
      <c r="A56">
        <v>-74.099047591576493</v>
      </c>
      <c r="B56">
        <v>4.6468808881934001</v>
      </c>
      <c r="C56">
        <f>(Values!E56-Values!F56)*(Estaciones_Troncales_de_TRANSMI!A56-Values!H56)/(Values!G56-Values!H56)+Values!F56</f>
        <v>312.92472537151565</v>
      </c>
      <c r="D56">
        <f>((Values!E56-Values!F56)*(Estaciones_Troncales_de_TRANSMI!B56-Values!J56)/(Values!I56-Values!J56)+Values!F56)</f>
        <v>244.28852109518303</v>
      </c>
      <c r="E56">
        <v>87</v>
      </c>
      <c r="F56">
        <v>6103</v>
      </c>
      <c r="G56" t="s">
        <v>191</v>
      </c>
      <c r="H56">
        <v>997622.81519999995</v>
      </c>
      <c r="I56">
        <v>1005586.4961</v>
      </c>
      <c r="J56" t="s">
        <v>61</v>
      </c>
      <c r="K56" t="s">
        <v>68</v>
      </c>
      <c r="L56">
        <v>4</v>
      </c>
      <c r="M56">
        <v>1</v>
      </c>
      <c r="N56">
        <v>0</v>
      </c>
      <c r="O56">
        <v>0</v>
      </c>
      <c r="P56" t="s">
        <v>27</v>
      </c>
      <c r="Q56" t="s">
        <v>22</v>
      </c>
      <c r="R56">
        <v>4.6467193599999996</v>
      </c>
      <c r="S56">
        <v>-74.098932480000002</v>
      </c>
      <c r="T56" t="s">
        <v>192</v>
      </c>
    </row>
    <row r="57" spans="1:20" x14ac:dyDescent="0.25">
      <c r="A57">
        <v>-74.094278892803402</v>
      </c>
      <c r="B57">
        <v>4.7468150638758999</v>
      </c>
      <c r="C57">
        <f>(Values!E57-Values!F57)*(Estaciones_Troncales_de_TRANSMI!A57-Values!H57)/(Values!G57-Values!H57)+Values!F57</f>
        <v>324.70721813903265</v>
      </c>
      <c r="D57">
        <f>((Values!E57-Values!F57)*(Estaciones_Troncales_de_TRANSMI!B57-Values!J57)/(Values!I57-Values!J57)+Values!F57)</f>
        <v>412.8800357962856</v>
      </c>
      <c r="E57">
        <v>88</v>
      </c>
      <c r="F57">
        <v>3000</v>
      </c>
      <c r="G57" t="s">
        <v>193</v>
      </c>
      <c r="H57">
        <v>997919.98190000001</v>
      </c>
      <c r="I57">
        <v>1016624.4067000001</v>
      </c>
      <c r="J57" t="s">
        <v>194</v>
      </c>
      <c r="K57" t="s">
        <v>93</v>
      </c>
      <c r="L57">
        <v>0</v>
      </c>
      <c r="M57">
        <v>0</v>
      </c>
      <c r="N57">
        <v>1</v>
      </c>
      <c r="O57">
        <v>324</v>
      </c>
      <c r="P57" t="s">
        <v>36</v>
      </c>
      <c r="Q57" t="s">
        <v>37</v>
      </c>
      <c r="R57">
        <v>4.7465362100000004</v>
      </c>
      <c r="S57">
        <v>-74.096256909999994</v>
      </c>
      <c r="T57" t="s">
        <v>195</v>
      </c>
    </row>
    <row r="58" spans="1:20" x14ac:dyDescent="0.25">
      <c r="A58">
        <v>-74.099398414605602</v>
      </c>
      <c r="B58">
        <v>4.5829636834934204</v>
      </c>
      <c r="C58">
        <f>(Values!E58-Values!F58)*(Estaciones_Troncales_de_TRANSMI!A58-Values!H58)/(Values!G58-Values!H58)+Values!F58</f>
        <v>312.05791243158342</v>
      </c>
      <c r="D58">
        <f>((Values!E58-Values!F58)*(Estaciones_Troncales_de_TRANSMI!B58-Values!J58)/(Values!I58-Values!J58)+Values!F58)</f>
        <v>136.45855920040515</v>
      </c>
      <c r="E58">
        <v>89</v>
      </c>
      <c r="F58">
        <v>9105</v>
      </c>
      <c r="G58" t="s">
        <v>196</v>
      </c>
      <c r="H58">
        <v>997622.45929999999</v>
      </c>
      <c r="I58">
        <v>998565.39760000003</v>
      </c>
      <c r="J58" t="s">
        <v>197</v>
      </c>
      <c r="K58" t="s">
        <v>41</v>
      </c>
      <c r="L58">
        <v>2</v>
      </c>
      <c r="M58">
        <v>1</v>
      </c>
      <c r="N58">
        <v>0</v>
      </c>
      <c r="O58">
        <v>0</v>
      </c>
      <c r="P58" t="s">
        <v>27</v>
      </c>
      <c r="Q58" t="s">
        <v>22</v>
      </c>
      <c r="R58">
        <v>4.5832268200000001</v>
      </c>
      <c r="S58">
        <v>-74.098933779999996</v>
      </c>
      <c r="T58" t="s">
        <v>198</v>
      </c>
    </row>
    <row r="59" spans="1:20" x14ac:dyDescent="0.25">
      <c r="A59">
        <v>-74.094927367388493</v>
      </c>
      <c r="B59">
        <v>4.6041787751505696</v>
      </c>
      <c r="C59">
        <f>(Values!E59-Values!F59)*(Estaciones_Troncales_de_TRANSMI!A59-Values!H59)/(Values!G59-Values!H59)+Values!F59</f>
        <v>323.10496824397313</v>
      </c>
      <c r="D59">
        <f>((Values!E59-Values!F59)*(Estaciones_Troncales_de_TRANSMI!B59-Values!J59)/(Values!I59-Values!J59)+Values!F59)</f>
        <v>172.24896235902992</v>
      </c>
      <c r="E59">
        <v>90</v>
      </c>
      <c r="F59">
        <v>7201</v>
      </c>
      <c r="G59" t="s">
        <v>199</v>
      </c>
      <c r="H59">
        <v>998074.72730000003</v>
      </c>
      <c r="I59">
        <v>1000877.4388</v>
      </c>
      <c r="J59" t="s">
        <v>200</v>
      </c>
      <c r="K59" t="s">
        <v>201</v>
      </c>
      <c r="L59">
        <v>4</v>
      </c>
      <c r="M59">
        <v>2</v>
      </c>
      <c r="N59">
        <v>0</v>
      </c>
      <c r="O59">
        <v>0</v>
      </c>
      <c r="P59" t="s">
        <v>27</v>
      </c>
      <c r="Q59" t="s">
        <v>22</v>
      </c>
      <c r="R59">
        <v>4.6041349800000004</v>
      </c>
      <c r="S59">
        <v>-74.094858549999998</v>
      </c>
      <c r="T59" t="s">
        <v>202</v>
      </c>
    </row>
    <row r="60" spans="1:20" x14ac:dyDescent="0.25">
      <c r="A60">
        <v>-74.088764490187501</v>
      </c>
      <c r="B60">
        <v>4.5997826140538001</v>
      </c>
      <c r="C60">
        <f>(Values!E60-Values!F60)*(Estaciones_Troncales_de_TRANSMI!A60-Values!H60)/(Values!G60-Values!H60)+Values!F60</f>
        <v>338.33219468518496</v>
      </c>
      <c r="D60">
        <f>((Values!E60-Values!F60)*(Estaciones_Troncales_de_TRANSMI!B60-Values!J60)/(Values!I60-Values!J60)+Values!F60)</f>
        <v>164.83252595864212</v>
      </c>
      <c r="E60">
        <v>91</v>
      </c>
      <c r="F60">
        <v>7200</v>
      </c>
      <c r="G60" t="s">
        <v>203</v>
      </c>
      <c r="H60">
        <v>998755.27379999997</v>
      </c>
      <c r="I60">
        <v>1000395.3933999999</v>
      </c>
      <c r="J60" t="s">
        <v>204</v>
      </c>
      <c r="K60" t="s">
        <v>201</v>
      </c>
      <c r="L60">
        <v>4</v>
      </c>
      <c r="M60">
        <v>2</v>
      </c>
      <c r="N60">
        <v>0</v>
      </c>
      <c r="O60">
        <v>0</v>
      </c>
      <c r="P60" t="s">
        <v>27</v>
      </c>
      <c r="Q60" t="s">
        <v>22</v>
      </c>
      <c r="R60">
        <v>4.59977591</v>
      </c>
      <c r="S60">
        <v>-74.088725370000006</v>
      </c>
      <c r="T60" t="s">
        <v>205</v>
      </c>
    </row>
    <row r="61" spans="1:20" x14ac:dyDescent="0.25">
      <c r="A61">
        <v>-74.064704402896197</v>
      </c>
      <c r="B61">
        <v>4.6805012091896803</v>
      </c>
      <c r="C61">
        <f>(Values!E61-Values!F61)*(Estaciones_Troncales_de_TRANSMI!A61-Values!H61)/(Values!G61-Values!H61)+Values!F61</f>
        <v>397.77981718868023</v>
      </c>
      <c r="D61">
        <f>((Values!E61-Values!F61)*(Estaciones_Troncales_de_TRANSMI!B61-Values!J61)/(Values!I61-Values!J61)+Values!F61)</f>
        <v>301.00686397228094</v>
      </c>
      <c r="E61">
        <v>92</v>
      </c>
      <c r="F61">
        <v>3013</v>
      </c>
      <c r="G61" t="s">
        <v>206</v>
      </c>
      <c r="H61">
        <v>1001378.1986</v>
      </c>
      <c r="I61">
        <v>1009242.5347</v>
      </c>
      <c r="J61" t="s">
        <v>207</v>
      </c>
      <c r="K61" t="s">
        <v>93</v>
      </c>
      <c r="L61">
        <v>2</v>
      </c>
      <c r="M61">
        <v>1</v>
      </c>
      <c r="N61">
        <v>0</v>
      </c>
      <c r="O61">
        <v>0</v>
      </c>
      <c r="P61" t="s">
        <v>27</v>
      </c>
      <c r="Q61" t="s">
        <v>22</v>
      </c>
      <c r="R61">
        <v>4.6797814799999999</v>
      </c>
      <c r="S61">
        <v>-74.065086210000004</v>
      </c>
      <c r="T61" t="s">
        <v>208</v>
      </c>
    </row>
    <row r="62" spans="1:20" x14ac:dyDescent="0.25">
      <c r="A62">
        <v>-74.121833945175695</v>
      </c>
      <c r="B62">
        <v>4.5570594370785802</v>
      </c>
      <c r="C62">
        <f>(Values!E62-Values!F62)*(Estaciones_Troncales_de_TRANSMI!A62-Values!H62)/(Values!G62-Values!H62)+Values!F62</f>
        <v>256.62424189462871</v>
      </c>
      <c r="D62">
        <f>((Values!E62-Values!F62)*(Estaciones_Troncales_de_TRANSMI!B62-Values!J62)/(Values!I62-Values!J62)+Values!F62)</f>
        <v>92.757431828887746</v>
      </c>
      <c r="E62">
        <v>93</v>
      </c>
      <c r="F62">
        <v>9001</v>
      </c>
      <c r="G62" t="s">
        <v>209</v>
      </c>
      <c r="H62">
        <v>995092.49309999996</v>
      </c>
      <c r="I62">
        <v>995646.70570000005</v>
      </c>
      <c r="J62" t="s">
        <v>210</v>
      </c>
      <c r="K62" t="s">
        <v>41</v>
      </c>
      <c r="L62">
        <v>2</v>
      </c>
      <c r="M62">
        <v>2</v>
      </c>
      <c r="N62">
        <v>0</v>
      </c>
      <c r="O62">
        <v>0</v>
      </c>
      <c r="P62" t="s">
        <v>21</v>
      </c>
      <c r="Q62" t="s">
        <v>22</v>
      </c>
      <c r="R62">
        <v>4.55683171</v>
      </c>
      <c r="S62">
        <v>-74.121731659999995</v>
      </c>
      <c r="T62" t="s">
        <v>211</v>
      </c>
    </row>
    <row r="63" spans="1:20" x14ac:dyDescent="0.25">
      <c r="A63">
        <v>-74.134225051611693</v>
      </c>
      <c r="B63">
        <v>4.6301133971125097</v>
      </c>
      <c r="C63">
        <f>(Values!E63-Values!F63)*(Estaciones_Troncales_de_TRANSMI!A63-Values!H63)/(Values!G63-Values!H63)+Values!F63</f>
        <v>226.00831731840597</v>
      </c>
      <c r="D63">
        <f>((Values!E63-Values!F63)*(Estaciones_Troncales_de_TRANSMI!B63-Values!J63)/(Values!I63-Values!J63)+Values!F63)</f>
        <v>216.00133405672963</v>
      </c>
      <c r="E63">
        <v>94</v>
      </c>
      <c r="F63">
        <v>5102</v>
      </c>
      <c r="G63" t="s">
        <v>212</v>
      </c>
      <c r="H63">
        <v>993666.2807</v>
      </c>
      <c r="I63">
        <v>1003768.0943999999</v>
      </c>
      <c r="J63" t="s">
        <v>213</v>
      </c>
      <c r="K63" t="s">
        <v>100</v>
      </c>
      <c r="L63">
        <v>4</v>
      </c>
      <c r="M63">
        <v>1</v>
      </c>
      <c r="N63">
        <v>1</v>
      </c>
      <c r="O63">
        <v>32</v>
      </c>
      <c r="P63" t="s">
        <v>27</v>
      </c>
      <c r="Q63" t="s">
        <v>37</v>
      </c>
      <c r="R63">
        <v>4.6302734000000001</v>
      </c>
      <c r="S63">
        <v>-74.134589730000002</v>
      </c>
      <c r="T63" t="s">
        <v>214</v>
      </c>
    </row>
    <row r="64" spans="1:20" x14ac:dyDescent="0.25">
      <c r="A64">
        <v>-74.199530478589296</v>
      </c>
      <c r="B64">
        <v>4.5889774042735096</v>
      </c>
      <c r="C64">
        <f>(Values!E64-Values!F64)*(Estaciones_Troncales_de_TRANSMI!A64-Values!H64)/(Values!G64-Values!H64)+Values!F64</f>
        <v>64.651780104290935</v>
      </c>
      <c r="D64">
        <f>((Values!E64-Values!F64)*(Estaciones_Troncales_de_TRANSMI!B64-Values!J64)/(Values!I64-Values!J64)+Values!F64)</f>
        <v>146.60386022861266</v>
      </c>
      <c r="E64">
        <v>95</v>
      </c>
      <c r="F64">
        <v>7504</v>
      </c>
      <c r="G64" t="s">
        <v>215</v>
      </c>
      <c r="H64">
        <v>986682.31449999998</v>
      </c>
      <c r="I64">
        <v>999319.04299999995</v>
      </c>
      <c r="J64" t="s">
        <v>216</v>
      </c>
      <c r="K64" t="s">
        <v>217</v>
      </c>
      <c r="L64">
        <v>3</v>
      </c>
      <c r="M64">
        <v>1</v>
      </c>
      <c r="N64">
        <v>0</v>
      </c>
      <c r="O64">
        <v>0</v>
      </c>
      <c r="P64" t="s">
        <v>27</v>
      </c>
      <c r="Q64" t="s">
        <v>22</v>
      </c>
      <c r="R64">
        <v>4.5900323500000004</v>
      </c>
      <c r="S64">
        <v>-74.197524990000005</v>
      </c>
      <c r="T64" t="s">
        <v>218</v>
      </c>
    </row>
    <row r="65" spans="1:20" x14ac:dyDescent="0.25">
      <c r="A65">
        <v>-74.193138463715897</v>
      </c>
      <c r="B65">
        <v>4.5921791878595997</v>
      </c>
      <c r="C65">
        <f>(Values!E65-Values!F65)*(Estaciones_Troncales_de_TRANSMI!A65-Values!H65)/(Values!G65-Values!H65)+Values!F65</f>
        <v>80.445159514342649</v>
      </c>
      <c r="D65">
        <f>((Values!E65-Values!F65)*(Estaciones_Troncales_de_TRANSMI!B65-Values!J65)/(Values!I65-Values!J65)+Values!F65)</f>
        <v>152.00535116839905</v>
      </c>
      <c r="E65">
        <v>96</v>
      </c>
      <c r="F65">
        <v>7505</v>
      </c>
      <c r="G65" t="s">
        <v>219</v>
      </c>
      <c r="H65">
        <v>987143.09329999995</v>
      </c>
      <c r="I65">
        <v>999538.36080000002</v>
      </c>
      <c r="J65" t="s">
        <v>216</v>
      </c>
      <c r="K65" t="s">
        <v>217</v>
      </c>
      <c r="L65">
        <v>2</v>
      </c>
      <c r="M65">
        <v>1</v>
      </c>
      <c r="N65">
        <v>0</v>
      </c>
      <c r="O65">
        <v>0</v>
      </c>
      <c r="P65" t="s">
        <v>27</v>
      </c>
      <c r="Q65" t="s">
        <v>22</v>
      </c>
      <c r="R65">
        <v>4.5920163499999997</v>
      </c>
      <c r="S65">
        <v>-74.193372839999995</v>
      </c>
      <c r="T65" t="s">
        <v>220</v>
      </c>
    </row>
    <row r="66" spans="1:20" x14ac:dyDescent="0.25">
      <c r="A66">
        <v>-74.090480021658195</v>
      </c>
      <c r="B66">
        <v>4.6130148514583302</v>
      </c>
      <c r="C66">
        <f>(Values!E66-Values!F66)*(Estaciones_Troncales_de_TRANSMI!A66-Values!H66)/(Values!G66-Values!H66)+Values!F66</f>
        <v>334.09346246331364</v>
      </c>
      <c r="D66">
        <f>((Values!E66-Values!F66)*(Estaciones_Troncales_de_TRANSMI!B66-Values!J66)/(Values!I66-Values!J66)+Values!F66)</f>
        <v>187.15564947148246</v>
      </c>
      <c r="E66">
        <v>97</v>
      </c>
      <c r="F66">
        <v>12003</v>
      </c>
      <c r="G66" t="s">
        <v>221</v>
      </c>
      <c r="H66">
        <v>998603.72530000005</v>
      </c>
      <c r="I66">
        <v>1001839.8236999999</v>
      </c>
      <c r="J66" t="s">
        <v>222</v>
      </c>
      <c r="K66" t="s">
        <v>100</v>
      </c>
      <c r="L66">
        <v>3</v>
      </c>
      <c r="M66">
        <v>2</v>
      </c>
      <c r="N66">
        <v>0</v>
      </c>
      <c r="O66">
        <v>0</v>
      </c>
      <c r="P66" t="s">
        <v>54</v>
      </c>
      <c r="Q66" t="s">
        <v>22</v>
      </c>
      <c r="R66">
        <v>4.6128380299999998</v>
      </c>
      <c r="S66">
        <v>-74.090091349999994</v>
      </c>
      <c r="T66" t="s">
        <v>223</v>
      </c>
    </row>
    <row r="67" spans="1:20" x14ac:dyDescent="0.25">
      <c r="A67">
        <v>-74.084319206753506</v>
      </c>
      <c r="B67">
        <v>4.5901901443073996</v>
      </c>
      <c r="C67">
        <f>(Values!E67-Values!F67)*(Estaciones_Troncales_de_TRANSMI!A67-Values!H67)/(Values!G67-Values!H67)+Values!F67</f>
        <v>349.3155933863481</v>
      </c>
      <c r="D67">
        <f>((Values!E67-Values!F67)*(Estaciones_Troncales_de_TRANSMI!B67-Values!J67)/(Values!I67-Values!J67)+Values!F67)</f>
        <v>148.64978373631988</v>
      </c>
      <c r="E67">
        <v>98</v>
      </c>
      <c r="F67">
        <v>10010</v>
      </c>
      <c r="G67" t="s">
        <v>224</v>
      </c>
      <c r="H67">
        <v>999197.12730000005</v>
      </c>
      <c r="I67">
        <v>999253.29119999998</v>
      </c>
      <c r="J67" t="s">
        <v>225</v>
      </c>
      <c r="K67" t="s">
        <v>226</v>
      </c>
      <c r="L67">
        <v>2</v>
      </c>
      <c r="M67">
        <v>2</v>
      </c>
      <c r="N67">
        <v>0</v>
      </c>
      <c r="O67">
        <v>0</v>
      </c>
      <c r="P67" t="s">
        <v>27</v>
      </c>
      <c r="Q67" t="s">
        <v>22</v>
      </c>
      <c r="R67">
        <v>4.5894478100000002</v>
      </c>
      <c r="S67">
        <v>-74.084743290000006</v>
      </c>
      <c r="T67" t="s">
        <v>227</v>
      </c>
    </row>
    <row r="68" spans="1:20" x14ac:dyDescent="0.25">
      <c r="A68">
        <v>-74.121395448975903</v>
      </c>
      <c r="B68">
        <v>4.6816043028457299</v>
      </c>
      <c r="C68">
        <f>(Values!E68-Values!F68)*(Estaciones_Troncales_de_TRANSMI!A68-Values!H68)/(Values!G68-Values!H68)+Values!F68</f>
        <v>257.70767755464146</v>
      </c>
      <c r="D68">
        <f>((Values!E68-Values!F68)*(Estaciones_Troncales_de_TRANSMI!B68-Values!J68)/(Values!I68-Values!J68)+Values!F68)</f>
        <v>302.86781123141918</v>
      </c>
      <c r="E68">
        <v>99</v>
      </c>
      <c r="F68">
        <v>6000</v>
      </c>
      <c r="G68" t="s">
        <v>228</v>
      </c>
      <c r="H68">
        <v>995175.76029999997</v>
      </c>
      <c r="I68">
        <v>1009392.6941</v>
      </c>
      <c r="J68" t="s">
        <v>229</v>
      </c>
      <c r="K68" t="s">
        <v>68</v>
      </c>
      <c r="L68">
        <v>0</v>
      </c>
      <c r="M68">
        <v>0</v>
      </c>
      <c r="N68">
        <v>1</v>
      </c>
      <c r="O68">
        <v>532</v>
      </c>
      <c r="P68" t="s">
        <v>36</v>
      </c>
      <c r="Q68" t="s">
        <v>37</v>
      </c>
      <c r="R68">
        <v>4.6811381499999998</v>
      </c>
      <c r="S68">
        <v>-74.120988870000005</v>
      </c>
      <c r="T68" t="s">
        <v>230</v>
      </c>
    </row>
    <row r="69" spans="1:20" x14ac:dyDescent="0.25">
      <c r="A69">
        <v>-74.135418456515097</v>
      </c>
      <c r="B69">
        <v>4.5683357711336701</v>
      </c>
      <c r="C69">
        <f>(Values!E69-Values!F69)*(Estaciones_Troncales_de_TRANSMI!A69-Values!H69)/(Values!G69-Values!H69)+Values!F69</f>
        <v>223.05965452544015</v>
      </c>
      <c r="D69">
        <f>((Values!E69-Values!F69)*(Estaciones_Troncales_de_TRANSMI!B69-Values!J69)/(Values!I69-Values!J69)+Values!F69)</f>
        <v>111.78089628076036</v>
      </c>
      <c r="E69">
        <v>100</v>
      </c>
      <c r="F69">
        <v>8001</v>
      </c>
      <c r="G69" t="s">
        <v>231</v>
      </c>
      <c r="H69">
        <v>993632.18810000003</v>
      </c>
      <c r="I69">
        <v>996928.022</v>
      </c>
      <c r="J69" t="s">
        <v>232</v>
      </c>
      <c r="K69" t="s">
        <v>233</v>
      </c>
      <c r="L69">
        <v>2</v>
      </c>
      <c r="M69">
        <v>1</v>
      </c>
      <c r="N69">
        <v>0</v>
      </c>
      <c r="O69">
        <v>0</v>
      </c>
      <c r="P69" t="s">
        <v>27</v>
      </c>
      <c r="Q69" t="s">
        <v>22</v>
      </c>
      <c r="R69">
        <v>4.5684178700000002</v>
      </c>
      <c r="S69">
        <v>-74.134892030000003</v>
      </c>
      <c r="T69" t="s">
        <v>234</v>
      </c>
    </row>
    <row r="70" spans="1:20" x14ac:dyDescent="0.25">
      <c r="A70">
        <v>-74.108725604856403</v>
      </c>
      <c r="B70">
        <v>4.7067438501002901</v>
      </c>
      <c r="C70">
        <f>(Values!E70-Values!F70)*(Estaciones_Troncales_de_TRANSMI!A70-Values!H70)/(Values!G70-Values!H70)+Values!F70</f>
        <v>289.012306722235</v>
      </c>
      <c r="D70">
        <f>((Values!E70-Values!F70)*(Estaciones_Troncales_de_TRANSMI!B70-Values!J70)/(Values!I70-Values!J70)+Values!F70)</f>
        <v>345.27887152786627</v>
      </c>
      <c r="E70">
        <v>101</v>
      </c>
      <c r="F70">
        <v>4001</v>
      </c>
      <c r="G70" t="s">
        <v>235</v>
      </c>
      <c r="H70">
        <v>996558.59210000001</v>
      </c>
      <c r="I70">
        <v>1012201.4827000001</v>
      </c>
      <c r="J70" t="s">
        <v>236</v>
      </c>
      <c r="K70" t="s">
        <v>20</v>
      </c>
      <c r="L70">
        <v>1</v>
      </c>
      <c r="M70">
        <v>1</v>
      </c>
      <c r="N70">
        <v>0</v>
      </c>
      <c r="O70">
        <v>0</v>
      </c>
      <c r="P70" t="s">
        <v>27</v>
      </c>
      <c r="Q70" t="s">
        <v>22</v>
      </c>
      <c r="R70">
        <v>4.7065389199999998</v>
      </c>
      <c r="S70">
        <v>-74.108526510000004</v>
      </c>
      <c r="T70" t="s">
        <v>237</v>
      </c>
    </row>
    <row r="71" spans="1:20" x14ac:dyDescent="0.25">
      <c r="A71">
        <v>-74.1238690123173</v>
      </c>
      <c r="B71">
        <v>4.5602249172946197</v>
      </c>
      <c r="C71">
        <f>(Values!E71-Values!F71)*(Estaciones_Troncales_de_TRANSMI!A71-Values!H71)/(Values!G71-Values!H71)+Values!F71</f>
        <v>251.59600148391527</v>
      </c>
      <c r="D71">
        <f>((Values!E71-Values!F71)*(Estaciones_Troncales_de_TRANSMI!B71-Values!J71)/(Values!I71-Values!J71)+Values!F71)</f>
        <v>98.097678053302459</v>
      </c>
      <c r="E71">
        <v>103</v>
      </c>
      <c r="F71">
        <v>9002</v>
      </c>
      <c r="G71" t="s">
        <v>238</v>
      </c>
      <c r="H71">
        <v>994858.80810000002</v>
      </c>
      <c r="I71">
        <v>996015.73459999997</v>
      </c>
      <c r="J71" t="s">
        <v>239</v>
      </c>
      <c r="K71" t="s">
        <v>41</v>
      </c>
      <c r="L71">
        <v>2</v>
      </c>
      <c r="M71">
        <v>1</v>
      </c>
      <c r="N71">
        <v>0</v>
      </c>
      <c r="O71">
        <v>0</v>
      </c>
      <c r="P71" t="s">
        <v>27</v>
      </c>
      <c r="Q71" t="s">
        <v>22</v>
      </c>
      <c r="R71">
        <v>4.5601687499999999</v>
      </c>
      <c r="S71">
        <v>-74.123837710000004</v>
      </c>
      <c r="T71" t="s">
        <v>240</v>
      </c>
    </row>
    <row r="72" spans="1:20" x14ac:dyDescent="0.25">
      <c r="A72">
        <v>-74.147407979427499</v>
      </c>
      <c r="B72">
        <v>4.5950963064134296</v>
      </c>
      <c r="C72">
        <f>(Values!E72-Values!F72)*(Estaciones_Troncales_de_TRANSMI!A72-Values!H72)/(Values!G72-Values!H72)+Values!F72</f>
        <v>193.43596183206179</v>
      </c>
      <c r="D72">
        <f>((Values!E72-Values!F72)*(Estaciones_Troncales_de_TRANSMI!B72-Values!J72)/(Values!I72-Values!J72)+Values!F72)</f>
        <v>156.92660490561281</v>
      </c>
      <c r="E72">
        <v>105</v>
      </c>
      <c r="F72">
        <v>7003</v>
      </c>
      <c r="G72" t="s">
        <v>241</v>
      </c>
      <c r="H72">
        <v>992214.27240000002</v>
      </c>
      <c r="I72">
        <v>999900.60900000005</v>
      </c>
      <c r="J72" t="s">
        <v>241</v>
      </c>
      <c r="K72" t="s">
        <v>26</v>
      </c>
      <c r="L72">
        <v>2</v>
      </c>
      <c r="M72">
        <v>1</v>
      </c>
      <c r="N72">
        <v>0</v>
      </c>
      <c r="O72">
        <v>0</v>
      </c>
      <c r="P72" t="s">
        <v>27</v>
      </c>
      <c r="Q72" t="s">
        <v>22</v>
      </c>
      <c r="R72">
        <v>4.5952981599999996</v>
      </c>
      <c r="S72">
        <v>-74.147672319999998</v>
      </c>
      <c r="T72" t="s">
        <v>242</v>
      </c>
    </row>
    <row r="73" spans="1:20" s="1" customFormat="1" x14ac:dyDescent="0.25">
      <c r="A73" s="1">
        <v>-74.205460456836306</v>
      </c>
      <c r="B73" s="1">
        <v>4.5859828266353402</v>
      </c>
      <c r="C73" s="1">
        <f>(Values!E73-Values!F73)*(Estaciones_Troncales_de_TRANSMI!A73-Values!H73)/(Values!G73-Values!H73)+Values!F73</f>
        <v>50</v>
      </c>
      <c r="D73" s="1">
        <f>((Values!E73-Values!F73)*(Estaciones_Troncales_de_TRANSMI!B73-Values!J73)/(Values!I73-Values!J73)+Values!F73)</f>
        <v>141.55193103160775</v>
      </c>
      <c r="E73" s="1">
        <v>107</v>
      </c>
      <c r="F73" s="1">
        <v>7503</v>
      </c>
      <c r="G73" s="1" t="s">
        <v>243</v>
      </c>
      <c r="H73" s="1">
        <v>985675.73380000005</v>
      </c>
      <c r="I73" s="1">
        <v>998810.43240000005</v>
      </c>
      <c r="J73" s="1" t="s">
        <v>216</v>
      </c>
      <c r="K73" s="1" t="s">
        <v>217</v>
      </c>
      <c r="L73" s="1">
        <v>3</v>
      </c>
      <c r="M73" s="1">
        <v>1</v>
      </c>
      <c r="N73" s="1">
        <v>1</v>
      </c>
      <c r="O73" s="1">
        <v>650</v>
      </c>
      <c r="P73" s="1" t="s">
        <v>21</v>
      </c>
      <c r="Q73" s="1" t="s">
        <v>37</v>
      </c>
      <c r="R73" s="1">
        <v>4.5854313600000003</v>
      </c>
      <c r="S73" s="1">
        <v>-74.206595309999997</v>
      </c>
      <c r="T73" s="1" t="s">
        <v>244</v>
      </c>
    </row>
    <row r="74" spans="1:20" x14ac:dyDescent="0.25">
      <c r="A74">
        <v>-74.080428071181402</v>
      </c>
      <c r="B74">
        <v>4.60287397308484</v>
      </c>
      <c r="C74">
        <f>(Values!E74-Values!F74)*(Estaciones_Troncales_de_TRANSMI!A74-Values!H74)/(Values!G74-Values!H74)+Values!F74</f>
        <v>358.92980449870657</v>
      </c>
      <c r="D74">
        <f>((Values!E74-Values!F74)*(Estaciones_Troncales_de_TRANSMI!B74-Values!J74)/(Values!I74-Values!J74)+Values!F74)</f>
        <v>170.04772784496967</v>
      </c>
      <c r="E74">
        <v>108</v>
      </c>
      <c r="F74">
        <v>9110</v>
      </c>
      <c r="G74" t="s">
        <v>245</v>
      </c>
      <c r="H74">
        <v>999645.56440000003</v>
      </c>
      <c r="I74">
        <v>1000670.2879999999</v>
      </c>
      <c r="J74" t="s">
        <v>246</v>
      </c>
      <c r="K74" t="s">
        <v>41</v>
      </c>
      <c r="L74">
        <v>4</v>
      </c>
      <c r="M74">
        <v>2</v>
      </c>
      <c r="N74">
        <v>0</v>
      </c>
      <c r="O74">
        <v>0</v>
      </c>
      <c r="P74" t="s">
        <v>54</v>
      </c>
      <c r="Q74" t="s">
        <v>22</v>
      </c>
      <c r="R74">
        <v>4.6022619000000002</v>
      </c>
      <c r="S74">
        <v>-74.080702099999996</v>
      </c>
      <c r="T74" t="s">
        <v>247</v>
      </c>
    </row>
    <row r="75" spans="1:20" x14ac:dyDescent="0.25">
      <c r="A75">
        <v>-74.074683543187703</v>
      </c>
      <c r="B75">
        <v>4.6116946181991301</v>
      </c>
      <c r="C75">
        <f>(Values!E75-Values!F75)*(Estaciones_Troncales_de_TRANSMI!A75-Values!H75)/(Values!G75-Values!H75)+Values!F75</f>
        <v>373.12337443448916</v>
      </c>
      <c r="D75">
        <f>((Values!E75-Values!F75)*(Estaciones_Troncales_de_TRANSMI!B75-Values!J75)/(Values!I75-Values!J75)+Values!F75)</f>
        <v>184.92838213868845</v>
      </c>
      <c r="E75">
        <v>109</v>
      </c>
      <c r="F75">
        <v>9113</v>
      </c>
      <c r="G75" t="s">
        <v>248</v>
      </c>
      <c r="H75">
        <v>1000342.8789</v>
      </c>
      <c r="I75">
        <v>1001761.5115</v>
      </c>
      <c r="J75" t="s">
        <v>249</v>
      </c>
      <c r="K75" t="s">
        <v>41</v>
      </c>
      <c r="L75">
        <v>3</v>
      </c>
      <c r="M75">
        <v>2</v>
      </c>
      <c r="N75">
        <v>0</v>
      </c>
      <c r="O75">
        <v>0</v>
      </c>
      <c r="P75" t="s">
        <v>27</v>
      </c>
      <c r="Q75" t="s">
        <v>22</v>
      </c>
      <c r="R75">
        <v>4.6121299499999999</v>
      </c>
      <c r="S75">
        <v>-74.074417839999995</v>
      </c>
      <c r="T75" t="s">
        <v>250</v>
      </c>
    </row>
    <row r="76" spans="1:20" x14ac:dyDescent="0.25">
      <c r="A76">
        <v>-74.083527286397896</v>
      </c>
      <c r="B76">
        <v>4.6308797730186102</v>
      </c>
      <c r="C76">
        <f>(Values!E76-Values!F76)*(Estaciones_Troncales_de_TRANSMI!A76-Values!H76)/(Values!G76-Values!H76)+Values!F76</f>
        <v>351.27226884571559</v>
      </c>
      <c r="D76">
        <f>((Values!E76-Values!F76)*(Estaciones_Troncales_de_TRANSMI!B76-Values!J76)/(Values!I76-Values!J76)+Values!F76)</f>
        <v>217.29422984495736</v>
      </c>
      <c r="E76">
        <v>110</v>
      </c>
      <c r="F76">
        <v>6107</v>
      </c>
      <c r="G76" t="s">
        <v>251</v>
      </c>
      <c r="H76">
        <v>999393.59779999999</v>
      </c>
      <c r="I76">
        <v>1003760.1843</v>
      </c>
      <c r="J76" t="s">
        <v>252</v>
      </c>
      <c r="K76" t="s">
        <v>68</v>
      </c>
      <c r="L76">
        <v>2</v>
      </c>
      <c r="M76">
        <v>2</v>
      </c>
      <c r="N76">
        <v>0</v>
      </c>
      <c r="O76">
        <v>0</v>
      </c>
      <c r="P76" t="s">
        <v>27</v>
      </c>
      <c r="Q76" t="s">
        <v>22</v>
      </c>
      <c r="R76">
        <v>4.63020415</v>
      </c>
      <c r="S76">
        <v>-74.082973039999999</v>
      </c>
      <c r="T76" t="s">
        <v>253</v>
      </c>
    </row>
    <row r="77" spans="1:20" x14ac:dyDescent="0.25">
      <c r="A77">
        <v>-74.086712257578995</v>
      </c>
      <c r="B77">
        <v>4.6098179908800097</v>
      </c>
      <c r="C77">
        <f>(Values!E77-Values!F77)*(Estaciones_Troncales_de_TRANSMI!A77-Values!H77)/(Values!G77-Values!H77)+Values!F77</f>
        <v>343.40284750213914</v>
      </c>
      <c r="D77">
        <f>((Values!E77-Values!F77)*(Estaciones_Troncales_de_TRANSMI!B77-Values!J77)/(Values!I77-Values!J77)+Values!F77)</f>
        <v>181.76246377193112</v>
      </c>
      <c r="E77">
        <v>111</v>
      </c>
      <c r="F77">
        <v>12004</v>
      </c>
      <c r="G77" t="s">
        <v>254</v>
      </c>
      <c r="H77">
        <v>998978.66989999998</v>
      </c>
      <c r="I77">
        <v>1001505.8574</v>
      </c>
      <c r="J77" t="s">
        <v>255</v>
      </c>
      <c r="K77" t="s">
        <v>100</v>
      </c>
      <c r="L77">
        <v>2</v>
      </c>
      <c r="M77">
        <v>2</v>
      </c>
      <c r="N77">
        <v>0</v>
      </c>
      <c r="O77">
        <v>0</v>
      </c>
      <c r="P77" t="s">
        <v>27</v>
      </c>
      <c r="Q77" t="s">
        <v>22</v>
      </c>
      <c r="R77">
        <v>4.6098179899999998</v>
      </c>
      <c r="S77">
        <v>-74.086712259999999</v>
      </c>
      <c r="T77" t="s">
        <v>256</v>
      </c>
    </row>
    <row r="78" spans="1:20" x14ac:dyDescent="0.25">
      <c r="A78">
        <v>-74.068691056890898</v>
      </c>
      <c r="B78">
        <v>4.6268971112770503</v>
      </c>
      <c r="C78">
        <f>(Values!E78-Values!F78)*(Estaciones_Troncales_de_TRANSMI!A78-Values!H78)/(Values!G78-Values!H78)+Values!F78</f>
        <v>387.92959932123642</v>
      </c>
      <c r="D78">
        <f>((Values!E78-Values!F78)*(Estaciones_Troncales_de_TRANSMI!B78-Values!J78)/(Values!I78-Values!J78)+Values!F78)</f>
        <v>210.57537745070783</v>
      </c>
      <c r="E78">
        <v>112</v>
      </c>
      <c r="F78">
        <v>9116</v>
      </c>
      <c r="G78" t="s">
        <v>257</v>
      </c>
      <c r="H78">
        <v>1001028.517</v>
      </c>
      <c r="I78">
        <v>1003582.0324</v>
      </c>
      <c r="J78" t="s">
        <v>258</v>
      </c>
      <c r="K78" t="s">
        <v>41</v>
      </c>
      <c r="L78">
        <v>3</v>
      </c>
      <c r="M78">
        <v>2</v>
      </c>
      <c r="N78">
        <v>0</v>
      </c>
      <c r="O78">
        <v>0</v>
      </c>
      <c r="P78" t="s">
        <v>27</v>
      </c>
      <c r="Q78" t="s">
        <v>22</v>
      </c>
      <c r="R78">
        <v>4.62859306</v>
      </c>
      <c r="S78">
        <v>-74.068238559999998</v>
      </c>
      <c r="T78" t="s">
        <v>259</v>
      </c>
    </row>
    <row r="79" spans="1:20" x14ac:dyDescent="0.25">
      <c r="A79">
        <v>-74.078345905627799</v>
      </c>
      <c r="B79">
        <v>4.6500385232653896</v>
      </c>
      <c r="C79">
        <f>(Values!E79-Values!F79)*(Estaciones_Troncales_de_TRANSMI!A79-Values!H79)/(Values!G79-Values!H79)+Values!F79</f>
        <v>364.07441558517939</v>
      </c>
      <c r="D79">
        <f>((Values!E79-Values!F79)*(Estaciones_Troncales_de_TRANSMI!B79-Values!J79)/(Values!I79-Values!J79)+Values!F79)</f>
        <v>249.61553236059203</v>
      </c>
      <c r="E79">
        <v>113</v>
      </c>
      <c r="F79">
        <v>7105</v>
      </c>
      <c r="G79" t="s">
        <v>260</v>
      </c>
      <c r="H79">
        <v>999913.9129</v>
      </c>
      <c r="I79">
        <v>1005985.7626</v>
      </c>
      <c r="J79" t="s">
        <v>261</v>
      </c>
      <c r="K79" t="s">
        <v>26</v>
      </c>
      <c r="L79">
        <v>2</v>
      </c>
      <c r="M79">
        <v>1</v>
      </c>
      <c r="N79">
        <v>0</v>
      </c>
      <c r="O79">
        <v>0</v>
      </c>
      <c r="P79" t="s">
        <v>27</v>
      </c>
      <c r="Q79" t="s">
        <v>22</v>
      </c>
      <c r="R79">
        <v>4.6503302900000003</v>
      </c>
      <c r="S79">
        <v>-74.07828379</v>
      </c>
      <c r="T79" t="s">
        <v>262</v>
      </c>
    </row>
    <row r="80" spans="1:20" x14ac:dyDescent="0.25">
      <c r="A80">
        <v>-74.0656178330199</v>
      </c>
      <c r="B80">
        <v>4.6903983025357903</v>
      </c>
      <c r="C80">
        <f>(Values!E80-Values!F80)*(Estaciones_Troncales_de_TRANSMI!A80-Values!H80)/(Values!G80-Values!H80)+Values!F80</f>
        <v>395.52291560225831</v>
      </c>
      <c r="D80">
        <f>((Values!E80-Values!F80)*(Estaciones_Troncales_de_TRANSMI!B80-Values!J80)/(Values!I80-Values!J80)+Values!F80)</f>
        <v>317.70351401180369</v>
      </c>
      <c r="E80">
        <v>114</v>
      </c>
      <c r="F80">
        <v>3011</v>
      </c>
      <c r="G80" t="s">
        <v>263</v>
      </c>
      <c r="H80">
        <v>1001343.2339</v>
      </c>
      <c r="I80">
        <v>1010376.0063</v>
      </c>
      <c r="J80" t="s">
        <v>264</v>
      </c>
      <c r="K80" t="s">
        <v>93</v>
      </c>
      <c r="L80">
        <v>2</v>
      </c>
      <c r="M80">
        <v>1</v>
      </c>
      <c r="N80">
        <v>0</v>
      </c>
      <c r="O80">
        <v>0</v>
      </c>
      <c r="P80" t="s">
        <v>27</v>
      </c>
      <c r="Q80" t="s">
        <v>22</v>
      </c>
      <c r="R80">
        <v>4.6900315700000004</v>
      </c>
      <c r="S80">
        <v>-74.065401170000001</v>
      </c>
      <c r="T80" t="s">
        <v>265</v>
      </c>
    </row>
    <row r="81" spans="1:20" x14ac:dyDescent="0.25">
      <c r="A81">
        <v>-74.083837638523605</v>
      </c>
      <c r="B81">
        <v>4.5981270702974797</v>
      </c>
      <c r="C81">
        <f>(Values!E81-Values!F81)*(Estaciones_Troncales_de_TRANSMI!A81-Values!H81)/(Values!G81-Values!H81)+Values!F81</f>
        <v>350.50545134464335</v>
      </c>
      <c r="D81">
        <f>((Values!E81-Values!F81)*(Estaciones_Troncales_de_TRANSMI!B81-Values!J81)/(Values!I81-Values!J81)+Values!F81)</f>
        <v>162.039581226514</v>
      </c>
      <c r="E81">
        <v>115</v>
      </c>
      <c r="F81">
        <v>9109</v>
      </c>
      <c r="G81" t="s">
        <v>266</v>
      </c>
      <c r="H81">
        <v>999298.45440000005</v>
      </c>
      <c r="I81">
        <v>1000198.7687</v>
      </c>
      <c r="J81" t="s">
        <v>267</v>
      </c>
      <c r="K81" t="s">
        <v>41</v>
      </c>
      <c r="L81">
        <v>3</v>
      </c>
      <c r="M81">
        <v>2</v>
      </c>
      <c r="N81">
        <v>0</v>
      </c>
      <c r="O81">
        <v>0</v>
      </c>
      <c r="P81" t="s">
        <v>27</v>
      </c>
      <c r="Q81" t="s">
        <v>22</v>
      </c>
      <c r="R81">
        <v>4.5979978800000003</v>
      </c>
      <c r="S81">
        <v>-74.083830219999996</v>
      </c>
      <c r="T81" t="s">
        <v>268</v>
      </c>
    </row>
    <row r="82" spans="1:20" x14ac:dyDescent="0.25">
      <c r="A82">
        <v>-74.118673063357093</v>
      </c>
      <c r="B82">
        <v>4.6285323780873604</v>
      </c>
      <c r="C82">
        <f>(Values!E82-Values!F82)*(Estaciones_Troncales_de_TRANSMI!A82-Values!H82)/(Values!G82-Values!H82)+Values!F82</f>
        <v>264.43414328257188</v>
      </c>
      <c r="D82">
        <f>((Values!E82-Values!F82)*(Estaciones_Troncales_de_TRANSMI!B82-Values!J82)/(Values!I82-Values!J82)+Values!F82)</f>
        <v>213.33411445541904</v>
      </c>
      <c r="E82">
        <v>116</v>
      </c>
      <c r="F82">
        <v>5105</v>
      </c>
      <c r="G82" t="s">
        <v>269</v>
      </c>
      <c r="H82">
        <v>995390.51199999999</v>
      </c>
      <c r="I82">
        <v>1003582.4089</v>
      </c>
      <c r="J82" t="s">
        <v>270</v>
      </c>
      <c r="K82" t="s">
        <v>100</v>
      </c>
      <c r="L82">
        <v>4</v>
      </c>
      <c r="M82">
        <v>1</v>
      </c>
      <c r="N82">
        <v>1</v>
      </c>
      <c r="O82">
        <v>32</v>
      </c>
      <c r="P82" t="s">
        <v>27</v>
      </c>
      <c r="Q82" t="s">
        <v>37</v>
      </c>
      <c r="R82">
        <v>4.6285953099999997</v>
      </c>
      <c r="S82">
        <v>-74.119050229999999</v>
      </c>
      <c r="T82" t="s">
        <v>271</v>
      </c>
    </row>
    <row r="83" spans="1:20" x14ac:dyDescent="0.25">
      <c r="A83">
        <v>-74.114377081571305</v>
      </c>
      <c r="B83">
        <v>4.5767957507824102</v>
      </c>
      <c r="C83">
        <f>(Values!E83-Values!F83)*(Estaciones_Troncales_de_TRANSMI!A83-Values!H83)/(Values!G83-Values!H83)+Values!F83</f>
        <v>275.04864772685579</v>
      </c>
      <c r="D83">
        <f>((Values!E83-Values!F83)*(Estaciones_Troncales_de_TRANSMI!B83-Values!J83)/(Values!I83-Values!J83)+Values!F83)</f>
        <v>126.05309869380697</v>
      </c>
      <c r="E83">
        <v>117</v>
      </c>
      <c r="F83">
        <v>9101</v>
      </c>
      <c r="G83" t="s">
        <v>272</v>
      </c>
      <c r="H83">
        <v>995923.91940000001</v>
      </c>
      <c r="I83">
        <v>997850.55989999999</v>
      </c>
      <c r="J83" t="s">
        <v>273</v>
      </c>
      <c r="K83" t="s">
        <v>41</v>
      </c>
      <c r="L83">
        <v>2</v>
      </c>
      <c r="M83">
        <v>1</v>
      </c>
      <c r="N83">
        <v>0</v>
      </c>
      <c r="O83">
        <v>0</v>
      </c>
      <c r="P83" t="s">
        <v>27</v>
      </c>
      <c r="Q83" t="s">
        <v>22</v>
      </c>
      <c r="R83">
        <v>4.5767618399999996</v>
      </c>
      <c r="S83">
        <v>-74.114240319999993</v>
      </c>
      <c r="T83" t="s">
        <v>274</v>
      </c>
    </row>
    <row r="84" spans="1:20" x14ac:dyDescent="0.25">
      <c r="A84">
        <v>-74.081891604426602</v>
      </c>
      <c r="B84">
        <v>4.6054309816793699</v>
      </c>
      <c r="C84">
        <f>(Values!E84-Values!F84)*(Estaciones_Troncales_de_TRANSMI!A84-Values!H84)/(Values!G84-Values!H84)+Values!F84</f>
        <v>355.31370906112164</v>
      </c>
      <c r="D84">
        <f>((Values!E84-Values!F84)*(Estaciones_Troncales_de_TRANSMI!B84-Values!J84)/(Values!I84-Values!J84)+Values!F84)</f>
        <v>174.36146685478695</v>
      </c>
      <c r="E84">
        <v>118</v>
      </c>
      <c r="F84">
        <v>14001</v>
      </c>
      <c r="G84" t="s">
        <v>275</v>
      </c>
      <c r="H84">
        <v>999444.83070000005</v>
      </c>
      <c r="I84">
        <v>1001086.4115</v>
      </c>
      <c r="J84" t="s">
        <v>276</v>
      </c>
      <c r="K84" t="s">
        <v>100</v>
      </c>
      <c r="L84">
        <v>2</v>
      </c>
      <c r="M84">
        <v>2</v>
      </c>
      <c r="N84">
        <v>0</v>
      </c>
      <c r="O84">
        <v>0</v>
      </c>
      <c r="P84" t="s">
        <v>27</v>
      </c>
      <c r="Q84" t="s">
        <v>22</v>
      </c>
      <c r="R84">
        <v>4.6060249400000002</v>
      </c>
      <c r="S84">
        <v>-74.082511139999994</v>
      </c>
      <c r="T84" t="s">
        <v>277</v>
      </c>
    </row>
    <row r="85" spans="1:20" x14ac:dyDescent="0.25">
      <c r="A85">
        <v>-74.108759964297903</v>
      </c>
      <c r="B85">
        <v>4.6619523496572599</v>
      </c>
      <c r="C85">
        <f>(Values!E85-Values!F85)*(Estaciones_Troncales_de_TRANSMI!A85-Values!H85)/(Values!G85-Values!H85)+Values!F85</f>
        <v>288.92741147297875</v>
      </c>
      <c r="D85">
        <f>((Values!E85-Values!F85)*(Estaciones_Troncales_de_TRANSMI!B85-Values!J85)/(Values!I85-Values!J85)+Values!F85)</f>
        <v>269.71446271723801</v>
      </c>
      <c r="E85">
        <v>119</v>
      </c>
      <c r="F85">
        <v>6100</v>
      </c>
      <c r="G85" t="s">
        <v>278</v>
      </c>
      <c r="H85">
        <v>996494.63729999994</v>
      </c>
      <c r="I85">
        <v>1007326.501</v>
      </c>
      <c r="J85" t="s">
        <v>279</v>
      </c>
      <c r="K85" t="s">
        <v>68</v>
      </c>
      <c r="L85">
        <v>6</v>
      </c>
      <c r="M85">
        <v>1</v>
      </c>
      <c r="N85">
        <v>1</v>
      </c>
      <c r="O85">
        <v>104</v>
      </c>
      <c r="P85" t="s">
        <v>27</v>
      </c>
      <c r="Q85" t="s">
        <v>37</v>
      </c>
      <c r="R85">
        <v>4.6624540100000003</v>
      </c>
      <c r="S85">
        <v>-74.10910097</v>
      </c>
      <c r="T85" t="s">
        <v>280</v>
      </c>
    </row>
    <row r="86" spans="1:20" x14ac:dyDescent="0.25">
      <c r="A86">
        <v>-74.087112774642407</v>
      </c>
      <c r="B86">
        <v>4.6939520547517297</v>
      </c>
      <c r="C86">
        <f>(Values!E86-Values!F86)*(Estaciones_Troncales_de_TRANSMI!A86-Values!H86)/(Values!G86-Values!H86)+Values!F86</f>
        <v>342.41325062729709</v>
      </c>
      <c r="D86">
        <f>((Values!E86-Values!F86)*(Estaciones_Troncales_de_TRANSMI!B86-Values!J86)/(Values!I86-Values!J86)+Values!F86)</f>
        <v>323.69878504762164</v>
      </c>
      <c r="E86">
        <v>121</v>
      </c>
      <c r="F86">
        <v>4102</v>
      </c>
      <c r="G86" t="s">
        <v>281</v>
      </c>
      <c r="H86">
        <v>998948.32420000003</v>
      </c>
      <c r="I86">
        <v>1010803.9682999999</v>
      </c>
      <c r="J86" t="s">
        <v>282</v>
      </c>
      <c r="K86" t="s">
        <v>20</v>
      </c>
      <c r="L86">
        <v>1</v>
      </c>
      <c r="M86">
        <v>1</v>
      </c>
      <c r="N86">
        <v>0</v>
      </c>
      <c r="O86">
        <v>0</v>
      </c>
      <c r="P86" t="s">
        <v>27</v>
      </c>
      <c r="Q86" t="s">
        <v>22</v>
      </c>
      <c r="R86">
        <v>4.6939017099999996</v>
      </c>
      <c r="S86">
        <v>-74.086986859999996</v>
      </c>
      <c r="T86" t="s">
        <v>283</v>
      </c>
    </row>
    <row r="87" spans="1:20" x14ac:dyDescent="0.25">
      <c r="A87">
        <v>-74.084584410444407</v>
      </c>
      <c r="B87">
        <v>4.69089971757192</v>
      </c>
      <c r="C87">
        <f>(Values!E87-Values!F87)*(Estaciones_Troncales_de_TRANSMI!A87-Values!H87)/(Values!G87-Values!H87)+Values!F87</f>
        <v>348.66032856073258</v>
      </c>
      <c r="D87">
        <f>((Values!E87-Values!F87)*(Estaciones_Troncales_de_TRANSMI!B87-Values!J87)/(Values!I87-Values!J87)+Values!F87)</f>
        <v>318.54941402406376</v>
      </c>
      <c r="E87">
        <v>122</v>
      </c>
      <c r="F87">
        <v>4103</v>
      </c>
      <c r="G87" t="s">
        <v>284</v>
      </c>
      <c r="H87">
        <v>999276.51500000001</v>
      </c>
      <c r="I87">
        <v>1010388.0615</v>
      </c>
      <c r="J87" t="s">
        <v>285</v>
      </c>
      <c r="K87" t="s">
        <v>20</v>
      </c>
      <c r="L87">
        <v>1</v>
      </c>
      <c r="M87">
        <v>1</v>
      </c>
      <c r="N87">
        <v>0</v>
      </c>
      <c r="O87">
        <v>0</v>
      </c>
      <c r="P87" t="s">
        <v>27</v>
      </c>
      <c r="Q87" t="s">
        <v>22</v>
      </c>
      <c r="R87">
        <v>4.69014066</v>
      </c>
      <c r="S87">
        <v>-74.084028779999997</v>
      </c>
      <c r="T87" t="s">
        <v>286</v>
      </c>
    </row>
    <row r="88" spans="1:20" x14ac:dyDescent="0.25">
      <c r="A88">
        <v>-74.074726457731998</v>
      </c>
      <c r="B88">
        <v>4.7273370473046796</v>
      </c>
      <c r="C88">
        <f>(Values!E88-Values!F88)*(Estaciones_Troncales_de_TRANSMI!A88-Values!H88)/(Values!G88-Values!H88)+Values!F88</f>
        <v>373.01734125188784</v>
      </c>
      <c r="D88">
        <f>((Values!E88-Values!F88)*(Estaciones_Troncales_de_TRANSMI!B88-Values!J88)/(Values!I88-Values!J88)+Values!F88)</f>
        <v>380.02012281168032</v>
      </c>
      <c r="E88">
        <v>123</v>
      </c>
      <c r="F88">
        <v>3004</v>
      </c>
      <c r="G88" t="s">
        <v>287</v>
      </c>
      <c r="H88">
        <v>1000323.2472</v>
      </c>
      <c r="I88">
        <v>1014544.8577000001</v>
      </c>
      <c r="J88" t="s">
        <v>288</v>
      </c>
      <c r="K88" t="s">
        <v>93</v>
      </c>
      <c r="L88">
        <v>2</v>
      </c>
      <c r="M88">
        <v>1</v>
      </c>
      <c r="N88">
        <v>0</v>
      </c>
      <c r="O88">
        <v>0</v>
      </c>
      <c r="P88" t="s">
        <v>27</v>
      </c>
      <c r="Q88" t="s">
        <v>22</v>
      </c>
      <c r="R88">
        <v>4.7277309399999998</v>
      </c>
      <c r="S88">
        <v>-74.074594289999993</v>
      </c>
      <c r="T88" t="s">
        <v>289</v>
      </c>
    </row>
    <row r="89" spans="1:20" x14ac:dyDescent="0.25">
      <c r="A89">
        <v>-74.072281517358604</v>
      </c>
      <c r="B89">
        <v>4.7119300376602604</v>
      </c>
      <c r="C89">
        <f>(Values!E89-Values!F89)*(Estaciones_Troncales_de_TRANSMI!A89-Values!H89)/(Values!G89-Values!H89)+Values!F89</f>
        <v>379.0582957422572</v>
      </c>
      <c r="D89">
        <f>((Values!E89-Values!F89)*(Estaciones_Troncales_de_TRANSMI!B89-Values!J89)/(Values!I89-Values!J89)+Values!F89)</f>
        <v>354.02810281223987</v>
      </c>
      <c r="E89">
        <v>124</v>
      </c>
      <c r="F89">
        <v>3006</v>
      </c>
      <c r="G89" t="s">
        <v>290</v>
      </c>
      <c r="H89">
        <v>1000585.9741</v>
      </c>
      <c r="I89">
        <v>1012770.7791</v>
      </c>
      <c r="J89" t="s">
        <v>291</v>
      </c>
      <c r="K89" t="s">
        <v>93</v>
      </c>
      <c r="L89">
        <v>2</v>
      </c>
      <c r="M89">
        <v>2</v>
      </c>
      <c r="N89">
        <v>0</v>
      </c>
      <c r="O89">
        <v>0</v>
      </c>
      <c r="P89" t="s">
        <v>27</v>
      </c>
      <c r="Q89" t="s">
        <v>22</v>
      </c>
      <c r="R89">
        <v>4.71168779</v>
      </c>
      <c r="S89">
        <v>-74.072226290000003</v>
      </c>
      <c r="T89" t="s">
        <v>292</v>
      </c>
    </row>
    <row r="90" spans="1:20" x14ac:dyDescent="0.25">
      <c r="A90">
        <v>-74.125573209037299</v>
      </c>
      <c r="B90">
        <v>4.5646580649461104</v>
      </c>
      <c r="C90">
        <f>(Values!E90-Values!F90)*(Estaciones_Troncales_de_TRANSMI!A90-Values!H90)/(Values!G90-Values!H90)+Values!F90</f>
        <v>247.38527514466406</v>
      </c>
      <c r="D90">
        <f>((Values!E90-Values!F90)*(Estaciones_Troncales_de_TRANSMI!B90-Values!J90)/(Values!I90-Values!J90)+Values!F90)</f>
        <v>105.5765117191045</v>
      </c>
      <c r="E90">
        <v>125</v>
      </c>
      <c r="F90">
        <v>9003</v>
      </c>
      <c r="G90" t="s">
        <v>293</v>
      </c>
      <c r="H90">
        <v>994670.74349999998</v>
      </c>
      <c r="I90">
        <v>996504.52139999997</v>
      </c>
      <c r="J90" t="s">
        <v>294</v>
      </c>
      <c r="K90" t="s">
        <v>41</v>
      </c>
      <c r="L90">
        <v>2</v>
      </c>
      <c r="M90">
        <v>2</v>
      </c>
      <c r="N90">
        <v>0</v>
      </c>
      <c r="O90">
        <v>0</v>
      </c>
      <c r="P90" t="s">
        <v>27</v>
      </c>
      <c r="Q90" t="s">
        <v>22</v>
      </c>
      <c r="R90">
        <v>4.5645887900000002</v>
      </c>
      <c r="S90">
        <v>-74.125532739999997</v>
      </c>
      <c r="T90" t="s">
        <v>295</v>
      </c>
    </row>
    <row r="91" spans="1:20" x14ac:dyDescent="0.25">
      <c r="A91">
        <v>-74.093706519236306</v>
      </c>
      <c r="B91">
        <v>4.5769371097173002</v>
      </c>
      <c r="C91">
        <f>(Values!E91-Values!F91)*(Estaciones_Troncales_de_TRANSMI!A91-Values!H91)/(Values!G91-Values!H91)+Values!F91</f>
        <v>326.12143776906578</v>
      </c>
      <c r="D91">
        <f>((Values!E91-Values!F91)*(Estaciones_Troncales_de_TRANSMI!B91-Values!J91)/(Values!I91-Values!J91)+Values!F91)</f>
        <v>126.29157483859805</v>
      </c>
      <c r="E91">
        <v>126</v>
      </c>
      <c r="F91">
        <v>10002</v>
      </c>
      <c r="G91" t="s">
        <v>296</v>
      </c>
      <c r="H91">
        <v>998107.48349999997</v>
      </c>
      <c r="I91">
        <v>997735.57279999997</v>
      </c>
      <c r="J91" t="s">
        <v>297</v>
      </c>
      <c r="K91" t="s">
        <v>226</v>
      </c>
      <c r="L91">
        <v>3</v>
      </c>
      <c r="M91">
        <v>2</v>
      </c>
      <c r="N91">
        <v>0</v>
      </c>
      <c r="O91">
        <v>0</v>
      </c>
      <c r="P91" t="s">
        <v>27</v>
      </c>
      <c r="Q91" t="s">
        <v>22</v>
      </c>
      <c r="R91">
        <v>4.5757227399999998</v>
      </c>
      <c r="S91">
        <v>-74.094562679999996</v>
      </c>
      <c r="T91" t="s">
        <v>298</v>
      </c>
    </row>
    <row r="92" spans="1:20" x14ac:dyDescent="0.25">
      <c r="A92">
        <v>-74.081835852754196</v>
      </c>
      <c r="B92">
        <v>4.59402109027224</v>
      </c>
      <c r="C92">
        <f>(Values!E92-Values!F92)*(Estaciones_Troncales_de_TRANSMI!A92-Values!H92)/(Values!G92-Values!H92)+Values!F92</f>
        <v>355.45146019788979</v>
      </c>
      <c r="D92">
        <f>((Values!E92-Values!F92)*(Estaciones_Troncales_de_TRANSMI!B92-Values!J92)/(Values!I92-Values!J92)+Values!F92)</f>
        <v>155.11268772826858</v>
      </c>
      <c r="E92">
        <v>127</v>
      </c>
      <c r="F92">
        <v>10005</v>
      </c>
      <c r="G92" t="s">
        <v>299</v>
      </c>
      <c r="H92">
        <v>999601.28090000001</v>
      </c>
      <c r="I92">
        <v>999872.76839999994</v>
      </c>
      <c r="J92" t="s">
        <v>300</v>
      </c>
      <c r="K92" t="s">
        <v>226</v>
      </c>
      <c r="L92">
        <v>0</v>
      </c>
      <c r="M92">
        <v>2</v>
      </c>
      <c r="N92">
        <v>1</v>
      </c>
      <c r="O92">
        <v>116</v>
      </c>
      <c r="P92" t="s">
        <v>21</v>
      </c>
      <c r="Q92" t="s">
        <v>37</v>
      </c>
      <c r="R92">
        <v>4.5950498399999997</v>
      </c>
      <c r="S92">
        <v>-74.081101140000001</v>
      </c>
      <c r="T92" t="s">
        <v>301</v>
      </c>
    </row>
    <row r="93" spans="1:20" x14ac:dyDescent="0.25">
      <c r="A93">
        <v>-74.111580946085596</v>
      </c>
      <c r="B93">
        <v>4.6278859047615502</v>
      </c>
      <c r="C93">
        <f>(Values!E93-Values!F93)*(Estaciones_Troncales_de_TRANSMI!A93-Values!H93)/(Values!G93-Values!H93)+Values!F93</f>
        <v>281.95733449970817</v>
      </c>
      <c r="D93">
        <f>((Values!E93-Values!F93)*(Estaciones_Troncales_de_TRANSMI!B93-Values!J93)/(Values!I93-Values!J93)+Values!F93)</f>
        <v>212.24349739205846</v>
      </c>
      <c r="E93">
        <v>128</v>
      </c>
      <c r="F93">
        <v>5107</v>
      </c>
      <c r="G93" t="s">
        <v>302</v>
      </c>
      <c r="H93">
        <v>996270.66189999995</v>
      </c>
      <c r="I93">
        <v>1003490.1323000001</v>
      </c>
      <c r="J93" t="s">
        <v>303</v>
      </c>
      <c r="K93" t="s">
        <v>100</v>
      </c>
      <c r="L93">
        <v>4</v>
      </c>
      <c r="M93">
        <v>1</v>
      </c>
      <c r="N93">
        <v>0</v>
      </c>
      <c r="O93">
        <v>0</v>
      </c>
      <c r="P93" t="s">
        <v>27</v>
      </c>
      <c r="Q93" t="s">
        <v>22</v>
      </c>
      <c r="R93">
        <v>4.6277612599999998</v>
      </c>
      <c r="S93">
        <v>-74.111117969999995</v>
      </c>
      <c r="T93" t="s">
        <v>304</v>
      </c>
    </row>
    <row r="94" spans="1:20" x14ac:dyDescent="0.25">
      <c r="A94">
        <v>-74.098631492158901</v>
      </c>
      <c r="B94">
        <v>4.5714143870435997</v>
      </c>
      <c r="C94">
        <f>(Values!E94-Values!F94)*(Estaciones_Troncales_de_TRANSMI!A94-Values!H94)/(Values!G94-Values!H94)+Values!F94</f>
        <v>313.95282310039914</v>
      </c>
      <c r="D94">
        <f>((Values!E94-Values!F94)*(Estaciones_Troncales_de_TRANSMI!B94-Values!J94)/(Values!I94-Values!J94)+Values!F94)</f>
        <v>116.97460019529458</v>
      </c>
      <c r="E94">
        <v>130</v>
      </c>
      <c r="F94">
        <v>10001</v>
      </c>
      <c r="G94" t="s">
        <v>305</v>
      </c>
      <c r="H94">
        <v>997669.57689999999</v>
      </c>
      <c r="I94">
        <v>997257.0969</v>
      </c>
      <c r="J94" t="s">
        <v>306</v>
      </c>
      <c r="K94" t="s">
        <v>226</v>
      </c>
      <c r="L94">
        <v>2</v>
      </c>
      <c r="M94">
        <v>2</v>
      </c>
      <c r="N94">
        <v>0</v>
      </c>
      <c r="O94">
        <v>0</v>
      </c>
      <c r="P94" t="s">
        <v>27</v>
      </c>
      <c r="Q94" t="s">
        <v>22</v>
      </c>
      <c r="R94">
        <v>4.5713957199999999</v>
      </c>
      <c r="S94">
        <v>-74.09850883</v>
      </c>
      <c r="T94" t="s">
        <v>307</v>
      </c>
    </row>
    <row r="95" spans="1:20" x14ac:dyDescent="0.25">
      <c r="A95">
        <v>-74.123753999438307</v>
      </c>
      <c r="B95">
        <v>4.5937920706002497</v>
      </c>
      <c r="C95">
        <f>(Values!E95-Values!F95)*(Estaciones_Troncales_de_TRANSMI!A95-Values!H95)/(Values!G95-Values!H95)+Values!F95</f>
        <v>251.88017510850108</v>
      </c>
      <c r="D95">
        <f>((Values!E95-Values!F95)*(Estaciones_Troncales_de_TRANSMI!B95-Values!J95)/(Values!I95-Values!J95)+Values!F95)</f>
        <v>154.72632567411142</v>
      </c>
      <c r="E95">
        <v>131</v>
      </c>
      <c r="F95">
        <v>7007</v>
      </c>
      <c r="G95" t="s">
        <v>308</v>
      </c>
      <c r="H95">
        <v>994958.49439999997</v>
      </c>
      <c r="I95">
        <v>999755.51119999995</v>
      </c>
      <c r="J95" t="s">
        <v>309</v>
      </c>
      <c r="K95" t="s">
        <v>26</v>
      </c>
      <c r="L95">
        <v>2</v>
      </c>
      <c r="M95">
        <v>1</v>
      </c>
      <c r="N95">
        <v>0</v>
      </c>
      <c r="O95">
        <v>0</v>
      </c>
      <c r="P95" t="s">
        <v>27</v>
      </c>
      <c r="Q95" t="s">
        <v>22</v>
      </c>
      <c r="R95">
        <v>4.5939880300000002</v>
      </c>
      <c r="S95">
        <v>-74.122941519999998</v>
      </c>
      <c r="T95" t="s">
        <v>310</v>
      </c>
    </row>
    <row r="96" spans="1:20" x14ac:dyDescent="0.25">
      <c r="A96">
        <v>-74.130388050479894</v>
      </c>
      <c r="B96">
        <v>4.5703019041849497</v>
      </c>
      <c r="C96">
        <f>(Values!E96-Values!F96)*(Estaciones_Troncales_de_TRANSMI!A96-Values!H96)/(Values!G96-Values!H96)+Values!F96</f>
        <v>235.48877314830409</v>
      </c>
      <c r="D96">
        <f>((Values!E96-Values!F96)*(Estaciones_Troncales_de_TRANSMI!B96-Values!J96)/(Values!I96-Values!J96)+Values!F96)</f>
        <v>115.09781311081721</v>
      </c>
      <c r="E96">
        <v>132</v>
      </c>
      <c r="F96">
        <v>8002</v>
      </c>
      <c r="G96" t="s">
        <v>311</v>
      </c>
      <c r="H96">
        <v>994147.22499999998</v>
      </c>
      <c r="I96">
        <v>997138.86060000001</v>
      </c>
      <c r="J96" t="s">
        <v>312</v>
      </c>
      <c r="K96" t="s">
        <v>233</v>
      </c>
      <c r="L96">
        <v>2</v>
      </c>
      <c r="M96">
        <v>1</v>
      </c>
      <c r="N96">
        <v>0</v>
      </c>
      <c r="O96">
        <v>0</v>
      </c>
      <c r="P96" t="s">
        <v>27</v>
      </c>
      <c r="Q96" t="s">
        <v>22</v>
      </c>
      <c r="R96">
        <v>4.5703248600000004</v>
      </c>
      <c r="S96">
        <v>-74.130250869999998</v>
      </c>
      <c r="T96" t="s">
        <v>313</v>
      </c>
    </row>
    <row r="97" spans="1:20" x14ac:dyDescent="0.25">
      <c r="A97">
        <v>-74.080853602543897</v>
      </c>
      <c r="B97">
        <v>4.7354340232489402</v>
      </c>
      <c r="C97">
        <f>(Values!E97-Values!F97)*(Estaciones_Troncales_de_TRANSMI!A97-Values!H97)/(Values!G97-Values!H97)+Values!F97</f>
        <v>357.87840233649752</v>
      </c>
      <c r="D97">
        <f>((Values!E97-Values!F97)*(Estaciones_Troncales_de_TRANSMI!B97-Values!J97)/(Values!I97-Values!J97)+Values!F97)</f>
        <v>393.67992867507462</v>
      </c>
      <c r="E97">
        <v>133</v>
      </c>
      <c r="F97">
        <v>3003</v>
      </c>
      <c r="G97" t="s">
        <v>314</v>
      </c>
      <c r="H97">
        <v>999687.30689999997</v>
      </c>
      <c r="I97">
        <v>1015363.284</v>
      </c>
      <c r="J97" t="s">
        <v>315</v>
      </c>
      <c r="K97" t="s">
        <v>93</v>
      </c>
      <c r="L97">
        <v>2</v>
      </c>
      <c r="M97">
        <v>1</v>
      </c>
      <c r="N97">
        <v>0</v>
      </c>
      <c r="O97">
        <v>0</v>
      </c>
      <c r="P97" t="s">
        <v>27</v>
      </c>
      <c r="Q97" t="s">
        <v>22</v>
      </c>
      <c r="R97">
        <v>4.7351320299999999</v>
      </c>
      <c r="S97">
        <v>-74.080326439999993</v>
      </c>
      <c r="T97" t="s">
        <v>316</v>
      </c>
    </row>
    <row r="98" spans="1:20" x14ac:dyDescent="0.25">
      <c r="A98">
        <v>-74.076312581022293</v>
      </c>
      <c r="B98">
        <v>4.62046589904734</v>
      </c>
      <c r="C98">
        <f>(Values!E98-Values!F98)*(Estaciones_Troncales_de_TRANSMI!A98-Values!H98)/(Values!G98-Values!H98)+Values!F98</f>
        <v>369.09835054068054</v>
      </c>
      <c r="D98">
        <f>((Values!E98-Values!F98)*(Estaciones_Troncales_de_TRANSMI!B98-Values!J98)/(Values!I98-Values!J98)+Values!F98)</f>
        <v>199.725757650812</v>
      </c>
      <c r="E98">
        <v>134</v>
      </c>
      <c r="F98">
        <v>6109</v>
      </c>
      <c r="G98" t="s">
        <v>317</v>
      </c>
      <c r="H98">
        <v>1000112.2966</v>
      </c>
      <c r="I98">
        <v>1002679.0141</v>
      </c>
      <c r="J98" t="s">
        <v>318</v>
      </c>
      <c r="K98" t="s">
        <v>68</v>
      </c>
      <c r="L98">
        <v>2</v>
      </c>
      <c r="M98">
        <v>2</v>
      </c>
      <c r="N98">
        <v>0</v>
      </c>
      <c r="O98">
        <v>0</v>
      </c>
      <c r="P98" t="s">
        <v>27</v>
      </c>
      <c r="Q98" t="s">
        <v>22</v>
      </c>
      <c r="R98">
        <v>4.6204270300000001</v>
      </c>
      <c r="S98">
        <v>-74.076495870000002</v>
      </c>
      <c r="T98" t="s">
        <v>319</v>
      </c>
    </row>
    <row r="99" spans="1:20" x14ac:dyDescent="0.25">
      <c r="A99">
        <v>-74.130162920473694</v>
      </c>
      <c r="B99">
        <v>4.6296856099265904</v>
      </c>
      <c r="C99">
        <f>(Values!E99-Values!F99)*(Estaciones_Troncales_de_TRANSMI!A99-Values!H99)/(Values!G99-Values!H99)+Values!F99</f>
        <v>236.04502398234081</v>
      </c>
      <c r="D99">
        <f>((Values!E99-Values!F99)*(Estaciones_Troncales_de_TRANSMI!B99-Values!J99)/(Values!I99-Values!J99)+Values!F99)</f>
        <v>215.27964611412838</v>
      </c>
      <c r="E99">
        <v>135</v>
      </c>
      <c r="F99">
        <v>5103</v>
      </c>
      <c r="G99" t="s">
        <v>320</v>
      </c>
      <c r="H99">
        <v>994332.049</v>
      </c>
      <c r="I99">
        <v>1003696.1618</v>
      </c>
      <c r="J99" t="s">
        <v>321</v>
      </c>
      <c r="K99" t="s">
        <v>100</v>
      </c>
      <c r="L99">
        <v>6</v>
      </c>
      <c r="M99">
        <v>1</v>
      </c>
      <c r="N99">
        <v>1</v>
      </c>
      <c r="O99">
        <v>32</v>
      </c>
      <c r="P99" t="s">
        <v>27</v>
      </c>
      <c r="Q99" t="s">
        <v>37</v>
      </c>
      <c r="R99">
        <v>4.6296233600000001</v>
      </c>
      <c r="S99">
        <v>-74.128589529999999</v>
      </c>
      <c r="T99" t="s">
        <v>322</v>
      </c>
    </row>
    <row r="100" spans="1:20" x14ac:dyDescent="0.25">
      <c r="A100">
        <v>-74.101416676425004</v>
      </c>
      <c r="B100">
        <v>4.6228051713123302</v>
      </c>
      <c r="C100">
        <f>(Values!E100-Values!F100)*(Estaciones_Troncales_de_TRANSMI!A100-Values!H100)/(Values!G100-Values!H100)+Values!F100</f>
        <v>307.07119458221149</v>
      </c>
      <c r="D100">
        <f>((Values!E100-Values!F100)*(Estaciones_Troncales_de_TRANSMI!B100-Values!J100)/(Values!I100-Values!J100)+Values!F100)</f>
        <v>203.67216989426677</v>
      </c>
      <c r="E100">
        <v>136</v>
      </c>
      <c r="F100">
        <v>12001</v>
      </c>
      <c r="G100" t="s">
        <v>156</v>
      </c>
      <c r="H100">
        <v>997347.0895</v>
      </c>
      <c r="I100">
        <v>1002942.0368999999</v>
      </c>
      <c r="J100" t="s">
        <v>323</v>
      </c>
      <c r="K100" t="s">
        <v>100</v>
      </c>
      <c r="L100">
        <v>2</v>
      </c>
      <c r="M100">
        <v>2</v>
      </c>
      <c r="N100">
        <v>0</v>
      </c>
      <c r="O100">
        <v>0</v>
      </c>
      <c r="P100" t="s">
        <v>27</v>
      </c>
      <c r="Q100" t="s">
        <v>22</v>
      </c>
      <c r="R100">
        <v>4.6228051700000004</v>
      </c>
      <c r="S100">
        <v>-74.10141668</v>
      </c>
      <c r="T100" t="s">
        <v>324</v>
      </c>
    </row>
    <row r="101" spans="1:20" x14ac:dyDescent="0.25">
      <c r="A101">
        <v>-74.074318845378599</v>
      </c>
      <c r="B101">
        <v>4.6060607926680204</v>
      </c>
      <c r="C101">
        <f>(Values!E101-Values!F101)*(Estaciones_Troncales_de_TRANSMI!A101-Values!H101)/(Values!G101-Values!H101)+Values!F101</f>
        <v>374.02446915708845</v>
      </c>
      <c r="D101">
        <f>((Values!E101-Values!F101)*(Estaciones_Troncales_de_TRANSMI!B101-Values!J101)/(Values!I101-Values!J101)+Values!F101)</f>
        <v>175.42397412846802</v>
      </c>
      <c r="E101">
        <v>137</v>
      </c>
      <c r="F101">
        <v>10007</v>
      </c>
      <c r="G101" t="s">
        <v>325</v>
      </c>
      <c r="H101">
        <v>1000399.9151</v>
      </c>
      <c r="I101">
        <v>1001158.7269</v>
      </c>
      <c r="J101" t="s">
        <v>326</v>
      </c>
      <c r="K101" t="s">
        <v>226</v>
      </c>
      <c r="L101">
        <v>2</v>
      </c>
      <c r="M101">
        <v>2</v>
      </c>
      <c r="N101">
        <v>0</v>
      </c>
      <c r="O101">
        <v>0</v>
      </c>
      <c r="P101" t="s">
        <v>27</v>
      </c>
      <c r="Q101" t="s">
        <v>22</v>
      </c>
      <c r="R101">
        <v>4.6066789000000004</v>
      </c>
      <c r="S101">
        <v>-74.073903849999994</v>
      </c>
      <c r="T101" t="s">
        <v>327</v>
      </c>
    </row>
    <row r="102" spans="1:20" x14ac:dyDescent="0.25">
      <c r="A102">
        <v>-74.071496695718295</v>
      </c>
      <c r="B102">
        <v>4.6108973281517596</v>
      </c>
      <c r="C102">
        <f>(Values!E102-Values!F102)*(Estaciones_Troncales_de_TRANSMI!A102-Values!H102)/(Values!G102-Values!H102)+Values!F102</f>
        <v>380.99743170800775</v>
      </c>
      <c r="D102">
        <f>((Values!E102-Values!F102)*(Estaciones_Troncales_de_TRANSMI!B102-Values!J102)/(Values!I102-Values!J102)+Values!F102)</f>
        <v>183.58333340211448</v>
      </c>
      <c r="E102">
        <v>139</v>
      </c>
      <c r="F102">
        <v>10008</v>
      </c>
      <c r="G102" t="s">
        <v>328</v>
      </c>
      <c r="H102">
        <v>1000681.2083000001</v>
      </c>
      <c r="I102">
        <v>1001652.0142</v>
      </c>
      <c r="J102" t="s">
        <v>329</v>
      </c>
      <c r="K102" t="s">
        <v>226</v>
      </c>
      <c r="L102">
        <v>2</v>
      </c>
      <c r="M102">
        <v>2</v>
      </c>
      <c r="N102">
        <v>0</v>
      </c>
      <c r="O102">
        <v>0</v>
      </c>
      <c r="P102" t="s">
        <v>27</v>
      </c>
      <c r="Q102" t="s">
        <v>22</v>
      </c>
      <c r="R102">
        <v>4.6111397399999996</v>
      </c>
      <c r="S102">
        <v>-74.07136878</v>
      </c>
      <c r="T102" t="s">
        <v>330</v>
      </c>
    </row>
    <row r="103" spans="1:20" x14ac:dyDescent="0.25">
      <c r="A103">
        <v>-74.152062917754293</v>
      </c>
      <c r="B103">
        <v>4.6341996097075304</v>
      </c>
      <c r="C103">
        <f>(Values!E103-Values!F103)*(Estaciones_Troncales_de_TRANSMI!A103-Values!H103)/(Values!G103-Values!H103)+Values!F103</f>
        <v>181.93454818056813</v>
      </c>
      <c r="D103">
        <f>((Values!E103-Values!F103)*(Estaciones_Troncales_de_TRANSMI!B103-Values!J103)/(Values!I103-Values!J103)+Values!F103)</f>
        <v>222.89487939375198</v>
      </c>
      <c r="E103">
        <v>140</v>
      </c>
      <c r="F103">
        <v>5005</v>
      </c>
      <c r="G103" t="s">
        <v>331</v>
      </c>
      <c r="H103">
        <v>991594.39009999996</v>
      </c>
      <c r="I103">
        <v>1004269.4305</v>
      </c>
      <c r="J103" t="s">
        <v>332</v>
      </c>
      <c r="K103" t="s">
        <v>100</v>
      </c>
      <c r="L103">
        <v>4</v>
      </c>
      <c r="M103">
        <v>1</v>
      </c>
      <c r="N103">
        <v>0</v>
      </c>
      <c r="O103">
        <v>0</v>
      </c>
      <c r="P103" t="s">
        <v>27</v>
      </c>
      <c r="Q103" t="s">
        <v>22</v>
      </c>
      <c r="R103">
        <v>4.6348052700000002</v>
      </c>
      <c r="S103">
        <v>-74.153262839999996</v>
      </c>
      <c r="T103" t="s">
        <v>333</v>
      </c>
    </row>
    <row r="104" spans="1:20" x14ac:dyDescent="0.25">
      <c r="A104">
        <v>-74.080280414102205</v>
      </c>
      <c r="B104">
        <v>4.6259828948091997</v>
      </c>
      <c r="C104">
        <f>(Values!E104-Values!F104)*(Estaciones_Troncales_de_TRANSMI!A104-Values!H104)/(Values!G104-Values!H104)+Values!F104</f>
        <v>359.29463535728848</v>
      </c>
      <c r="D104">
        <f>((Values!E104-Values!F104)*(Estaciones_Troncales_de_TRANSMI!B104-Values!J104)/(Values!I104-Values!J104)+Values!F104)</f>
        <v>209.03307084711599</v>
      </c>
      <c r="E104">
        <v>142</v>
      </c>
      <c r="F104">
        <v>6108</v>
      </c>
      <c r="G104" t="s">
        <v>334</v>
      </c>
      <c r="H104">
        <v>999767.64709999994</v>
      </c>
      <c r="I104">
        <v>1003194.3302</v>
      </c>
      <c r="J104" t="s">
        <v>335</v>
      </c>
      <c r="K104" t="s">
        <v>68</v>
      </c>
      <c r="L104">
        <v>2</v>
      </c>
      <c r="M104">
        <v>1</v>
      </c>
      <c r="N104">
        <v>0</v>
      </c>
      <c r="O104">
        <v>0</v>
      </c>
      <c r="P104" t="s">
        <v>27</v>
      </c>
      <c r="Q104" t="s">
        <v>22</v>
      </c>
      <c r="R104">
        <v>4.6250870900000001</v>
      </c>
      <c r="S104">
        <v>-74.079601949999997</v>
      </c>
      <c r="T104" t="s">
        <v>336</v>
      </c>
    </row>
    <row r="105" spans="1:20" x14ac:dyDescent="0.25">
      <c r="A105">
        <v>-74.067309538783903</v>
      </c>
      <c r="B105">
        <v>4.6046428584976802</v>
      </c>
      <c r="C105">
        <f>(Values!E105-Values!F105)*(Estaciones_Troncales_de_TRANSMI!A105-Values!H105)/(Values!G105-Values!H105)+Values!F105</f>
        <v>391.34305189570466</v>
      </c>
      <c r="D105">
        <f>((Values!E105-Values!F105)*(Estaciones_Troncales_de_TRANSMI!B105-Values!J105)/(Values!I105-Values!J105)+Values!F105)</f>
        <v>173.03188285547253</v>
      </c>
      <c r="E105">
        <v>143</v>
      </c>
      <c r="F105">
        <v>6111</v>
      </c>
      <c r="G105" t="s">
        <v>337</v>
      </c>
      <c r="H105">
        <v>1001180.4508</v>
      </c>
      <c r="I105">
        <v>1001010.3294</v>
      </c>
      <c r="J105" t="s">
        <v>73</v>
      </c>
      <c r="K105" t="s">
        <v>68</v>
      </c>
      <c r="L105">
        <v>2</v>
      </c>
      <c r="M105">
        <v>2</v>
      </c>
      <c r="N105">
        <v>0</v>
      </c>
      <c r="O105">
        <v>0</v>
      </c>
      <c r="P105" t="s">
        <v>54</v>
      </c>
      <c r="Q105" t="s">
        <v>22</v>
      </c>
      <c r="R105">
        <v>4.6053368600000004</v>
      </c>
      <c r="S105">
        <v>-74.066869629999999</v>
      </c>
      <c r="T105" t="s">
        <v>338</v>
      </c>
    </row>
    <row r="106" spans="1:20" x14ac:dyDescent="0.25">
      <c r="A106">
        <v>-74.054229230777096</v>
      </c>
      <c r="B106">
        <v>4.7046404965986603</v>
      </c>
      <c r="C106">
        <f>(Values!E106-Values!F106)*(Estaciones_Troncales_de_TRANSMI!A106-Values!H106)/(Values!G106-Values!H106)+Values!F106</f>
        <v>423.6618545335956</v>
      </c>
      <c r="D106">
        <f>((Values!E106-Values!F106)*(Estaciones_Troncales_de_TRANSMI!B106-Values!J106)/(Values!I106-Values!J106)+Values!F106)</f>
        <v>341.73046028246563</v>
      </c>
      <c r="E106">
        <v>8</v>
      </c>
      <c r="F106">
        <v>2202</v>
      </c>
      <c r="G106" t="s">
        <v>339</v>
      </c>
      <c r="H106">
        <v>1002606.9388</v>
      </c>
      <c r="I106">
        <v>1012058.3265</v>
      </c>
      <c r="J106" t="s">
        <v>339</v>
      </c>
      <c r="K106" t="s">
        <v>58</v>
      </c>
      <c r="L106">
        <v>2</v>
      </c>
      <c r="M106">
        <v>1</v>
      </c>
      <c r="N106">
        <v>0</v>
      </c>
      <c r="O106">
        <v>0</v>
      </c>
      <c r="P106" t="s">
        <v>27</v>
      </c>
      <c r="Q106" t="s">
        <v>22</v>
      </c>
      <c r="R106">
        <v>4.70524465</v>
      </c>
      <c r="S106">
        <v>-74.054010730000002</v>
      </c>
      <c r="T106" t="s">
        <v>340</v>
      </c>
    </row>
    <row r="107" spans="1:20" x14ac:dyDescent="0.25">
      <c r="A107">
        <v>-74.188115955319404</v>
      </c>
      <c r="B107">
        <v>4.5946013384704996</v>
      </c>
      <c r="C107">
        <f>(Values!E107-Values!F107)*(Estaciones_Troncales_de_TRANSMI!A107-Values!H107)/(Values!G107-Values!H107)+Values!F107</f>
        <v>92.854764664997447</v>
      </c>
      <c r="D107">
        <f>((Values!E107-Values!F107)*(Estaciones_Troncales_de_TRANSMI!B107-Values!J107)/(Values!I107-Values!J107)+Values!F107)</f>
        <v>156.09158130475595</v>
      </c>
      <c r="E107">
        <v>80</v>
      </c>
      <c r="F107">
        <v>7506</v>
      </c>
      <c r="G107" t="s">
        <v>341</v>
      </c>
      <c r="H107">
        <v>987798.30220000003</v>
      </c>
      <c r="I107">
        <v>999863.14580000006</v>
      </c>
      <c r="J107" t="s">
        <v>216</v>
      </c>
      <c r="K107" t="s">
        <v>217</v>
      </c>
      <c r="L107">
        <v>2</v>
      </c>
      <c r="M107">
        <v>1</v>
      </c>
      <c r="N107">
        <v>0</v>
      </c>
      <c r="O107">
        <v>0</v>
      </c>
      <c r="P107" t="s">
        <v>27</v>
      </c>
      <c r="Q107" t="s">
        <v>22</v>
      </c>
      <c r="R107">
        <v>4.5949543500000001</v>
      </c>
      <c r="S107">
        <v>-74.187468629999998</v>
      </c>
      <c r="T107" t="s">
        <v>342</v>
      </c>
    </row>
    <row r="108" spans="1:20" x14ac:dyDescent="0.25">
      <c r="A108">
        <v>-74.063152560042397</v>
      </c>
      <c r="B108">
        <v>4.6845745789670401</v>
      </c>
      <c r="C108">
        <f>(Values!E108-Values!F108)*(Estaciones_Troncales_de_TRANSMI!A108-Values!H108)/(Values!G108-Values!H108)+Values!F108</f>
        <v>401.61410785606296</v>
      </c>
      <c r="D108">
        <f>((Values!E108-Values!F108)*(Estaciones_Troncales_de_TRANSMI!B108-Values!J108)/(Values!I108-Values!J108)+Values!F108)</f>
        <v>307.87874314687491</v>
      </c>
      <c r="E108">
        <v>106</v>
      </c>
      <c r="F108">
        <v>3012</v>
      </c>
      <c r="G108" t="s">
        <v>343</v>
      </c>
      <c r="H108">
        <v>1001605.5365</v>
      </c>
      <c r="I108">
        <v>1009740.6021</v>
      </c>
      <c r="J108" t="s">
        <v>344</v>
      </c>
      <c r="K108" t="s">
        <v>93</v>
      </c>
      <c r="L108">
        <v>2</v>
      </c>
      <c r="M108">
        <v>1</v>
      </c>
      <c r="N108">
        <v>0</v>
      </c>
      <c r="O108">
        <v>0</v>
      </c>
      <c r="P108" t="s">
        <v>27</v>
      </c>
      <c r="Q108" t="s">
        <v>22</v>
      </c>
      <c r="R108">
        <v>4.6842855099999996</v>
      </c>
      <c r="S108">
        <v>-74.063037120000004</v>
      </c>
      <c r="T108" t="s">
        <v>345</v>
      </c>
    </row>
    <row r="109" spans="1:20" x14ac:dyDescent="0.25">
      <c r="A109">
        <v>-74.086220137423794</v>
      </c>
      <c r="B109">
        <v>4.5950455434228603</v>
      </c>
      <c r="C109">
        <f>(Values!E109-Values!F109)*(Estaciones_Troncales_de_TRANSMI!A109-Values!H109)/(Values!G109-Values!H109)+Values!F109</f>
        <v>344.61877713940675</v>
      </c>
      <c r="D109">
        <f>((Values!E109-Values!F109)*(Estaciones_Troncales_de_TRANSMI!B109-Values!J109)/(Values!I109-Values!J109)+Values!F109)</f>
        <v>156.84096643996895</v>
      </c>
      <c r="E109">
        <v>120</v>
      </c>
      <c r="F109">
        <v>9108</v>
      </c>
      <c r="G109" t="s">
        <v>346</v>
      </c>
      <c r="H109">
        <v>999024.47039999999</v>
      </c>
      <c r="I109">
        <v>999852.65020000003</v>
      </c>
      <c r="J109" t="s">
        <v>347</v>
      </c>
      <c r="K109" t="s">
        <v>41</v>
      </c>
      <c r="L109">
        <v>2</v>
      </c>
      <c r="M109">
        <v>1</v>
      </c>
      <c r="N109">
        <v>0</v>
      </c>
      <c r="O109">
        <v>0</v>
      </c>
      <c r="P109" t="s">
        <v>27</v>
      </c>
      <c r="Q109" t="s">
        <v>22</v>
      </c>
      <c r="R109">
        <v>4.5948678599999999</v>
      </c>
      <c r="S109">
        <v>-74.086299310000001</v>
      </c>
      <c r="T109" t="s">
        <v>348</v>
      </c>
    </row>
    <row r="110" spans="1:20" x14ac:dyDescent="0.25">
      <c r="A110">
        <v>-74.141299644773397</v>
      </c>
      <c r="B110">
        <v>4.6308473833785397</v>
      </c>
      <c r="C110">
        <f>(Values!E110-Values!F110)*(Estaciones_Troncales_de_TRANSMI!A110-Values!H110)/(Values!G110-Values!H110)+Values!F110</f>
        <v>208.52842464175708</v>
      </c>
      <c r="D110">
        <f>((Values!E110-Values!F110)*(Estaciones_Troncales_de_TRANSMI!B110-Values!J110)/(Values!I110-Values!J110)+Values!F110)</f>
        <v>217.23958769233232</v>
      </c>
      <c r="E110">
        <v>129</v>
      </c>
      <c r="F110">
        <v>5101</v>
      </c>
      <c r="G110" t="s">
        <v>349</v>
      </c>
      <c r="H110">
        <v>993063.53799999994</v>
      </c>
      <c r="I110">
        <v>1003816.4727</v>
      </c>
      <c r="J110" t="s">
        <v>350</v>
      </c>
      <c r="K110" t="s">
        <v>100</v>
      </c>
      <c r="L110">
        <v>4</v>
      </c>
      <c r="M110">
        <v>1</v>
      </c>
      <c r="N110">
        <v>0</v>
      </c>
      <c r="O110">
        <v>0</v>
      </c>
      <c r="P110" t="s">
        <v>27</v>
      </c>
      <c r="Q110" t="s">
        <v>22</v>
      </c>
      <c r="R110">
        <v>4.6307104299999997</v>
      </c>
      <c r="S110">
        <v>-74.140021899999994</v>
      </c>
      <c r="T110" t="s">
        <v>351</v>
      </c>
    </row>
    <row r="111" spans="1:20" x14ac:dyDescent="0.25">
      <c r="A111">
        <v>-74.069226459436905</v>
      </c>
      <c r="B111">
        <v>4.6152471203908201</v>
      </c>
      <c r="C111">
        <f>(Values!E111-Values!F111)*(Estaciones_Troncales_de_TRANSMI!A111-Values!H111)/(Values!G111-Values!H111)+Values!F111</f>
        <v>386.60672762683868</v>
      </c>
      <c r="D111">
        <f>((Values!E111-Values!F111)*(Estaciones_Troncales_de_TRANSMI!B111-Values!J111)/(Values!I111-Values!J111)+Values!F111)</f>
        <v>190.92154435157181</v>
      </c>
      <c r="E111">
        <v>138</v>
      </c>
      <c r="F111">
        <v>10009</v>
      </c>
      <c r="G111" t="s">
        <v>352</v>
      </c>
      <c r="H111">
        <v>1000875.0195000001</v>
      </c>
      <c r="I111">
        <v>1001979.3737</v>
      </c>
      <c r="J111" t="s">
        <v>353</v>
      </c>
      <c r="K111" t="s">
        <v>226</v>
      </c>
      <c r="L111">
        <v>0</v>
      </c>
      <c r="M111">
        <v>1</v>
      </c>
      <c r="N111">
        <v>0</v>
      </c>
      <c r="O111">
        <v>0</v>
      </c>
      <c r="P111" t="s">
        <v>27</v>
      </c>
      <c r="Q111" t="s">
        <v>22</v>
      </c>
      <c r="R111">
        <v>4.6141000700000001</v>
      </c>
      <c r="S111">
        <v>-74.069622100000004</v>
      </c>
      <c r="T111" t="s">
        <v>354</v>
      </c>
    </row>
    <row r="112" spans="1:20" x14ac:dyDescent="0.25">
      <c r="A112">
        <v>-74.097008393388606</v>
      </c>
      <c r="B112">
        <v>4.56571810967296</v>
      </c>
      <c r="C112">
        <f>(Values!E112-Values!F112)*(Estaciones_Troncales_de_TRANSMI!A112-Values!H112)/(Values!G112-Values!H112)+Values!F112</f>
        <v>317.96317276431267</v>
      </c>
      <c r="D112">
        <f>((Values!E112-Values!F112)*(Estaciones_Troncales_de_TRANSMI!B112-Values!J112)/(Values!I112-Values!J112)+Values!F112)</f>
        <v>107.36483433176393</v>
      </c>
      <c r="E112">
        <v>144</v>
      </c>
      <c r="F112">
        <v>10000</v>
      </c>
      <c r="G112" t="s">
        <v>355</v>
      </c>
      <c r="H112">
        <v>997704.73250000004</v>
      </c>
      <c r="I112">
        <v>996589.51060000004</v>
      </c>
      <c r="J112" t="s">
        <v>356</v>
      </c>
      <c r="K112" t="s">
        <v>226</v>
      </c>
      <c r="L112">
        <v>0</v>
      </c>
      <c r="M112">
        <v>0</v>
      </c>
      <c r="N112">
        <v>1</v>
      </c>
      <c r="O112">
        <v>216</v>
      </c>
      <c r="P112" t="s">
        <v>36</v>
      </c>
      <c r="Q112" t="s">
        <v>37</v>
      </c>
      <c r="R112">
        <v>4.5653586700000002</v>
      </c>
      <c r="S112">
        <v>-74.098191839999998</v>
      </c>
      <c r="T112" t="s">
        <v>357</v>
      </c>
    </row>
    <row r="113" spans="1:20" x14ac:dyDescent="0.25">
      <c r="A113">
        <v>-74.104640151589095</v>
      </c>
      <c r="B113">
        <v>4.6256689147458996</v>
      </c>
      <c r="C113">
        <f>(Values!E113-Values!F113)*(Estaciones_Troncales_de_TRANSMI!A113-Values!H113)/(Values!G113-Values!H113)+Values!F113</f>
        <v>299.10663766335273</v>
      </c>
      <c r="D113">
        <f>((Values!E113-Values!F113)*(Estaciones_Troncales_de_TRANSMI!B113-Values!J113)/(Values!I113-Values!J113)+Values!F113)</f>
        <v>208.50337843612451</v>
      </c>
      <c r="E113">
        <v>145</v>
      </c>
      <c r="F113">
        <v>12000</v>
      </c>
      <c r="G113" t="s">
        <v>358</v>
      </c>
      <c r="H113">
        <v>996992.35259999998</v>
      </c>
      <c r="I113">
        <v>1003247.4801</v>
      </c>
      <c r="J113" t="s">
        <v>359</v>
      </c>
      <c r="K113" t="s">
        <v>100</v>
      </c>
      <c r="L113">
        <v>2</v>
      </c>
      <c r="M113">
        <v>1</v>
      </c>
      <c r="N113">
        <v>0</v>
      </c>
      <c r="O113">
        <v>0</v>
      </c>
      <c r="P113" t="s">
        <v>27</v>
      </c>
      <c r="Q113" t="s">
        <v>22</v>
      </c>
      <c r="R113">
        <v>4.6255672099999998</v>
      </c>
      <c r="S113">
        <v>-74.10461377</v>
      </c>
      <c r="T113" t="s">
        <v>360</v>
      </c>
    </row>
    <row r="114" spans="1:20" x14ac:dyDescent="0.25">
      <c r="A114">
        <v>-74.077406118005001</v>
      </c>
      <c r="B114">
        <v>4.6010183102517201</v>
      </c>
      <c r="C114">
        <f>(Values!E114-Values!F114)*(Estaciones_Troncales_de_TRANSMI!A114-Values!H114)/(Values!G114-Values!H114)+Values!F114</f>
        <v>366.39644123525841</v>
      </c>
      <c r="D114">
        <f>((Values!E114-Values!F114)*(Estaciones_Troncales_de_TRANSMI!B114-Values!J114)/(Values!I114-Values!J114)+Values!F114)</f>
        <v>166.91717710320771</v>
      </c>
      <c r="E114">
        <v>146</v>
      </c>
      <c r="F114">
        <v>10006</v>
      </c>
      <c r="G114" t="s">
        <v>361</v>
      </c>
      <c r="H114">
        <v>1000072.5635</v>
      </c>
      <c r="I114">
        <v>1000616.3209</v>
      </c>
      <c r="J114" t="s">
        <v>362</v>
      </c>
      <c r="K114" t="s">
        <v>226</v>
      </c>
      <c r="L114">
        <v>3</v>
      </c>
      <c r="M114">
        <v>2</v>
      </c>
      <c r="N114">
        <v>0</v>
      </c>
      <c r="O114">
        <v>0</v>
      </c>
      <c r="P114" t="s">
        <v>27</v>
      </c>
      <c r="Q114" t="s">
        <v>22</v>
      </c>
      <c r="R114">
        <v>4.6017738699999997</v>
      </c>
      <c r="S114">
        <v>-74.076853970000002</v>
      </c>
      <c r="T114" t="s">
        <v>363</v>
      </c>
    </row>
    <row r="115" spans="1:20" x14ac:dyDescent="0.25">
      <c r="A115">
        <v>-74.090338244422597</v>
      </c>
      <c r="B115">
        <v>4.5815324327675597</v>
      </c>
      <c r="C115">
        <f>(Values!E115-Values!F115)*(Estaciones_Troncales_de_TRANSMI!A115-Values!H115)/(Values!G115-Values!H115)+Values!F115</f>
        <v>334.44376541439459</v>
      </c>
      <c r="D115">
        <f>((Values!E115-Values!F115)*(Estaciones_Troncales_de_TRANSMI!B115-Values!J115)/(Values!I115-Values!J115)+Values!F115)</f>
        <v>134.04400255707492</v>
      </c>
      <c r="E115">
        <v>147</v>
      </c>
      <c r="F115">
        <v>10003</v>
      </c>
      <c r="G115" t="s">
        <v>364</v>
      </c>
      <c r="H115">
        <v>998566.36109999998</v>
      </c>
      <c r="I115">
        <v>998343.10010000004</v>
      </c>
      <c r="J115" t="s">
        <v>365</v>
      </c>
      <c r="K115" t="s">
        <v>226</v>
      </c>
      <c r="L115">
        <v>2</v>
      </c>
      <c r="M115">
        <v>1</v>
      </c>
      <c r="N115">
        <v>0</v>
      </c>
      <c r="O115">
        <v>0</v>
      </c>
      <c r="P115" t="s">
        <v>27</v>
      </c>
      <c r="Q115" t="s">
        <v>22</v>
      </c>
      <c r="R115">
        <v>4.5812167700000002</v>
      </c>
      <c r="S115">
        <v>-74.090427520000006</v>
      </c>
      <c r="T115" t="s">
        <v>366</v>
      </c>
    </row>
    <row r="116" spans="1:20" x14ac:dyDescent="0.25">
      <c r="A116">
        <v>-74.0869209536272</v>
      </c>
      <c r="B116">
        <v>4.5862569363822203</v>
      </c>
      <c r="C116">
        <f>(Values!E116-Values!F116)*(Estaciones_Troncales_de_TRANSMI!A116-Values!H116)/(Values!G116-Values!H116)+Values!F116</f>
        <v>342.8872016633926</v>
      </c>
      <c r="D116">
        <f>((Values!E116-Values!F116)*(Estaciones_Troncales_de_TRANSMI!B116-Values!J116)/(Values!I116-Values!J116)+Values!F116)</f>
        <v>142.01436119731682</v>
      </c>
      <c r="E116">
        <v>148</v>
      </c>
      <c r="F116">
        <v>10004</v>
      </c>
      <c r="G116" t="s">
        <v>367</v>
      </c>
      <c r="H116">
        <v>998996.60140000004</v>
      </c>
      <c r="I116">
        <v>998931.72109999997</v>
      </c>
      <c r="J116" t="s">
        <v>368</v>
      </c>
      <c r="K116" t="s">
        <v>226</v>
      </c>
      <c r="L116">
        <v>2</v>
      </c>
      <c r="M116">
        <v>2</v>
      </c>
      <c r="N116">
        <v>0</v>
      </c>
      <c r="O116">
        <v>0</v>
      </c>
      <c r="P116" t="s">
        <v>27</v>
      </c>
      <c r="Q116" t="s">
        <v>22</v>
      </c>
      <c r="R116">
        <v>4.5865397899999998</v>
      </c>
      <c r="S116">
        <v>-74.086550360000004</v>
      </c>
      <c r="T116" t="s">
        <v>369</v>
      </c>
    </row>
    <row r="117" spans="1:20" x14ac:dyDescent="0.25">
      <c r="A117">
        <v>-74.181224658401803</v>
      </c>
      <c r="B117">
        <v>4.5968786531708696</v>
      </c>
      <c r="C117">
        <f>(Values!E117-Values!F117)*(Estaciones_Troncales_de_TRANSMI!A117-Values!H117)/(Values!G117-Values!H117)+Values!F117</f>
        <v>109.8817692954058</v>
      </c>
      <c r="D117">
        <f>((Values!E117-Values!F117)*(Estaciones_Troncales_de_TRANSMI!B117-Values!J117)/(Values!I117-Values!J117)+Values!F117)</f>
        <v>159.93346954933685</v>
      </c>
      <c r="E117">
        <v>149</v>
      </c>
      <c r="F117">
        <v>7010</v>
      </c>
      <c r="G117" t="s">
        <v>370</v>
      </c>
      <c r="H117">
        <v>988717.59259999997</v>
      </c>
      <c r="I117">
        <v>1000082.2905999999</v>
      </c>
      <c r="J117" t="s">
        <v>216</v>
      </c>
      <c r="K117" t="s">
        <v>217</v>
      </c>
      <c r="L117">
        <v>2</v>
      </c>
      <c r="M117">
        <v>1</v>
      </c>
      <c r="N117">
        <v>0</v>
      </c>
      <c r="O117">
        <v>0</v>
      </c>
      <c r="P117" t="s">
        <v>27</v>
      </c>
      <c r="Q117" t="s">
        <v>22</v>
      </c>
      <c r="R117">
        <v>4.5969373200000003</v>
      </c>
      <c r="S117">
        <v>-74.17918435</v>
      </c>
      <c r="T117" t="s">
        <v>371</v>
      </c>
    </row>
    <row r="118" spans="1:20" x14ac:dyDescent="0.25">
      <c r="A118">
        <v>-74.055297669419204</v>
      </c>
      <c r="B118">
        <v>4.6981249804110599</v>
      </c>
      <c r="C118">
        <f>(Values!E118-Values!F118)*(Estaciones_Troncales_de_TRANSMI!A118-Values!H118)/(Values!G118-Values!H118)+Values!F118</f>
        <v>421.0219581651765</v>
      </c>
      <c r="D118">
        <f>((Values!E118-Values!F118)*(Estaciones_Troncales_de_TRANSMI!B118-Values!J118)/(Values!I118-Values!J118)+Values!F118)</f>
        <v>330.73861754573232</v>
      </c>
      <c r="E118">
        <v>4</v>
      </c>
      <c r="F118">
        <v>2204</v>
      </c>
      <c r="G118" t="s">
        <v>372</v>
      </c>
      <c r="H118">
        <v>1002462.5032</v>
      </c>
      <c r="I118">
        <v>1011241.5587000001</v>
      </c>
      <c r="J118" t="s">
        <v>373</v>
      </c>
      <c r="K118" t="s">
        <v>58</v>
      </c>
      <c r="L118">
        <v>2</v>
      </c>
      <c r="M118">
        <v>1</v>
      </c>
      <c r="N118">
        <v>0</v>
      </c>
      <c r="O118">
        <v>0</v>
      </c>
      <c r="P118" t="s">
        <v>27</v>
      </c>
      <c r="Q118" t="s">
        <v>22</v>
      </c>
      <c r="R118">
        <v>4.6978585900000001</v>
      </c>
      <c r="S118">
        <v>-74.055312810000004</v>
      </c>
      <c r="T118" t="s">
        <v>374</v>
      </c>
    </row>
    <row r="119" spans="1:20" x14ac:dyDescent="0.25">
      <c r="A119">
        <v>-74.084167336041403</v>
      </c>
      <c r="B119">
        <v>4.6234104358057397</v>
      </c>
      <c r="C119">
        <f>(Values!E119-Values!F119)*(Estaciones_Troncales_de_TRANSMI!A119-Values!H119)/(Values!G119-Values!H119)+Values!F119</f>
        <v>349.69083528190231</v>
      </c>
      <c r="D119">
        <f>((Values!E119-Values!F119)*(Estaciones_Troncales_de_TRANSMI!B119-Values!J119)/(Values!I119-Values!J119)+Values!F119)</f>
        <v>204.69326660159254</v>
      </c>
      <c r="E119">
        <v>15</v>
      </c>
      <c r="F119">
        <v>7109</v>
      </c>
      <c r="G119" t="s">
        <v>375</v>
      </c>
      <c r="H119">
        <v>999310.69949999999</v>
      </c>
      <c r="I119">
        <v>1003061.6361</v>
      </c>
      <c r="J119" t="s">
        <v>376</v>
      </c>
      <c r="K119" t="s">
        <v>26</v>
      </c>
      <c r="L119">
        <v>2</v>
      </c>
      <c r="M119">
        <v>2</v>
      </c>
      <c r="N119">
        <v>0</v>
      </c>
      <c r="O119">
        <v>0</v>
      </c>
      <c r="P119" t="s">
        <v>27</v>
      </c>
      <c r="Q119" t="s">
        <v>22</v>
      </c>
      <c r="R119">
        <v>4.6238871000000001</v>
      </c>
      <c r="S119">
        <v>-74.08372009</v>
      </c>
      <c r="T119" t="s">
        <v>377</v>
      </c>
    </row>
    <row r="120" spans="1:20" x14ac:dyDescent="0.25">
      <c r="A120">
        <v>-74.059012433006004</v>
      </c>
      <c r="B120">
        <v>4.6759939903682897</v>
      </c>
      <c r="C120">
        <f>(Values!E120-Values!F120)*(Estaciones_Troncales_de_TRANSMI!A120-Values!H120)/(Values!G120-Values!H120)+Values!F120</f>
        <v>411.84352665226959</v>
      </c>
      <c r="D120">
        <f>((Values!E120-Values!F120)*(Estaciones_Troncales_de_TRANSMI!B120-Values!J120)/(Values!I120-Values!J120)+Values!F120)</f>
        <v>293.40307034514615</v>
      </c>
      <c r="E120">
        <v>16</v>
      </c>
      <c r="F120">
        <v>2302</v>
      </c>
      <c r="G120" t="s">
        <v>378</v>
      </c>
      <c r="H120">
        <v>1002099.2976</v>
      </c>
      <c r="I120">
        <v>1008978.476</v>
      </c>
      <c r="J120" t="s">
        <v>379</v>
      </c>
      <c r="K120" t="s">
        <v>58</v>
      </c>
      <c r="L120">
        <v>3</v>
      </c>
      <c r="M120">
        <v>1</v>
      </c>
      <c r="N120">
        <v>0</v>
      </c>
      <c r="O120">
        <v>0</v>
      </c>
      <c r="P120" t="s">
        <v>27</v>
      </c>
      <c r="Q120" t="s">
        <v>22</v>
      </c>
      <c r="R120">
        <v>4.6773934300000004</v>
      </c>
      <c r="S120">
        <v>-74.058587009999997</v>
      </c>
      <c r="T120" t="s">
        <v>380</v>
      </c>
    </row>
    <row r="121" spans="1:20" x14ac:dyDescent="0.25">
      <c r="A121">
        <v>-74.062068540382697</v>
      </c>
      <c r="B121">
        <v>4.6582388424996104</v>
      </c>
      <c r="C121">
        <f>(Values!E121-Values!F121)*(Estaciones_Troncales_de_TRANSMI!A121-Values!H121)/(Values!G121-Values!H121)+Values!F121</f>
        <v>404.29250177608486</v>
      </c>
      <c r="D121">
        <f>((Values!E121-Values!F121)*(Estaciones_Troncales_de_TRANSMI!B121-Values!J121)/(Values!I121-Values!J121)+Values!F121)</f>
        <v>263.4496810018158</v>
      </c>
      <c r="E121">
        <v>28</v>
      </c>
      <c r="F121">
        <v>9122</v>
      </c>
      <c r="G121" t="s">
        <v>381</v>
      </c>
      <c r="H121">
        <v>1001730.8511</v>
      </c>
      <c r="I121">
        <v>1006979.5781</v>
      </c>
      <c r="J121" t="s">
        <v>382</v>
      </c>
      <c r="K121" t="s">
        <v>41</v>
      </c>
      <c r="L121">
        <v>3</v>
      </c>
      <c r="M121">
        <v>2</v>
      </c>
      <c r="N121">
        <v>0</v>
      </c>
      <c r="O121">
        <v>0</v>
      </c>
      <c r="P121" t="s">
        <v>27</v>
      </c>
      <c r="Q121" t="s">
        <v>22</v>
      </c>
      <c r="R121">
        <v>4.6593172899999997</v>
      </c>
      <c r="S121">
        <v>-74.061908209999999</v>
      </c>
      <c r="T121" t="s">
        <v>383</v>
      </c>
    </row>
    <row r="122" spans="1:20" s="1" customFormat="1" x14ac:dyDescent="0.25">
      <c r="A122" s="1">
        <v>-74.043569459160906</v>
      </c>
      <c r="B122" s="1">
        <v>4.7688182651084103</v>
      </c>
      <c r="C122" s="1">
        <f>(Values!E122-Values!F122)*(Estaciones_Troncales_de_TRANSMI!A122-Values!H122)/(Values!G122-Values!H122)+Values!F122</f>
        <v>450</v>
      </c>
      <c r="D122" s="1">
        <f>((Values!E122-Values!F122)*(Estaciones_Troncales_de_TRANSMI!B122-Values!J122)/(Values!I122-Values!J122)+Values!F122)</f>
        <v>450</v>
      </c>
      <c r="E122" s="1">
        <v>36</v>
      </c>
      <c r="F122" s="1">
        <v>2502</v>
      </c>
      <c r="G122" s="1" t="s">
        <v>384</v>
      </c>
      <c r="H122" s="1">
        <v>1003783.5864</v>
      </c>
      <c r="I122" s="1">
        <v>1019178.3545</v>
      </c>
      <c r="J122" s="1" t="s">
        <v>385</v>
      </c>
      <c r="K122" s="1" t="s">
        <v>58</v>
      </c>
      <c r="L122" s="1">
        <v>4</v>
      </c>
      <c r="M122" s="1">
        <v>1</v>
      </c>
      <c r="N122" s="1">
        <v>0</v>
      </c>
      <c r="O122" s="1">
        <v>0</v>
      </c>
      <c r="P122" s="1" t="s">
        <v>27</v>
      </c>
      <c r="Q122" s="1" t="s">
        <v>22</v>
      </c>
      <c r="R122" s="1">
        <v>4.7696311400000004</v>
      </c>
      <c r="S122" s="1">
        <v>-74.043402060000005</v>
      </c>
      <c r="T122" s="1" t="s">
        <v>386</v>
      </c>
    </row>
    <row r="123" spans="1:20" x14ac:dyDescent="0.25">
      <c r="A123">
        <v>-74.107360950349999</v>
      </c>
      <c r="B123">
        <v>4.5789085333002699</v>
      </c>
      <c r="C123">
        <f>(Values!E123-Values!F123)*(Estaciones_Troncales_de_TRANSMI!A123-Values!H123)/(Values!G123-Values!H123)+Values!F123</f>
        <v>292.38409274121955</v>
      </c>
      <c r="D123">
        <f>((Values!E123-Values!F123)*(Estaciones_Troncales_de_TRANSMI!B123-Values!J123)/(Values!I123-Values!J123)+Values!F123)</f>
        <v>129.61741693116005</v>
      </c>
      <c r="E123">
        <v>40</v>
      </c>
      <c r="F123">
        <v>9103</v>
      </c>
      <c r="G123" t="s">
        <v>387</v>
      </c>
      <c r="H123">
        <v>996694.73199999996</v>
      </c>
      <c r="I123">
        <v>998090.37349999999</v>
      </c>
      <c r="J123" t="s">
        <v>388</v>
      </c>
      <c r="K123" t="s">
        <v>41</v>
      </c>
      <c r="L123">
        <v>2</v>
      </c>
      <c r="M123">
        <v>1</v>
      </c>
      <c r="N123">
        <v>0</v>
      </c>
      <c r="O123">
        <v>0</v>
      </c>
      <c r="P123" t="s">
        <v>27</v>
      </c>
      <c r="Q123" t="s">
        <v>22</v>
      </c>
      <c r="R123">
        <v>4.57893083</v>
      </c>
      <c r="S123">
        <v>-74.107294080000003</v>
      </c>
      <c r="T123" t="s">
        <v>389</v>
      </c>
    </row>
    <row r="124" spans="1:20" x14ac:dyDescent="0.25">
      <c r="A124">
        <v>-74.061260161091496</v>
      </c>
      <c r="B124">
        <v>4.6630304636341204</v>
      </c>
      <c r="C124">
        <f>(Values!E124-Values!F124)*(Estaciones_Troncales_de_TRANSMI!A124-Values!H124)/(Values!G124-Values!H124)+Values!F124</f>
        <v>406.28984394534177</v>
      </c>
      <c r="D124">
        <f>((Values!E124-Values!F124)*(Estaciones_Troncales_de_TRANSMI!B124-Values!J124)/(Values!I124-Values!J124)+Values!F124)</f>
        <v>271.53326861760206</v>
      </c>
      <c r="E124">
        <v>46</v>
      </c>
      <c r="F124">
        <v>9123</v>
      </c>
      <c r="G124" t="s">
        <v>390</v>
      </c>
      <c r="H124">
        <v>1001823.602</v>
      </c>
      <c r="I124">
        <v>1007504.8469</v>
      </c>
      <c r="J124" t="s">
        <v>391</v>
      </c>
      <c r="K124" t="s">
        <v>41</v>
      </c>
      <c r="L124">
        <v>3</v>
      </c>
      <c r="M124">
        <v>2</v>
      </c>
      <c r="N124">
        <v>0</v>
      </c>
      <c r="O124">
        <v>0</v>
      </c>
      <c r="P124" t="s">
        <v>27</v>
      </c>
      <c r="Q124" t="s">
        <v>22</v>
      </c>
      <c r="R124">
        <v>4.66406733</v>
      </c>
      <c r="S124">
        <v>-74.061072159999995</v>
      </c>
      <c r="T124" t="s">
        <v>392</v>
      </c>
    </row>
    <row r="125" spans="1:20" x14ac:dyDescent="0.25">
      <c r="A125">
        <v>-74.056178377168607</v>
      </c>
      <c r="B125">
        <v>4.6929818976672797</v>
      </c>
      <c r="C125">
        <f>(Values!E125-Values!F125)*(Estaciones_Troncales_de_TRANSMI!A125-Values!H125)/(Values!G125-Values!H125)+Values!F125</f>
        <v>418.84590696517461</v>
      </c>
      <c r="D125">
        <f>((Values!E125-Values!F125)*(Estaciones_Troncales_de_TRANSMI!B125-Values!J125)/(Values!I125-Values!J125)+Values!F125)</f>
        <v>322.06210519062171</v>
      </c>
      <c r="E125">
        <v>1</v>
      </c>
      <c r="F125">
        <v>2205</v>
      </c>
      <c r="G125" t="s">
        <v>393</v>
      </c>
      <c r="H125">
        <v>1002369.9838</v>
      </c>
      <c r="I125">
        <v>1010682.3397</v>
      </c>
      <c r="J125" t="s">
        <v>393</v>
      </c>
      <c r="K125" t="s">
        <v>58</v>
      </c>
      <c r="L125">
        <v>4</v>
      </c>
      <c r="M125">
        <v>1</v>
      </c>
      <c r="N125">
        <v>0</v>
      </c>
      <c r="O125">
        <v>0</v>
      </c>
      <c r="P125" t="s">
        <v>27</v>
      </c>
      <c r="Q125" t="s">
        <v>22</v>
      </c>
      <c r="R125">
        <v>4.6928015500000004</v>
      </c>
      <c r="S125">
        <v>-74.056146859999998</v>
      </c>
      <c r="T125" t="s">
        <v>394</v>
      </c>
    </row>
    <row r="126" spans="1:20" x14ac:dyDescent="0.25">
      <c r="A126">
        <v>-74.079866131636905</v>
      </c>
      <c r="B126">
        <v>4.6306629202966896</v>
      </c>
      <c r="C126">
        <f>(Values!E126-Values!F126)*(Estaciones_Troncales_de_TRANSMI!A126-Values!H126)/(Values!G126-Values!H126)+Values!F126</f>
        <v>360.31824376355911</v>
      </c>
      <c r="D126">
        <f>((Values!E126-Values!F126)*(Estaciones_Troncales_de_TRANSMI!B126-Values!J126)/(Values!I126-Values!J126)+Values!F126)</f>
        <v>216.92839374728635</v>
      </c>
      <c r="E126">
        <v>3</v>
      </c>
      <c r="F126">
        <v>7108</v>
      </c>
      <c r="G126" t="s">
        <v>395</v>
      </c>
      <c r="H126">
        <v>999749.12089999998</v>
      </c>
      <c r="I126">
        <v>1003766.5943999999</v>
      </c>
      <c r="J126" t="s">
        <v>396</v>
      </c>
      <c r="K126" t="s">
        <v>26</v>
      </c>
      <c r="L126">
        <v>1</v>
      </c>
      <c r="M126">
        <v>1</v>
      </c>
      <c r="N126">
        <v>0</v>
      </c>
      <c r="O126">
        <v>0</v>
      </c>
      <c r="P126" t="s">
        <v>27</v>
      </c>
      <c r="Q126" t="s">
        <v>22</v>
      </c>
      <c r="R126">
        <v>4.6302621300000002</v>
      </c>
      <c r="S126">
        <v>-74.07976893</v>
      </c>
      <c r="T126" t="s">
        <v>397</v>
      </c>
    </row>
    <row r="127" spans="1:20" x14ac:dyDescent="0.25">
      <c r="A127">
        <v>-74.049217556330504</v>
      </c>
      <c r="B127">
        <v>4.7345851572853901</v>
      </c>
      <c r="C127">
        <f>(Values!E127-Values!F127)*(Estaciones_Troncales_de_TRANSMI!A127-Values!H127)/(Values!G127-Values!H127)+Values!F127</f>
        <v>436.04469117937657</v>
      </c>
      <c r="D127">
        <f>((Values!E127-Values!F127)*(Estaciones_Troncales_de_TRANSMI!B127-Values!J127)/(Values!I127-Values!J127)+Values!F127)</f>
        <v>392.24787004652484</v>
      </c>
      <c r="E127">
        <v>5</v>
      </c>
      <c r="F127">
        <v>2103</v>
      </c>
      <c r="G127" t="s">
        <v>398</v>
      </c>
      <c r="H127">
        <v>1003166.0085</v>
      </c>
      <c r="I127">
        <v>1015400.819</v>
      </c>
      <c r="J127" t="s">
        <v>399</v>
      </c>
      <c r="K127" t="s">
        <v>58</v>
      </c>
      <c r="L127">
        <v>5</v>
      </c>
      <c r="M127">
        <v>1</v>
      </c>
      <c r="N127">
        <v>0</v>
      </c>
      <c r="O127">
        <v>0</v>
      </c>
      <c r="P127" t="s">
        <v>27</v>
      </c>
      <c r="Q127" t="s">
        <v>22</v>
      </c>
      <c r="R127">
        <v>4.7354708800000003</v>
      </c>
      <c r="S127">
        <v>-74.048970409999995</v>
      </c>
      <c r="T127" t="s">
        <v>400</v>
      </c>
    </row>
    <row r="128" spans="1:20" x14ac:dyDescent="0.25">
      <c r="A128">
        <v>-74.059640023155296</v>
      </c>
      <c r="B128">
        <v>4.6723150980627697</v>
      </c>
      <c r="C128">
        <f>(Values!E128-Values!F128)*(Estaciones_Troncales_de_TRANSMI!A128-Values!H128)/(Values!G128-Values!H128)+Values!F128</f>
        <v>410.29287798543993</v>
      </c>
      <c r="D128">
        <f>((Values!E128-Values!F128)*(Estaciones_Troncales_de_TRANSMI!B128-Values!J128)/(Values!I128-Values!J128)+Values!F128)</f>
        <v>287.1966847721028</v>
      </c>
      <c r="E128">
        <v>11</v>
      </c>
      <c r="F128">
        <v>2303</v>
      </c>
      <c r="G128" t="s">
        <v>401</v>
      </c>
      <c r="H128">
        <v>1002007.7714</v>
      </c>
      <c r="I128">
        <v>1008428.2151</v>
      </c>
      <c r="J128" t="s">
        <v>401</v>
      </c>
      <c r="K128" t="s">
        <v>58</v>
      </c>
      <c r="L128">
        <v>4</v>
      </c>
      <c r="M128">
        <v>1</v>
      </c>
      <c r="N128">
        <v>0</v>
      </c>
      <c r="O128">
        <v>0</v>
      </c>
      <c r="P128" t="s">
        <v>27</v>
      </c>
      <c r="Q128" t="s">
        <v>22</v>
      </c>
      <c r="R128">
        <v>4.6724173899999997</v>
      </c>
      <c r="S128">
        <v>-74.05941206</v>
      </c>
      <c r="T128" t="s">
        <v>402</v>
      </c>
    </row>
    <row r="129" spans="1:20" x14ac:dyDescent="0.25">
      <c r="A129">
        <v>-74.079321127417401</v>
      </c>
      <c r="B129">
        <v>4.6371187852273401</v>
      </c>
      <c r="C129">
        <f>(Values!E129-Values!F129)*(Estaciones_Troncales_de_TRANSMI!A129-Values!H129)/(Values!G129-Values!H129)+Values!F129</f>
        <v>361.66483925640154</v>
      </c>
      <c r="D129">
        <f>((Values!E129-Values!F129)*(Estaciones_Troncales_de_TRANSMI!B129-Values!J129)/(Values!I129-Values!J129)+Values!F129)</f>
        <v>227.81960328527327</v>
      </c>
      <c r="E129">
        <v>14</v>
      </c>
      <c r="F129">
        <v>7107</v>
      </c>
      <c r="G129" t="s">
        <v>403</v>
      </c>
      <c r="H129">
        <v>999792.62289999996</v>
      </c>
      <c r="I129">
        <v>1004419.6941</v>
      </c>
      <c r="J129" t="s">
        <v>404</v>
      </c>
      <c r="K129" t="s">
        <v>26</v>
      </c>
      <c r="L129">
        <v>3</v>
      </c>
      <c r="M129">
        <v>2</v>
      </c>
      <c r="N129">
        <v>0</v>
      </c>
      <c r="O129">
        <v>0</v>
      </c>
      <c r="P129" t="s">
        <v>27</v>
      </c>
      <c r="Q129" t="s">
        <v>22</v>
      </c>
      <c r="R129">
        <v>4.6361681800000003</v>
      </c>
      <c r="S129">
        <v>-74.079376890000006</v>
      </c>
      <c r="T129" t="s">
        <v>405</v>
      </c>
    </row>
    <row r="130" spans="1:20" x14ac:dyDescent="0.25">
      <c r="A130">
        <v>-74.050509701768803</v>
      </c>
      <c r="B130">
        <v>4.7268512501128299</v>
      </c>
      <c r="C130">
        <f>(Values!E130-Values!F130)*(Estaciones_Troncales_de_TRANSMI!A130-Values!H130)/(Values!G130-Values!H130)+Values!F130</f>
        <v>432.85206044177409</v>
      </c>
      <c r="D130">
        <f>((Values!E130-Values!F130)*(Estaciones_Troncales_de_TRANSMI!B130-Values!J130)/(Values!I130-Values!J130)+Values!F130)</f>
        <v>379.20057050285163</v>
      </c>
      <c r="E130">
        <v>12</v>
      </c>
      <c r="F130">
        <v>2105</v>
      </c>
      <c r="G130" t="s">
        <v>406</v>
      </c>
      <c r="H130">
        <v>1002995.7402</v>
      </c>
      <c r="I130">
        <v>1014422.1553</v>
      </c>
      <c r="J130" t="s">
        <v>406</v>
      </c>
      <c r="K130" t="s">
        <v>58</v>
      </c>
      <c r="L130">
        <v>4</v>
      </c>
      <c r="M130">
        <v>1</v>
      </c>
      <c r="N130">
        <v>0</v>
      </c>
      <c r="O130">
        <v>0</v>
      </c>
      <c r="P130" t="s">
        <v>27</v>
      </c>
      <c r="Q130" t="s">
        <v>22</v>
      </c>
      <c r="R130">
        <v>4.72662081</v>
      </c>
      <c r="S130">
        <v>-74.050505509999994</v>
      </c>
      <c r="T130" t="s">
        <v>407</v>
      </c>
    </row>
    <row r="131" spans="1:20" x14ac:dyDescent="0.25">
      <c r="A131">
        <v>-74.071310212794899</v>
      </c>
      <c r="B131">
        <v>4.6701556740606298</v>
      </c>
      <c r="C131">
        <f>(Values!E131-Values!F131)*(Estaciones_Troncales_de_TRANSMI!A131-Values!H131)/(Values!G131-Values!H131)+Values!F131</f>
        <v>381.4581933959937</v>
      </c>
      <c r="D131">
        <f>((Values!E131-Values!F131)*(Estaciones_Troncales_de_TRANSMI!B131-Values!J131)/(Values!I131-Values!J131)+Values!F131)</f>
        <v>283.55368115580904</v>
      </c>
      <c r="E131">
        <v>19</v>
      </c>
      <c r="F131">
        <v>7102</v>
      </c>
      <c r="G131" t="s">
        <v>408</v>
      </c>
      <c r="H131">
        <v>1000697.1642</v>
      </c>
      <c r="I131">
        <v>1008209.024</v>
      </c>
      <c r="J131" t="s">
        <v>409</v>
      </c>
      <c r="K131" t="s">
        <v>26</v>
      </c>
      <c r="L131">
        <v>4</v>
      </c>
      <c r="M131">
        <v>1</v>
      </c>
      <c r="N131">
        <v>0</v>
      </c>
      <c r="O131">
        <v>0</v>
      </c>
      <c r="P131" t="s">
        <v>27</v>
      </c>
      <c r="Q131" t="s">
        <v>22</v>
      </c>
      <c r="R131">
        <v>4.6704354300000004</v>
      </c>
      <c r="S131">
        <v>-74.071224459999996</v>
      </c>
      <c r="T131" t="s">
        <v>410</v>
      </c>
    </row>
    <row r="132" spans="1:20" x14ac:dyDescent="0.25">
      <c r="A132">
        <v>-74.0525671469766</v>
      </c>
      <c r="B132">
        <v>4.7145598957711803</v>
      </c>
      <c r="C132">
        <f>(Values!E132-Values!F132)*(Estaciones_Troncales_de_TRANSMI!A132-Values!H132)/(Values!G132-Values!H132)+Values!F132</f>
        <v>427.76852834341275</v>
      </c>
      <c r="D132">
        <f>((Values!E132-Values!F132)*(Estaciones_Troncales_de_TRANSMI!B132-Values!J132)/(Values!I132-Values!J132)+Values!F132)</f>
        <v>358.46474082261977</v>
      </c>
      <c r="E132">
        <v>31</v>
      </c>
      <c r="F132">
        <v>2201</v>
      </c>
      <c r="G132" t="s">
        <v>411</v>
      </c>
      <c r="H132">
        <v>1002764.9026</v>
      </c>
      <c r="I132">
        <v>1013019.1844</v>
      </c>
      <c r="J132" t="s">
        <v>412</v>
      </c>
      <c r="K132" t="s">
        <v>58</v>
      </c>
      <c r="L132">
        <v>3</v>
      </c>
      <c r="M132">
        <v>1</v>
      </c>
      <c r="N132">
        <v>0</v>
      </c>
      <c r="O132">
        <v>0</v>
      </c>
      <c r="P132" t="s">
        <v>27</v>
      </c>
      <c r="Q132" t="s">
        <v>22</v>
      </c>
      <c r="R132">
        <v>4.7139337100000001</v>
      </c>
      <c r="S132">
        <v>-74.052586640000001</v>
      </c>
      <c r="T132" t="s">
        <v>413</v>
      </c>
    </row>
    <row r="133" spans="1:20" x14ac:dyDescent="0.25">
      <c r="A133">
        <v>-74.145769383685106</v>
      </c>
      <c r="B133">
        <v>4.6313006374516599</v>
      </c>
      <c r="C133">
        <f>(Values!E133-Values!F133)*(Estaciones_Troncales_de_TRANSMI!A133-Values!H133)/(Values!G133-Values!H133)+Values!F133</f>
        <v>197.48460138811069</v>
      </c>
      <c r="D133">
        <f>((Values!E133-Values!F133)*(Estaciones_Troncales_de_TRANSMI!B133-Values!J133)/(Values!I133-Values!J133)+Values!F133)</f>
        <v>218.00423892610587</v>
      </c>
      <c r="E133">
        <v>32</v>
      </c>
      <c r="F133">
        <v>5100</v>
      </c>
      <c r="G133" t="s">
        <v>414</v>
      </c>
      <c r="H133">
        <v>992262.95319999999</v>
      </c>
      <c r="I133">
        <v>1003892.079</v>
      </c>
      <c r="J133" t="s">
        <v>415</v>
      </c>
      <c r="K133" t="s">
        <v>100</v>
      </c>
      <c r="L133">
        <v>0</v>
      </c>
      <c r="M133">
        <v>2</v>
      </c>
      <c r="N133">
        <v>1</v>
      </c>
      <c r="O133">
        <v>101</v>
      </c>
      <c r="P133" t="s">
        <v>21</v>
      </c>
      <c r="Q133" t="s">
        <v>37</v>
      </c>
      <c r="R133">
        <v>4.6313934699999999</v>
      </c>
      <c r="S133">
        <v>-74.147237140000001</v>
      </c>
      <c r="T133" t="s">
        <v>416</v>
      </c>
    </row>
    <row r="134" spans="1:20" x14ac:dyDescent="0.25">
      <c r="A134">
        <v>-74.091481744489698</v>
      </c>
      <c r="B134">
        <v>4.6966545994368598</v>
      </c>
      <c r="C134">
        <f>(Values!E134-Values!F134)*(Estaciones_Troncales_de_TRANSMI!A134-Values!H134)/(Values!G134-Values!H134)+Values!F134</f>
        <v>331.61840740555908</v>
      </c>
      <c r="D134">
        <f>((Values!E134-Values!F134)*(Estaciones_Troncales_de_TRANSMI!B134-Values!J134)/(Values!I134-Values!J134)+Values!F134)</f>
        <v>328.25804717093229</v>
      </c>
      <c r="E134">
        <v>33</v>
      </c>
      <c r="F134">
        <v>4101</v>
      </c>
      <c r="G134" t="s">
        <v>417</v>
      </c>
      <c r="H134">
        <v>998448.49190000002</v>
      </c>
      <c r="I134">
        <v>1011112.9471</v>
      </c>
      <c r="J134" t="s">
        <v>418</v>
      </c>
      <c r="K134" t="s">
        <v>20</v>
      </c>
      <c r="L134">
        <v>1</v>
      </c>
      <c r="M134">
        <v>1</v>
      </c>
      <c r="N134">
        <v>0</v>
      </c>
      <c r="O134">
        <v>0</v>
      </c>
      <c r="P134" t="s">
        <v>27</v>
      </c>
      <c r="Q134" t="s">
        <v>22</v>
      </c>
      <c r="R134">
        <v>4.6966957599999999</v>
      </c>
      <c r="S134">
        <v>-74.091492000000002</v>
      </c>
      <c r="T134" t="s">
        <v>419</v>
      </c>
    </row>
    <row r="135" spans="1:20" x14ac:dyDescent="0.25">
      <c r="A135">
        <v>-74.091056266874304</v>
      </c>
      <c r="B135">
        <v>4.7425428414416997</v>
      </c>
      <c r="C135">
        <f>(Values!E135-Values!F135)*(Estaciones_Troncales_de_TRANSMI!A135-Values!H135)/(Values!G135-Values!H135)+Values!F135</f>
        <v>332.66967676952294</v>
      </c>
      <c r="D135">
        <f>((Values!E135-Values!F135)*(Estaciones_Troncales_de_TRANSMI!B135-Values!J135)/(Values!I135-Values!J135)+Values!F135)</f>
        <v>405.67268709497466</v>
      </c>
      <c r="E135">
        <v>34</v>
      </c>
      <c r="F135">
        <v>3001</v>
      </c>
      <c r="G135" t="s">
        <v>420</v>
      </c>
      <c r="H135">
        <v>998481.0148</v>
      </c>
      <c r="I135">
        <v>1016202.1855</v>
      </c>
      <c r="J135" t="s">
        <v>421</v>
      </c>
      <c r="K135" t="s">
        <v>93</v>
      </c>
      <c r="L135">
        <v>2</v>
      </c>
      <c r="M135">
        <v>1</v>
      </c>
      <c r="N135">
        <v>0</v>
      </c>
      <c r="O135">
        <v>0</v>
      </c>
      <c r="P135" t="s">
        <v>27</v>
      </c>
      <c r="Q135" t="s">
        <v>22</v>
      </c>
      <c r="R135">
        <v>4.74271815</v>
      </c>
      <c r="S135">
        <v>-74.091199759999995</v>
      </c>
      <c r="T135" t="s">
        <v>422</v>
      </c>
    </row>
    <row r="136" spans="1:20" x14ac:dyDescent="0.25">
      <c r="A136">
        <v>-74.067868835802898</v>
      </c>
      <c r="B136">
        <v>4.6314516775393404</v>
      </c>
      <c r="C136">
        <f>(Values!E136-Values!F136)*(Estaciones_Troncales_de_TRANSMI!A136-Values!H136)/(Values!G136-Values!H136)+Values!F136</f>
        <v>389.96114177833897</v>
      </c>
      <c r="D136">
        <f>((Values!E136-Values!F136)*(Estaciones_Troncales_de_TRANSMI!B136-Values!J136)/(Values!I136-Values!J136)+Values!F136)</f>
        <v>218.25904742368681</v>
      </c>
      <c r="E136">
        <v>37</v>
      </c>
      <c r="F136">
        <v>9117</v>
      </c>
      <c r="G136" t="s">
        <v>423</v>
      </c>
      <c r="H136">
        <v>1001123.7178</v>
      </c>
      <c r="I136">
        <v>1004110.728</v>
      </c>
      <c r="J136" t="s">
        <v>424</v>
      </c>
      <c r="K136" t="s">
        <v>41</v>
      </c>
      <c r="L136">
        <v>3</v>
      </c>
      <c r="M136">
        <v>2</v>
      </c>
      <c r="N136">
        <v>0</v>
      </c>
      <c r="O136">
        <v>0</v>
      </c>
      <c r="P136" t="s">
        <v>27</v>
      </c>
      <c r="Q136" t="s">
        <v>22</v>
      </c>
      <c r="R136">
        <v>4.6333741000000002</v>
      </c>
      <c r="S136">
        <v>-74.067380510000007</v>
      </c>
      <c r="T136" t="s">
        <v>425</v>
      </c>
    </row>
    <row r="137" spans="1:20" x14ac:dyDescent="0.25">
      <c r="A137">
        <v>-74.129544799397607</v>
      </c>
      <c r="B137">
        <v>4.5935688094537896</v>
      </c>
      <c r="C137">
        <f>(Values!E137-Values!F137)*(Estaciones_Troncales_de_TRANSMI!A137-Values!H137)/(Values!G137-Values!H137)+Values!F137</f>
        <v>237.57227647929935</v>
      </c>
      <c r="D137">
        <f>((Values!E137-Values!F137)*(Estaciones_Troncales_de_TRANSMI!B137-Values!J137)/(Values!I137-Values!J137)+Values!F137)</f>
        <v>154.34967840005777</v>
      </c>
      <c r="E137">
        <v>9</v>
      </c>
      <c r="F137">
        <v>7006</v>
      </c>
      <c r="G137" t="s">
        <v>426</v>
      </c>
      <c r="H137">
        <v>994367.5871</v>
      </c>
      <c r="I137">
        <v>999713.20079999999</v>
      </c>
      <c r="J137" t="s">
        <v>427</v>
      </c>
      <c r="K137" t="s">
        <v>26</v>
      </c>
      <c r="L137">
        <v>4</v>
      </c>
      <c r="M137">
        <v>1</v>
      </c>
      <c r="N137">
        <v>1</v>
      </c>
      <c r="O137">
        <v>48</v>
      </c>
      <c r="P137" t="s">
        <v>21</v>
      </c>
      <c r="Q137" t="s">
        <v>37</v>
      </c>
      <c r="R137">
        <v>4.5936050499999999</v>
      </c>
      <c r="S137">
        <v>-74.128266699999998</v>
      </c>
      <c r="T137" t="s">
        <v>428</v>
      </c>
    </row>
    <row r="138" spans="1:20" x14ac:dyDescent="0.25">
      <c r="A138">
        <v>-74.104562407376207</v>
      </c>
      <c r="B138">
        <v>4.70468166892437</v>
      </c>
      <c r="C138">
        <f>(Values!E138-Values!F138)*(Estaciones_Troncales_de_TRANSMI!A138-Values!H138)/(Values!G138-Values!H138)+Values!F138</f>
        <v>299.29872793150651</v>
      </c>
      <c r="D138">
        <f>((Values!E138-Values!F138)*(Estaciones_Troncales_de_TRANSMI!B138-Values!J138)/(Values!I138-Values!J138)+Values!F138)</f>
        <v>341.79991905077742</v>
      </c>
      <c r="E138">
        <v>18</v>
      </c>
      <c r="F138">
        <v>4002</v>
      </c>
      <c r="G138" t="s">
        <v>429</v>
      </c>
      <c r="H138">
        <v>996996.39320000005</v>
      </c>
      <c r="I138">
        <v>1012001.5288</v>
      </c>
      <c r="J138" t="s">
        <v>429</v>
      </c>
      <c r="K138" t="s">
        <v>20</v>
      </c>
      <c r="L138">
        <v>1</v>
      </c>
      <c r="M138">
        <v>1</v>
      </c>
      <c r="N138">
        <v>0</v>
      </c>
      <c r="O138">
        <v>0</v>
      </c>
      <c r="P138" t="s">
        <v>27</v>
      </c>
      <c r="Q138" t="s">
        <v>22</v>
      </c>
      <c r="R138">
        <v>4.7047308900000004</v>
      </c>
      <c r="S138">
        <v>-74.104580380000002</v>
      </c>
      <c r="T138" t="s">
        <v>430</v>
      </c>
    </row>
    <row r="139" spans="1:20" x14ac:dyDescent="0.25">
      <c r="A139">
        <v>-74.046034949397793</v>
      </c>
      <c r="B139">
        <v>4.7546211714339401</v>
      </c>
      <c r="C139">
        <f>(Values!E139-Values!F139)*(Estaciones_Troncales_de_TRANSMI!A139-Values!H139)/(Values!G139-Values!H139)+Values!F139</f>
        <v>443.90827094208163</v>
      </c>
      <c r="D139">
        <f>((Values!E139-Values!F139)*(Estaciones_Troncales_de_TRANSMI!B139-Values!J139)/(Values!I139-Values!J139)+Values!F139)</f>
        <v>426.04913924004563</v>
      </c>
      <c r="E139">
        <v>2</v>
      </c>
      <c r="F139">
        <v>2000</v>
      </c>
      <c r="G139" t="s">
        <v>431</v>
      </c>
      <c r="H139">
        <v>1003499.3149999999</v>
      </c>
      <c r="I139">
        <v>1017502.0163</v>
      </c>
      <c r="J139" t="s">
        <v>432</v>
      </c>
      <c r="K139" t="s">
        <v>58</v>
      </c>
      <c r="L139">
        <v>0</v>
      </c>
      <c r="M139">
        <v>0</v>
      </c>
      <c r="N139">
        <v>0</v>
      </c>
      <c r="O139">
        <v>0</v>
      </c>
      <c r="P139" t="s">
        <v>36</v>
      </c>
      <c r="Q139" t="s">
        <v>22</v>
      </c>
      <c r="R139">
        <v>4.7544720299999996</v>
      </c>
      <c r="S139">
        <v>-74.045965219999999</v>
      </c>
      <c r="T139" t="s">
        <v>433</v>
      </c>
    </row>
    <row r="140" spans="1:20" x14ac:dyDescent="0.25">
      <c r="A140">
        <v>-74.073640670784101</v>
      </c>
      <c r="B140">
        <v>4.6780063387399196</v>
      </c>
      <c r="C140">
        <f>(Values!E140-Values!F140)*(Estaciones_Troncales_de_TRANSMI!A140-Values!H140)/(Values!G140-Values!H140)+Values!F140</f>
        <v>375.70010178456164</v>
      </c>
      <c r="D140">
        <f>((Values!E140-Values!F140)*(Estaciones_Troncales_de_TRANSMI!B140-Values!J140)/(Values!I140-Values!J140)+Values!F140)</f>
        <v>296.7979536046754</v>
      </c>
      <c r="E140">
        <v>6</v>
      </c>
      <c r="F140">
        <v>4106</v>
      </c>
      <c r="G140" t="s">
        <v>434</v>
      </c>
      <c r="H140">
        <v>1000419.5519</v>
      </c>
      <c r="I140">
        <v>1009080.193</v>
      </c>
      <c r="J140" t="s">
        <v>435</v>
      </c>
      <c r="K140" t="s">
        <v>20</v>
      </c>
      <c r="L140">
        <v>1</v>
      </c>
      <c r="M140">
        <v>1</v>
      </c>
      <c r="N140">
        <v>0</v>
      </c>
      <c r="O140">
        <v>0</v>
      </c>
      <c r="P140" t="s">
        <v>27</v>
      </c>
      <c r="Q140" t="s">
        <v>22</v>
      </c>
      <c r="R140">
        <v>4.6783135099999997</v>
      </c>
      <c r="S140">
        <v>-74.073726500000006</v>
      </c>
      <c r="T140" t="s">
        <v>436</v>
      </c>
    </row>
    <row r="141" spans="1:20" x14ac:dyDescent="0.25">
      <c r="A141">
        <v>-74.102611115988694</v>
      </c>
      <c r="B141">
        <v>4.6016671664804898</v>
      </c>
      <c r="C141">
        <f>(Values!E141-Values!F141)*(Estaciones_Troncales_de_TRANSMI!A141-Values!H141)/(Values!G141-Values!H141)+Values!F141</f>
        <v>304.11997535238089</v>
      </c>
      <c r="D141">
        <f>((Values!E141-Values!F141)*(Estaciones_Troncales_de_TRANSMI!B141-Values!J141)/(Values!I141-Values!J141)+Values!F141)</f>
        <v>168.01181418491103</v>
      </c>
      <c r="E141">
        <v>7</v>
      </c>
      <c r="F141">
        <v>7113</v>
      </c>
      <c r="G141" t="s">
        <v>437</v>
      </c>
      <c r="H141">
        <v>997130.61170000001</v>
      </c>
      <c r="I141">
        <v>1000530.1327</v>
      </c>
      <c r="J141" t="s">
        <v>438</v>
      </c>
      <c r="K141" t="s">
        <v>26</v>
      </c>
      <c r="L141">
        <v>2</v>
      </c>
      <c r="M141">
        <v>1</v>
      </c>
      <c r="N141">
        <v>0</v>
      </c>
      <c r="O141">
        <v>0</v>
      </c>
      <c r="P141" t="s">
        <v>27</v>
      </c>
      <c r="Q141" t="s">
        <v>22</v>
      </c>
      <c r="R141">
        <v>4.600994</v>
      </c>
      <c r="S141">
        <v>-74.10336685</v>
      </c>
      <c r="T141" t="s">
        <v>439</v>
      </c>
    </row>
    <row r="142" spans="1:20" x14ac:dyDescent="0.25">
      <c r="A142">
        <v>-74.049821643742206</v>
      </c>
      <c r="B142">
        <v>4.7308933642289501</v>
      </c>
      <c r="C142">
        <f>(Values!E142-Values!F142)*(Estaciones_Troncales_de_TRANSMI!A142-Values!H142)/(Values!G142-Values!H142)+Values!F142</f>
        <v>434.55211303636418</v>
      </c>
      <c r="D142">
        <f>((Values!E142-Values!F142)*(Estaciones_Troncales_de_TRANSMI!B142-Values!J142)/(Values!I142-Values!J142)+Values!F142)</f>
        <v>386.01972057616081</v>
      </c>
      <c r="E142">
        <v>29</v>
      </c>
      <c r="F142">
        <v>2104</v>
      </c>
      <c r="G142" t="s">
        <v>440</v>
      </c>
      <c r="H142">
        <v>1003066.0651</v>
      </c>
      <c r="I142">
        <v>1014867.3639999999</v>
      </c>
      <c r="J142" t="s">
        <v>440</v>
      </c>
      <c r="K142" t="s">
        <v>58</v>
      </c>
      <c r="L142">
        <v>3</v>
      </c>
      <c r="M142">
        <v>1</v>
      </c>
      <c r="N142">
        <v>0</v>
      </c>
      <c r="O142">
        <v>0</v>
      </c>
      <c r="P142" t="s">
        <v>27</v>
      </c>
      <c r="Q142" t="s">
        <v>22</v>
      </c>
      <c r="R142">
        <v>4.7306468400000004</v>
      </c>
      <c r="S142">
        <v>-74.049871469999999</v>
      </c>
      <c r="T142" t="s">
        <v>441</v>
      </c>
    </row>
    <row r="143" spans="1:20" x14ac:dyDescent="0.25">
      <c r="A143">
        <v>-74.089544508867107</v>
      </c>
      <c r="B143">
        <v>4.6169164512032603</v>
      </c>
      <c r="C143">
        <f>(Values!E143-Values!F143)*(Estaciones_Troncales_de_TRANSMI!A143-Values!H143)/(Values!G143-Values!H143)+Values!F143</f>
        <v>336.40492586651953</v>
      </c>
      <c r="D143">
        <f>((Values!E143-Values!F143)*(Estaciones_Troncales_de_TRANSMI!B143-Values!J143)/(Values!I143-Values!J143)+Values!F143)</f>
        <v>193.73774820060009</v>
      </c>
      <c r="E143">
        <v>38</v>
      </c>
      <c r="F143">
        <v>7110</v>
      </c>
      <c r="G143" t="s">
        <v>442</v>
      </c>
      <c r="H143">
        <v>998770.40619999997</v>
      </c>
      <c r="I143">
        <v>1002410.0936</v>
      </c>
      <c r="J143" t="s">
        <v>443</v>
      </c>
      <c r="K143" t="s">
        <v>26</v>
      </c>
      <c r="L143">
        <v>2</v>
      </c>
      <c r="M143">
        <v>1</v>
      </c>
      <c r="N143">
        <v>0</v>
      </c>
      <c r="O143">
        <v>0</v>
      </c>
      <c r="P143" t="s">
        <v>27</v>
      </c>
      <c r="Q143" t="s">
        <v>22</v>
      </c>
      <c r="R143">
        <v>4.6179950700000001</v>
      </c>
      <c r="S143">
        <v>-74.088589279999994</v>
      </c>
      <c r="T143" t="s">
        <v>444</v>
      </c>
    </row>
    <row r="144" spans="1:20" x14ac:dyDescent="0.25">
      <c r="A144">
        <v>-74.139240190440105</v>
      </c>
      <c r="B144">
        <v>4.5695714549891902</v>
      </c>
      <c r="C144">
        <f>(Values!E144-Values!F144)*(Estaciones_Troncales_de_TRANSMI!A144-Values!H144)/(Values!G144-Values!H144)+Values!F144</f>
        <v>213.6169208839539</v>
      </c>
      <c r="D144">
        <f>((Values!E144-Values!F144)*(Estaciones_Troncales_de_TRANSMI!B144-Values!J144)/(Values!I144-Values!J144)+Values!F144)</f>
        <v>113.86552660338093</v>
      </c>
      <c r="E144">
        <v>41</v>
      </c>
      <c r="F144">
        <v>8000</v>
      </c>
      <c r="G144" t="s">
        <v>445</v>
      </c>
      <c r="H144">
        <v>993086.11510000005</v>
      </c>
      <c r="I144">
        <v>997142.26800000004</v>
      </c>
      <c r="J144" t="s">
        <v>446</v>
      </c>
      <c r="K144" t="s">
        <v>233</v>
      </c>
      <c r="L144">
        <v>0</v>
      </c>
      <c r="M144">
        <v>0</v>
      </c>
      <c r="N144">
        <v>0</v>
      </c>
      <c r="O144">
        <v>0</v>
      </c>
      <c r="P144" t="s">
        <v>36</v>
      </c>
      <c r="Q144" t="s">
        <v>22</v>
      </c>
      <c r="R144">
        <v>4.5703549099999998</v>
      </c>
      <c r="S144">
        <v>-74.139813189999998</v>
      </c>
      <c r="T144" t="s">
        <v>447</v>
      </c>
    </row>
    <row r="145" spans="1:20" x14ac:dyDescent="0.25">
      <c r="A145">
        <v>-74.096015514535495</v>
      </c>
      <c r="B145">
        <v>4.6991479202165802</v>
      </c>
      <c r="C145">
        <f>(Values!E145-Values!F145)*(Estaciones_Troncales_de_TRANSMI!A145-Values!H145)/(Values!G145-Values!H145)+Values!F145</f>
        <v>320.41637613539092</v>
      </c>
      <c r="D145">
        <f>((Values!E145-Values!F145)*(Estaciones_Troncales_de_TRANSMI!B145-Values!J145)/(Values!I145-Values!J145)+Values!F145)</f>
        <v>332.46434320547706</v>
      </c>
      <c r="E145">
        <v>71</v>
      </c>
      <c r="F145">
        <v>4100</v>
      </c>
      <c r="G145" t="s">
        <v>448</v>
      </c>
      <c r="H145">
        <v>998077.21019999997</v>
      </c>
      <c r="I145">
        <v>1011308.7897</v>
      </c>
      <c r="J145" t="s">
        <v>449</v>
      </c>
      <c r="K145" t="s">
        <v>20</v>
      </c>
      <c r="L145">
        <v>3</v>
      </c>
      <c r="M145">
        <v>2</v>
      </c>
      <c r="N145">
        <v>0</v>
      </c>
      <c r="O145">
        <v>0</v>
      </c>
      <c r="P145" t="s">
        <v>21</v>
      </c>
      <c r="Q145" t="s">
        <v>22</v>
      </c>
      <c r="R145">
        <v>4.6984667</v>
      </c>
      <c r="S145">
        <v>-74.094838480000007</v>
      </c>
      <c r="T145" t="s">
        <v>450</v>
      </c>
    </row>
    <row r="146" spans="1:20" x14ac:dyDescent="0.25">
      <c r="A146">
        <v>-74.173058452395907</v>
      </c>
      <c r="B146">
        <v>4.6293813020654202</v>
      </c>
      <c r="C146">
        <f>(Values!E146-Values!F146)*(Estaciones_Troncales_de_TRANSMI!A146-Values!H146)/(Values!G146-Values!H146)+Values!F146</f>
        <v>130.05881711932423</v>
      </c>
      <c r="D146">
        <f>((Values!E146-Values!F146)*(Estaciones_Troncales_de_TRANSMI!B146-Values!J146)/(Values!I146-Values!J146)+Values!F146)</f>
        <v>214.76627095593292</v>
      </c>
      <c r="E146">
        <v>72</v>
      </c>
      <c r="F146">
        <v>5000</v>
      </c>
      <c r="G146" t="s">
        <v>451</v>
      </c>
      <c r="H146">
        <v>989594.83929999999</v>
      </c>
      <c r="I146">
        <v>1003548.4153</v>
      </c>
      <c r="J146" t="s">
        <v>452</v>
      </c>
      <c r="K146" t="s">
        <v>100</v>
      </c>
      <c r="L146">
        <v>0</v>
      </c>
      <c r="M146">
        <v>0</v>
      </c>
      <c r="N146">
        <v>1</v>
      </c>
      <c r="O146">
        <v>785</v>
      </c>
      <c r="P146" t="s">
        <v>36</v>
      </c>
      <c r="Q146" t="s">
        <v>37</v>
      </c>
      <c r="R146">
        <v>4.6282829000000003</v>
      </c>
      <c r="S146">
        <v>-74.171282770000005</v>
      </c>
      <c r="T146" t="s">
        <v>453</v>
      </c>
    </row>
    <row r="147" spans="1:20" x14ac:dyDescent="0.25">
      <c r="A147">
        <v>-74.093103842806201</v>
      </c>
      <c r="B147">
        <v>4.6375220932090899</v>
      </c>
      <c r="C147">
        <f>(Values!E147-Values!F147)*(Estaciones_Troncales_de_TRANSMI!A147-Values!H147)/(Values!G147-Values!H147)+Values!F147</f>
        <v>327.61052966116438</v>
      </c>
      <c r="D147">
        <f>((Values!E147-Values!F147)*(Estaciones_Troncales_de_TRANSMI!B147-Values!J147)/(Values!I147-Values!J147)+Values!F147)</f>
        <v>228.49999418328068</v>
      </c>
      <c r="E147">
        <v>74</v>
      </c>
      <c r="F147">
        <v>6105</v>
      </c>
      <c r="G147" t="s">
        <v>454</v>
      </c>
      <c r="H147">
        <v>998356.26850000001</v>
      </c>
      <c r="I147">
        <v>1004447.3881</v>
      </c>
      <c r="J147" t="s">
        <v>434</v>
      </c>
      <c r="K147" t="s">
        <v>68</v>
      </c>
      <c r="L147">
        <v>4</v>
      </c>
      <c r="M147">
        <v>1</v>
      </c>
      <c r="N147">
        <v>1</v>
      </c>
      <c r="O147">
        <v>48</v>
      </c>
      <c r="P147" t="s">
        <v>27</v>
      </c>
      <c r="Q147" t="s">
        <v>37</v>
      </c>
      <c r="R147">
        <v>4.6364184699999997</v>
      </c>
      <c r="S147">
        <v>-74.092321960000007</v>
      </c>
      <c r="T147" t="s">
        <v>455</v>
      </c>
    </row>
    <row r="148" spans="1:20" x14ac:dyDescent="0.25">
      <c r="A148">
        <v>-74.076858172225897</v>
      </c>
      <c r="B148">
        <v>4.6078610609515396</v>
      </c>
      <c r="C148">
        <f>(Values!E148-Values!F148)*(Estaciones_Troncales_de_TRANSMI!A148-Values!H148)/(Values!G148-Values!H148)+Values!F148</f>
        <v>367.75030472852728</v>
      </c>
      <c r="D148">
        <f>((Values!E148-Values!F148)*(Estaciones_Troncales_de_TRANSMI!B148-Values!J148)/(Values!I148-Values!J148)+Values!F148)</f>
        <v>178.46107284583908</v>
      </c>
      <c r="E148">
        <v>102</v>
      </c>
      <c r="F148">
        <v>9111</v>
      </c>
      <c r="G148" t="s">
        <v>456</v>
      </c>
      <c r="H148">
        <v>1000096.8676999999</v>
      </c>
      <c r="I148">
        <v>1001315.5331999999</v>
      </c>
      <c r="J148" t="s">
        <v>457</v>
      </c>
      <c r="K148" t="s">
        <v>41</v>
      </c>
      <c r="L148">
        <v>3</v>
      </c>
      <c r="M148">
        <v>2</v>
      </c>
      <c r="N148">
        <v>0</v>
      </c>
      <c r="O148">
        <v>0</v>
      </c>
      <c r="P148" t="s">
        <v>27</v>
      </c>
      <c r="Q148" t="s">
        <v>22</v>
      </c>
      <c r="R148">
        <v>4.6080969300000003</v>
      </c>
      <c r="S148">
        <v>-74.076634940000005</v>
      </c>
      <c r="T148" t="s">
        <v>458</v>
      </c>
    </row>
    <row r="149" spans="1:20" x14ac:dyDescent="0.25">
      <c r="A149" s="1">
        <v>-74.119390978249896</v>
      </c>
      <c r="B149" s="1">
        <v>4.5317145749027103</v>
      </c>
      <c r="C149" s="1">
        <f>(Values!E149-Values!F149)*(Estaciones_Troncales_de_TRANSMI!A149-Values!H149)/(Values!G149-Values!H149)+Values!F149</f>
        <v>262.66032039405621</v>
      </c>
      <c r="D149" s="1">
        <f>((Values!E149-Values!F149)*(Estaciones_Troncales_de_TRANSMI!B149-Values!J149)/(Values!I149-Values!J149)+Values!F149)</f>
        <v>50</v>
      </c>
      <c r="E149" s="1">
        <v>104</v>
      </c>
      <c r="F149" s="1">
        <v>9000</v>
      </c>
      <c r="G149" s="1" t="s">
        <v>459</v>
      </c>
      <c r="H149" s="1">
        <v>995265.42850000004</v>
      </c>
      <c r="I149" s="1">
        <v>992767.24430000002</v>
      </c>
      <c r="J149" t="s">
        <v>460</v>
      </c>
      <c r="K149" t="s">
        <v>41</v>
      </c>
      <c r="L149">
        <v>0</v>
      </c>
      <c r="M149">
        <v>0</v>
      </c>
      <c r="N149">
        <v>0</v>
      </c>
      <c r="O149">
        <v>0</v>
      </c>
      <c r="P149" t="s">
        <v>36</v>
      </c>
      <c r="Q149" t="s">
        <v>22</v>
      </c>
      <c r="R149">
        <v>4.5307924799999997</v>
      </c>
      <c r="S149">
        <v>-74.120171729999996</v>
      </c>
      <c r="T149" t="s">
        <v>461</v>
      </c>
    </row>
    <row r="150" spans="1:20" x14ac:dyDescent="0.25">
      <c r="A150">
        <v>-74.071140466577802</v>
      </c>
      <c r="B150">
        <v>4.7065371731655503</v>
      </c>
      <c r="C150">
        <f>(Values!E150-Values!F150)*(Estaciones_Troncales_de_TRANSMI!A150-Values!H150)/(Values!G150-Values!H150)+Values!F150</f>
        <v>381.87760205869648</v>
      </c>
      <c r="D150">
        <f>((Values!E150-Values!F150)*(Estaciones_Troncales_de_TRANSMI!B150-Values!J150)/(Values!I150-Values!J150)+Values!F150)</f>
        <v>344.93020224387419</v>
      </c>
      <c r="E150">
        <v>141</v>
      </c>
      <c r="F150">
        <v>3007</v>
      </c>
      <c r="G150" t="s">
        <v>462</v>
      </c>
      <c r="H150">
        <v>1000722.1118</v>
      </c>
      <c r="I150">
        <v>1012162.0218</v>
      </c>
      <c r="J150" t="s">
        <v>463</v>
      </c>
      <c r="K150" t="s">
        <v>93</v>
      </c>
      <c r="L150">
        <v>2</v>
      </c>
      <c r="M150">
        <v>1</v>
      </c>
      <c r="N150">
        <v>0</v>
      </c>
      <c r="O150">
        <v>0</v>
      </c>
      <c r="P150" t="s">
        <v>27</v>
      </c>
      <c r="Q150" t="s">
        <v>22</v>
      </c>
      <c r="R150">
        <v>4.70618274</v>
      </c>
      <c r="S150">
        <v>-74.070999279999995</v>
      </c>
      <c r="T150" t="s">
        <v>464</v>
      </c>
    </row>
    <row r="152" spans="1:20" x14ac:dyDescent="0.25">
      <c r="A152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41"/>
  <sheetViews>
    <sheetView workbookViewId="0">
      <selection activeCell="F2" sqref="F2:F541"/>
    </sheetView>
  </sheetViews>
  <sheetFormatPr defaultRowHeight="15" x14ac:dyDescent="0.25"/>
  <sheetData>
    <row r="1" spans="1:10" x14ac:dyDescent="0.25">
      <c r="A1" t="s">
        <v>467</v>
      </c>
      <c r="B1">
        <v>500</v>
      </c>
      <c r="E1" t="s">
        <v>467</v>
      </c>
      <c r="F1" t="s">
        <v>468</v>
      </c>
      <c r="G1" t="s">
        <v>469</v>
      </c>
      <c r="H1" t="s">
        <v>470</v>
      </c>
      <c r="I1" t="s">
        <v>471</v>
      </c>
      <c r="J1" t="s">
        <v>472</v>
      </c>
    </row>
    <row r="2" spans="1:10" x14ac:dyDescent="0.25">
      <c r="A2" t="s">
        <v>468</v>
      </c>
      <c r="B2">
        <v>0</v>
      </c>
      <c r="E2">
        <v>450</v>
      </c>
      <c r="F2">
        <v>50</v>
      </c>
      <c r="G2">
        <v>-74.043569459160906</v>
      </c>
      <c r="H2">
        <v>-74.205460456836306</v>
      </c>
      <c r="I2">
        <v>4.7688182651084103</v>
      </c>
      <c r="J2">
        <v>4.5317145749027103</v>
      </c>
    </row>
    <row r="3" spans="1:10" x14ac:dyDescent="0.25">
      <c r="A3" t="s">
        <v>469</v>
      </c>
      <c r="B3">
        <f>MAX(Estaciones_Troncales_de_TRANSMI!A2:A150)</f>
        <v>-74.043569459160906</v>
      </c>
      <c r="E3">
        <v>450</v>
      </c>
      <c r="F3">
        <v>50</v>
      </c>
      <c r="G3">
        <v>-74.043569459160906</v>
      </c>
      <c r="H3">
        <v>-74.205460456836306</v>
      </c>
      <c r="I3">
        <v>4.7688182651084103</v>
      </c>
      <c r="J3">
        <v>4.5317145749027103</v>
      </c>
    </row>
    <row r="4" spans="1:10" x14ac:dyDescent="0.25">
      <c r="A4" t="s">
        <v>470</v>
      </c>
      <c r="B4">
        <f>MIN(Estaciones_Troncales_de_TRANSMI!A2:A150)</f>
        <v>-74.205460456836306</v>
      </c>
      <c r="E4">
        <v>450</v>
      </c>
      <c r="F4">
        <v>50</v>
      </c>
      <c r="G4">
        <v>-74.043569459160906</v>
      </c>
      <c r="H4">
        <v>-74.205460456836306</v>
      </c>
      <c r="I4">
        <v>4.7688182651084103</v>
      </c>
      <c r="J4">
        <v>4.5317145749027103</v>
      </c>
    </row>
    <row r="5" spans="1:10" x14ac:dyDescent="0.25">
      <c r="A5" t="s">
        <v>471</v>
      </c>
      <c r="B5">
        <f>MAX(Estaciones_Troncales_de_TRANSMI!B2:B150)</f>
        <v>4.7688182651084103</v>
      </c>
      <c r="E5">
        <v>450</v>
      </c>
      <c r="F5">
        <v>50</v>
      </c>
      <c r="G5">
        <v>-74.043569459160906</v>
      </c>
      <c r="H5">
        <v>-74.205460456836306</v>
      </c>
      <c r="I5">
        <v>4.7688182651084103</v>
      </c>
      <c r="J5">
        <v>4.5317145749027103</v>
      </c>
    </row>
    <row r="6" spans="1:10" x14ac:dyDescent="0.25">
      <c r="A6" t="s">
        <v>472</v>
      </c>
      <c r="B6">
        <f>MIN(Estaciones_Troncales_de_TRANSMI!B2:B150)</f>
        <v>4.5317145749027103</v>
      </c>
      <c r="E6">
        <v>450</v>
      </c>
      <c r="F6">
        <v>50</v>
      </c>
      <c r="G6">
        <v>-74.043569459160906</v>
      </c>
      <c r="H6">
        <v>-74.205460456836306</v>
      </c>
      <c r="I6">
        <v>4.7688182651084103</v>
      </c>
      <c r="J6">
        <v>4.5317145749027103</v>
      </c>
    </row>
    <row r="7" spans="1:10" x14ac:dyDescent="0.25">
      <c r="E7">
        <v>450</v>
      </c>
      <c r="F7">
        <v>50</v>
      </c>
      <c r="G7">
        <v>-74.043569459160906</v>
      </c>
      <c r="H7">
        <v>-74.205460456836306</v>
      </c>
      <c r="I7">
        <v>4.7688182651084103</v>
      </c>
      <c r="J7">
        <v>4.5317145749027103</v>
      </c>
    </row>
    <row r="8" spans="1:10" x14ac:dyDescent="0.25">
      <c r="E8">
        <v>450</v>
      </c>
      <c r="F8">
        <v>50</v>
      </c>
      <c r="G8">
        <v>-74.043569459160906</v>
      </c>
      <c r="H8">
        <v>-74.205460456836306</v>
      </c>
      <c r="I8">
        <v>4.7688182651084103</v>
      </c>
      <c r="J8">
        <v>4.5317145749027103</v>
      </c>
    </row>
    <row r="9" spans="1:10" x14ac:dyDescent="0.25">
      <c r="E9">
        <v>450</v>
      </c>
      <c r="F9">
        <v>50</v>
      </c>
      <c r="G9">
        <v>-74.043569459160906</v>
      </c>
      <c r="H9">
        <v>-74.205460456836306</v>
      </c>
      <c r="I9">
        <v>4.7688182651084103</v>
      </c>
      <c r="J9">
        <v>4.5317145749027103</v>
      </c>
    </row>
    <row r="10" spans="1:10" x14ac:dyDescent="0.25">
      <c r="E10">
        <v>450</v>
      </c>
      <c r="F10">
        <v>50</v>
      </c>
      <c r="G10">
        <v>-74.043569459160906</v>
      </c>
      <c r="H10">
        <v>-74.205460456836306</v>
      </c>
      <c r="I10">
        <v>4.7688182651084103</v>
      </c>
      <c r="J10">
        <v>4.5317145749027103</v>
      </c>
    </row>
    <row r="11" spans="1:10" x14ac:dyDescent="0.25">
      <c r="E11">
        <v>450</v>
      </c>
      <c r="F11">
        <v>50</v>
      </c>
      <c r="G11">
        <v>-74.043569459160906</v>
      </c>
      <c r="H11">
        <v>-74.205460456836306</v>
      </c>
      <c r="I11">
        <v>4.7688182651084103</v>
      </c>
      <c r="J11">
        <v>4.5317145749027103</v>
      </c>
    </row>
    <row r="12" spans="1:10" x14ac:dyDescent="0.25">
      <c r="E12">
        <v>450</v>
      </c>
      <c r="F12">
        <v>50</v>
      </c>
      <c r="G12">
        <v>-74.043569459160906</v>
      </c>
      <c r="H12">
        <v>-74.205460456836306</v>
      </c>
      <c r="I12">
        <v>4.7688182651084103</v>
      </c>
      <c r="J12">
        <v>4.5317145749027103</v>
      </c>
    </row>
    <row r="13" spans="1:10" x14ac:dyDescent="0.25">
      <c r="E13">
        <v>450</v>
      </c>
      <c r="F13">
        <v>50</v>
      </c>
      <c r="G13">
        <v>-74.043569459160906</v>
      </c>
      <c r="H13">
        <v>-74.205460456836306</v>
      </c>
      <c r="I13">
        <v>4.7688182651084103</v>
      </c>
      <c r="J13">
        <v>4.5317145749027103</v>
      </c>
    </row>
    <row r="14" spans="1:10" x14ac:dyDescent="0.25">
      <c r="E14">
        <v>450</v>
      </c>
      <c r="F14">
        <v>50</v>
      </c>
      <c r="G14">
        <v>-74.043569459160906</v>
      </c>
      <c r="H14">
        <v>-74.205460456836306</v>
      </c>
      <c r="I14">
        <v>4.7688182651084103</v>
      </c>
      <c r="J14">
        <v>4.5317145749027103</v>
      </c>
    </row>
    <row r="15" spans="1:10" x14ac:dyDescent="0.25">
      <c r="E15">
        <v>450</v>
      </c>
      <c r="F15">
        <v>50</v>
      </c>
      <c r="G15">
        <v>-74.043569459160906</v>
      </c>
      <c r="H15">
        <v>-74.205460456836306</v>
      </c>
      <c r="I15">
        <v>4.7688182651084103</v>
      </c>
      <c r="J15">
        <v>4.5317145749027103</v>
      </c>
    </row>
    <row r="16" spans="1:10" x14ac:dyDescent="0.25">
      <c r="E16">
        <v>450</v>
      </c>
      <c r="F16">
        <v>50</v>
      </c>
      <c r="G16">
        <v>-74.043569459160906</v>
      </c>
      <c r="H16">
        <v>-74.205460456836306</v>
      </c>
      <c r="I16">
        <v>4.7688182651084103</v>
      </c>
      <c r="J16">
        <v>4.5317145749027103</v>
      </c>
    </row>
    <row r="17" spans="5:10" x14ac:dyDescent="0.25">
      <c r="E17">
        <v>450</v>
      </c>
      <c r="F17">
        <v>50</v>
      </c>
      <c r="G17">
        <v>-74.043569459160906</v>
      </c>
      <c r="H17">
        <v>-74.205460456836306</v>
      </c>
      <c r="I17">
        <v>4.7688182651084103</v>
      </c>
      <c r="J17">
        <v>4.5317145749027103</v>
      </c>
    </row>
    <row r="18" spans="5:10" x14ac:dyDescent="0.25">
      <c r="E18">
        <v>450</v>
      </c>
      <c r="F18">
        <v>50</v>
      </c>
      <c r="G18">
        <v>-74.043569459160906</v>
      </c>
      <c r="H18">
        <v>-74.205460456836306</v>
      </c>
      <c r="I18">
        <v>4.7688182651084103</v>
      </c>
      <c r="J18">
        <v>4.5317145749027103</v>
      </c>
    </row>
    <row r="19" spans="5:10" x14ac:dyDescent="0.25">
      <c r="E19">
        <v>450</v>
      </c>
      <c r="F19">
        <v>50</v>
      </c>
      <c r="G19">
        <v>-74.043569459160906</v>
      </c>
      <c r="H19">
        <v>-74.205460456836306</v>
      </c>
      <c r="I19">
        <v>4.7688182651084103</v>
      </c>
      <c r="J19">
        <v>4.5317145749027103</v>
      </c>
    </row>
    <row r="20" spans="5:10" x14ac:dyDescent="0.25">
      <c r="E20">
        <v>450</v>
      </c>
      <c r="F20">
        <v>50</v>
      </c>
      <c r="G20">
        <v>-74.043569459160906</v>
      </c>
      <c r="H20">
        <v>-74.205460456836306</v>
      </c>
      <c r="I20">
        <v>4.7688182651084103</v>
      </c>
      <c r="J20">
        <v>4.5317145749027103</v>
      </c>
    </row>
    <row r="21" spans="5:10" x14ac:dyDescent="0.25">
      <c r="E21">
        <v>450</v>
      </c>
      <c r="F21">
        <v>50</v>
      </c>
      <c r="G21">
        <v>-74.043569459160906</v>
      </c>
      <c r="H21">
        <v>-74.205460456836306</v>
      </c>
      <c r="I21">
        <v>4.7688182651084103</v>
      </c>
      <c r="J21">
        <v>4.5317145749027103</v>
      </c>
    </row>
    <row r="22" spans="5:10" x14ac:dyDescent="0.25">
      <c r="E22">
        <v>450</v>
      </c>
      <c r="F22">
        <v>50</v>
      </c>
      <c r="G22">
        <v>-74.043569459160906</v>
      </c>
      <c r="H22">
        <v>-74.205460456836306</v>
      </c>
      <c r="I22">
        <v>4.7688182651084103</v>
      </c>
      <c r="J22">
        <v>4.5317145749027103</v>
      </c>
    </row>
    <row r="23" spans="5:10" x14ac:dyDescent="0.25">
      <c r="E23">
        <v>450</v>
      </c>
      <c r="F23">
        <v>50</v>
      </c>
      <c r="G23">
        <v>-74.043569459160906</v>
      </c>
      <c r="H23">
        <v>-74.205460456836306</v>
      </c>
      <c r="I23">
        <v>4.7688182651084103</v>
      </c>
      <c r="J23">
        <v>4.5317145749027103</v>
      </c>
    </row>
    <row r="24" spans="5:10" x14ac:dyDescent="0.25">
      <c r="E24">
        <v>450</v>
      </c>
      <c r="F24">
        <v>50</v>
      </c>
      <c r="G24">
        <v>-74.043569459160906</v>
      </c>
      <c r="H24">
        <v>-74.205460456836306</v>
      </c>
      <c r="I24">
        <v>4.7688182651084103</v>
      </c>
      <c r="J24">
        <v>4.5317145749027103</v>
      </c>
    </row>
    <row r="25" spans="5:10" x14ac:dyDescent="0.25">
      <c r="E25">
        <v>450</v>
      </c>
      <c r="F25">
        <v>50</v>
      </c>
      <c r="G25">
        <v>-74.043569459160906</v>
      </c>
      <c r="H25">
        <v>-74.205460456836306</v>
      </c>
      <c r="I25">
        <v>4.7688182651084103</v>
      </c>
      <c r="J25">
        <v>4.5317145749027103</v>
      </c>
    </row>
    <row r="26" spans="5:10" x14ac:dyDescent="0.25">
      <c r="E26">
        <v>450</v>
      </c>
      <c r="F26">
        <v>50</v>
      </c>
      <c r="G26">
        <v>-74.043569459160906</v>
      </c>
      <c r="H26">
        <v>-74.205460456836306</v>
      </c>
      <c r="I26">
        <v>4.7688182651084103</v>
      </c>
      <c r="J26">
        <v>4.5317145749027103</v>
      </c>
    </row>
    <row r="27" spans="5:10" x14ac:dyDescent="0.25">
      <c r="E27">
        <v>450</v>
      </c>
      <c r="F27">
        <v>50</v>
      </c>
      <c r="G27">
        <v>-74.043569459160906</v>
      </c>
      <c r="H27">
        <v>-74.205460456836306</v>
      </c>
      <c r="I27">
        <v>4.7688182651084103</v>
      </c>
      <c r="J27">
        <v>4.5317145749027103</v>
      </c>
    </row>
    <row r="28" spans="5:10" x14ac:dyDescent="0.25">
      <c r="E28">
        <v>450</v>
      </c>
      <c r="F28">
        <v>50</v>
      </c>
      <c r="G28">
        <v>-74.043569459160906</v>
      </c>
      <c r="H28">
        <v>-74.205460456836306</v>
      </c>
      <c r="I28">
        <v>4.7688182651084103</v>
      </c>
      <c r="J28">
        <v>4.5317145749027103</v>
      </c>
    </row>
    <row r="29" spans="5:10" x14ac:dyDescent="0.25">
      <c r="E29">
        <v>450</v>
      </c>
      <c r="F29">
        <v>50</v>
      </c>
      <c r="G29">
        <v>-74.043569459160906</v>
      </c>
      <c r="H29">
        <v>-74.205460456836306</v>
      </c>
      <c r="I29">
        <v>4.7688182651084103</v>
      </c>
      <c r="J29">
        <v>4.5317145749027103</v>
      </c>
    </row>
    <row r="30" spans="5:10" x14ac:dyDescent="0.25">
      <c r="E30">
        <v>450</v>
      </c>
      <c r="F30">
        <v>50</v>
      </c>
      <c r="G30">
        <v>-74.043569459160906</v>
      </c>
      <c r="H30">
        <v>-74.205460456836306</v>
      </c>
      <c r="I30">
        <v>4.7688182651084103</v>
      </c>
      <c r="J30">
        <v>4.5317145749027103</v>
      </c>
    </row>
    <row r="31" spans="5:10" x14ac:dyDescent="0.25">
      <c r="E31">
        <v>450</v>
      </c>
      <c r="F31">
        <v>50</v>
      </c>
      <c r="G31">
        <v>-74.043569459160906</v>
      </c>
      <c r="H31">
        <v>-74.205460456836306</v>
      </c>
      <c r="I31">
        <v>4.7688182651084103</v>
      </c>
      <c r="J31">
        <v>4.5317145749027103</v>
      </c>
    </row>
    <row r="32" spans="5:10" x14ac:dyDescent="0.25">
      <c r="E32">
        <v>450</v>
      </c>
      <c r="F32">
        <v>50</v>
      </c>
      <c r="G32">
        <v>-74.043569459160906</v>
      </c>
      <c r="H32">
        <v>-74.205460456836306</v>
      </c>
      <c r="I32">
        <v>4.7688182651084103</v>
      </c>
      <c r="J32">
        <v>4.5317145749027103</v>
      </c>
    </row>
    <row r="33" spans="5:10" x14ac:dyDescent="0.25">
      <c r="E33">
        <v>450</v>
      </c>
      <c r="F33">
        <v>50</v>
      </c>
      <c r="G33">
        <v>-74.043569459160906</v>
      </c>
      <c r="H33">
        <v>-74.205460456836306</v>
      </c>
      <c r="I33">
        <v>4.7688182651084103</v>
      </c>
      <c r="J33">
        <v>4.5317145749027103</v>
      </c>
    </row>
    <row r="34" spans="5:10" x14ac:dyDescent="0.25">
      <c r="E34">
        <v>450</v>
      </c>
      <c r="F34">
        <v>50</v>
      </c>
      <c r="G34">
        <v>-74.043569459160906</v>
      </c>
      <c r="H34">
        <v>-74.205460456836306</v>
      </c>
      <c r="I34">
        <v>4.7688182651084103</v>
      </c>
      <c r="J34">
        <v>4.5317145749027103</v>
      </c>
    </row>
    <row r="35" spans="5:10" x14ac:dyDescent="0.25">
      <c r="E35">
        <v>450</v>
      </c>
      <c r="F35">
        <v>50</v>
      </c>
      <c r="G35">
        <v>-74.043569459160906</v>
      </c>
      <c r="H35">
        <v>-74.205460456836306</v>
      </c>
      <c r="I35">
        <v>4.7688182651084103</v>
      </c>
      <c r="J35">
        <v>4.5317145749027103</v>
      </c>
    </row>
    <row r="36" spans="5:10" x14ac:dyDescent="0.25">
      <c r="E36">
        <v>450</v>
      </c>
      <c r="F36">
        <v>50</v>
      </c>
      <c r="G36">
        <v>-74.043569459160906</v>
      </c>
      <c r="H36">
        <v>-74.205460456836306</v>
      </c>
      <c r="I36">
        <v>4.7688182651084103</v>
      </c>
      <c r="J36">
        <v>4.5317145749027103</v>
      </c>
    </row>
    <row r="37" spans="5:10" x14ac:dyDescent="0.25">
      <c r="E37">
        <v>450</v>
      </c>
      <c r="F37">
        <v>50</v>
      </c>
      <c r="G37">
        <v>-74.043569459160906</v>
      </c>
      <c r="H37">
        <v>-74.205460456836306</v>
      </c>
      <c r="I37">
        <v>4.7688182651084103</v>
      </c>
      <c r="J37">
        <v>4.5317145749027103</v>
      </c>
    </row>
    <row r="38" spans="5:10" x14ac:dyDescent="0.25">
      <c r="E38">
        <v>450</v>
      </c>
      <c r="F38">
        <v>50</v>
      </c>
      <c r="G38">
        <v>-74.043569459160906</v>
      </c>
      <c r="H38">
        <v>-74.205460456836306</v>
      </c>
      <c r="I38">
        <v>4.7688182651084103</v>
      </c>
      <c r="J38">
        <v>4.5317145749027103</v>
      </c>
    </row>
    <row r="39" spans="5:10" x14ac:dyDescent="0.25">
      <c r="E39">
        <v>450</v>
      </c>
      <c r="F39">
        <v>50</v>
      </c>
      <c r="G39">
        <v>-74.043569459160906</v>
      </c>
      <c r="H39">
        <v>-74.205460456836306</v>
      </c>
      <c r="I39">
        <v>4.7688182651084103</v>
      </c>
      <c r="J39">
        <v>4.5317145749027103</v>
      </c>
    </row>
    <row r="40" spans="5:10" x14ac:dyDescent="0.25">
      <c r="E40">
        <v>450</v>
      </c>
      <c r="F40">
        <v>50</v>
      </c>
      <c r="G40">
        <v>-74.043569459160906</v>
      </c>
      <c r="H40">
        <v>-74.205460456836306</v>
      </c>
      <c r="I40">
        <v>4.7688182651084103</v>
      </c>
      <c r="J40">
        <v>4.5317145749027103</v>
      </c>
    </row>
    <row r="41" spans="5:10" x14ac:dyDescent="0.25">
      <c r="E41">
        <v>450</v>
      </c>
      <c r="F41">
        <v>50</v>
      </c>
      <c r="G41">
        <v>-74.043569459160906</v>
      </c>
      <c r="H41">
        <v>-74.205460456836306</v>
      </c>
      <c r="I41">
        <v>4.7688182651084103</v>
      </c>
      <c r="J41">
        <v>4.5317145749027103</v>
      </c>
    </row>
    <row r="42" spans="5:10" x14ac:dyDescent="0.25">
      <c r="E42">
        <v>450</v>
      </c>
      <c r="F42">
        <v>50</v>
      </c>
      <c r="G42">
        <v>-74.043569459160906</v>
      </c>
      <c r="H42">
        <v>-74.205460456836306</v>
      </c>
      <c r="I42">
        <v>4.7688182651084103</v>
      </c>
      <c r="J42">
        <v>4.5317145749027103</v>
      </c>
    </row>
    <row r="43" spans="5:10" x14ac:dyDescent="0.25">
      <c r="E43">
        <v>450</v>
      </c>
      <c r="F43">
        <v>50</v>
      </c>
      <c r="G43">
        <v>-74.043569459160906</v>
      </c>
      <c r="H43">
        <v>-74.205460456836306</v>
      </c>
      <c r="I43">
        <v>4.7688182651084103</v>
      </c>
      <c r="J43">
        <v>4.5317145749027103</v>
      </c>
    </row>
    <row r="44" spans="5:10" x14ac:dyDescent="0.25">
      <c r="E44">
        <v>450</v>
      </c>
      <c r="F44">
        <v>50</v>
      </c>
      <c r="G44">
        <v>-74.043569459160906</v>
      </c>
      <c r="H44">
        <v>-74.205460456836306</v>
      </c>
      <c r="I44">
        <v>4.7688182651084103</v>
      </c>
      <c r="J44">
        <v>4.5317145749027103</v>
      </c>
    </row>
    <row r="45" spans="5:10" x14ac:dyDescent="0.25">
      <c r="E45">
        <v>450</v>
      </c>
      <c r="F45">
        <v>50</v>
      </c>
      <c r="G45">
        <v>-74.043569459160906</v>
      </c>
      <c r="H45">
        <v>-74.205460456836306</v>
      </c>
      <c r="I45">
        <v>4.7688182651084103</v>
      </c>
      <c r="J45">
        <v>4.5317145749027103</v>
      </c>
    </row>
    <row r="46" spans="5:10" x14ac:dyDescent="0.25">
      <c r="E46">
        <v>450</v>
      </c>
      <c r="F46">
        <v>50</v>
      </c>
      <c r="G46">
        <v>-74.043569459160906</v>
      </c>
      <c r="H46">
        <v>-74.205460456836306</v>
      </c>
      <c r="I46">
        <v>4.7688182651084103</v>
      </c>
      <c r="J46">
        <v>4.5317145749027103</v>
      </c>
    </row>
    <row r="47" spans="5:10" x14ac:dyDescent="0.25">
      <c r="E47">
        <v>450</v>
      </c>
      <c r="F47">
        <v>50</v>
      </c>
      <c r="G47">
        <v>-74.043569459160906</v>
      </c>
      <c r="H47">
        <v>-74.205460456836306</v>
      </c>
      <c r="I47">
        <v>4.7688182651084103</v>
      </c>
      <c r="J47">
        <v>4.5317145749027103</v>
      </c>
    </row>
    <row r="48" spans="5:10" x14ac:dyDescent="0.25">
      <c r="E48">
        <v>450</v>
      </c>
      <c r="F48">
        <v>50</v>
      </c>
      <c r="G48">
        <v>-74.043569459160906</v>
      </c>
      <c r="H48">
        <v>-74.205460456836306</v>
      </c>
      <c r="I48">
        <v>4.7688182651084103</v>
      </c>
      <c r="J48">
        <v>4.5317145749027103</v>
      </c>
    </row>
    <row r="49" spans="5:10" x14ac:dyDescent="0.25">
      <c r="E49">
        <v>450</v>
      </c>
      <c r="F49">
        <v>50</v>
      </c>
      <c r="G49">
        <v>-74.043569459160906</v>
      </c>
      <c r="H49">
        <v>-74.205460456836306</v>
      </c>
      <c r="I49">
        <v>4.7688182651084103</v>
      </c>
      <c r="J49">
        <v>4.5317145749027103</v>
      </c>
    </row>
    <row r="50" spans="5:10" x14ac:dyDescent="0.25">
      <c r="E50">
        <v>450</v>
      </c>
      <c r="F50">
        <v>50</v>
      </c>
      <c r="G50">
        <v>-74.043569459160906</v>
      </c>
      <c r="H50">
        <v>-74.205460456836306</v>
      </c>
      <c r="I50">
        <v>4.7688182651084103</v>
      </c>
      <c r="J50">
        <v>4.5317145749027103</v>
      </c>
    </row>
    <row r="51" spans="5:10" x14ac:dyDescent="0.25">
      <c r="E51">
        <v>450</v>
      </c>
      <c r="F51">
        <v>50</v>
      </c>
      <c r="G51">
        <v>-74.043569459160906</v>
      </c>
      <c r="H51">
        <v>-74.205460456836306</v>
      </c>
      <c r="I51">
        <v>4.7688182651084103</v>
      </c>
      <c r="J51">
        <v>4.5317145749027103</v>
      </c>
    </row>
    <row r="52" spans="5:10" x14ac:dyDescent="0.25">
      <c r="E52">
        <v>450</v>
      </c>
      <c r="F52">
        <v>50</v>
      </c>
      <c r="G52">
        <v>-74.043569459160906</v>
      </c>
      <c r="H52">
        <v>-74.205460456836306</v>
      </c>
      <c r="I52">
        <v>4.7688182651084103</v>
      </c>
      <c r="J52">
        <v>4.5317145749027103</v>
      </c>
    </row>
    <row r="53" spans="5:10" x14ac:dyDescent="0.25">
      <c r="E53">
        <v>450</v>
      </c>
      <c r="F53">
        <v>50</v>
      </c>
      <c r="G53">
        <v>-74.043569459160906</v>
      </c>
      <c r="H53">
        <v>-74.205460456836306</v>
      </c>
      <c r="I53">
        <v>4.7688182651084103</v>
      </c>
      <c r="J53">
        <v>4.5317145749027103</v>
      </c>
    </row>
    <row r="54" spans="5:10" x14ac:dyDescent="0.25">
      <c r="E54">
        <v>450</v>
      </c>
      <c r="F54">
        <v>50</v>
      </c>
      <c r="G54">
        <v>-74.043569459160906</v>
      </c>
      <c r="H54">
        <v>-74.205460456836306</v>
      </c>
      <c r="I54">
        <v>4.7688182651084103</v>
      </c>
      <c r="J54">
        <v>4.5317145749027103</v>
      </c>
    </row>
    <row r="55" spans="5:10" x14ac:dyDescent="0.25">
      <c r="E55">
        <v>450</v>
      </c>
      <c r="F55">
        <v>50</v>
      </c>
      <c r="G55">
        <v>-74.043569459160906</v>
      </c>
      <c r="H55">
        <v>-74.205460456836306</v>
      </c>
      <c r="I55">
        <v>4.7688182651084103</v>
      </c>
      <c r="J55">
        <v>4.5317145749027103</v>
      </c>
    </row>
    <row r="56" spans="5:10" x14ac:dyDescent="0.25">
      <c r="E56">
        <v>450</v>
      </c>
      <c r="F56">
        <v>50</v>
      </c>
      <c r="G56">
        <v>-74.043569459160906</v>
      </c>
      <c r="H56">
        <v>-74.205460456836306</v>
      </c>
      <c r="I56">
        <v>4.7688182651084103</v>
      </c>
      <c r="J56">
        <v>4.5317145749027103</v>
      </c>
    </row>
    <row r="57" spans="5:10" x14ac:dyDescent="0.25">
      <c r="E57">
        <v>450</v>
      </c>
      <c r="F57">
        <v>50</v>
      </c>
      <c r="G57">
        <v>-74.043569459160906</v>
      </c>
      <c r="H57">
        <v>-74.205460456836306</v>
      </c>
      <c r="I57">
        <v>4.7688182651084103</v>
      </c>
      <c r="J57">
        <v>4.5317145749027103</v>
      </c>
    </row>
    <row r="58" spans="5:10" x14ac:dyDescent="0.25">
      <c r="E58">
        <v>450</v>
      </c>
      <c r="F58">
        <v>50</v>
      </c>
      <c r="G58">
        <v>-74.043569459160906</v>
      </c>
      <c r="H58">
        <v>-74.205460456836306</v>
      </c>
      <c r="I58">
        <v>4.7688182651084103</v>
      </c>
      <c r="J58">
        <v>4.5317145749027103</v>
      </c>
    </row>
    <row r="59" spans="5:10" x14ac:dyDescent="0.25">
      <c r="E59">
        <v>450</v>
      </c>
      <c r="F59">
        <v>50</v>
      </c>
      <c r="G59">
        <v>-74.043569459160906</v>
      </c>
      <c r="H59">
        <v>-74.205460456836306</v>
      </c>
      <c r="I59">
        <v>4.7688182651084103</v>
      </c>
      <c r="J59">
        <v>4.5317145749027103</v>
      </c>
    </row>
    <row r="60" spans="5:10" x14ac:dyDescent="0.25">
      <c r="E60">
        <v>450</v>
      </c>
      <c r="F60">
        <v>50</v>
      </c>
      <c r="G60">
        <v>-74.043569459160906</v>
      </c>
      <c r="H60">
        <v>-74.205460456836306</v>
      </c>
      <c r="I60">
        <v>4.7688182651084103</v>
      </c>
      <c r="J60">
        <v>4.5317145749027103</v>
      </c>
    </row>
    <row r="61" spans="5:10" x14ac:dyDescent="0.25">
      <c r="E61">
        <v>450</v>
      </c>
      <c r="F61">
        <v>50</v>
      </c>
      <c r="G61">
        <v>-74.043569459160906</v>
      </c>
      <c r="H61">
        <v>-74.205460456836306</v>
      </c>
      <c r="I61">
        <v>4.7688182651084103</v>
      </c>
      <c r="J61">
        <v>4.5317145749027103</v>
      </c>
    </row>
    <row r="62" spans="5:10" x14ac:dyDescent="0.25">
      <c r="E62">
        <v>450</v>
      </c>
      <c r="F62">
        <v>50</v>
      </c>
      <c r="G62">
        <v>-74.043569459160906</v>
      </c>
      <c r="H62">
        <v>-74.205460456836306</v>
      </c>
      <c r="I62">
        <v>4.7688182651084103</v>
      </c>
      <c r="J62">
        <v>4.5317145749027103</v>
      </c>
    </row>
    <row r="63" spans="5:10" x14ac:dyDescent="0.25">
      <c r="E63">
        <v>450</v>
      </c>
      <c r="F63">
        <v>50</v>
      </c>
      <c r="G63">
        <v>-74.043569459160906</v>
      </c>
      <c r="H63">
        <v>-74.205460456836306</v>
      </c>
      <c r="I63">
        <v>4.7688182651084103</v>
      </c>
      <c r="J63">
        <v>4.5317145749027103</v>
      </c>
    </row>
    <row r="64" spans="5:10" x14ac:dyDescent="0.25">
      <c r="E64">
        <v>450</v>
      </c>
      <c r="F64">
        <v>50</v>
      </c>
      <c r="G64">
        <v>-74.043569459160906</v>
      </c>
      <c r="H64">
        <v>-74.205460456836306</v>
      </c>
      <c r="I64">
        <v>4.7688182651084103</v>
      </c>
      <c r="J64">
        <v>4.5317145749027103</v>
      </c>
    </row>
    <row r="65" spans="5:10" x14ac:dyDescent="0.25">
      <c r="E65">
        <v>450</v>
      </c>
      <c r="F65">
        <v>50</v>
      </c>
      <c r="G65">
        <v>-74.043569459160906</v>
      </c>
      <c r="H65">
        <v>-74.205460456836306</v>
      </c>
      <c r="I65">
        <v>4.7688182651084103</v>
      </c>
      <c r="J65">
        <v>4.5317145749027103</v>
      </c>
    </row>
    <row r="66" spans="5:10" x14ac:dyDescent="0.25">
      <c r="E66">
        <v>450</v>
      </c>
      <c r="F66">
        <v>50</v>
      </c>
      <c r="G66">
        <v>-74.043569459160906</v>
      </c>
      <c r="H66">
        <v>-74.205460456836306</v>
      </c>
      <c r="I66">
        <v>4.7688182651084103</v>
      </c>
      <c r="J66">
        <v>4.5317145749027103</v>
      </c>
    </row>
    <row r="67" spans="5:10" x14ac:dyDescent="0.25">
      <c r="E67">
        <v>450</v>
      </c>
      <c r="F67">
        <v>50</v>
      </c>
      <c r="G67">
        <v>-74.043569459160906</v>
      </c>
      <c r="H67">
        <v>-74.205460456836306</v>
      </c>
      <c r="I67">
        <v>4.7688182651084103</v>
      </c>
      <c r="J67">
        <v>4.5317145749027103</v>
      </c>
    </row>
    <row r="68" spans="5:10" x14ac:dyDescent="0.25">
      <c r="E68">
        <v>450</v>
      </c>
      <c r="F68">
        <v>50</v>
      </c>
      <c r="G68">
        <v>-74.043569459160906</v>
      </c>
      <c r="H68">
        <v>-74.205460456836306</v>
      </c>
      <c r="I68">
        <v>4.7688182651084103</v>
      </c>
      <c r="J68">
        <v>4.5317145749027103</v>
      </c>
    </row>
    <row r="69" spans="5:10" x14ac:dyDescent="0.25">
      <c r="E69">
        <v>450</v>
      </c>
      <c r="F69">
        <v>50</v>
      </c>
      <c r="G69">
        <v>-74.043569459160906</v>
      </c>
      <c r="H69">
        <v>-74.205460456836306</v>
      </c>
      <c r="I69">
        <v>4.7688182651084103</v>
      </c>
      <c r="J69">
        <v>4.5317145749027103</v>
      </c>
    </row>
    <row r="70" spans="5:10" x14ac:dyDescent="0.25">
      <c r="E70">
        <v>450</v>
      </c>
      <c r="F70">
        <v>50</v>
      </c>
      <c r="G70">
        <v>-74.043569459160906</v>
      </c>
      <c r="H70">
        <v>-74.205460456836306</v>
      </c>
      <c r="I70">
        <v>4.7688182651084103</v>
      </c>
      <c r="J70">
        <v>4.5317145749027103</v>
      </c>
    </row>
    <row r="71" spans="5:10" x14ac:dyDescent="0.25">
      <c r="E71">
        <v>450</v>
      </c>
      <c r="F71">
        <v>50</v>
      </c>
      <c r="G71">
        <v>-74.043569459160906</v>
      </c>
      <c r="H71">
        <v>-74.205460456836306</v>
      </c>
      <c r="I71">
        <v>4.7688182651084103</v>
      </c>
      <c r="J71">
        <v>4.5317145749027103</v>
      </c>
    </row>
    <row r="72" spans="5:10" x14ac:dyDescent="0.25">
      <c r="E72">
        <v>450</v>
      </c>
      <c r="F72">
        <v>50</v>
      </c>
      <c r="G72">
        <v>-74.043569459160906</v>
      </c>
      <c r="H72">
        <v>-74.205460456836306</v>
      </c>
      <c r="I72">
        <v>4.7688182651084103</v>
      </c>
      <c r="J72">
        <v>4.5317145749027103</v>
      </c>
    </row>
    <row r="73" spans="5:10" x14ac:dyDescent="0.25">
      <c r="E73">
        <v>450</v>
      </c>
      <c r="F73">
        <v>50</v>
      </c>
      <c r="G73">
        <v>-74.043569459160906</v>
      </c>
      <c r="H73">
        <v>-74.205460456836306</v>
      </c>
      <c r="I73">
        <v>4.7688182651084103</v>
      </c>
      <c r="J73">
        <v>4.5317145749027103</v>
      </c>
    </row>
    <row r="74" spans="5:10" x14ac:dyDescent="0.25">
      <c r="E74">
        <v>450</v>
      </c>
      <c r="F74">
        <v>50</v>
      </c>
      <c r="G74">
        <v>-74.043569459160906</v>
      </c>
      <c r="H74">
        <v>-74.205460456836306</v>
      </c>
      <c r="I74">
        <v>4.7688182651084103</v>
      </c>
      <c r="J74">
        <v>4.5317145749027103</v>
      </c>
    </row>
    <row r="75" spans="5:10" x14ac:dyDescent="0.25">
      <c r="E75">
        <v>450</v>
      </c>
      <c r="F75">
        <v>50</v>
      </c>
      <c r="G75">
        <v>-74.043569459160906</v>
      </c>
      <c r="H75">
        <v>-74.205460456836306</v>
      </c>
      <c r="I75">
        <v>4.7688182651084103</v>
      </c>
      <c r="J75">
        <v>4.5317145749027103</v>
      </c>
    </row>
    <row r="76" spans="5:10" x14ac:dyDescent="0.25">
      <c r="E76">
        <v>450</v>
      </c>
      <c r="F76">
        <v>50</v>
      </c>
      <c r="G76">
        <v>-74.043569459160906</v>
      </c>
      <c r="H76">
        <v>-74.205460456836306</v>
      </c>
      <c r="I76">
        <v>4.7688182651084103</v>
      </c>
      <c r="J76">
        <v>4.5317145749027103</v>
      </c>
    </row>
    <row r="77" spans="5:10" x14ac:dyDescent="0.25">
      <c r="E77">
        <v>450</v>
      </c>
      <c r="F77">
        <v>50</v>
      </c>
      <c r="G77">
        <v>-74.043569459160906</v>
      </c>
      <c r="H77">
        <v>-74.205460456836306</v>
      </c>
      <c r="I77">
        <v>4.7688182651084103</v>
      </c>
      <c r="J77">
        <v>4.5317145749027103</v>
      </c>
    </row>
    <row r="78" spans="5:10" x14ac:dyDescent="0.25">
      <c r="E78">
        <v>450</v>
      </c>
      <c r="F78">
        <v>50</v>
      </c>
      <c r="G78">
        <v>-74.043569459160906</v>
      </c>
      <c r="H78">
        <v>-74.205460456836306</v>
      </c>
      <c r="I78">
        <v>4.7688182651084103</v>
      </c>
      <c r="J78">
        <v>4.5317145749027103</v>
      </c>
    </row>
    <row r="79" spans="5:10" x14ac:dyDescent="0.25">
      <c r="E79">
        <v>450</v>
      </c>
      <c r="F79">
        <v>50</v>
      </c>
      <c r="G79">
        <v>-74.043569459160906</v>
      </c>
      <c r="H79">
        <v>-74.205460456836306</v>
      </c>
      <c r="I79">
        <v>4.7688182651084103</v>
      </c>
      <c r="J79">
        <v>4.5317145749027103</v>
      </c>
    </row>
    <row r="80" spans="5:10" x14ac:dyDescent="0.25">
      <c r="E80">
        <v>450</v>
      </c>
      <c r="F80">
        <v>50</v>
      </c>
      <c r="G80">
        <v>-74.043569459160906</v>
      </c>
      <c r="H80">
        <v>-74.205460456836306</v>
      </c>
      <c r="I80">
        <v>4.7688182651084103</v>
      </c>
      <c r="J80">
        <v>4.5317145749027103</v>
      </c>
    </row>
    <row r="81" spans="5:10" x14ac:dyDescent="0.25">
      <c r="E81">
        <v>450</v>
      </c>
      <c r="F81">
        <v>50</v>
      </c>
      <c r="G81">
        <v>-74.043569459160906</v>
      </c>
      <c r="H81">
        <v>-74.205460456836306</v>
      </c>
      <c r="I81">
        <v>4.7688182651084103</v>
      </c>
      <c r="J81">
        <v>4.5317145749027103</v>
      </c>
    </row>
    <row r="82" spans="5:10" x14ac:dyDescent="0.25">
      <c r="E82">
        <v>450</v>
      </c>
      <c r="F82">
        <v>50</v>
      </c>
      <c r="G82">
        <v>-74.043569459160906</v>
      </c>
      <c r="H82">
        <v>-74.205460456836306</v>
      </c>
      <c r="I82">
        <v>4.7688182651084103</v>
      </c>
      <c r="J82">
        <v>4.5317145749027103</v>
      </c>
    </row>
    <row r="83" spans="5:10" x14ac:dyDescent="0.25">
      <c r="E83">
        <v>450</v>
      </c>
      <c r="F83">
        <v>50</v>
      </c>
      <c r="G83">
        <v>-74.043569459160906</v>
      </c>
      <c r="H83">
        <v>-74.205460456836306</v>
      </c>
      <c r="I83">
        <v>4.7688182651084103</v>
      </c>
      <c r="J83">
        <v>4.5317145749027103</v>
      </c>
    </row>
    <row r="84" spans="5:10" x14ac:dyDescent="0.25">
      <c r="E84">
        <v>450</v>
      </c>
      <c r="F84">
        <v>50</v>
      </c>
      <c r="G84">
        <v>-74.043569459160906</v>
      </c>
      <c r="H84">
        <v>-74.205460456836306</v>
      </c>
      <c r="I84">
        <v>4.7688182651084103</v>
      </c>
      <c r="J84">
        <v>4.5317145749027103</v>
      </c>
    </row>
    <row r="85" spans="5:10" x14ac:dyDescent="0.25">
      <c r="E85">
        <v>450</v>
      </c>
      <c r="F85">
        <v>50</v>
      </c>
      <c r="G85">
        <v>-74.043569459160906</v>
      </c>
      <c r="H85">
        <v>-74.205460456836306</v>
      </c>
      <c r="I85">
        <v>4.7688182651084103</v>
      </c>
      <c r="J85">
        <v>4.5317145749027103</v>
      </c>
    </row>
    <row r="86" spans="5:10" x14ac:dyDescent="0.25">
      <c r="E86">
        <v>450</v>
      </c>
      <c r="F86">
        <v>50</v>
      </c>
      <c r="G86">
        <v>-74.043569459160906</v>
      </c>
      <c r="H86">
        <v>-74.205460456836306</v>
      </c>
      <c r="I86">
        <v>4.7688182651084103</v>
      </c>
      <c r="J86">
        <v>4.5317145749027103</v>
      </c>
    </row>
    <row r="87" spans="5:10" x14ac:dyDescent="0.25">
      <c r="E87">
        <v>450</v>
      </c>
      <c r="F87">
        <v>50</v>
      </c>
      <c r="G87">
        <v>-74.043569459160906</v>
      </c>
      <c r="H87">
        <v>-74.205460456836306</v>
      </c>
      <c r="I87">
        <v>4.7688182651084103</v>
      </c>
      <c r="J87">
        <v>4.5317145749027103</v>
      </c>
    </row>
    <row r="88" spans="5:10" x14ac:dyDescent="0.25">
      <c r="E88">
        <v>450</v>
      </c>
      <c r="F88">
        <v>50</v>
      </c>
      <c r="G88">
        <v>-74.043569459160906</v>
      </c>
      <c r="H88">
        <v>-74.205460456836306</v>
      </c>
      <c r="I88">
        <v>4.7688182651084103</v>
      </c>
      <c r="J88">
        <v>4.5317145749027103</v>
      </c>
    </row>
    <row r="89" spans="5:10" x14ac:dyDescent="0.25">
      <c r="E89">
        <v>450</v>
      </c>
      <c r="F89">
        <v>50</v>
      </c>
      <c r="G89">
        <v>-74.043569459160906</v>
      </c>
      <c r="H89">
        <v>-74.205460456836306</v>
      </c>
      <c r="I89">
        <v>4.7688182651084103</v>
      </c>
      <c r="J89">
        <v>4.5317145749027103</v>
      </c>
    </row>
    <row r="90" spans="5:10" x14ac:dyDescent="0.25">
      <c r="E90">
        <v>450</v>
      </c>
      <c r="F90">
        <v>50</v>
      </c>
      <c r="G90">
        <v>-74.043569459160906</v>
      </c>
      <c r="H90">
        <v>-74.205460456836306</v>
      </c>
      <c r="I90">
        <v>4.7688182651084103</v>
      </c>
      <c r="J90">
        <v>4.5317145749027103</v>
      </c>
    </row>
    <row r="91" spans="5:10" x14ac:dyDescent="0.25">
      <c r="E91">
        <v>450</v>
      </c>
      <c r="F91">
        <v>50</v>
      </c>
      <c r="G91">
        <v>-74.043569459160906</v>
      </c>
      <c r="H91">
        <v>-74.205460456836306</v>
      </c>
      <c r="I91">
        <v>4.7688182651084103</v>
      </c>
      <c r="J91">
        <v>4.5317145749027103</v>
      </c>
    </row>
    <row r="92" spans="5:10" x14ac:dyDescent="0.25">
      <c r="E92">
        <v>450</v>
      </c>
      <c r="F92">
        <v>50</v>
      </c>
      <c r="G92">
        <v>-74.043569459160906</v>
      </c>
      <c r="H92">
        <v>-74.205460456836306</v>
      </c>
      <c r="I92">
        <v>4.7688182651084103</v>
      </c>
      <c r="J92">
        <v>4.5317145749027103</v>
      </c>
    </row>
    <row r="93" spans="5:10" x14ac:dyDescent="0.25">
      <c r="E93">
        <v>450</v>
      </c>
      <c r="F93">
        <v>50</v>
      </c>
      <c r="G93">
        <v>-74.043569459160906</v>
      </c>
      <c r="H93">
        <v>-74.205460456836306</v>
      </c>
      <c r="I93">
        <v>4.7688182651084103</v>
      </c>
      <c r="J93">
        <v>4.5317145749027103</v>
      </c>
    </row>
    <row r="94" spans="5:10" x14ac:dyDescent="0.25">
      <c r="E94">
        <v>450</v>
      </c>
      <c r="F94">
        <v>50</v>
      </c>
      <c r="G94">
        <v>-74.043569459160906</v>
      </c>
      <c r="H94">
        <v>-74.205460456836306</v>
      </c>
      <c r="I94">
        <v>4.7688182651084103</v>
      </c>
      <c r="J94">
        <v>4.5317145749027103</v>
      </c>
    </row>
    <row r="95" spans="5:10" x14ac:dyDescent="0.25">
      <c r="E95">
        <v>450</v>
      </c>
      <c r="F95">
        <v>50</v>
      </c>
      <c r="G95">
        <v>-74.043569459160906</v>
      </c>
      <c r="H95">
        <v>-74.205460456836306</v>
      </c>
      <c r="I95">
        <v>4.7688182651084103</v>
      </c>
      <c r="J95">
        <v>4.5317145749027103</v>
      </c>
    </row>
    <row r="96" spans="5:10" x14ac:dyDescent="0.25">
      <c r="E96">
        <v>450</v>
      </c>
      <c r="F96">
        <v>50</v>
      </c>
      <c r="G96">
        <v>-74.043569459160906</v>
      </c>
      <c r="H96">
        <v>-74.205460456836306</v>
      </c>
      <c r="I96">
        <v>4.7688182651084103</v>
      </c>
      <c r="J96">
        <v>4.5317145749027103</v>
      </c>
    </row>
    <row r="97" spans="5:10" x14ac:dyDescent="0.25">
      <c r="E97">
        <v>450</v>
      </c>
      <c r="F97">
        <v>50</v>
      </c>
      <c r="G97">
        <v>-74.043569459160906</v>
      </c>
      <c r="H97">
        <v>-74.205460456836306</v>
      </c>
      <c r="I97">
        <v>4.7688182651084103</v>
      </c>
      <c r="J97">
        <v>4.5317145749027103</v>
      </c>
    </row>
    <row r="98" spans="5:10" x14ac:dyDescent="0.25">
      <c r="E98">
        <v>450</v>
      </c>
      <c r="F98">
        <v>50</v>
      </c>
      <c r="G98">
        <v>-74.043569459160906</v>
      </c>
      <c r="H98">
        <v>-74.205460456836306</v>
      </c>
      <c r="I98">
        <v>4.7688182651084103</v>
      </c>
      <c r="J98">
        <v>4.5317145749027103</v>
      </c>
    </row>
    <row r="99" spans="5:10" x14ac:dyDescent="0.25">
      <c r="E99">
        <v>450</v>
      </c>
      <c r="F99">
        <v>50</v>
      </c>
      <c r="G99">
        <v>-74.043569459160906</v>
      </c>
      <c r="H99">
        <v>-74.205460456836306</v>
      </c>
      <c r="I99">
        <v>4.7688182651084103</v>
      </c>
      <c r="J99">
        <v>4.5317145749027103</v>
      </c>
    </row>
    <row r="100" spans="5:10" x14ac:dyDescent="0.25">
      <c r="E100">
        <v>450</v>
      </c>
      <c r="F100">
        <v>50</v>
      </c>
      <c r="G100">
        <v>-74.043569459160906</v>
      </c>
      <c r="H100">
        <v>-74.205460456836306</v>
      </c>
      <c r="I100">
        <v>4.7688182651084103</v>
      </c>
      <c r="J100">
        <v>4.5317145749027103</v>
      </c>
    </row>
    <row r="101" spans="5:10" x14ac:dyDescent="0.25">
      <c r="E101">
        <v>450</v>
      </c>
      <c r="F101">
        <v>50</v>
      </c>
      <c r="G101">
        <v>-74.043569459160906</v>
      </c>
      <c r="H101">
        <v>-74.205460456836306</v>
      </c>
      <c r="I101">
        <v>4.7688182651084103</v>
      </c>
      <c r="J101">
        <v>4.5317145749027103</v>
      </c>
    </row>
    <row r="102" spans="5:10" x14ac:dyDescent="0.25">
      <c r="E102">
        <v>450</v>
      </c>
      <c r="F102">
        <v>50</v>
      </c>
      <c r="G102">
        <v>-74.043569459160906</v>
      </c>
      <c r="H102">
        <v>-74.205460456836306</v>
      </c>
      <c r="I102">
        <v>4.7688182651084103</v>
      </c>
      <c r="J102">
        <v>4.5317145749027103</v>
      </c>
    </row>
    <row r="103" spans="5:10" x14ac:dyDescent="0.25">
      <c r="E103">
        <v>450</v>
      </c>
      <c r="F103">
        <v>50</v>
      </c>
      <c r="G103">
        <v>-74.043569459160906</v>
      </c>
      <c r="H103">
        <v>-74.205460456836306</v>
      </c>
      <c r="I103">
        <v>4.7688182651084103</v>
      </c>
      <c r="J103">
        <v>4.5317145749027103</v>
      </c>
    </row>
    <row r="104" spans="5:10" x14ac:dyDescent="0.25">
      <c r="E104">
        <v>450</v>
      </c>
      <c r="F104">
        <v>50</v>
      </c>
      <c r="G104">
        <v>-74.043569459160906</v>
      </c>
      <c r="H104">
        <v>-74.205460456836306</v>
      </c>
      <c r="I104">
        <v>4.7688182651084103</v>
      </c>
      <c r="J104">
        <v>4.5317145749027103</v>
      </c>
    </row>
    <row r="105" spans="5:10" x14ac:dyDescent="0.25">
      <c r="E105">
        <v>450</v>
      </c>
      <c r="F105">
        <v>50</v>
      </c>
      <c r="G105">
        <v>-74.043569459160906</v>
      </c>
      <c r="H105">
        <v>-74.205460456836306</v>
      </c>
      <c r="I105">
        <v>4.7688182651084103</v>
      </c>
      <c r="J105">
        <v>4.5317145749027103</v>
      </c>
    </row>
    <row r="106" spans="5:10" x14ac:dyDescent="0.25">
      <c r="E106">
        <v>450</v>
      </c>
      <c r="F106">
        <v>50</v>
      </c>
      <c r="G106">
        <v>-74.043569459160906</v>
      </c>
      <c r="H106">
        <v>-74.205460456836306</v>
      </c>
      <c r="I106">
        <v>4.7688182651084103</v>
      </c>
      <c r="J106">
        <v>4.5317145749027103</v>
      </c>
    </row>
    <row r="107" spans="5:10" x14ac:dyDescent="0.25">
      <c r="E107">
        <v>450</v>
      </c>
      <c r="F107">
        <v>50</v>
      </c>
      <c r="G107">
        <v>-74.043569459160906</v>
      </c>
      <c r="H107">
        <v>-74.205460456836306</v>
      </c>
      <c r="I107">
        <v>4.7688182651084103</v>
      </c>
      <c r="J107">
        <v>4.5317145749027103</v>
      </c>
    </row>
    <row r="108" spans="5:10" x14ac:dyDescent="0.25">
      <c r="E108">
        <v>450</v>
      </c>
      <c r="F108">
        <v>50</v>
      </c>
      <c r="G108">
        <v>-74.043569459160906</v>
      </c>
      <c r="H108">
        <v>-74.205460456836306</v>
      </c>
      <c r="I108">
        <v>4.7688182651084103</v>
      </c>
      <c r="J108">
        <v>4.5317145749027103</v>
      </c>
    </row>
    <row r="109" spans="5:10" x14ac:dyDescent="0.25">
      <c r="E109">
        <v>450</v>
      </c>
      <c r="F109">
        <v>50</v>
      </c>
      <c r="G109">
        <v>-74.043569459160906</v>
      </c>
      <c r="H109">
        <v>-74.205460456836306</v>
      </c>
      <c r="I109">
        <v>4.7688182651084103</v>
      </c>
      <c r="J109">
        <v>4.5317145749027103</v>
      </c>
    </row>
    <row r="110" spans="5:10" x14ac:dyDescent="0.25">
      <c r="E110">
        <v>450</v>
      </c>
      <c r="F110">
        <v>50</v>
      </c>
      <c r="G110">
        <v>-74.043569459160906</v>
      </c>
      <c r="H110">
        <v>-74.205460456836306</v>
      </c>
      <c r="I110">
        <v>4.7688182651084103</v>
      </c>
      <c r="J110">
        <v>4.5317145749027103</v>
      </c>
    </row>
    <row r="111" spans="5:10" x14ac:dyDescent="0.25">
      <c r="E111">
        <v>450</v>
      </c>
      <c r="F111">
        <v>50</v>
      </c>
      <c r="G111">
        <v>-74.043569459160906</v>
      </c>
      <c r="H111">
        <v>-74.205460456836306</v>
      </c>
      <c r="I111">
        <v>4.7688182651084103</v>
      </c>
      <c r="J111">
        <v>4.5317145749027103</v>
      </c>
    </row>
    <row r="112" spans="5:10" x14ac:dyDescent="0.25">
      <c r="E112">
        <v>450</v>
      </c>
      <c r="F112">
        <v>50</v>
      </c>
      <c r="G112">
        <v>-74.043569459160906</v>
      </c>
      <c r="H112">
        <v>-74.205460456836306</v>
      </c>
      <c r="I112">
        <v>4.7688182651084103</v>
      </c>
      <c r="J112">
        <v>4.5317145749027103</v>
      </c>
    </row>
    <row r="113" spans="5:10" x14ac:dyDescent="0.25">
      <c r="E113">
        <v>450</v>
      </c>
      <c r="F113">
        <v>50</v>
      </c>
      <c r="G113">
        <v>-74.043569459160906</v>
      </c>
      <c r="H113">
        <v>-74.205460456836306</v>
      </c>
      <c r="I113">
        <v>4.7688182651084103</v>
      </c>
      <c r="J113">
        <v>4.5317145749027103</v>
      </c>
    </row>
    <row r="114" spans="5:10" x14ac:dyDescent="0.25">
      <c r="E114">
        <v>450</v>
      </c>
      <c r="F114">
        <v>50</v>
      </c>
      <c r="G114">
        <v>-74.043569459160906</v>
      </c>
      <c r="H114">
        <v>-74.205460456836306</v>
      </c>
      <c r="I114">
        <v>4.7688182651084103</v>
      </c>
      <c r="J114">
        <v>4.5317145749027103</v>
      </c>
    </row>
    <row r="115" spans="5:10" x14ac:dyDescent="0.25">
      <c r="E115">
        <v>450</v>
      </c>
      <c r="F115">
        <v>50</v>
      </c>
      <c r="G115">
        <v>-74.043569459160906</v>
      </c>
      <c r="H115">
        <v>-74.205460456836306</v>
      </c>
      <c r="I115">
        <v>4.7688182651084103</v>
      </c>
      <c r="J115">
        <v>4.5317145749027103</v>
      </c>
    </row>
    <row r="116" spans="5:10" x14ac:dyDescent="0.25">
      <c r="E116">
        <v>450</v>
      </c>
      <c r="F116">
        <v>50</v>
      </c>
      <c r="G116">
        <v>-74.043569459160906</v>
      </c>
      <c r="H116">
        <v>-74.205460456836306</v>
      </c>
      <c r="I116">
        <v>4.7688182651084103</v>
      </c>
      <c r="J116">
        <v>4.5317145749027103</v>
      </c>
    </row>
    <row r="117" spans="5:10" x14ac:dyDescent="0.25">
      <c r="E117">
        <v>450</v>
      </c>
      <c r="F117">
        <v>50</v>
      </c>
      <c r="G117">
        <v>-74.043569459160906</v>
      </c>
      <c r="H117">
        <v>-74.205460456836306</v>
      </c>
      <c r="I117">
        <v>4.7688182651084103</v>
      </c>
      <c r="J117">
        <v>4.5317145749027103</v>
      </c>
    </row>
    <row r="118" spans="5:10" x14ac:dyDescent="0.25">
      <c r="E118">
        <v>450</v>
      </c>
      <c r="F118">
        <v>50</v>
      </c>
      <c r="G118">
        <v>-74.043569459160906</v>
      </c>
      <c r="H118">
        <v>-74.205460456836306</v>
      </c>
      <c r="I118">
        <v>4.7688182651084103</v>
      </c>
      <c r="J118">
        <v>4.5317145749027103</v>
      </c>
    </row>
    <row r="119" spans="5:10" x14ac:dyDescent="0.25">
      <c r="E119">
        <v>450</v>
      </c>
      <c r="F119">
        <v>50</v>
      </c>
      <c r="G119">
        <v>-74.043569459160906</v>
      </c>
      <c r="H119">
        <v>-74.205460456836306</v>
      </c>
      <c r="I119">
        <v>4.7688182651084103</v>
      </c>
      <c r="J119">
        <v>4.5317145749027103</v>
      </c>
    </row>
    <row r="120" spans="5:10" x14ac:dyDescent="0.25">
      <c r="E120">
        <v>450</v>
      </c>
      <c r="F120">
        <v>50</v>
      </c>
      <c r="G120">
        <v>-74.043569459160906</v>
      </c>
      <c r="H120">
        <v>-74.205460456836306</v>
      </c>
      <c r="I120">
        <v>4.7688182651084103</v>
      </c>
      <c r="J120">
        <v>4.5317145749027103</v>
      </c>
    </row>
    <row r="121" spans="5:10" x14ac:dyDescent="0.25">
      <c r="E121">
        <v>450</v>
      </c>
      <c r="F121">
        <v>50</v>
      </c>
      <c r="G121">
        <v>-74.043569459160906</v>
      </c>
      <c r="H121">
        <v>-74.205460456836306</v>
      </c>
      <c r="I121">
        <v>4.7688182651084103</v>
      </c>
      <c r="J121">
        <v>4.5317145749027103</v>
      </c>
    </row>
    <row r="122" spans="5:10" x14ac:dyDescent="0.25">
      <c r="E122">
        <v>450</v>
      </c>
      <c r="F122">
        <v>50</v>
      </c>
      <c r="G122">
        <v>-74.043569459160906</v>
      </c>
      <c r="H122">
        <v>-74.205460456836306</v>
      </c>
      <c r="I122">
        <v>4.7688182651084103</v>
      </c>
      <c r="J122">
        <v>4.5317145749027103</v>
      </c>
    </row>
    <row r="123" spans="5:10" x14ac:dyDescent="0.25">
      <c r="E123">
        <v>450</v>
      </c>
      <c r="F123">
        <v>50</v>
      </c>
      <c r="G123">
        <v>-74.043569459160906</v>
      </c>
      <c r="H123">
        <v>-74.205460456836306</v>
      </c>
      <c r="I123">
        <v>4.7688182651084103</v>
      </c>
      <c r="J123">
        <v>4.5317145749027103</v>
      </c>
    </row>
    <row r="124" spans="5:10" x14ac:dyDescent="0.25">
      <c r="E124">
        <v>450</v>
      </c>
      <c r="F124">
        <v>50</v>
      </c>
      <c r="G124">
        <v>-74.043569459160906</v>
      </c>
      <c r="H124">
        <v>-74.205460456836306</v>
      </c>
      <c r="I124">
        <v>4.7688182651084103</v>
      </c>
      <c r="J124">
        <v>4.5317145749027103</v>
      </c>
    </row>
    <row r="125" spans="5:10" x14ac:dyDescent="0.25">
      <c r="E125">
        <v>450</v>
      </c>
      <c r="F125">
        <v>50</v>
      </c>
      <c r="G125">
        <v>-74.043569459160906</v>
      </c>
      <c r="H125">
        <v>-74.205460456836306</v>
      </c>
      <c r="I125">
        <v>4.7688182651084103</v>
      </c>
      <c r="J125">
        <v>4.5317145749027103</v>
      </c>
    </row>
    <row r="126" spans="5:10" x14ac:dyDescent="0.25">
      <c r="E126">
        <v>450</v>
      </c>
      <c r="F126">
        <v>50</v>
      </c>
      <c r="G126">
        <v>-74.043569459160906</v>
      </c>
      <c r="H126">
        <v>-74.205460456836306</v>
      </c>
      <c r="I126">
        <v>4.7688182651084103</v>
      </c>
      <c r="J126">
        <v>4.5317145749027103</v>
      </c>
    </row>
    <row r="127" spans="5:10" x14ac:dyDescent="0.25">
      <c r="E127">
        <v>450</v>
      </c>
      <c r="F127">
        <v>50</v>
      </c>
      <c r="G127">
        <v>-74.043569459160906</v>
      </c>
      <c r="H127">
        <v>-74.205460456836306</v>
      </c>
      <c r="I127">
        <v>4.7688182651084103</v>
      </c>
      <c r="J127">
        <v>4.5317145749027103</v>
      </c>
    </row>
    <row r="128" spans="5:10" x14ac:dyDescent="0.25">
      <c r="E128">
        <v>450</v>
      </c>
      <c r="F128">
        <v>50</v>
      </c>
      <c r="G128">
        <v>-74.043569459160906</v>
      </c>
      <c r="H128">
        <v>-74.205460456836306</v>
      </c>
      <c r="I128">
        <v>4.7688182651084103</v>
      </c>
      <c r="J128">
        <v>4.5317145749027103</v>
      </c>
    </row>
    <row r="129" spans="5:10" x14ac:dyDescent="0.25">
      <c r="E129">
        <v>450</v>
      </c>
      <c r="F129">
        <v>50</v>
      </c>
      <c r="G129">
        <v>-74.043569459160906</v>
      </c>
      <c r="H129">
        <v>-74.205460456836306</v>
      </c>
      <c r="I129">
        <v>4.7688182651084103</v>
      </c>
      <c r="J129">
        <v>4.5317145749027103</v>
      </c>
    </row>
    <row r="130" spans="5:10" x14ac:dyDescent="0.25">
      <c r="E130">
        <v>450</v>
      </c>
      <c r="F130">
        <v>50</v>
      </c>
      <c r="G130">
        <v>-74.043569459160906</v>
      </c>
      <c r="H130">
        <v>-74.205460456836306</v>
      </c>
      <c r="I130">
        <v>4.7688182651084103</v>
      </c>
      <c r="J130">
        <v>4.5317145749027103</v>
      </c>
    </row>
    <row r="131" spans="5:10" x14ac:dyDescent="0.25">
      <c r="E131">
        <v>450</v>
      </c>
      <c r="F131">
        <v>50</v>
      </c>
      <c r="G131">
        <v>-74.043569459160906</v>
      </c>
      <c r="H131">
        <v>-74.205460456836306</v>
      </c>
      <c r="I131">
        <v>4.7688182651084103</v>
      </c>
      <c r="J131">
        <v>4.5317145749027103</v>
      </c>
    </row>
    <row r="132" spans="5:10" x14ac:dyDescent="0.25">
      <c r="E132">
        <v>450</v>
      </c>
      <c r="F132">
        <v>50</v>
      </c>
      <c r="G132">
        <v>-74.043569459160906</v>
      </c>
      <c r="H132">
        <v>-74.205460456836306</v>
      </c>
      <c r="I132">
        <v>4.7688182651084103</v>
      </c>
      <c r="J132">
        <v>4.5317145749027103</v>
      </c>
    </row>
    <row r="133" spans="5:10" x14ac:dyDescent="0.25">
      <c r="E133">
        <v>450</v>
      </c>
      <c r="F133">
        <v>50</v>
      </c>
      <c r="G133">
        <v>-74.043569459160906</v>
      </c>
      <c r="H133">
        <v>-74.205460456836306</v>
      </c>
      <c r="I133">
        <v>4.7688182651084103</v>
      </c>
      <c r="J133">
        <v>4.5317145749027103</v>
      </c>
    </row>
    <row r="134" spans="5:10" x14ac:dyDescent="0.25">
      <c r="E134">
        <v>450</v>
      </c>
      <c r="F134">
        <v>50</v>
      </c>
      <c r="G134">
        <v>-74.043569459160906</v>
      </c>
      <c r="H134">
        <v>-74.205460456836306</v>
      </c>
      <c r="I134">
        <v>4.7688182651084103</v>
      </c>
      <c r="J134">
        <v>4.5317145749027103</v>
      </c>
    </row>
    <row r="135" spans="5:10" x14ac:dyDescent="0.25">
      <c r="E135">
        <v>450</v>
      </c>
      <c r="F135">
        <v>50</v>
      </c>
      <c r="G135">
        <v>-74.043569459160906</v>
      </c>
      <c r="H135">
        <v>-74.205460456836306</v>
      </c>
      <c r="I135">
        <v>4.7688182651084103</v>
      </c>
      <c r="J135">
        <v>4.5317145749027103</v>
      </c>
    </row>
    <row r="136" spans="5:10" x14ac:dyDescent="0.25">
      <c r="E136">
        <v>450</v>
      </c>
      <c r="F136">
        <v>50</v>
      </c>
      <c r="G136">
        <v>-74.043569459160906</v>
      </c>
      <c r="H136">
        <v>-74.205460456836306</v>
      </c>
      <c r="I136">
        <v>4.7688182651084103</v>
      </c>
      <c r="J136">
        <v>4.5317145749027103</v>
      </c>
    </row>
    <row r="137" spans="5:10" x14ac:dyDescent="0.25">
      <c r="E137">
        <v>450</v>
      </c>
      <c r="F137">
        <v>50</v>
      </c>
      <c r="G137">
        <v>-74.043569459160906</v>
      </c>
      <c r="H137">
        <v>-74.205460456836306</v>
      </c>
      <c r="I137">
        <v>4.7688182651084103</v>
      </c>
      <c r="J137">
        <v>4.5317145749027103</v>
      </c>
    </row>
    <row r="138" spans="5:10" x14ac:dyDescent="0.25">
      <c r="E138">
        <v>450</v>
      </c>
      <c r="F138">
        <v>50</v>
      </c>
      <c r="G138">
        <v>-74.043569459160906</v>
      </c>
      <c r="H138">
        <v>-74.205460456836306</v>
      </c>
      <c r="I138">
        <v>4.7688182651084103</v>
      </c>
      <c r="J138">
        <v>4.5317145749027103</v>
      </c>
    </row>
    <row r="139" spans="5:10" x14ac:dyDescent="0.25">
      <c r="E139">
        <v>450</v>
      </c>
      <c r="F139">
        <v>50</v>
      </c>
      <c r="G139">
        <v>-74.043569459160906</v>
      </c>
      <c r="H139">
        <v>-74.205460456836306</v>
      </c>
      <c r="I139">
        <v>4.7688182651084103</v>
      </c>
      <c r="J139">
        <v>4.5317145749027103</v>
      </c>
    </row>
    <row r="140" spans="5:10" x14ac:dyDescent="0.25">
      <c r="E140">
        <v>450</v>
      </c>
      <c r="F140">
        <v>50</v>
      </c>
      <c r="G140">
        <v>-74.043569459160906</v>
      </c>
      <c r="H140">
        <v>-74.205460456836306</v>
      </c>
      <c r="I140">
        <v>4.7688182651084103</v>
      </c>
      <c r="J140">
        <v>4.5317145749027103</v>
      </c>
    </row>
    <row r="141" spans="5:10" x14ac:dyDescent="0.25">
      <c r="E141">
        <v>450</v>
      </c>
      <c r="F141">
        <v>50</v>
      </c>
      <c r="G141">
        <v>-74.043569459160906</v>
      </c>
      <c r="H141">
        <v>-74.205460456836306</v>
      </c>
      <c r="I141">
        <v>4.7688182651084103</v>
      </c>
      <c r="J141">
        <v>4.5317145749027103</v>
      </c>
    </row>
    <row r="142" spans="5:10" x14ac:dyDescent="0.25">
      <c r="E142">
        <v>450</v>
      </c>
      <c r="F142">
        <v>50</v>
      </c>
      <c r="G142">
        <v>-74.043569459160906</v>
      </c>
      <c r="H142">
        <v>-74.205460456836306</v>
      </c>
      <c r="I142">
        <v>4.7688182651084103</v>
      </c>
      <c r="J142">
        <v>4.5317145749027103</v>
      </c>
    </row>
    <row r="143" spans="5:10" x14ac:dyDescent="0.25">
      <c r="E143">
        <v>450</v>
      </c>
      <c r="F143">
        <v>50</v>
      </c>
      <c r="G143">
        <v>-74.043569459160906</v>
      </c>
      <c r="H143">
        <v>-74.205460456836306</v>
      </c>
      <c r="I143">
        <v>4.7688182651084103</v>
      </c>
      <c r="J143">
        <v>4.5317145749027103</v>
      </c>
    </row>
    <row r="144" spans="5:10" x14ac:dyDescent="0.25">
      <c r="E144">
        <v>450</v>
      </c>
      <c r="F144">
        <v>50</v>
      </c>
      <c r="G144">
        <v>-74.043569459160906</v>
      </c>
      <c r="H144">
        <v>-74.205460456836306</v>
      </c>
      <c r="I144">
        <v>4.7688182651084103</v>
      </c>
      <c r="J144">
        <v>4.5317145749027103</v>
      </c>
    </row>
    <row r="145" spans="5:10" x14ac:dyDescent="0.25">
      <c r="E145">
        <v>450</v>
      </c>
      <c r="F145">
        <v>50</v>
      </c>
      <c r="G145">
        <v>-74.043569459160906</v>
      </c>
      <c r="H145">
        <v>-74.205460456836306</v>
      </c>
      <c r="I145">
        <v>4.7688182651084103</v>
      </c>
      <c r="J145">
        <v>4.5317145749027103</v>
      </c>
    </row>
    <row r="146" spans="5:10" x14ac:dyDescent="0.25">
      <c r="E146">
        <v>450</v>
      </c>
      <c r="F146">
        <v>50</v>
      </c>
      <c r="G146">
        <v>-74.043569459160906</v>
      </c>
      <c r="H146">
        <v>-74.205460456836306</v>
      </c>
      <c r="I146">
        <v>4.7688182651084103</v>
      </c>
      <c r="J146">
        <v>4.5317145749027103</v>
      </c>
    </row>
    <row r="147" spans="5:10" x14ac:dyDescent="0.25">
      <c r="E147">
        <v>450</v>
      </c>
      <c r="F147">
        <v>50</v>
      </c>
      <c r="G147">
        <v>-74.043569459160906</v>
      </c>
      <c r="H147">
        <v>-74.205460456836306</v>
      </c>
      <c r="I147">
        <v>4.7688182651084103</v>
      </c>
      <c r="J147">
        <v>4.5317145749027103</v>
      </c>
    </row>
    <row r="148" spans="5:10" x14ac:dyDescent="0.25">
      <c r="E148">
        <v>450</v>
      </c>
      <c r="F148">
        <v>50</v>
      </c>
      <c r="G148">
        <v>-74.043569459160906</v>
      </c>
      <c r="H148">
        <v>-74.205460456836306</v>
      </c>
      <c r="I148">
        <v>4.7688182651084103</v>
      </c>
      <c r="J148">
        <v>4.5317145749027103</v>
      </c>
    </row>
    <row r="149" spans="5:10" x14ac:dyDescent="0.25">
      <c r="E149">
        <v>450</v>
      </c>
      <c r="F149">
        <v>50</v>
      </c>
      <c r="G149">
        <v>-74.043569459160906</v>
      </c>
      <c r="H149">
        <v>-74.205460456836306</v>
      </c>
      <c r="I149">
        <v>4.7688182651084103</v>
      </c>
      <c r="J149">
        <v>4.5317145749027103</v>
      </c>
    </row>
    <row r="150" spans="5:10" x14ac:dyDescent="0.25">
      <c r="E150">
        <v>450</v>
      </c>
      <c r="F150">
        <v>50</v>
      </c>
      <c r="G150">
        <v>-74.043569459160906</v>
      </c>
      <c r="H150">
        <v>-74.205460456836306</v>
      </c>
      <c r="I150">
        <v>4.7688182651084103</v>
      </c>
      <c r="J150">
        <v>4.5317145749027103</v>
      </c>
    </row>
    <row r="151" spans="5:10" x14ac:dyDescent="0.25">
      <c r="E151">
        <v>450</v>
      </c>
      <c r="F151">
        <v>50</v>
      </c>
      <c r="G151">
        <v>-74.043569459160906</v>
      </c>
      <c r="H151">
        <v>-74.205460456836306</v>
      </c>
      <c r="I151">
        <v>4.7688182651084103</v>
      </c>
      <c r="J151">
        <v>4.5317145749027103</v>
      </c>
    </row>
    <row r="152" spans="5:10" x14ac:dyDescent="0.25">
      <c r="E152">
        <v>450</v>
      </c>
      <c r="F152">
        <v>50</v>
      </c>
      <c r="G152">
        <v>-74.043569459160906</v>
      </c>
      <c r="H152">
        <v>-74.205460456836306</v>
      </c>
      <c r="I152">
        <v>4.7688182651084103</v>
      </c>
      <c r="J152">
        <v>4.5317145749027103</v>
      </c>
    </row>
    <row r="153" spans="5:10" x14ac:dyDescent="0.25">
      <c r="E153">
        <v>450</v>
      </c>
      <c r="F153">
        <v>50</v>
      </c>
      <c r="G153">
        <v>-74.043569459160906</v>
      </c>
      <c r="H153">
        <v>-74.205460456836306</v>
      </c>
      <c r="I153">
        <v>4.7688182651084103</v>
      </c>
      <c r="J153">
        <v>4.5317145749027103</v>
      </c>
    </row>
    <row r="154" spans="5:10" x14ac:dyDescent="0.25">
      <c r="E154">
        <v>450</v>
      </c>
      <c r="F154">
        <v>50</v>
      </c>
      <c r="G154">
        <v>-74.043569459160906</v>
      </c>
      <c r="H154">
        <v>-74.205460456836306</v>
      </c>
      <c r="I154">
        <v>4.7688182651084103</v>
      </c>
      <c r="J154">
        <v>4.5317145749027103</v>
      </c>
    </row>
    <row r="155" spans="5:10" x14ac:dyDescent="0.25">
      <c r="E155">
        <v>450</v>
      </c>
      <c r="F155">
        <v>50</v>
      </c>
      <c r="G155">
        <v>-74.043569459160906</v>
      </c>
      <c r="H155">
        <v>-74.205460456836306</v>
      </c>
      <c r="I155">
        <v>4.7688182651084103</v>
      </c>
      <c r="J155">
        <v>4.5317145749027103</v>
      </c>
    </row>
    <row r="156" spans="5:10" x14ac:dyDescent="0.25">
      <c r="E156">
        <v>450</v>
      </c>
      <c r="F156">
        <v>50</v>
      </c>
      <c r="G156">
        <v>-74.043569459160906</v>
      </c>
      <c r="H156">
        <v>-74.205460456836306</v>
      </c>
      <c r="I156">
        <v>4.7688182651084103</v>
      </c>
      <c r="J156">
        <v>4.5317145749027103</v>
      </c>
    </row>
    <row r="157" spans="5:10" x14ac:dyDescent="0.25">
      <c r="E157">
        <v>450</v>
      </c>
      <c r="F157">
        <v>50</v>
      </c>
      <c r="G157">
        <v>-74.043569459160906</v>
      </c>
      <c r="H157">
        <v>-74.205460456836306</v>
      </c>
      <c r="I157">
        <v>4.7688182651084103</v>
      </c>
      <c r="J157">
        <v>4.5317145749027103</v>
      </c>
    </row>
    <row r="158" spans="5:10" x14ac:dyDescent="0.25">
      <c r="E158">
        <v>450</v>
      </c>
      <c r="F158">
        <v>50</v>
      </c>
      <c r="G158">
        <v>-74.043569459160906</v>
      </c>
      <c r="H158">
        <v>-74.205460456836306</v>
      </c>
      <c r="I158">
        <v>4.7688182651084103</v>
      </c>
      <c r="J158">
        <v>4.5317145749027103</v>
      </c>
    </row>
    <row r="159" spans="5:10" x14ac:dyDescent="0.25">
      <c r="E159">
        <v>450</v>
      </c>
      <c r="F159">
        <v>50</v>
      </c>
      <c r="G159">
        <v>-74.043569459160906</v>
      </c>
      <c r="H159">
        <v>-74.205460456836306</v>
      </c>
      <c r="I159">
        <v>4.7688182651084103</v>
      </c>
      <c r="J159">
        <v>4.5317145749027103</v>
      </c>
    </row>
    <row r="160" spans="5:10" x14ac:dyDescent="0.25">
      <c r="E160">
        <v>450</v>
      </c>
      <c r="F160">
        <v>50</v>
      </c>
      <c r="G160">
        <v>-74.043569459160906</v>
      </c>
      <c r="H160">
        <v>-74.205460456836306</v>
      </c>
      <c r="I160">
        <v>4.7688182651084103</v>
      </c>
      <c r="J160">
        <v>4.5317145749027103</v>
      </c>
    </row>
    <row r="161" spans="5:10" x14ac:dyDescent="0.25">
      <c r="E161">
        <v>450</v>
      </c>
      <c r="F161">
        <v>50</v>
      </c>
      <c r="G161">
        <v>-74.043569459160906</v>
      </c>
      <c r="H161">
        <v>-74.205460456836306</v>
      </c>
      <c r="I161">
        <v>4.7688182651084103</v>
      </c>
      <c r="J161">
        <v>4.5317145749027103</v>
      </c>
    </row>
    <row r="162" spans="5:10" x14ac:dyDescent="0.25">
      <c r="E162">
        <v>450</v>
      </c>
      <c r="F162">
        <v>50</v>
      </c>
      <c r="G162">
        <v>-74.043569459160906</v>
      </c>
      <c r="H162">
        <v>-74.205460456836306</v>
      </c>
      <c r="I162">
        <v>4.7688182651084103</v>
      </c>
      <c r="J162">
        <v>4.5317145749027103</v>
      </c>
    </row>
    <row r="163" spans="5:10" x14ac:dyDescent="0.25">
      <c r="E163">
        <v>450</v>
      </c>
      <c r="F163">
        <v>50</v>
      </c>
      <c r="G163">
        <v>-74.043569459160906</v>
      </c>
      <c r="H163">
        <v>-74.205460456836306</v>
      </c>
      <c r="I163">
        <v>4.7688182651084103</v>
      </c>
      <c r="J163">
        <v>4.5317145749027103</v>
      </c>
    </row>
    <row r="164" spans="5:10" x14ac:dyDescent="0.25">
      <c r="E164">
        <v>450</v>
      </c>
      <c r="F164">
        <v>50</v>
      </c>
      <c r="G164">
        <v>-74.043569459160906</v>
      </c>
      <c r="H164">
        <v>-74.205460456836306</v>
      </c>
      <c r="I164">
        <v>4.7688182651084103</v>
      </c>
      <c r="J164">
        <v>4.5317145749027103</v>
      </c>
    </row>
    <row r="165" spans="5:10" x14ac:dyDescent="0.25">
      <c r="E165">
        <v>450</v>
      </c>
      <c r="F165">
        <v>50</v>
      </c>
      <c r="G165">
        <v>-74.043569459160906</v>
      </c>
      <c r="H165">
        <v>-74.205460456836306</v>
      </c>
      <c r="I165">
        <v>4.7688182651084103</v>
      </c>
      <c r="J165">
        <v>4.5317145749027103</v>
      </c>
    </row>
    <row r="166" spans="5:10" x14ac:dyDescent="0.25">
      <c r="E166">
        <v>450</v>
      </c>
      <c r="F166">
        <v>50</v>
      </c>
      <c r="G166">
        <v>-74.043569459160906</v>
      </c>
      <c r="H166">
        <v>-74.205460456836306</v>
      </c>
      <c r="I166">
        <v>4.7688182651084103</v>
      </c>
      <c r="J166">
        <v>4.5317145749027103</v>
      </c>
    </row>
    <row r="167" spans="5:10" x14ac:dyDescent="0.25">
      <c r="E167">
        <v>450</v>
      </c>
      <c r="F167">
        <v>50</v>
      </c>
      <c r="G167">
        <v>-74.043569459160906</v>
      </c>
      <c r="H167">
        <v>-74.205460456836306</v>
      </c>
      <c r="I167">
        <v>4.7688182651084103</v>
      </c>
      <c r="J167">
        <v>4.5317145749027103</v>
      </c>
    </row>
    <row r="168" spans="5:10" x14ac:dyDescent="0.25">
      <c r="E168">
        <v>450</v>
      </c>
      <c r="F168">
        <v>50</v>
      </c>
      <c r="G168">
        <v>-74.043569459160906</v>
      </c>
      <c r="H168">
        <v>-74.205460456836306</v>
      </c>
      <c r="I168">
        <v>4.7688182651084103</v>
      </c>
      <c r="J168">
        <v>4.5317145749027103</v>
      </c>
    </row>
    <row r="169" spans="5:10" x14ac:dyDescent="0.25">
      <c r="E169">
        <v>450</v>
      </c>
      <c r="F169">
        <v>50</v>
      </c>
      <c r="G169">
        <v>-74.043569459160906</v>
      </c>
      <c r="H169">
        <v>-74.205460456836306</v>
      </c>
      <c r="I169">
        <v>4.7688182651084103</v>
      </c>
      <c r="J169">
        <v>4.5317145749027103</v>
      </c>
    </row>
    <row r="170" spans="5:10" x14ac:dyDescent="0.25">
      <c r="E170">
        <v>450</v>
      </c>
      <c r="F170">
        <v>50</v>
      </c>
      <c r="G170">
        <v>-74.043569459160906</v>
      </c>
      <c r="H170">
        <v>-74.205460456836306</v>
      </c>
      <c r="I170">
        <v>4.7688182651084103</v>
      </c>
      <c r="J170">
        <v>4.5317145749027103</v>
      </c>
    </row>
    <row r="171" spans="5:10" x14ac:dyDescent="0.25">
      <c r="E171">
        <v>450</v>
      </c>
      <c r="F171">
        <v>50</v>
      </c>
      <c r="G171">
        <v>-74.043569459160906</v>
      </c>
      <c r="H171">
        <v>-74.205460456836306</v>
      </c>
      <c r="I171">
        <v>4.7688182651084103</v>
      </c>
      <c r="J171">
        <v>4.5317145749027103</v>
      </c>
    </row>
    <row r="172" spans="5:10" x14ac:dyDescent="0.25">
      <c r="E172">
        <v>450</v>
      </c>
      <c r="F172">
        <v>50</v>
      </c>
      <c r="G172">
        <v>-74.043569459160906</v>
      </c>
      <c r="H172">
        <v>-74.205460456836306</v>
      </c>
      <c r="I172">
        <v>4.7688182651084103</v>
      </c>
      <c r="J172">
        <v>4.5317145749027103</v>
      </c>
    </row>
    <row r="173" spans="5:10" x14ac:dyDescent="0.25">
      <c r="E173">
        <v>450</v>
      </c>
      <c r="F173">
        <v>50</v>
      </c>
      <c r="G173">
        <v>-74.043569459160906</v>
      </c>
      <c r="H173">
        <v>-74.205460456836306</v>
      </c>
      <c r="I173">
        <v>4.7688182651084103</v>
      </c>
      <c r="J173">
        <v>4.5317145749027103</v>
      </c>
    </row>
    <row r="174" spans="5:10" x14ac:dyDescent="0.25">
      <c r="E174">
        <v>450</v>
      </c>
      <c r="F174">
        <v>50</v>
      </c>
      <c r="G174">
        <v>-74.043569459160906</v>
      </c>
      <c r="H174">
        <v>-74.205460456836306</v>
      </c>
      <c r="I174">
        <v>4.7688182651084103</v>
      </c>
      <c r="J174">
        <v>4.5317145749027103</v>
      </c>
    </row>
    <row r="175" spans="5:10" x14ac:dyDescent="0.25">
      <c r="E175">
        <v>450</v>
      </c>
      <c r="F175">
        <v>50</v>
      </c>
      <c r="G175">
        <v>-74.043569459160906</v>
      </c>
      <c r="H175">
        <v>-74.205460456836306</v>
      </c>
      <c r="I175">
        <v>4.7688182651084103</v>
      </c>
      <c r="J175">
        <v>4.5317145749027103</v>
      </c>
    </row>
    <row r="176" spans="5:10" x14ac:dyDescent="0.25">
      <c r="E176">
        <v>450</v>
      </c>
      <c r="F176">
        <v>50</v>
      </c>
      <c r="G176">
        <v>-74.043569459160906</v>
      </c>
      <c r="H176">
        <v>-74.205460456836306</v>
      </c>
      <c r="I176">
        <v>4.7688182651084103</v>
      </c>
      <c r="J176">
        <v>4.5317145749027103</v>
      </c>
    </row>
    <row r="177" spans="5:10" x14ac:dyDescent="0.25">
      <c r="E177">
        <v>450</v>
      </c>
      <c r="F177">
        <v>50</v>
      </c>
      <c r="G177">
        <v>-74.043569459160906</v>
      </c>
      <c r="H177">
        <v>-74.205460456836306</v>
      </c>
      <c r="I177">
        <v>4.7688182651084103</v>
      </c>
      <c r="J177">
        <v>4.5317145749027103</v>
      </c>
    </row>
    <row r="178" spans="5:10" x14ac:dyDescent="0.25">
      <c r="E178">
        <v>450</v>
      </c>
      <c r="F178">
        <v>50</v>
      </c>
      <c r="G178">
        <v>-74.043569459160906</v>
      </c>
      <c r="H178">
        <v>-74.205460456836306</v>
      </c>
      <c r="I178">
        <v>4.7688182651084103</v>
      </c>
      <c r="J178">
        <v>4.5317145749027103</v>
      </c>
    </row>
    <row r="179" spans="5:10" x14ac:dyDescent="0.25">
      <c r="E179">
        <v>450</v>
      </c>
      <c r="F179">
        <v>50</v>
      </c>
      <c r="G179">
        <v>-74.043569459160906</v>
      </c>
      <c r="H179">
        <v>-74.205460456836306</v>
      </c>
      <c r="I179">
        <v>4.7688182651084103</v>
      </c>
      <c r="J179">
        <v>4.5317145749027103</v>
      </c>
    </row>
    <row r="180" spans="5:10" x14ac:dyDescent="0.25">
      <c r="E180">
        <v>450</v>
      </c>
      <c r="F180">
        <v>50</v>
      </c>
      <c r="G180">
        <v>-74.043569459160906</v>
      </c>
      <c r="H180">
        <v>-74.205460456836306</v>
      </c>
      <c r="I180">
        <v>4.7688182651084103</v>
      </c>
      <c r="J180">
        <v>4.5317145749027103</v>
      </c>
    </row>
    <row r="181" spans="5:10" x14ac:dyDescent="0.25">
      <c r="E181">
        <v>450</v>
      </c>
      <c r="F181">
        <v>50</v>
      </c>
      <c r="G181">
        <v>-74.043569459160906</v>
      </c>
      <c r="H181">
        <v>-74.205460456836306</v>
      </c>
      <c r="I181">
        <v>4.7688182651084103</v>
      </c>
      <c r="J181">
        <v>4.5317145749027103</v>
      </c>
    </row>
    <row r="182" spans="5:10" x14ac:dyDescent="0.25">
      <c r="E182">
        <v>450</v>
      </c>
      <c r="F182">
        <v>50</v>
      </c>
      <c r="G182">
        <v>-74.043569459160906</v>
      </c>
      <c r="H182">
        <v>-74.205460456836306</v>
      </c>
      <c r="I182">
        <v>4.7688182651084103</v>
      </c>
      <c r="J182">
        <v>4.5317145749027103</v>
      </c>
    </row>
    <row r="183" spans="5:10" x14ac:dyDescent="0.25">
      <c r="E183">
        <v>450</v>
      </c>
      <c r="F183">
        <v>50</v>
      </c>
      <c r="G183">
        <v>-74.043569459160906</v>
      </c>
      <c r="H183">
        <v>-74.205460456836306</v>
      </c>
      <c r="I183">
        <v>4.7688182651084103</v>
      </c>
      <c r="J183">
        <v>4.5317145749027103</v>
      </c>
    </row>
    <row r="184" spans="5:10" x14ac:dyDescent="0.25">
      <c r="E184">
        <v>450</v>
      </c>
      <c r="F184">
        <v>50</v>
      </c>
      <c r="G184">
        <v>-74.043569459160906</v>
      </c>
      <c r="H184">
        <v>-74.205460456836306</v>
      </c>
      <c r="I184">
        <v>4.7688182651084103</v>
      </c>
      <c r="J184">
        <v>4.5317145749027103</v>
      </c>
    </row>
    <row r="185" spans="5:10" x14ac:dyDescent="0.25">
      <c r="E185">
        <v>450</v>
      </c>
      <c r="F185">
        <v>50</v>
      </c>
      <c r="G185">
        <v>-74.043569459160906</v>
      </c>
      <c r="H185">
        <v>-74.205460456836306</v>
      </c>
      <c r="I185">
        <v>4.7688182651084103</v>
      </c>
      <c r="J185">
        <v>4.5317145749027103</v>
      </c>
    </row>
    <row r="186" spans="5:10" x14ac:dyDescent="0.25">
      <c r="E186">
        <v>450</v>
      </c>
      <c r="F186">
        <v>50</v>
      </c>
      <c r="G186">
        <v>-74.043569459160906</v>
      </c>
      <c r="H186">
        <v>-74.205460456836306</v>
      </c>
      <c r="I186">
        <v>4.7688182651084103</v>
      </c>
      <c r="J186">
        <v>4.5317145749027103</v>
      </c>
    </row>
    <row r="187" spans="5:10" x14ac:dyDescent="0.25">
      <c r="E187">
        <v>450</v>
      </c>
      <c r="F187">
        <v>50</v>
      </c>
      <c r="G187">
        <v>-74.043569459160906</v>
      </c>
      <c r="H187">
        <v>-74.205460456836306</v>
      </c>
      <c r="I187">
        <v>4.7688182651084103</v>
      </c>
      <c r="J187">
        <v>4.5317145749027103</v>
      </c>
    </row>
    <row r="188" spans="5:10" x14ac:dyDescent="0.25">
      <c r="E188">
        <v>450</v>
      </c>
      <c r="F188">
        <v>50</v>
      </c>
      <c r="G188">
        <v>-74.043569459160906</v>
      </c>
      <c r="H188">
        <v>-74.205460456836306</v>
      </c>
      <c r="I188">
        <v>4.7688182651084103</v>
      </c>
      <c r="J188">
        <v>4.5317145749027103</v>
      </c>
    </row>
    <row r="189" spans="5:10" x14ac:dyDescent="0.25">
      <c r="E189">
        <v>450</v>
      </c>
      <c r="F189">
        <v>50</v>
      </c>
      <c r="G189">
        <v>-74.043569459160906</v>
      </c>
      <c r="H189">
        <v>-74.205460456836306</v>
      </c>
      <c r="I189">
        <v>4.7688182651084103</v>
      </c>
      <c r="J189">
        <v>4.5317145749027103</v>
      </c>
    </row>
    <row r="190" spans="5:10" x14ac:dyDescent="0.25">
      <c r="E190">
        <v>450</v>
      </c>
      <c r="F190">
        <v>50</v>
      </c>
      <c r="G190">
        <v>-74.043569459160906</v>
      </c>
      <c r="H190">
        <v>-74.205460456836306</v>
      </c>
      <c r="I190">
        <v>4.7688182651084103</v>
      </c>
      <c r="J190">
        <v>4.5317145749027103</v>
      </c>
    </row>
    <row r="191" spans="5:10" x14ac:dyDescent="0.25">
      <c r="E191">
        <v>450</v>
      </c>
      <c r="F191">
        <v>50</v>
      </c>
      <c r="G191">
        <v>-74.043569459160906</v>
      </c>
      <c r="H191">
        <v>-74.205460456836306</v>
      </c>
      <c r="I191">
        <v>4.7688182651084103</v>
      </c>
      <c r="J191">
        <v>4.5317145749027103</v>
      </c>
    </row>
    <row r="192" spans="5:10" x14ac:dyDescent="0.25">
      <c r="E192">
        <v>450</v>
      </c>
      <c r="F192">
        <v>50</v>
      </c>
      <c r="G192">
        <v>-74.043569459160906</v>
      </c>
      <c r="H192">
        <v>-74.205460456836306</v>
      </c>
      <c r="I192">
        <v>4.7688182651084103</v>
      </c>
      <c r="J192">
        <v>4.5317145749027103</v>
      </c>
    </row>
    <row r="193" spans="5:10" x14ac:dyDescent="0.25">
      <c r="E193">
        <v>450</v>
      </c>
      <c r="F193">
        <v>50</v>
      </c>
      <c r="G193">
        <v>-74.043569459160906</v>
      </c>
      <c r="H193">
        <v>-74.205460456836306</v>
      </c>
      <c r="I193">
        <v>4.7688182651084103</v>
      </c>
      <c r="J193">
        <v>4.5317145749027103</v>
      </c>
    </row>
    <row r="194" spans="5:10" x14ac:dyDescent="0.25">
      <c r="E194">
        <v>450</v>
      </c>
      <c r="F194">
        <v>50</v>
      </c>
      <c r="G194">
        <v>-74.043569459160906</v>
      </c>
      <c r="H194">
        <v>-74.205460456836306</v>
      </c>
      <c r="I194">
        <v>4.7688182651084103</v>
      </c>
      <c r="J194">
        <v>4.5317145749027103</v>
      </c>
    </row>
    <row r="195" spans="5:10" x14ac:dyDescent="0.25">
      <c r="E195">
        <v>450</v>
      </c>
      <c r="F195">
        <v>50</v>
      </c>
      <c r="G195">
        <v>-74.043569459160906</v>
      </c>
      <c r="H195">
        <v>-74.205460456836306</v>
      </c>
      <c r="I195">
        <v>4.7688182651084103</v>
      </c>
      <c r="J195">
        <v>4.5317145749027103</v>
      </c>
    </row>
    <row r="196" spans="5:10" x14ac:dyDescent="0.25">
      <c r="E196">
        <v>450</v>
      </c>
      <c r="F196">
        <v>50</v>
      </c>
      <c r="G196">
        <v>-74.043569459160906</v>
      </c>
      <c r="H196">
        <v>-74.205460456836306</v>
      </c>
      <c r="I196">
        <v>4.7688182651084103</v>
      </c>
      <c r="J196">
        <v>4.5317145749027103</v>
      </c>
    </row>
    <row r="197" spans="5:10" x14ac:dyDescent="0.25">
      <c r="E197">
        <v>450</v>
      </c>
      <c r="F197">
        <v>50</v>
      </c>
      <c r="G197">
        <v>-74.043569459160906</v>
      </c>
      <c r="H197">
        <v>-74.205460456836306</v>
      </c>
      <c r="I197">
        <v>4.7688182651084103</v>
      </c>
      <c r="J197">
        <v>4.5317145749027103</v>
      </c>
    </row>
    <row r="198" spans="5:10" x14ac:dyDescent="0.25">
      <c r="E198">
        <v>450</v>
      </c>
      <c r="F198">
        <v>50</v>
      </c>
      <c r="G198">
        <v>-74.043569459160906</v>
      </c>
      <c r="H198">
        <v>-74.205460456836306</v>
      </c>
      <c r="I198">
        <v>4.7688182651084103</v>
      </c>
      <c r="J198">
        <v>4.5317145749027103</v>
      </c>
    </row>
    <row r="199" spans="5:10" x14ac:dyDescent="0.25">
      <c r="E199">
        <v>450</v>
      </c>
      <c r="F199">
        <v>50</v>
      </c>
      <c r="G199">
        <v>-74.043569459160906</v>
      </c>
      <c r="H199">
        <v>-74.205460456836306</v>
      </c>
      <c r="I199">
        <v>4.7688182651084103</v>
      </c>
      <c r="J199">
        <v>4.5317145749027103</v>
      </c>
    </row>
    <row r="200" spans="5:10" x14ac:dyDescent="0.25">
      <c r="E200">
        <v>450</v>
      </c>
      <c r="F200">
        <v>50</v>
      </c>
      <c r="G200">
        <v>-74.043569459160906</v>
      </c>
      <c r="H200">
        <v>-74.205460456836306</v>
      </c>
      <c r="I200">
        <v>4.7688182651084103</v>
      </c>
      <c r="J200">
        <v>4.5317145749027103</v>
      </c>
    </row>
    <row r="201" spans="5:10" x14ac:dyDescent="0.25">
      <c r="E201">
        <v>450</v>
      </c>
      <c r="F201">
        <v>50</v>
      </c>
      <c r="G201">
        <v>-74.043569459160906</v>
      </c>
      <c r="H201">
        <v>-74.205460456836306</v>
      </c>
      <c r="I201">
        <v>4.7688182651084103</v>
      </c>
      <c r="J201">
        <v>4.5317145749027103</v>
      </c>
    </row>
    <row r="202" spans="5:10" x14ac:dyDescent="0.25">
      <c r="E202">
        <v>450</v>
      </c>
      <c r="F202">
        <v>50</v>
      </c>
      <c r="G202">
        <v>-74.043569459160906</v>
      </c>
      <c r="H202">
        <v>-74.205460456836306</v>
      </c>
      <c r="I202">
        <v>4.7688182651084103</v>
      </c>
      <c r="J202">
        <v>4.5317145749027103</v>
      </c>
    </row>
    <row r="203" spans="5:10" x14ac:dyDescent="0.25">
      <c r="E203">
        <v>450</v>
      </c>
      <c r="F203">
        <v>50</v>
      </c>
      <c r="G203">
        <v>-74.043569459160906</v>
      </c>
      <c r="H203">
        <v>-74.205460456836306</v>
      </c>
      <c r="I203">
        <v>4.7688182651084103</v>
      </c>
      <c r="J203">
        <v>4.5317145749027103</v>
      </c>
    </row>
    <row r="204" spans="5:10" x14ac:dyDescent="0.25">
      <c r="E204">
        <v>450</v>
      </c>
      <c r="F204">
        <v>50</v>
      </c>
      <c r="G204">
        <v>-74.043569459160906</v>
      </c>
      <c r="H204">
        <v>-74.205460456836306</v>
      </c>
      <c r="I204">
        <v>4.7688182651084103</v>
      </c>
      <c r="J204">
        <v>4.5317145749027103</v>
      </c>
    </row>
    <row r="205" spans="5:10" x14ac:dyDescent="0.25">
      <c r="E205">
        <v>450</v>
      </c>
      <c r="F205">
        <v>50</v>
      </c>
      <c r="G205">
        <v>-74.043569459160906</v>
      </c>
      <c r="H205">
        <v>-74.205460456836306</v>
      </c>
      <c r="I205">
        <v>4.7688182651084103</v>
      </c>
      <c r="J205">
        <v>4.5317145749027103</v>
      </c>
    </row>
    <row r="206" spans="5:10" x14ac:dyDescent="0.25">
      <c r="E206">
        <v>450</v>
      </c>
      <c r="F206">
        <v>50</v>
      </c>
      <c r="G206">
        <v>-74.043569459160906</v>
      </c>
      <c r="H206">
        <v>-74.205460456836306</v>
      </c>
      <c r="I206">
        <v>4.7688182651084103</v>
      </c>
      <c r="J206">
        <v>4.5317145749027103</v>
      </c>
    </row>
    <row r="207" spans="5:10" x14ac:dyDescent="0.25">
      <c r="E207">
        <v>450</v>
      </c>
      <c r="F207">
        <v>50</v>
      </c>
      <c r="G207">
        <v>-74.043569459160906</v>
      </c>
      <c r="H207">
        <v>-74.205460456836306</v>
      </c>
      <c r="I207">
        <v>4.7688182651084103</v>
      </c>
      <c r="J207">
        <v>4.5317145749027103</v>
      </c>
    </row>
    <row r="208" spans="5:10" x14ac:dyDescent="0.25">
      <c r="E208">
        <v>450</v>
      </c>
      <c r="F208">
        <v>50</v>
      </c>
      <c r="G208">
        <v>-74.043569459160906</v>
      </c>
      <c r="H208">
        <v>-74.205460456836306</v>
      </c>
      <c r="I208">
        <v>4.7688182651084103</v>
      </c>
      <c r="J208">
        <v>4.5317145749027103</v>
      </c>
    </row>
    <row r="209" spans="5:10" x14ac:dyDescent="0.25">
      <c r="E209">
        <v>450</v>
      </c>
      <c r="F209">
        <v>50</v>
      </c>
      <c r="G209">
        <v>-74.043569459160906</v>
      </c>
      <c r="H209">
        <v>-74.205460456836306</v>
      </c>
      <c r="I209">
        <v>4.7688182651084103</v>
      </c>
      <c r="J209">
        <v>4.5317145749027103</v>
      </c>
    </row>
    <row r="210" spans="5:10" x14ac:dyDescent="0.25">
      <c r="E210">
        <v>450</v>
      </c>
      <c r="F210">
        <v>50</v>
      </c>
      <c r="G210">
        <v>-74.043569459160906</v>
      </c>
      <c r="H210">
        <v>-74.205460456836306</v>
      </c>
      <c r="I210">
        <v>4.7688182651084103</v>
      </c>
      <c r="J210">
        <v>4.5317145749027103</v>
      </c>
    </row>
    <row r="211" spans="5:10" x14ac:dyDescent="0.25">
      <c r="E211">
        <v>450</v>
      </c>
      <c r="F211">
        <v>50</v>
      </c>
      <c r="G211">
        <v>-74.043569459160906</v>
      </c>
      <c r="H211">
        <v>-74.205460456836306</v>
      </c>
      <c r="I211">
        <v>4.7688182651084103</v>
      </c>
      <c r="J211">
        <v>4.5317145749027103</v>
      </c>
    </row>
    <row r="212" spans="5:10" x14ac:dyDescent="0.25">
      <c r="E212">
        <v>450</v>
      </c>
      <c r="F212">
        <v>50</v>
      </c>
      <c r="G212">
        <v>-74.043569459160906</v>
      </c>
      <c r="H212">
        <v>-74.205460456836306</v>
      </c>
      <c r="I212">
        <v>4.7688182651084103</v>
      </c>
      <c r="J212">
        <v>4.5317145749027103</v>
      </c>
    </row>
    <row r="213" spans="5:10" x14ac:dyDescent="0.25">
      <c r="E213">
        <v>450</v>
      </c>
      <c r="F213">
        <v>50</v>
      </c>
      <c r="G213">
        <v>-74.043569459160906</v>
      </c>
      <c r="H213">
        <v>-74.205460456836306</v>
      </c>
      <c r="I213">
        <v>4.7688182651084103</v>
      </c>
      <c r="J213">
        <v>4.5317145749027103</v>
      </c>
    </row>
    <row r="214" spans="5:10" x14ac:dyDescent="0.25">
      <c r="E214">
        <v>450</v>
      </c>
      <c r="F214">
        <v>50</v>
      </c>
      <c r="G214">
        <v>-74.043569459160906</v>
      </c>
      <c r="H214">
        <v>-74.205460456836306</v>
      </c>
      <c r="I214">
        <v>4.7688182651084103</v>
      </c>
      <c r="J214">
        <v>4.5317145749027103</v>
      </c>
    </row>
    <row r="215" spans="5:10" x14ac:dyDescent="0.25">
      <c r="E215">
        <v>450</v>
      </c>
      <c r="F215">
        <v>50</v>
      </c>
      <c r="G215">
        <v>-74.043569459160906</v>
      </c>
      <c r="H215">
        <v>-74.205460456836306</v>
      </c>
      <c r="I215">
        <v>4.7688182651084103</v>
      </c>
      <c r="J215">
        <v>4.5317145749027103</v>
      </c>
    </row>
    <row r="216" spans="5:10" x14ac:dyDescent="0.25">
      <c r="E216">
        <v>450</v>
      </c>
      <c r="F216">
        <v>50</v>
      </c>
      <c r="G216">
        <v>-74.043569459160906</v>
      </c>
      <c r="H216">
        <v>-74.205460456836306</v>
      </c>
      <c r="I216">
        <v>4.7688182651084103</v>
      </c>
      <c r="J216">
        <v>4.5317145749027103</v>
      </c>
    </row>
    <row r="217" spans="5:10" x14ac:dyDescent="0.25">
      <c r="E217">
        <v>450</v>
      </c>
      <c r="F217">
        <v>50</v>
      </c>
      <c r="G217">
        <v>-74.043569459160906</v>
      </c>
      <c r="H217">
        <v>-74.205460456836306</v>
      </c>
      <c r="I217">
        <v>4.7688182651084103</v>
      </c>
      <c r="J217">
        <v>4.5317145749027103</v>
      </c>
    </row>
    <row r="218" spans="5:10" x14ac:dyDescent="0.25">
      <c r="E218">
        <v>450</v>
      </c>
      <c r="F218">
        <v>50</v>
      </c>
      <c r="G218">
        <v>-74.043569459160906</v>
      </c>
      <c r="H218">
        <v>-74.205460456836306</v>
      </c>
      <c r="I218">
        <v>4.7688182651084103</v>
      </c>
      <c r="J218">
        <v>4.5317145749027103</v>
      </c>
    </row>
    <row r="219" spans="5:10" x14ac:dyDescent="0.25">
      <c r="E219">
        <v>450</v>
      </c>
      <c r="F219">
        <v>50</v>
      </c>
      <c r="G219">
        <v>-74.043569459160906</v>
      </c>
      <c r="H219">
        <v>-74.205460456836306</v>
      </c>
      <c r="I219">
        <v>4.7688182651084103</v>
      </c>
      <c r="J219">
        <v>4.5317145749027103</v>
      </c>
    </row>
    <row r="220" spans="5:10" x14ac:dyDescent="0.25">
      <c r="E220">
        <v>450</v>
      </c>
      <c r="F220">
        <v>50</v>
      </c>
      <c r="G220">
        <v>-74.043569459160906</v>
      </c>
      <c r="H220">
        <v>-74.205460456836306</v>
      </c>
      <c r="I220">
        <v>4.7688182651084103</v>
      </c>
      <c r="J220">
        <v>4.5317145749027103</v>
      </c>
    </row>
    <row r="221" spans="5:10" x14ac:dyDescent="0.25">
      <c r="E221">
        <v>450</v>
      </c>
      <c r="F221">
        <v>50</v>
      </c>
      <c r="G221">
        <v>-74.043569459160906</v>
      </c>
      <c r="H221">
        <v>-74.205460456836306</v>
      </c>
      <c r="I221">
        <v>4.7688182651084103</v>
      </c>
      <c r="J221">
        <v>4.5317145749027103</v>
      </c>
    </row>
    <row r="222" spans="5:10" x14ac:dyDescent="0.25">
      <c r="E222">
        <v>450</v>
      </c>
      <c r="F222">
        <v>50</v>
      </c>
      <c r="G222">
        <v>-74.043569459160906</v>
      </c>
      <c r="H222">
        <v>-74.205460456836306</v>
      </c>
      <c r="I222">
        <v>4.7688182651084103</v>
      </c>
      <c r="J222">
        <v>4.5317145749027103</v>
      </c>
    </row>
    <row r="223" spans="5:10" x14ac:dyDescent="0.25">
      <c r="E223">
        <v>450</v>
      </c>
      <c r="F223">
        <v>50</v>
      </c>
      <c r="G223">
        <v>-74.043569459160906</v>
      </c>
      <c r="H223">
        <v>-74.205460456836306</v>
      </c>
      <c r="I223">
        <v>4.7688182651084103</v>
      </c>
      <c r="J223">
        <v>4.5317145749027103</v>
      </c>
    </row>
    <row r="224" spans="5:10" x14ac:dyDescent="0.25">
      <c r="E224">
        <v>450</v>
      </c>
      <c r="F224">
        <v>50</v>
      </c>
      <c r="G224">
        <v>-74.043569459160906</v>
      </c>
      <c r="H224">
        <v>-74.205460456836306</v>
      </c>
      <c r="I224">
        <v>4.7688182651084103</v>
      </c>
      <c r="J224">
        <v>4.5317145749027103</v>
      </c>
    </row>
    <row r="225" spans="5:10" x14ac:dyDescent="0.25">
      <c r="E225">
        <v>450</v>
      </c>
      <c r="F225">
        <v>50</v>
      </c>
      <c r="G225">
        <v>-74.043569459160906</v>
      </c>
      <c r="H225">
        <v>-74.205460456836306</v>
      </c>
      <c r="I225">
        <v>4.7688182651084103</v>
      </c>
      <c r="J225">
        <v>4.5317145749027103</v>
      </c>
    </row>
    <row r="226" spans="5:10" x14ac:dyDescent="0.25">
      <c r="E226">
        <v>450</v>
      </c>
      <c r="F226">
        <v>50</v>
      </c>
      <c r="G226">
        <v>-74.043569459160906</v>
      </c>
      <c r="H226">
        <v>-74.205460456836306</v>
      </c>
      <c r="I226">
        <v>4.7688182651084103</v>
      </c>
      <c r="J226">
        <v>4.5317145749027103</v>
      </c>
    </row>
    <row r="227" spans="5:10" x14ac:dyDescent="0.25">
      <c r="E227">
        <v>450</v>
      </c>
      <c r="F227">
        <v>50</v>
      </c>
      <c r="G227">
        <v>-74.043569459160906</v>
      </c>
      <c r="H227">
        <v>-74.205460456836306</v>
      </c>
      <c r="I227">
        <v>4.7688182651084103</v>
      </c>
      <c r="J227">
        <v>4.5317145749027103</v>
      </c>
    </row>
    <row r="228" spans="5:10" x14ac:dyDescent="0.25">
      <c r="E228">
        <v>450</v>
      </c>
      <c r="F228">
        <v>50</v>
      </c>
      <c r="G228">
        <v>-74.043569459160906</v>
      </c>
      <c r="H228">
        <v>-74.205460456836306</v>
      </c>
      <c r="I228">
        <v>4.7688182651084103</v>
      </c>
      <c r="J228">
        <v>4.5317145749027103</v>
      </c>
    </row>
    <row r="229" spans="5:10" x14ac:dyDescent="0.25">
      <c r="E229">
        <v>450</v>
      </c>
      <c r="F229">
        <v>50</v>
      </c>
      <c r="G229">
        <v>-74.043569459160906</v>
      </c>
      <c r="H229">
        <v>-74.205460456836306</v>
      </c>
      <c r="I229">
        <v>4.7688182651084103</v>
      </c>
      <c r="J229">
        <v>4.5317145749027103</v>
      </c>
    </row>
    <row r="230" spans="5:10" x14ac:dyDescent="0.25">
      <c r="E230">
        <v>450</v>
      </c>
      <c r="F230">
        <v>50</v>
      </c>
      <c r="G230">
        <v>-74.043569459160906</v>
      </c>
      <c r="H230">
        <v>-74.205460456836306</v>
      </c>
      <c r="I230">
        <v>4.7688182651084103</v>
      </c>
      <c r="J230">
        <v>4.5317145749027103</v>
      </c>
    </row>
    <row r="231" spans="5:10" x14ac:dyDescent="0.25">
      <c r="E231">
        <v>450</v>
      </c>
      <c r="F231">
        <v>50</v>
      </c>
      <c r="G231">
        <v>-74.043569459160906</v>
      </c>
      <c r="H231">
        <v>-74.205460456836306</v>
      </c>
      <c r="I231">
        <v>4.7688182651084103</v>
      </c>
      <c r="J231">
        <v>4.5317145749027103</v>
      </c>
    </row>
    <row r="232" spans="5:10" x14ac:dyDescent="0.25">
      <c r="E232">
        <v>450</v>
      </c>
      <c r="F232">
        <v>50</v>
      </c>
      <c r="G232">
        <v>-74.043569459160906</v>
      </c>
      <c r="H232">
        <v>-74.205460456836306</v>
      </c>
      <c r="I232">
        <v>4.7688182651084103</v>
      </c>
      <c r="J232">
        <v>4.5317145749027103</v>
      </c>
    </row>
    <row r="233" spans="5:10" x14ac:dyDescent="0.25">
      <c r="E233">
        <v>450</v>
      </c>
      <c r="F233">
        <v>50</v>
      </c>
      <c r="G233">
        <v>-74.043569459160906</v>
      </c>
      <c r="H233">
        <v>-74.205460456836306</v>
      </c>
      <c r="I233">
        <v>4.7688182651084103</v>
      </c>
      <c r="J233">
        <v>4.5317145749027103</v>
      </c>
    </row>
    <row r="234" spans="5:10" x14ac:dyDescent="0.25">
      <c r="E234">
        <v>450</v>
      </c>
      <c r="F234">
        <v>50</v>
      </c>
      <c r="G234">
        <v>-74.043569459160906</v>
      </c>
      <c r="H234">
        <v>-74.205460456836306</v>
      </c>
      <c r="I234">
        <v>4.7688182651084103</v>
      </c>
      <c r="J234">
        <v>4.5317145749027103</v>
      </c>
    </row>
    <row r="235" spans="5:10" x14ac:dyDescent="0.25">
      <c r="E235">
        <v>450</v>
      </c>
      <c r="F235">
        <v>50</v>
      </c>
      <c r="G235">
        <v>-74.043569459160906</v>
      </c>
      <c r="H235">
        <v>-74.205460456836306</v>
      </c>
      <c r="I235">
        <v>4.7688182651084103</v>
      </c>
      <c r="J235">
        <v>4.5317145749027103</v>
      </c>
    </row>
    <row r="236" spans="5:10" x14ac:dyDescent="0.25">
      <c r="E236">
        <v>450</v>
      </c>
      <c r="F236">
        <v>50</v>
      </c>
      <c r="G236">
        <v>-74.043569459160906</v>
      </c>
      <c r="H236">
        <v>-74.205460456836306</v>
      </c>
      <c r="I236">
        <v>4.7688182651084103</v>
      </c>
      <c r="J236">
        <v>4.5317145749027103</v>
      </c>
    </row>
    <row r="237" spans="5:10" x14ac:dyDescent="0.25">
      <c r="E237">
        <v>450</v>
      </c>
      <c r="F237">
        <v>50</v>
      </c>
      <c r="G237">
        <v>-74.043569459160906</v>
      </c>
      <c r="H237">
        <v>-74.205460456836306</v>
      </c>
      <c r="I237">
        <v>4.7688182651084103</v>
      </c>
      <c r="J237">
        <v>4.5317145749027103</v>
      </c>
    </row>
    <row r="238" spans="5:10" x14ac:dyDescent="0.25">
      <c r="E238">
        <v>450</v>
      </c>
      <c r="F238">
        <v>50</v>
      </c>
      <c r="G238">
        <v>-74.043569459160906</v>
      </c>
      <c r="H238">
        <v>-74.205460456836306</v>
      </c>
      <c r="I238">
        <v>4.7688182651084103</v>
      </c>
      <c r="J238">
        <v>4.5317145749027103</v>
      </c>
    </row>
    <row r="239" spans="5:10" x14ac:dyDescent="0.25">
      <c r="E239">
        <v>450</v>
      </c>
      <c r="F239">
        <v>50</v>
      </c>
      <c r="G239">
        <v>-74.043569459160906</v>
      </c>
      <c r="H239">
        <v>-74.205460456836306</v>
      </c>
      <c r="I239">
        <v>4.7688182651084103</v>
      </c>
      <c r="J239">
        <v>4.5317145749027103</v>
      </c>
    </row>
    <row r="240" spans="5:10" x14ac:dyDescent="0.25">
      <c r="E240">
        <v>450</v>
      </c>
      <c r="F240">
        <v>50</v>
      </c>
      <c r="G240">
        <v>-74.043569459160906</v>
      </c>
      <c r="H240">
        <v>-74.205460456836306</v>
      </c>
      <c r="I240">
        <v>4.7688182651084103</v>
      </c>
      <c r="J240">
        <v>4.5317145749027103</v>
      </c>
    </row>
    <row r="241" spans="5:10" x14ac:dyDescent="0.25">
      <c r="E241">
        <v>450</v>
      </c>
      <c r="F241">
        <v>50</v>
      </c>
      <c r="G241">
        <v>-74.043569459160906</v>
      </c>
      <c r="H241">
        <v>-74.205460456836306</v>
      </c>
      <c r="I241">
        <v>4.7688182651084103</v>
      </c>
      <c r="J241">
        <v>4.5317145749027103</v>
      </c>
    </row>
    <row r="242" spans="5:10" x14ac:dyDescent="0.25">
      <c r="E242">
        <v>450</v>
      </c>
      <c r="F242">
        <v>50</v>
      </c>
      <c r="G242">
        <v>-74.043569459160906</v>
      </c>
      <c r="H242">
        <v>-74.205460456836306</v>
      </c>
      <c r="I242">
        <v>4.7688182651084103</v>
      </c>
      <c r="J242">
        <v>4.5317145749027103</v>
      </c>
    </row>
    <row r="243" spans="5:10" x14ac:dyDescent="0.25">
      <c r="E243">
        <v>450</v>
      </c>
      <c r="F243">
        <v>50</v>
      </c>
      <c r="G243">
        <v>-74.043569459160906</v>
      </c>
      <c r="H243">
        <v>-74.205460456836306</v>
      </c>
      <c r="I243">
        <v>4.7688182651084103</v>
      </c>
      <c r="J243">
        <v>4.5317145749027103</v>
      </c>
    </row>
    <row r="244" spans="5:10" x14ac:dyDescent="0.25">
      <c r="E244">
        <v>450</v>
      </c>
      <c r="F244">
        <v>50</v>
      </c>
      <c r="G244">
        <v>-74.043569459160906</v>
      </c>
      <c r="H244">
        <v>-74.205460456836306</v>
      </c>
      <c r="I244">
        <v>4.7688182651084103</v>
      </c>
      <c r="J244">
        <v>4.5317145749027103</v>
      </c>
    </row>
    <row r="245" spans="5:10" x14ac:dyDescent="0.25">
      <c r="E245">
        <v>450</v>
      </c>
      <c r="F245">
        <v>50</v>
      </c>
      <c r="G245">
        <v>-74.043569459160906</v>
      </c>
      <c r="H245">
        <v>-74.205460456836306</v>
      </c>
      <c r="I245">
        <v>4.7688182651084103</v>
      </c>
      <c r="J245">
        <v>4.5317145749027103</v>
      </c>
    </row>
    <row r="246" spans="5:10" x14ac:dyDescent="0.25">
      <c r="E246">
        <v>450</v>
      </c>
      <c r="F246">
        <v>50</v>
      </c>
      <c r="G246">
        <v>-74.043569459160906</v>
      </c>
      <c r="H246">
        <v>-74.205460456836306</v>
      </c>
      <c r="I246">
        <v>4.7688182651084103</v>
      </c>
      <c r="J246">
        <v>4.5317145749027103</v>
      </c>
    </row>
    <row r="247" spans="5:10" x14ac:dyDescent="0.25">
      <c r="E247">
        <v>450</v>
      </c>
      <c r="F247">
        <v>50</v>
      </c>
      <c r="G247">
        <v>-74.043569459160906</v>
      </c>
      <c r="H247">
        <v>-74.205460456836306</v>
      </c>
      <c r="I247">
        <v>4.7688182651084103</v>
      </c>
      <c r="J247">
        <v>4.5317145749027103</v>
      </c>
    </row>
    <row r="248" spans="5:10" x14ac:dyDescent="0.25">
      <c r="E248">
        <v>450</v>
      </c>
      <c r="F248">
        <v>50</v>
      </c>
      <c r="G248">
        <v>-74.043569459160906</v>
      </c>
      <c r="H248">
        <v>-74.205460456836306</v>
      </c>
      <c r="I248">
        <v>4.7688182651084103</v>
      </c>
      <c r="J248">
        <v>4.5317145749027103</v>
      </c>
    </row>
    <row r="249" spans="5:10" x14ac:dyDescent="0.25">
      <c r="E249">
        <v>450</v>
      </c>
      <c r="F249">
        <v>50</v>
      </c>
      <c r="G249">
        <v>-74.043569459160906</v>
      </c>
      <c r="H249">
        <v>-74.205460456836306</v>
      </c>
      <c r="I249">
        <v>4.7688182651084103</v>
      </c>
      <c r="J249">
        <v>4.5317145749027103</v>
      </c>
    </row>
    <row r="250" spans="5:10" x14ac:dyDescent="0.25">
      <c r="E250">
        <v>450</v>
      </c>
      <c r="F250">
        <v>50</v>
      </c>
      <c r="G250">
        <v>-74.043569459160906</v>
      </c>
      <c r="H250">
        <v>-74.205460456836306</v>
      </c>
      <c r="I250">
        <v>4.7688182651084103</v>
      </c>
      <c r="J250">
        <v>4.5317145749027103</v>
      </c>
    </row>
    <row r="251" spans="5:10" x14ac:dyDescent="0.25">
      <c r="E251">
        <v>450</v>
      </c>
      <c r="F251">
        <v>50</v>
      </c>
      <c r="G251">
        <v>-74.043569459160906</v>
      </c>
      <c r="H251">
        <v>-74.205460456836306</v>
      </c>
      <c r="I251">
        <v>4.7688182651084103</v>
      </c>
      <c r="J251">
        <v>4.5317145749027103</v>
      </c>
    </row>
    <row r="252" spans="5:10" x14ac:dyDescent="0.25">
      <c r="E252">
        <v>450</v>
      </c>
      <c r="F252">
        <v>50</v>
      </c>
      <c r="G252">
        <v>-74.043569459160906</v>
      </c>
      <c r="H252">
        <v>-74.205460456836306</v>
      </c>
      <c r="I252">
        <v>4.7688182651084103</v>
      </c>
      <c r="J252">
        <v>4.5317145749027103</v>
      </c>
    </row>
    <row r="253" spans="5:10" x14ac:dyDescent="0.25">
      <c r="E253">
        <v>450</v>
      </c>
      <c r="F253">
        <v>50</v>
      </c>
      <c r="G253">
        <v>-74.043569459160906</v>
      </c>
      <c r="H253">
        <v>-74.205460456836306</v>
      </c>
      <c r="I253">
        <v>4.7688182651084103</v>
      </c>
      <c r="J253">
        <v>4.5317145749027103</v>
      </c>
    </row>
    <row r="254" spans="5:10" x14ac:dyDescent="0.25">
      <c r="E254">
        <v>450</v>
      </c>
      <c r="F254">
        <v>50</v>
      </c>
      <c r="G254">
        <v>-74.043569459160906</v>
      </c>
      <c r="H254">
        <v>-74.205460456836306</v>
      </c>
      <c r="I254">
        <v>4.7688182651084103</v>
      </c>
      <c r="J254">
        <v>4.5317145749027103</v>
      </c>
    </row>
    <row r="255" spans="5:10" x14ac:dyDescent="0.25">
      <c r="E255">
        <v>450</v>
      </c>
      <c r="F255">
        <v>50</v>
      </c>
      <c r="G255">
        <v>-74.043569459160906</v>
      </c>
      <c r="H255">
        <v>-74.205460456836306</v>
      </c>
      <c r="I255">
        <v>4.7688182651084103</v>
      </c>
      <c r="J255">
        <v>4.5317145749027103</v>
      </c>
    </row>
    <row r="256" spans="5:10" x14ac:dyDescent="0.25">
      <c r="E256">
        <v>450</v>
      </c>
      <c r="F256">
        <v>50</v>
      </c>
      <c r="G256">
        <v>-74.043569459160906</v>
      </c>
      <c r="H256">
        <v>-74.205460456836306</v>
      </c>
      <c r="I256">
        <v>4.7688182651084103</v>
      </c>
      <c r="J256">
        <v>4.5317145749027103</v>
      </c>
    </row>
    <row r="257" spans="5:10" x14ac:dyDescent="0.25">
      <c r="E257">
        <v>450</v>
      </c>
      <c r="F257">
        <v>50</v>
      </c>
      <c r="G257">
        <v>-74.043569459160906</v>
      </c>
      <c r="H257">
        <v>-74.205460456836306</v>
      </c>
      <c r="I257">
        <v>4.7688182651084103</v>
      </c>
      <c r="J257">
        <v>4.5317145749027103</v>
      </c>
    </row>
    <row r="258" spans="5:10" x14ac:dyDescent="0.25">
      <c r="E258">
        <v>450</v>
      </c>
      <c r="F258">
        <v>50</v>
      </c>
      <c r="G258">
        <v>-74.043569459160906</v>
      </c>
      <c r="H258">
        <v>-74.205460456836306</v>
      </c>
      <c r="I258">
        <v>4.7688182651084103</v>
      </c>
      <c r="J258">
        <v>4.5317145749027103</v>
      </c>
    </row>
    <row r="259" spans="5:10" x14ac:dyDescent="0.25">
      <c r="E259">
        <v>450</v>
      </c>
      <c r="F259">
        <v>50</v>
      </c>
      <c r="G259">
        <v>-74.043569459160906</v>
      </c>
      <c r="H259">
        <v>-74.205460456836306</v>
      </c>
      <c r="I259">
        <v>4.7688182651084103</v>
      </c>
      <c r="J259">
        <v>4.5317145749027103</v>
      </c>
    </row>
    <row r="260" spans="5:10" x14ac:dyDescent="0.25">
      <c r="E260">
        <v>450</v>
      </c>
      <c r="F260">
        <v>50</v>
      </c>
      <c r="G260">
        <v>-74.043569459160906</v>
      </c>
      <c r="H260">
        <v>-74.205460456836306</v>
      </c>
      <c r="I260">
        <v>4.7688182651084103</v>
      </c>
      <c r="J260">
        <v>4.5317145749027103</v>
      </c>
    </row>
    <row r="261" spans="5:10" x14ac:dyDescent="0.25">
      <c r="E261">
        <v>450</v>
      </c>
      <c r="F261">
        <v>50</v>
      </c>
      <c r="G261">
        <v>-74.043569459160906</v>
      </c>
      <c r="H261">
        <v>-74.205460456836306</v>
      </c>
      <c r="I261">
        <v>4.7688182651084103</v>
      </c>
      <c r="J261">
        <v>4.5317145749027103</v>
      </c>
    </row>
    <row r="262" spans="5:10" x14ac:dyDescent="0.25">
      <c r="E262">
        <v>450</v>
      </c>
      <c r="F262">
        <v>50</v>
      </c>
      <c r="G262">
        <v>-74.043569459160906</v>
      </c>
      <c r="H262">
        <v>-74.205460456836306</v>
      </c>
      <c r="I262">
        <v>4.7688182651084103</v>
      </c>
      <c r="J262">
        <v>4.5317145749027103</v>
      </c>
    </row>
    <row r="263" spans="5:10" x14ac:dyDescent="0.25">
      <c r="E263">
        <v>450</v>
      </c>
      <c r="F263">
        <v>50</v>
      </c>
      <c r="G263">
        <v>-74.043569459160906</v>
      </c>
      <c r="H263">
        <v>-74.205460456836306</v>
      </c>
      <c r="I263">
        <v>4.7688182651084103</v>
      </c>
      <c r="J263">
        <v>4.5317145749027103</v>
      </c>
    </row>
    <row r="264" spans="5:10" x14ac:dyDescent="0.25">
      <c r="E264">
        <v>450</v>
      </c>
      <c r="F264">
        <v>50</v>
      </c>
      <c r="G264">
        <v>-74.043569459160906</v>
      </c>
      <c r="H264">
        <v>-74.205460456836306</v>
      </c>
      <c r="I264">
        <v>4.7688182651084103</v>
      </c>
      <c r="J264">
        <v>4.5317145749027103</v>
      </c>
    </row>
    <row r="265" spans="5:10" x14ac:dyDescent="0.25">
      <c r="E265">
        <v>450</v>
      </c>
      <c r="F265">
        <v>50</v>
      </c>
      <c r="G265">
        <v>-74.043569459160906</v>
      </c>
      <c r="H265">
        <v>-74.205460456836306</v>
      </c>
      <c r="I265">
        <v>4.7688182651084103</v>
      </c>
      <c r="J265">
        <v>4.5317145749027103</v>
      </c>
    </row>
    <row r="266" spans="5:10" x14ac:dyDescent="0.25">
      <c r="E266">
        <v>450</v>
      </c>
      <c r="F266">
        <v>50</v>
      </c>
      <c r="G266">
        <v>-74.043569459160906</v>
      </c>
      <c r="H266">
        <v>-74.205460456836306</v>
      </c>
      <c r="I266">
        <v>4.7688182651084103</v>
      </c>
      <c r="J266">
        <v>4.5317145749027103</v>
      </c>
    </row>
    <row r="267" spans="5:10" x14ac:dyDescent="0.25">
      <c r="E267">
        <v>450</v>
      </c>
      <c r="F267">
        <v>50</v>
      </c>
      <c r="G267">
        <v>-74.043569459160906</v>
      </c>
      <c r="H267">
        <v>-74.205460456836306</v>
      </c>
      <c r="I267">
        <v>4.7688182651084103</v>
      </c>
      <c r="J267">
        <v>4.5317145749027103</v>
      </c>
    </row>
    <row r="268" spans="5:10" x14ac:dyDescent="0.25">
      <c r="E268">
        <v>450</v>
      </c>
      <c r="F268">
        <v>50</v>
      </c>
      <c r="G268">
        <v>-74.043569459160906</v>
      </c>
      <c r="H268">
        <v>-74.205460456836306</v>
      </c>
      <c r="I268">
        <v>4.7688182651084103</v>
      </c>
      <c r="J268">
        <v>4.5317145749027103</v>
      </c>
    </row>
    <row r="269" spans="5:10" x14ac:dyDescent="0.25">
      <c r="E269">
        <v>450</v>
      </c>
      <c r="F269">
        <v>50</v>
      </c>
      <c r="G269">
        <v>-74.043569459160906</v>
      </c>
      <c r="H269">
        <v>-74.205460456836306</v>
      </c>
      <c r="I269">
        <v>4.7688182651084103</v>
      </c>
      <c r="J269">
        <v>4.5317145749027103</v>
      </c>
    </row>
    <row r="270" spans="5:10" x14ac:dyDescent="0.25">
      <c r="E270">
        <v>450</v>
      </c>
      <c r="F270">
        <v>50</v>
      </c>
      <c r="G270">
        <v>-74.043569459160906</v>
      </c>
      <c r="H270">
        <v>-74.205460456836306</v>
      </c>
      <c r="I270">
        <v>4.7688182651084103</v>
      </c>
      <c r="J270">
        <v>4.5317145749027103</v>
      </c>
    </row>
    <row r="271" spans="5:10" x14ac:dyDescent="0.25">
      <c r="E271">
        <v>450</v>
      </c>
      <c r="F271">
        <v>50</v>
      </c>
      <c r="G271">
        <v>-74.043569459160906</v>
      </c>
      <c r="H271">
        <v>-74.205460456836306</v>
      </c>
      <c r="I271">
        <v>4.7688182651084103</v>
      </c>
      <c r="J271">
        <v>4.5317145749027103</v>
      </c>
    </row>
    <row r="272" spans="5:10" x14ac:dyDescent="0.25">
      <c r="E272">
        <v>450</v>
      </c>
      <c r="F272">
        <v>50</v>
      </c>
      <c r="G272">
        <v>-74.043569459160906</v>
      </c>
      <c r="H272">
        <v>-74.205460456836306</v>
      </c>
      <c r="I272">
        <v>4.7688182651084103</v>
      </c>
      <c r="J272">
        <v>4.5317145749027103</v>
      </c>
    </row>
    <row r="273" spans="5:10" x14ac:dyDescent="0.25">
      <c r="E273">
        <v>450</v>
      </c>
      <c r="F273">
        <v>50</v>
      </c>
      <c r="G273">
        <v>-74.043569459160906</v>
      </c>
      <c r="H273">
        <v>-74.205460456836306</v>
      </c>
      <c r="I273">
        <v>4.7688182651084103</v>
      </c>
      <c r="J273">
        <v>4.5317145749027103</v>
      </c>
    </row>
    <row r="274" spans="5:10" x14ac:dyDescent="0.25">
      <c r="E274">
        <v>450</v>
      </c>
      <c r="F274">
        <v>50</v>
      </c>
      <c r="G274">
        <v>-74.043569459160906</v>
      </c>
      <c r="H274">
        <v>-74.205460456836306</v>
      </c>
      <c r="I274">
        <v>4.7688182651084103</v>
      </c>
      <c r="J274">
        <v>4.5317145749027103</v>
      </c>
    </row>
    <row r="275" spans="5:10" x14ac:dyDescent="0.25">
      <c r="E275">
        <v>450</v>
      </c>
      <c r="F275">
        <v>50</v>
      </c>
      <c r="G275">
        <v>-74.043569459160906</v>
      </c>
      <c r="H275">
        <v>-74.205460456836306</v>
      </c>
      <c r="I275">
        <v>4.7688182651084103</v>
      </c>
      <c r="J275">
        <v>4.5317145749027103</v>
      </c>
    </row>
    <row r="276" spans="5:10" x14ac:dyDescent="0.25">
      <c r="E276">
        <v>450</v>
      </c>
      <c r="F276">
        <v>50</v>
      </c>
      <c r="G276">
        <v>-74.043569459160906</v>
      </c>
      <c r="H276">
        <v>-74.205460456836306</v>
      </c>
      <c r="I276">
        <v>4.7688182651084103</v>
      </c>
      <c r="J276">
        <v>4.5317145749027103</v>
      </c>
    </row>
    <row r="277" spans="5:10" x14ac:dyDescent="0.25">
      <c r="E277">
        <v>450</v>
      </c>
      <c r="F277">
        <v>50</v>
      </c>
      <c r="G277">
        <v>-74.043569459160906</v>
      </c>
      <c r="H277">
        <v>-74.205460456836306</v>
      </c>
      <c r="I277">
        <v>4.7688182651084103</v>
      </c>
      <c r="J277">
        <v>4.5317145749027103</v>
      </c>
    </row>
    <row r="278" spans="5:10" x14ac:dyDescent="0.25">
      <c r="E278">
        <v>450</v>
      </c>
      <c r="F278">
        <v>50</v>
      </c>
      <c r="G278">
        <v>-74.043569459160906</v>
      </c>
      <c r="H278">
        <v>-74.205460456836306</v>
      </c>
      <c r="I278">
        <v>4.7688182651084103</v>
      </c>
      <c r="J278">
        <v>4.5317145749027103</v>
      </c>
    </row>
    <row r="279" spans="5:10" x14ac:dyDescent="0.25">
      <c r="E279">
        <v>450</v>
      </c>
      <c r="F279">
        <v>50</v>
      </c>
      <c r="G279">
        <v>-74.043569459160906</v>
      </c>
      <c r="H279">
        <v>-74.205460456836306</v>
      </c>
      <c r="I279">
        <v>4.7688182651084103</v>
      </c>
      <c r="J279">
        <v>4.5317145749027103</v>
      </c>
    </row>
    <row r="280" spans="5:10" x14ac:dyDescent="0.25">
      <c r="E280">
        <v>450</v>
      </c>
      <c r="F280">
        <v>50</v>
      </c>
      <c r="G280">
        <v>-74.043569459160906</v>
      </c>
      <c r="H280">
        <v>-74.205460456836306</v>
      </c>
      <c r="I280">
        <v>4.7688182651084103</v>
      </c>
      <c r="J280">
        <v>4.5317145749027103</v>
      </c>
    </row>
    <row r="281" spans="5:10" x14ac:dyDescent="0.25">
      <c r="E281">
        <v>450</v>
      </c>
      <c r="F281">
        <v>50</v>
      </c>
      <c r="G281">
        <v>-74.043569459160906</v>
      </c>
      <c r="H281">
        <v>-74.205460456836306</v>
      </c>
      <c r="I281">
        <v>4.7688182651084103</v>
      </c>
      <c r="J281">
        <v>4.5317145749027103</v>
      </c>
    </row>
    <row r="282" spans="5:10" x14ac:dyDescent="0.25">
      <c r="E282">
        <v>450</v>
      </c>
      <c r="F282">
        <v>50</v>
      </c>
      <c r="G282">
        <v>-74.043569459160906</v>
      </c>
      <c r="H282">
        <v>-74.205460456836306</v>
      </c>
      <c r="I282">
        <v>4.7688182651084103</v>
      </c>
      <c r="J282">
        <v>4.5317145749027103</v>
      </c>
    </row>
    <row r="283" spans="5:10" x14ac:dyDescent="0.25">
      <c r="E283">
        <v>450</v>
      </c>
      <c r="F283">
        <v>50</v>
      </c>
      <c r="G283">
        <v>-74.043569459160906</v>
      </c>
      <c r="H283">
        <v>-74.205460456836306</v>
      </c>
      <c r="I283">
        <v>4.7688182651084103</v>
      </c>
      <c r="J283">
        <v>4.5317145749027103</v>
      </c>
    </row>
    <row r="284" spans="5:10" x14ac:dyDescent="0.25">
      <c r="E284">
        <v>450</v>
      </c>
      <c r="F284">
        <v>50</v>
      </c>
      <c r="G284">
        <v>-74.043569459160906</v>
      </c>
      <c r="H284">
        <v>-74.205460456836306</v>
      </c>
      <c r="I284">
        <v>4.7688182651084103</v>
      </c>
      <c r="J284">
        <v>4.5317145749027103</v>
      </c>
    </row>
    <row r="285" spans="5:10" x14ac:dyDescent="0.25">
      <c r="E285">
        <v>450</v>
      </c>
      <c r="F285">
        <v>50</v>
      </c>
      <c r="G285">
        <v>-74.043569459160906</v>
      </c>
      <c r="H285">
        <v>-74.205460456836306</v>
      </c>
      <c r="I285">
        <v>4.7688182651084103</v>
      </c>
      <c r="J285">
        <v>4.5317145749027103</v>
      </c>
    </row>
    <row r="286" spans="5:10" x14ac:dyDescent="0.25">
      <c r="E286">
        <v>450</v>
      </c>
      <c r="F286">
        <v>50</v>
      </c>
      <c r="G286">
        <v>-74.043569459160906</v>
      </c>
      <c r="H286">
        <v>-74.205460456836306</v>
      </c>
      <c r="I286">
        <v>4.7688182651084103</v>
      </c>
      <c r="J286">
        <v>4.5317145749027103</v>
      </c>
    </row>
    <row r="287" spans="5:10" x14ac:dyDescent="0.25">
      <c r="E287">
        <v>450</v>
      </c>
      <c r="F287">
        <v>50</v>
      </c>
      <c r="G287">
        <v>-74.043569459160906</v>
      </c>
      <c r="H287">
        <v>-74.205460456836306</v>
      </c>
      <c r="I287">
        <v>4.7688182651084103</v>
      </c>
      <c r="J287">
        <v>4.5317145749027103</v>
      </c>
    </row>
    <row r="288" spans="5:10" x14ac:dyDescent="0.25">
      <c r="E288">
        <v>450</v>
      </c>
      <c r="F288">
        <v>50</v>
      </c>
      <c r="G288">
        <v>-74.043569459160906</v>
      </c>
      <c r="H288">
        <v>-74.205460456836306</v>
      </c>
      <c r="I288">
        <v>4.7688182651084103</v>
      </c>
      <c r="J288">
        <v>4.5317145749027103</v>
      </c>
    </row>
    <row r="289" spans="5:10" x14ac:dyDescent="0.25">
      <c r="E289">
        <v>450</v>
      </c>
      <c r="F289">
        <v>50</v>
      </c>
      <c r="G289">
        <v>-74.043569459160906</v>
      </c>
      <c r="H289">
        <v>-74.205460456836306</v>
      </c>
      <c r="I289">
        <v>4.7688182651084103</v>
      </c>
      <c r="J289">
        <v>4.5317145749027103</v>
      </c>
    </row>
    <row r="290" spans="5:10" x14ac:dyDescent="0.25">
      <c r="E290">
        <v>450</v>
      </c>
      <c r="F290">
        <v>50</v>
      </c>
      <c r="G290">
        <v>-74.043569459160906</v>
      </c>
      <c r="H290">
        <v>-74.205460456836306</v>
      </c>
      <c r="I290">
        <v>4.7688182651084103</v>
      </c>
      <c r="J290">
        <v>4.5317145749027103</v>
      </c>
    </row>
    <row r="291" spans="5:10" x14ac:dyDescent="0.25">
      <c r="E291">
        <v>450</v>
      </c>
      <c r="F291">
        <v>50</v>
      </c>
      <c r="G291">
        <v>-74.043569459160906</v>
      </c>
      <c r="H291">
        <v>-74.205460456836306</v>
      </c>
      <c r="I291">
        <v>4.7688182651084103</v>
      </c>
      <c r="J291">
        <v>4.5317145749027103</v>
      </c>
    </row>
    <row r="292" spans="5:10" x14ac:dyDescent="0.25">
      <c r="E292">
        <v>450</v>
      </c>
      <c r="F292">
        <v>50</v>
      </c>
      <c r="G292">
        <v>-74.043569459160906</v>
      </c>
      <c r="H292">
        <v>-74.205460456836306</v>
      </c>
      <c r="I292">
        <v>4.7688182651084103</v>
      </c>
      <c r="J292">
        <v>4.5317145749027103</v>
      </c>
    </row>
    <row r="293" spans="5:10" x14ac:dyDescent="0.25">
      <c r="E293">
        <v>450</v>
      </c>
      <c r="F293">
        <v>50</v>
      </c>
      <c r="G293">
        <v>-74.043569459160906</v>
      </c>
      <c r="H293">
        <v>-74.205460456836306</v>
      </c>
      <c r="I293">
        <v>4.7688182651084103</v>
      </c>
      <c r="J293">
        <v>4.5317145749027103</v>
      </c>
    </row>
    <row r="294" spans="5:10" x14ac:dyDescent="0.25">
      <c r="E294">
        <v>450</v>
      </c>
      <c r="F294">
        <v>50</v>
      </c>
      <c r="G294">
        <v>-74.043569459160906</v>
      </c>
      <c r="H294">
        <v>-74.205460456836306</v>
      </c>
      <c r="I294">
        <v>4.7688182651084103</v>
      </c>
      <c r="J294">
        <v>4.5317145749027103</v>
      </c>
    </row>
    <row r="295" spans="5:10" x14ac:dyDescent="0.25">
      <c r="E295">
        <v>450</v>
      </c>
      <c r="F295">
        <v>50</v>
      </c>
      <c r="G295">
        <v>-74.043569459160906</v>
      </c>
      <c r="H295">
        <v>-74.205460456836306</v>
      </c>
      <c r="I295">
        <v>4.7688182651084103</v>
      </c>
      <c r="J295">
        <v>4.5317145749027103</v>
      </c>
    </row>
    <row r="296" spans="5:10" x14ac:dyDescent="0.25">
      <c r="E296">
        <v>450</v>
      </c>
      <c r="F296">
        <v>50</v>
      </c>
      <c r="G296">
        <v>-74.043569459160906</v>
      </c>
      <c r="H296">
        <v>-74.205460456836306</v>
      </c>
      <c r="I296">
        <v>4.7688182651084103</v>
      </c>
      <c r="J296">
        <v>4.5317145749027103</v>
      </c>
    </row>
    <row r="297" spans="5:10" x14ac:dyDescent="0.25">
      <c r="E297">
        <v>450</v>
      </c>
      <c r="F297">
        <v>50</v>
      </c>
      <c r="G297">
        <v>-74.043569459160906</v>
      </c>
      <c r="H297">
        <v>-74.205460456836306</v>
      </c>
      <c r="I297">
        <v>4.7688182651084103</v>
      </c>
      <c r="J297">
        <v>4.5317145749027103</v>
      </c>
    </row>
    <row r="298" spans="5:10" x14ac:dyDescent="0.25">
      <c r="E298">
        <v>450</v>
      </c>
      <c r="F298">
        <v>50</v>
      </c>
      <c r="G298">
        <v>-74.043569459160906</v>
      </c>
      <c r="H298">
        <v>-74.205460456836306</v>
      </c>
      <c r="I298">
        <v>4.7688182651084103</v>
      </c>
      <c r="J298">
        <v>4.5317145749027103</v>
      </c>
    </row>
    <row r="299" spans="5:10" x14ac:dyDescent="0.25">
      <c r="E299">
        <v>450</v>
      </c>
      <c r="F299">
        <v>50</v>
      </c>
      <c r="G299">
        <v>-74.043569459160906</v>
      </c>
      <c r="H299">
        <v>-74.205460456836306</v>
      </c>
      <c r="I299">
        <v>4.7688182651084103</v>
      </c>
      <c r="J299">
        <v>4.5317145749027103</v>
      </c>
    </row>
    <row r="300" spans="5:10" x14ac:dyDescent="0.25">
      <c r="E300">
        <v>450</v>
      </c>
      <c r="F300">
        <v>50</v>
      </c>
      <c r="G300">
        <v>-74.043569459160906</v>
      </c>
      <c r="H300">
        <v>-74.205460456836306</v>
      </c>
      <c r="I300">
        <v>4.7688182651084103</v>
      </c>
      <c r="J300">
        <v>4.5317145749027103</v>
      </c>
    </row>
    <row r="301" spans="5:10" x14ac:dyDescent="0.25">
      <c r="E301">
        <v>450</v>
      </c>
      <c r="F301">
        <v>50</v>
      </c>
      <c r="G301">
        <v>-74.043569459160906</v>
      </c>
      <c r="H301">
        <v>-74.205460456836306</v>
      </c>
      <c r="I301">
        <v>4.7688182651084103</v>
      </c>
      <c r="J301">
        <v>4.5317145749027103</v>
      </c>
    </row>
    <row r="302" spans="5:10" x14ac:dyDescent="0.25">
      <c r="E302">
        <v>450</v>
      </c>
      <c r="F302">
        <v>50</v>
      </c>
      <c r="G302">
        <v>-74.043569459160906</v>
      </c>
      <c r="H302">
        <v>-74.205460456836306</v>
      </c>
      <c r="I302">
        <v>4.7688182651084103</v>
      </c>
      <c r="J302">
        <v>4.5317145749027103</v>
      </c>
    </row>
    <row r="303" spans="5:10" x14ac:dyDescent="0.25">
      <c r="E303">
        <v>450</v>
      </c>
      <c r="F303">
        <v>50</v>
      </c>
      <c r="G303">
        <v>-74.043569459160906</v>
      </c>
      <c r="H303">
        <v>-74.205460456836306</v>
      </c>
      <c r="I303">
        <v>4.7688182651084103</v>
      </c>
      <c r="J303">
        <v>4.5317145749027103</v>
      </c>
    </row>
    <row r="304" spans="5:10" x14ac:dyDescent="0.25">
      <c r="E304">
        <v>450</v>
      </c>
      <c r="F304">
        <v>50</v>
      </c>
      <c r="G304">
        <v>-74.043569459160906</v>
      </c>
      <c r="H304">
        <v>-74.205460456836306</v>
      </c>
      <c r="I304">
        <v>4.7688182651084103</v>
      </c>
      <c r="J304">
        <v>4.5317145749027103</v>
      </c>
    </row>
    <row r="305" spans="5:10" x14ac:dyDescent="0.25">
      <c r="E305">
        <v>450</v>
      </c>
      <c r="F305">
        <v>50</v>
      </c>
      <c r="G305">
        <v>-74.043569459160906</v>
      </c>
      <c r="H305">
        <v>-74.205460456836306</v>
      </c>
      <c r="I305">
        <v>4.7688182651084103</v>
      </c>
      <c r="J305">
        <v>4.5317145749027103</v>
      </c>
    </row>
    <row r="306" spans="5:10" x14ac:dyDescent="0.25">
      <c r="E306">
        <v>450</v>
      </c>
      <c r="F306">
        <v>50</v>
      </c>
      <c r="G306">
        <v>-74.043569459160906</v>
      </c>
      <c r="H306">
        <v>-74.205460456836306</v>
      </c>
      <c r="I306">
        <v>4.7688182651084103</v>
      </c>
      <c r="J306">
        <v>4.5317145749027103</v>
      </c>
    </row>
    <row r="307" spans="5:10" x14ac:dyDescent="0.25">
      <c r="E307">
        <v>450</v>
      </c>
      <c r="F307">
        <v>50</v>
      </c>
      <c r="G307">
        <v>-74.043569459160906</v>
      </c>
      <c r="H307">
        <v>-74.205460456836306</v>
      </c>
      <c r="I307">
        <v>4.7688182651084103</v>
      </c>
      <c r="J307">
        <v>4.5317145749027103</v>
      </c>
    </row>
    <row r="308" spans="5:10" x14ac:dyDescent="0.25">
      <c r="E308">
        <v>450</v>
      </c>
      <c r="F308">
        <v>50</v>
      </c>
      <c r="G308">
        <v>-74.043569459160906</v>
      </c>
      <c r="H308">
        <v>-74.205460456836306</v>
      </c>
      <c r="I308">
        <v>4.7688182651084103</v>
      </c>
      <c r="J308">
        <v>4.5317145749027103</v>
      </c>
    </row>
    <row r="309" spans="5:10" x14ac:dyDescent="0.25">
      <c r="E309">
        <v>450</v>
      </c>
      <c r="F309">
        <v>50</v>
      </c>
      <c r="G309">
        <v>-74.043569459160906</v>
      </c>
      <c r="H309">
        <v>-74.205460456836306</v>
      </c>
      <c r="I309">
        <v>4.7688182651084103</v>
      </c>
      <c r="J309">
        <v>4.5317145749027103</v>
      </c>
    </row>
    <row r="310" spans="5:10" x14ac:dyDescent="0.25">
      <c r="E310">
        <v>450</v>
      </c>
      <c r="F310">
        <v>50</v>
      </c>
      <c r="G310">
        <v>-74.043569459160906</v>
      </c>
      <c r="H310">
        <v>-74.205460456836306</v>
      </c>
      <c r="I310">
        <v>4.7688182651084103</v>
      </c>
      <c r="J310">
        <v>4.5317145749027103</v>
      </c>
    </row>
    <row r="311" spans="5:10" x14ac:dyDescent="0.25">
      <c r="E311">
        <v>450</v>
      </c>
      <c r="F311">
        <v>50</v>
      </c>
      <c r="G311">
        <v>-74.043569459160906</v>
      </c>
      <c r="H311">
        <v>-74.205460456836306</v>
      </c>
      <c r="I311">
        <v>4.7688182651084103</v>
      </c>
      <c r="J311">
        <v>4.5317145749027103</v>
      </c>
    </row>
    <row r="312" spans="5:10" x14ac:dyDescent="0.25">
      <c r="E312">
        <v>450</v>
      </c>
      <c r="F312">
        <v>50</v>
      </c>
      <c r="G312">
        <v>-74.043569459160906</v>
      </c>
      <c r="H312">
        <v>-74.205460456836306</v>
      </c>
      <c r="I312">
        <v>4.7688182651084103</v>
      </c>
      <c r="J312">
        <v>4.5317145749027103</v>
      </c>
    </row>
    <row r="313" spans="5:10" x14ac:dyDescent="0.25">
      <c r="E313">
        <v>450</v>
      </c>
      <c r="F313">
        <v>50</v>
      </c>
      <c r="G313">
        <v>-74.043569459160906</v>
      </c>
      <c r="H313">
        <v>-74.205460456836306</v>
      </c>
      <c r="I313">
        <v>4.7688182651084103</v>
      </c>
      <c r="J313">
        <v>4.5317145749027103</v>
      </c>
    </row>
    <row r="314" spans="5:10" x14ac:dyDescent="0.25">
      <c r="E314">
        <v>450</v>
      </c>
      <c r="F314">
        <v>50</v>
      </c>
      <c r="G314">
        <v>-74.043569459160906</v>
      </c>
      <c r="H314">
        <v>-74.205460456836306</v>
      </c>
      <c r="I314">
        <v>4.7688182651084103</v>
      </c>
      <c r="J314">
        <v>4.5317145749027103</v>
      </c>
    </row>
    <row r="315" spans="5:10" x14ac:dyDescent="0.25">
      <c r="E315">
        <v>450</v>
      </c>
      <c r="F315">
        <v>50</v>
      </c>
      <c r="G315">
        <v>-74.043569459160906</v>
      </c>
      <c r="H315">
        <v>-74.205460456836306</v>
      </c>
      <c r="I315">
        <v>4.7688182651084103</v>
      </c>
      <c r="J315">
        <v>4.5317145749027103</v>
      </c>
    </row>
    <row r="316" spans="5:10" x14ac:dyDescent="0.25">
      <c r="E316">
        <v>450</v>
      </c>
      <c r="F316">
        <v>50</v>
      </c>
      <c r="G316">
        <v>-74.043569459160906</v>
      </c>
      <c r="H316">
        <v>-74.205460456836306</v>
      </c>
      <c r="I316">
        <v>4.7688182651084103</v>
      </c>
      <c r="J316">
        <v>4.5317145749027103</v>
      </c>
    </row>
    <row r="317" spans="5:10" x14ac:dyDescent="0.25">
      <c r="E317">
        <v>450</v>
      </c>
      <c r="F317">
        <v>50</v>
      </c>
      <c r="G317">
        <v>-74.043569459160906</v>
      </c>
      <c r="H317">
        <v>-74.205460456836306</v>
      </c>
      <c r="I317">
        <v>4.7688182651084103</v>
      </c>
      <c r="J317">
        <v>4.5317145749027103</v>
      </c>
    </row>
    <row r="318" spans="5:10" x14ac:dyDescent="0.25">
      <c r="E318">
        <v>450</v>
      </c>
      <c r="F318">
        <v>50</v>
      </c>
      <c r="G318">
        <v>-74.043569459160906</v>
      </c>
      <c r="H318">
        <v>-74.205460456836306</v>
      </c>
      <c r="I318">
        <v>4.7688182651084103</v>
      </c>
      <c r="J318">
        <v>4.5317145749027103</v>
      </c>
    </row>
    <row r="319" spans="5:10" x14ac:dyDescent="0.25">
      <c r="E319">
        <v>450</v>
      </c>
      <c r="F319">
        <v>50</v>
      </c>
      <c r="G319">
        <v>-74.043569459160906</v>
      </c>
      <c r="H319">
        <v>-74.205460456836306</v>
      </c>
      <c r="I319">
        <v>4.7688182651084103</v>
      </c>
      <c r="J319">
        <v>4.5317145749027103</v>
      </c>
    </row>
    <row r="320" spans="5:10" x14ac:dyDescent="0.25">
      <c r="E320">
        <v>450</v>
      </c>
      <c r="F320">
        <v>50</v>
      </c>
      <c r="G320">
        <v>-74.043569459160906</v>
      </c>
      <c r="H320">
        <v>-74.205460456836306</v>
      </c>
      <c r="I320">
        <v>4.7688182651084103</v>
      </c>
      <c r="J320">
        <v>4.5317145749027103</v>
      </c>
    </row>
    <row r="321" spans="5:10" x14ac:dyDescent="0.25">
      <c r="E321">
        <v>450</v>
      </c>
      <c r="F321">
        <v>50</v>
      </c>
      <c r="G321">
        <v>-74.043569459160906</v>
      </c>
      <c r="H321">
        <v>-74.205460456836306</v>
      </c>
      <c r="I321">
        <v>4.7688182651084103</v>
      </c>
      <c r="J321">
        <v>4.5317145749027103</v>
      </c>
    </row>
    <row r="322" spans="5:10" x14ac:dyDescent="0.25">
      <c r="E322">
        <v>450</v>
      </c>
      <c r="F322">
        <v>50</v>
      </c>
      <c r="G322">
        <v>-74.043569459160906</v>
      </c>
      <c r="H322">
        <v>-74.205460456836306</v>
      </c>
      <c r="I322">
        <v>4.7688182651084103</v>
      </c>
      <c r="J322">
        <v>4.5317145749027103</v>
      </c>
    </row>
    <row r="323" spans="5:10" x14ac:dyDescent="0.25">
      <c r="E323">
        <v>450</v>
      </c>
      <c r="F323">
        <v>50</v>
      </c>
      <c r="G323">
        <v>-74.043569459160906</v>
      </c>
      <c r="H323">
        <v>-74.205460456836306</v>
      </c>
      <c r="I323">
        <v>4.7688182651084103</v>
      </c>
      <c r="J323">
        <v>4.5317145749027103</v>
      </c>
    </row>
    <row r="324" spans="5:10" x14ac:dyDescent="0.25">
      <c r="E324">
        <v>450</v>
      </c>
      <c r="F324">
        <v>50</v>
      </c>
      <c r="G324">
        <v>-74.043569459160906</v>
      </c>
      <c r="H324">
        <v>-74.205460456836306</v>
      </c>
      <c r="I324">
        <v>4.7688182651084103</v>
      </c>
      <c r="J324">
        <v>4.5317145749027103</v>
      </c>
    </row>
    <row r="325" spans="5:10" x14ac:dyDescent="0.25">
      <c r="E325">
        <v>450</v>
      </c>
      <c r="F325">
        <v>50</v>
      </c>
      <c r="G325">
        <v>-74.043569459160906</v>
      </c>
      <c r="H325">
        <v>-74.205460456836306</v>
      </c>
      <c r="I325">
        <v>4.7688182651084103</v>
      </c>
      <c r="J325">
        <v>4.5317145749027103</v>
      </c>
    </row>
    <row r="326" spans="5:10" x14ac:dyDescent="0.25">
      <c r="E326">
        <v>450</v>
      </c>
      <c r="F326">
        <v>50</v>
      </c>
      <c r="G326">
        <v>-74.043569459160906</v>
      </c>
      <c r="H326">
        <v>-74.205460456836306</v>
      </c>
      <c r="I326">
        <v>4.7688182651084103</v>
      </c>
      <c r="J326">
        <v>4.5317145749027103</v>
      </c>
    </row>
    <row r="327" spans="5:10" x14ac:dyDescent="0.25">
      <c r="E327">
        <v>450</v>
      </c>
      <c r="F327">
        <v>50</v>
      </c>
      <c r="G327">
        <v>-74.043569459160906</v>
      </c>
      <c r="H327">
        <v>-74.205460456836306</v>
      </c>
      <c r="I327">
        <v>4.7688182651084103</v>
      </c>
      <c r="J327">
        <v>4.5317145749027103</v>
      </c>
    </row>
    <row r="328" spans="5:10" x14ac:dyDescent="0.25">
      <c r="E328">
        <v>450</v>
      </c>
      <c r="F328">
        <v>50</v>
      </c>
      <c r="G328">
        <v>-74.043569459160906</v>
      </c>
      <c r="H328">
        <v>-74.205460456836306</v>
      </c>
      <c r="I328">
        <v>4.7688182651084103</v>
      </c>
      <c r="J328">
        <v>4.5317145749027103</v>
      </c>
    </row>
    <row r="329" spans="5:10" x14ac:dyDescent="0.25">
      <c r="E329">
        <v>450</v>
      </c>
      <c r="F329">
        <v>50</v>
      </c>
      <c r="G329">
        <v>-74.043569459160906</v>
      </c>
      <c r="H329">
        <v>-74.205460456836306</v>
      </c>
      <c r="I329">
        <v>4.7688182651084103</v>
      </c>
      <c r="J329">
        <v>4.5317145749027103</v>
      </c>
    </row>
    <row r="330" spans="5:10" x14ac:dyDescent="0.25">
      <c r="E330">
        <v>450</v>
      </c>
      <c r="F330">
        <v>50</v>
      </c>
      <c r="G330">
        <v>-74.043569459160906</v>
      </c>
      <c r="H330">
        <v>-74.205460456836306</v>
      </c>
      <c r="I330">
        <v>4.7688182651084103</v>
      </c>
      <c r="J330">
        <v>4.5317145749027103</v>
      </c>
    </row>
    <row r="331" spans="5:10" x14ac:dyDescent="0.25">
      <c r="E331">
        <v>450</v>
      </c>
      <c r="F331">
        <v>50</v>
      </c>
      <c r="G331">
        <v>-74.043569459160906</v>
      </c>
      <c r="H331">
        <v>-74.205460456836306</v>
      </c>
      <c r="I331">
        <v>4.7688182651084103</v>
      </c>
      <c r="J331">
        <v>4.5317145749027103</v>
      </c>
    </row>
    <row r="332" spans="5:10" x14ac:dyDescent="0.25">
      <c r="E332">
        <v>450</v>
      </c>
      <c r="F332">
        <v>50</v>
      </c>
      <c r="G332">
        <v>-74.043569459160906</v>
      </c>
      <c r="H332">
        <v>-74.205460456836306</v>
      </c>
      <c r="I332">
        <v>4.7688182651084103</v>
      </c>
      <c r="J332">
        <v>4.5317145749027103</v>
      </c>
    </row>
    <row r="333" spans="5:10" x14ac:dyDescent="0.25">
      <c r="E333">
        <v>450</v>
      </c>
      <c r="F333">
        <v>50</v>
      </c>
      <c r="G333">
        <v>-74.043569459160906</v>
      </c>
      <c r="H333">
        <v>-74.205460456836306</v>
      </c>
      <c r="I333">
        <v>4.7688182651084103</v>
      </c>
      <c r="J333">
        <v>4.5317145749027103</v>
      </c>
    </row>
    <row r="334" spans="5:10" x14ac:dyDescent="0.25">
      <c r="E334">
        <v>450</v>
      </c>
      <c r="F334">
        <v>50</v>
      </c>
      <c r="G334">
        <v>-74.043569459160906</v>
      </c>
      <c r="H334">
        <v>-74.205460456836306</v>
      </c>
      <c r="I334">
        <v>4.7688182651084103</v>
      </c>
      <c r="J334">
        <v>4.5317145749027103</v>
      </c>
    </row>
    <row r="335" spans="5:10" x14ac:dyDescent="0.25">
      <c r="E335">
        <v>450</v>
      </c>
      <c r="F335">
        <v>50</v>
      </c>
      <c r="G335">
        <v>-74.043569459160906</v>
      </c>
      <c r="H335">
        <v>-74.205460456836306</v>
      </c>
      <c r="I335">
        <v>4.7688182651084103</v>
      </c>
      <c r="J335">
        <v>4.5317145749027103</v>
      </c>
    </row>
    <row r="336" spans="5:10" x14ac:dyDescent="0.25">
      <c r="E336">
        <v>450</v>
      </c>
      <c r="F336">
        <v>50</v>
      </c>
      <c r="G336">
        <v>-74.043569459160906</v>
      </c>
      <c r="H336">
        <v>-74.205460456836306</v>
      </c>
      <c r="I336">
        <v>4.7688182651084103</v>
      </c>
      <c r="J336">
        <v>4.5317145749027103</v>
      </c>
    </row>
    <row r="337" spans="5:10" x14ac:dyDescent="0.25">
      <c r="E337">
        <v>450</v>
      </c>
      <c r="F337">
        <v>50</v>
      </c>
      <c r="G337">
        <v>-74.043569459160906</v>
      </c>
      <c r="H337">
        <v>-74.205460456836306</v>
      </c>
      <c r="I337">
        <v>4.7688182651084103</v>
      </c>
      <c r="J337">
        <v>4.5317145749027103</v>
      </c>
    </row>
    <row r="338" spans="5:10" x14ac:dyDescent="0.25">
      <c r="E338">
        <v>450</v>
      </c>
      <c r="F338">
        <v>50</v>
      </c>
      <c r="G338">
        <v>-74.043569459160906</v>
      </c>
      <c r="H338">
        <v>-74.205460456836306</v>
      </c>
      <c r="I338">
        <v>4.7688182651084103</v>
      </c>
      <c r="J338">
        <v>4.5317145749027103</v>
      </c>
    </row>
    <row r="339" spans="5:10" x14ac:dyDescent="0.25">
      <c r="E339">
        <v>450</v>
      </c>
      <c r="F339">
        <v>50</v>
      </c>
      <c r="G339">
        <v>-74.043569459160906</v>
      </c>
      <c r="H339">
        <v>-74.205460456836306</v>
      </c>
      <c r="I339">
        <v>4.7688182651084103</v>
      </c>
      <c r="J339">
        <v>4.5317145749027103</v>
      </c>
    </row>
    <row r="340" spans="5:10" x14ac:dyDescent="0.25">
      <c r="E340">
        <v>450</v>
      </c>
      <c r="F340">
        <v>50</v>
      </c>
      <c r="G340">
        <v>-74.043569459160906</v>
      </c>
      <c r="H340">
        <v>-74.205460456836306</v>
      </c>
      <c r="I340">
        <v>4.7688182651084103</v>
      </c>
      <c r="J340">
        <v>4.5317145749027103</v>
      </c>
    </row>
    <row r="341" spans="5:10" x14ac:dyDescent="0.25">
      <c r="E341">
        <v>450</v>
      </c>
      <c r="F341">
        <v>50</v>
      </c>
      <c r="G341">
        <v>-74.043569459160906</v>
      </c>
      <c r="H341">
        <v>-74.205460456836306</v>
      </c>
      <c r="I341">
        <v>4.7688182651084103</v>
      </c>
      <c r="J341">
        <v>4.5317145749027103</v>
      </c>
    </row>
    <row r="342" spans="5:10" x14ac:dyDescent="0.25">
      <c r="E342">
        <v>450</v>
      </c>
      <c r="F342">
        <v>50</v>
      </c>
      <c r="G342">
        <v>-74.043569459160906</v>
      </c>
      <c r="H342">
        <v>-74.205460456836306</v>
      </c>
      <c r="I342">
        <v>4.7688182651084103</v>
      </c>
      <c r="J342">
        <v>4.5317145749027103</v>
      </c>
    </row>
    <row r="343" spans="5:10" x14ac:dyDescent="0.25">
      <c r="E343">
        <v>450</v>
      </c>
      <c r="F343">
        <v>50</v>
      </c>
      <c r="G343">
        <v>-74.043569459160906</v>
      </c>
      <c r="H343">
        <v>-74.205460456836306</v>
      </c>
      <c r="I343">
        <v>4.7688182651084103</v>
      </c>
      <c r="J343">
        <v>4.5317145749027103</v>
      </c>
    </row>
    <row r="344" spans="5:10" x14ac:dyDescent="0.25">
      <c r="E344">
        <v>450</v>
      </c>
      <c r="F344">
        <v>50</v>
      </c>
      <c r="G344">
        <v>-74.043569459160906</v>
      </c>
      <c r="H344">
        <v>-74.205460456836306</v>
      </c>
      <c r="I344">
        <v>4.7688182651084103</v>
      </c>
      <c r="J344">
        <v>4.5317145749027103</v>
      </c>
    </row>
    <row r="345" spans="5:10" x14ac:dyDescent="0.25">
      <c r="E345">
        <v>450</v>
      </c>
      <c r="F345">
        <v>50</v>
      </c>
      <c r="G345">
        <v>-74.043569459160906</v>
      </c>
      <c r="H345">
        <v>-74.205460456836306</v>
      </c>
      <c r="I345">
        <v>4.7688182651084103</v>
      </c>
      <c r="J345">
        <v>4.5317145749027103</v>
      </c>
    </row>
    <row r="346" spans="5:10" x14ac:dyDescent="0.25">
      <c r="E346">
        <v>450</v>
      </c>
      <c r="F346">
        <v>50</v>
      </c>
      <c r="G346">
        <v>-74.043569459160906</v>
      </c>
      <c r="H346">
        <v>-74.205460456836306</v>
      </c>
      <c r="I346">
        <v>4.7688182651084103</v>
      </c>
      <c r="J346">
        <v>4.5317145749027103</v>
      </c>
    </row>
    <row r="347" spans="5:10" x14ac:dyDescent="0.25">
      <c r="E347">
        <v>450</v>
      </c>
      <c r="F347">
        <v>50</v>
      </c>
      <c r="G347">
        <v>-74.043569459160906</v>
      </c>
      <c r="H347">
        <v>-74.205460456836306</v>
      </c>
      <c r="I347">
        <v>4.7688182651084103</v>
      </c>
      <c r="J347">
        <v>4.5317145749027103</v>
      </c>
    </row>
    <row r="348" spans="5:10" x14ac:dyDescent="0.25">
      <c r="E348">
        <v>450</v>
      </c>
      <c r="F348">
        <v>50</v>
      </c>
      <c r="G348">
        <v>-74.043569459160906</v>
      </c>
      <c r="H348">
        <v>-74.205460456836306</v>
      </c>
      <c r="I348">
        <v>4.7688182651084103</v>
      </c>
      <c r="J348">
        <v>4.5317145749027103</v>
      </c>
    </row>
    <row r="349" spans="5:10" x14ac:dyDescent="0.25">
      <c r="E349">
        <v>450</v>
      </c>
      <c r="F349">
        <v>50</v>
      </c>
      <c r="G349">
        <v>-74.043569459160906</v>
      </c>
      <c r="H349">
        <v>-74.205460456836306</v>
      </c>
      <c r="I349">
        <v>4.7688182651084103</v>
      </c>
      <c r="J349">
        <v>4.5317145749027103</v>
      </c>
    </row>
    <row r="350" spans="5:10" x14ac:dyDescent="0.25">
      <c r="E350">
        <v>450</v>
      </c>
      <c r="F350">
        <v>50</v>
      </c>
      <c r="G350">
        <v>-74.043569459160906</v>
      </c>
      <c r="H350">
        <v>-74.205460456836306</v>
      </c>
      <c r="I350">
        <v>4.7688182651084103</v>
      </c>
      <c r="J350">
        <v>4.5317145749027103</v>
      </c>
    </row>
    <row r="351" spans="5:10" x14ac:dyDescent="0.25">
      <c r="E351">
        <v>450</v>
      </c>
      <c r="F351">
        <v>50</v>
      </c>
      <c r="G351">
        <v>-74.043569459160906</v>
      </c>
      <c r="H351">
        <v>-74.205460456836306</v>
      </c>
      <c r="I351">
        <v>4.7688182651084103</v>
      </c>
      <c r="J351">
        <v>4.5317145749027103</v>
      </c>
    </row>
    <row r="352" spans="5:10" x14ac:dyDescent="0.25">
      <c r="E352">
        <v>450</v>
      </c>
      <c r="F352">
        <v>50</v>
      </c>
      <c r="G352">
        <v>-74.043569459160906</v>
      </c>
      <c r="H352">
        <v>-74.205460456836306</v>
      </c>
      <c r="I352">
        <v>4.7688182651084103</v>
      </c>
      <c r="J352">
        <v>4.5317145749027103</v>
      </c>
    </row>
    <row r="353" spans="5:10" x14ac:dyDescent="0.25">
      <c r="E353">
        <v>450</v>
      </c>
      <c r="F353">
        <v>50</v>
      </c>
      <c r="G353">
        <v>-74.043569459160906</v>
      </c>
      <c r="H353">
        <v>-74.205460456836306</v>
      </c>
      <c r="I353">
        <v>4.7688182651084103</v>
      </c>
      <c r="J353">
        <v>4.5317145749027103</v>
      </c>
    </row>
    <row r="354" spans="5:10" x14ac:dyDescent="0.25">
      <c r="E354">
        <v>450</v>
      </c>
      <c r="F354">
        <v>50</v>
      </c>
      <c r="G354">
        <v>-74.043569459160906</v>
      </c>
      <c r="H354">
        <v>-74.205460456836306</v>
      </c>
      <c r="I354">
        <v>4.7688182651084103</v>
      </c>
      <c r="J354">
        <v>4.5317145749027103</v>
      </c>
    </row>
    <row r="355" spans="5:10" x14ac:dyDescent="0.25">
      <c r="E355">
        <v>450</v>
      </c>
      <c r="F355">
        <v>50</v>
      </c>
      <c r="G355">
        <v>-74.043569459160906</v>
      </c>
      <c r="H355">
        <v>-74.205460456836306</v>
      </c>
      <c r="I355">
        <v>4.7688182651084103</v>
      </c>
      <c r="J355">
        <v>4.5317145749027103</v>
      </c>
    </row>
    <row r="356" spans="5:10" x14ac:dyDescent="0.25">
      <c r="E356">
        <v>450</v>
      </c>
      <c r="F356">
        <v>50</v>
      </c>
      <c r="G356">
        <v>-74.043569459160906</v>
      </c>
      <c r="H356">
        <v>-74.205460456836306</v>
      </c>
      <c r="I356">
        <v>4.7688182651084103</v>
      </c>
      <c r="J356">
        <v>4.5317145749027103</v>
      </c>
    </row>
    <row r="357" spans="5:10" x14ac:dyDescent="0.25">
      <c r="E357">
        <v>450</v>
      </c>
      <c r="F357">
        <v>50</v>
      </c>
      <c r="G357">
        <v>-74.043569459160906</v>
      </c>
      <c r="H357">
        <v>-74.205460456836306</v>
      </c>
      <c r="I357">
        <v>4.7688182651084103</v>
      </c>
      <c r="J357">
        <v>4.5317145749027103</v>
      </c>
    </row>
    <row r="358" spans="5:10" x14ac:dyDescent="0.25">
      <c r="E358">
        <v>450</v>
      </c>
      <c r="F358">
        <v>50</v>
      </c>
      <c r="G358">
        <v>-74.043569459160906</v>
      </c>
      <c r="H358">
        <v>-74.205460456836306</v>
      </c>
      <c r="I358">
        <v>4.7688182651084103</v>
      </c>
      <c r="J358">
        <v>4.5317145749027103</v>
      </c>
    </row>
    <row r="359" spans="5:10" x14ac:dyDescent="0.25">
      <c r="E359">
        <v>450</v>
      </c>
      <c r="F359">
        <v>50</v>
      </c>
      <c r="G359">
        <v>-74.043569459160906</v>
      </c>
      <c r="H359">
        <v>-74.205460456836306</v>
      </c>
      <c r="I359">
        <v>4.7688182651084103</v>
      </c>
      <c r="J359">
        <v>4.5317145749027103</v>
      </c>
    </row>
    <row r="360" spans="5:10" x14ac:dyDescent="0.25">
      <c r="E360">
        <v>450</v>
      </c>
      <c r="F360">
        <v>50</v>
      </c>
      <c r="G360">
        <v>-74.043569459160906</v>
      </c>
      <c r="H360">
        <v>-74.205460456836306</v>
      </c>
      <c r="I360">
        <v>4.7688182651084103</v>
      </c>
      <c r="J360">
        <v>4.5317145749027103</v>
      </c>
    </row>
    <row r="361" spans="5:10" x14ac:dyDescent="0.25">
      <c r="E361">
        <v>450</v>
      </c>
      <c r="F361">
        <v>50</v>
      </c>
      <c r="G361">
        <v>-74.043569459160906</v>
      </c>
      <c r="H361">
        <v>-74.205460456836306</v>
      </c>
      <c r="I361">
        <v>4.7688182651084103</v>
      </c>
      <c r="J361">
        <v>4.5317145749027103</v>
      </c>
    </row>
    <row r="362" spans="5:10" x14ac:dyDescent="0.25">
      <c r="E362">
        <v>450</v>
      </c>
      <c r="F362">
        <v>50</v>
      </c>
      <c r="G362">
        <v>-74.043569459160906</v>
      </c>
      <c r="H362">
        <v>-74.205460456836306</v>
      </c>
      <c r="I362">
        <v>4.7688182651084103</v>
      </c>
      <c r="J362">
        <v>4.5317145749027103</v>
      </c>
    </row>
    <row r="363" spans="5:10" x14ac:dyDescent="0.25">
      <c r="E363">
        <v>450</v>
      </c>
      <c r="F363">
        <v>50</v>
      </c>
      <c r="G363">
        <v>-74.043569459160906</v>
      </c>
      <c r="H363">
        <v>-74.205460456836306</v>
      </c>
      <c r="I363">
        <v>4.7688182651084103</v>
      </c>
      <c r="J363">
        <v>4.5317145749027103</v>
      </c>
    </row>
    <row r="364" spans="5:10" x14ac:dyDescent="0.25">
      <c r="E364">
        <v>450</v>
      </c>
      <c r="F364">
        <v>50</v>
      </c>
      <c r="G364">
        <v>-74.043569459160906</v>
      </c>
      <c r="H364">
        <v>-74.205460456836306</v>
      </c>
      <c r="I364">
        <v>4.7688182651084103</v>
      </c>
      <c r="J364">
        <v>4.5317145749027103</v>
      </c>
    </row>
    <row r="365" spans="5:10" x14ac:dyDescent="0.25">
      <c r="E365">
        <v>450</v>
      </c>
      <c r="F365">
        <v>50</v>
      </c>
      <c r="G365">
        <v>-74.043569459160906</v>
      </c>
      <c r="H365">
        <v>-74.205460456836306</v>
      </c>
      <c r="I365">
        <v>4.7688182651084103</v>
      </c>
      <c r="J365">
        <v>4.5317145749027103</v>
      </c>
    </row>
    <row r="366" spans="5:10" x14ac:dyDescent="0.25">
      <c r="E366">
        <v>450</v>
      </c>
      <c r="F366">
        <v>50</v>
      </c>
      <c r="G366">
        <v>-74.043569459160906</v>
      </c>
      <c r="H366">
        <v>-74.205460456836306</v>
      </c>
      <c r="I366">
        <v>4.7688182651084103</v>
      </c>
      <c r="J366">
        <v>4.5317145749027103</v>
      </c>
    </row>
    <row r="367" spans="5:10" x14ac:dyDescent="0.25">
      <c r="E367">
        <v>450</v>
      </c>
      <c r="F367">
        <v>50</v>
      </c>
      <c r="G367">
        <v>-74.043569459160906</v>
      </c>
      <c r="H367">
        <v>-74.205460456836306</v>
      </c>
      <c r="I367">
        <v>4.7688182651084103</v>
      </c>
      <c r="J367">
        <v>4.5317145749027103</v>
      </c>
    </row>
    <row r="368" spans="5:10" x14ac:dyDescent="0.25">
      <c r="E368">
        <v>450</v>
      </c>
      <c r="F368">
        <v>50</v>
      </c>
      <c r="G368">
        <v>-74.043569459160906</v>
      </c>
      <c r="H368">
        <v>-74.205460456836306</v>
      </c>
      <c r="I368">
        <v>4.7688182651084103</v>
      </c>
      <c r="J368">
        <v>4.5317145749027103</v>
      </c>
    </row>
    <row r="369" spans="5:10" x14ac:dyDescent="0.25">
      <c r="E369">
        <v>450</v>
      </c>
      <c r="F369">
        <v>50</v>
      </c>
      <c r="G369">
        <v>-74.043569459160906</v>
      </c>
      <c r="H369">
        <v>-74.205460456836306</v>
      </c>
      <c r="I369">
        <v>4.7688182651084103</v>
      </c>
      <c r="J369">
        <v>4.5317145749027103</v>
      </c>
    </row>
    <row r="370" spans="5:10" x14ac:dyDescent="0.25">
      <c r="E370">
        <v>450</v>
      </c>
      <c r="F370">
        <v>50</v>
      </c>
      <c r="G370">
        <v>-74.043569459160906</v>
      </c>
      <c r="H370">
        <v>-74.205460456836306</v>
      </c>
      <c r="I370">
        <v>4.7688182651084103</v>
      </c>
      <c r="J370">
        <v>4.5317145749027103</v>
      </c>
    </row>
    <row r="371" spans="5:10" x14ac:dyDescent="0.25">
      <c r="E371">
        <v>450</v>
      </c>
      <c r="F371">
        <v>50</v>
      </c>
      <c r="G371">
        <v>-74.043569459160906</v>
      </c>
      <c r="H371">
        <v>-74.205460456836306</v>
      </c>
      <c r="I371">
        <v>4.7688182651084103</v>
      </c>
      <c r="J371">
        <v>4.5317145749027103</v>
      </c>
    </row>
    <row r="372" spans="5:10" x14ac:dyDescent="0.25">
      <c r="E372">
        <v>450</v>
      </c>
      <c r="F372">
        <v>50</v>
      </c>
      <c r="G372">
        <v>-74.043569459160906</v>
      </c>
      <c r="H372">
        <v>-74.205460456836306</v>
      </c>
      <c r="I372">
        <v>4.7688182651084103</v>
      </c>
      <c r="J372">
        <v>4.5317145749027103</v>
      </c>
    </row>
    <row r="373" spans="5:10" x14ac:dyDescent="0.25">
      <c r="E373">
        <v>450</v>
      </c>
      <c r="F373">
        <v>50</v>
      </c>
      <c r="G373">
        <v>-74.043569459160906</v>
      </c>
      <c r="H373">
        <v>-74.205460456836306</v>
      </c>
      <c r="I373">
        <v>4.7688182651084103</v>
      </c>
      <c r="J373">
        <v>4.5317145749027103</v>
      </c>
    </row>
    <row r="374" spans="5:10" x14ac:dyDescent="0.25">
      <c r="E374">
        <v>450</v>
      </c>
      <c r="F374">
        <v>50</v>
      </c>
      <c r="G374">
        <v>-74.043569459160906</v>
      </c>
      <c r="H374">
        <v>-74.205460456836306</v>
      </c>
      <c r="I374">
        <v>4.7688182651084103</v>
      </c>
      <c r="J374">
        <v>4.5317145749027103</v>
      </c>
    </row>
    <row r="375" spans="5:10" x14ac:dyDescent="0.25">
      <c r="E375">
        <v>450</v>
      </c>
      <c r="F375">
        <v>50</v>
      </c>
      <c r="G375">
        <v>-74.043569459160906</v>
      </c>
      <c r="H375">
        <v>-74.205460456836306</v>
      </c>
      <c r="I375">
        <v>4.7688182651084103</v>
      </c>
      <c r="J375">
        <v>4.5317145749027103</v>
      </c>
    </row>
    <row r="376" spans="5:10" x14ac:dyDescent="0.25">
      <c r="E376">
        <v>450</v>
      </c>
      <c r="F376">
        <v>50</v>
      </c>
      <c r="G376">
        <v>-74.043569459160906</v>
      </c>
      <c r="H376">
        <v>-74.205460456836306</v>
      </c>
      <c r="I376">
        <v>4.7688182651084103</v>
      </c>
      <c r="J376">
        <v>4.5317145749027103</v>
      </c>
    </row>
    <row r="377" spans="5:10" x14ac:dyDescent="0.25">
      <c r="E377">
        <v>450</v>
      </c>
      <c r="F377">
        <v>50</v>
      </c>
      <c r="G377">
        <v>-74.043569459160906</v>
      </c>
      <c r="H377">
        <v>-74.205460456836306</v>
      </c>
      <c r="I377">
        <v>4.7688182651084103</v>
      </c>
      <c r="J377">
        <v>4.5317145749027103</v>
      </c>
    </row>
    <row r="378" spans="5:10" x14ac:dyDescent="0.25">
      <c r="E378">
        <v>450</v>
      </c>
      <c r="F378">
        <v>50</v>
      </c>
      <c r="G378">
        <v>-74.043569459160906</v>
      </c>
      <c r="H378">
        <v>-74.205460456836306</v>
      </c>
      <c r="I378">
        <v>4.7688182651084103</v>
      </c>
      <c r="J378">
        <v>4.5317145749027103</v>
      </c>
    </row>
    <row r="379" spans="5:10" x14ac:dyDescent="0.25">
      <c r="E379">
        <v>450</v>
      </c>
      <c r="F379">
        <v>50</v>
      </c>
      <c r="G379">
        <v>-74.043569459160906</v>
      </c>
      <c r="H379">
        <v>-74.205460456836306</v>
      </c>
      <c r="I379">
        <v>4.7688182651084103</v>
      </c>
      <c r="J379">
        <v>4.5317145749027103</v>
      </c>
    </row>
    <row r="380" spans="5:10" x14ac:dyDescent="0.25">
      <c r="E380">
        <v>450</v>
      </c>
      <c r="F380">
        <v>50</v>
      </c>
      <c r="G380">
        <v>-74.043569459160906</v>
      </c>
      <c r="H380">
        <v>-74.205460456836306</v>
      </c>
      <c r="I380">
        <v>4.7688182651084103</v>
      </c>
      <c r="J380">
        <v>4.5317145749027103</v>
      </c>
    </row>
    <row r="381" spans="5:10" x14ac:dyDescent="0.25">
      <c r="E381">
        <v>450</v>
      </c>
      <c r="F381">
        <v>50</v>
      </c>
      <c r="G381">
        <v>-74.043569459160906</v>
      </c>
      <c r="H381">
        <v>-74.205460456836306</v>
      </c>
      <c r="I381">
        <v>4.7688182651084103</v>
      </c>
      <c r="J381">
        <v>4.5317145749027103</v>
      </c>
    </row>
    <row r="382" spans="5:10" x14ac:dyDescent="0.25">
      <c r="E382">
        <v>450</v>
      </c>
      <c r="F382">
        <v>50</v>
      </c>
      <c r="G382">
        <v>-74.043569459160906</v>
      </c>
      <c r="H382">
        <v>-74.205460456836306</v>
      </c>
      <c r="I382">
        <v>4.7688182651084103</v>
      </c>
      <c r="J382">
        <v>4.5317145749027103</v>
      </c>
    </row>
    <row r="383" spans="5:10" x14ac:dyDescent="0.25">
      <c r="E383">
        <v>450</v>
      </c>
      <c r="F383">
        <v>50</v>
      </c>
      <c r="G383">
        <v>-74.043569459160906</v>
      </c>
      <c r="H383">
        <v>-74.205460456836306</v>
      </c>
      <c r="I383">
        <v>4.7688182651084103</v>
      </c>
      <c r="J383">
        <v>4.5317145749027103</v>
      </c>
    </row>
    <row r="384" spans="5:10" x14ac:dyDescent="0.25">
      <c r="E384">
        <v>450</v>
      </c>
      <c r="F384">
        <v>50</v>
      </c>
      <c r="G384">
        <v>-74.043569459160906</v>
      </c>
      <c r="H384">
        <v>-74.205460456836306</v>
      </c>
      <c r="I384">
        <v>4.7688182651084103</v>
      </c>
      <c r="J384">
        <v>4.5317145749027103</v>
      </c>
    </row>
    <row r="385" spans="5:10" x14ac:dyDescent="0.25">
      <c r="E385">
        <v>450</v>
      </c>
      <c r="F385">
        <v>50</v>
      </c>
      <c r="G385">
        <v>-74.043569459160906</v>
      </c>
      <c r="H385">
        <v>-74.205460456836306</v>
      </c>
      <c r="I385">
        <v>4.7688182651084103</v>
      </c>
      <c r="J385">
        <v>4.5317145749027103</v>
      </c>
    </row>
    <row r="386" spans="5:10" x14ac:dyDescent="0.25">
      <c r="E386">
        <v>450</v>
      </c>
      <c r="F386">
        <v>50</v>
      </c>
      <c r="G386">
        <v>-74.043569459160906</v>
      </c>
      <c r="H386">
        <v>-74.205460456836306</v>
      </c>
      <c r="I386">
        <v>4.7688182651084103</v>
      </c>
      <c r="J386">
        <v>4.5317145749027103</v>
      </c>
    </row>
    <row r="387" spans="5:10" x14ac:dyDescent="0.25">
      <c r="E387">
        <v>450</v>
      </c>
      <c r="F387">
        <v>50</v>
      </c>
      <c r="G387">
        <v>-74.043569459160906</v>
      </c>
      <c r="H387">
        <v>-74.205460456836306</v>
      </c>
      <c r="I387">
        <v>4.7688182651084103</v>
      </c>
      <c r="J387">
        <v>4.5317145749027103</v>
      </c>
    </row>
    <row r="388" spans="5:10" x14ac:dyDescent="0.25">
      <c r="E388">
        <v>450</v>
      </c>
      <c r="F388">
        <v>50</v>
      </c>
      <c r="G388">
        <v>-74.043569459160906</v>
      </c>
      <c r="H388">
        <v>-74.205460456836306</v>
      </c>
      <c r="I388">
        <v>4.7688182651084103</v>
      </c>
      <c r="J388">
        <v>4.5317145749027103</v>
      </c>
    </row>
    <row r="389" spans="5:10" x14ac:dyDescent="0.25">
      <c r="E389">
        <v>450</v>
      </c>
      <c r="F389">
        <v>50</v>
      </c>
      <c r="G389">
        <v>-74.043569459160906</v>
      </c>
      <c r="H389">
        <v>-74.205460456836306</v>
      </c>
      <c r="I389">
        <v>4.7688182651084103</v>
      </c>
      <c r="J389">
        <v>4.5317145749027103</v>
      </c>
    </row>
    <row r="390" spans="5:10" x14ac:dyDescent="0.25">
      <c r="E390">
        <v>450</v>
      </c>
      <c r="F390">
        <v>50</v>
      </c>
      <c r="G390">
        <v>-74.043569459160906</v>
      </c>
      <c r="H390">
        <v>-74.205460456836306</v>
      </c>
      <c r="I390">
        <v>4.7688182651084103</v>
      </c>
      <c r="J390">
        <v>4.5317145749027103</v>
      </c>
    </row>
    <row r="391" spans="5:10" x14ac:dyDescent="0.25">
      <c r="E391">
        <v>450</v>
      </c>
      <c r="F391">
        <v>50</v>
      </c>
      <c r="G391">
        <v>-74.043569459160906</v>
      </c>
      <c r="H391">
        <v>-74.205460456836306</v>
      </c>
      <c r="I391">
        <v>4.7688182651084103</v>
      </c>
      <c r="J391">
        <v>4.5317145749027103</v>
      </c>
    </row>
    <row r="392" spans="5:10" x14ac:dyDescent="0.25">
      <c r="E392">
        <v>450</v>
      </c>
      <c r="F392">
        <v>50</v>
      </c>
      <c r="G392">
        <v>-74.043569459160906</v>
      </c>
      <c r="H392">
        <v>-74.205460456836306</v>
      </c>
      <c r="I392">
        <v>4.7688182651084103</v>
      </c>
      <c r="J392">
        <v>4.5317145749027103</v>
      </c>
    </row>
    <row r="393" spans="5:10" x14ac:dyDescent="0.25">
      <c r="E393">
        <v>450</v>
      </c>
      <c r="F393">
        <v>50</v>
      </c>
      <c r="G393">
        <v>-74.043569459160906</v>
      </c>
      <c r="H393">
        <v>-74.205460456836306</v>
      </c>
      <c r="I393">
        <v>4.7688182651084103</v>
      </c>
      <c r="J393">
        <v>4.5317145749027103</v>
      </c>
    </row>
    <row r="394" spans="5:10" x14ac:dyDescent="0.25">
      <c r="E394">
        <v>450</v>
      </c>
      <c r="F394">
        <v>50</v>
      </c>
      <c r="G394">
        <v>-74.043569459160906</v>
      </c>
      <c r="H394">
        <v>-74.205460456836306</v>
      </c>
      <c r="I394">
        <v>4.7688182651084103</v>
      </c>
      <c r="J394">
        <v>4.5317145749027103</v>
      </c>
    </row>
    <row r="395" spans="5:10" x14ac:dyDescent="0.25">
      <c r="E395">
        <v>450</v>
      </c>
      <c r="F395">
        <v>50</v>
      </c>
      <c r="G395">
        <v>-74.043569459160906</v>
      </c>
      <c r="H395">
        <v>-74.205460456836306</v>
      </c>
      <c r="I395">
        <v>4.7688182651084103</v>
      </c>
      <c r="J395">
        <v>4.5317145749027103</v>
      </c>
    </row>
    <row r="396" spans="5:10" x14ac:dyDescent="0.25">
      <c r="E396">
        <v>450</v>
      </c>
      <c r="F396">
        <v>50</v>
      </c>
      <c r="G396">
        <v>-74.043569459160906</v>
      </c>
      <c r="H396">
        <v>-74.205460456836306</v>
      </c>
      <c r="I396">
        <v>4.7688182651084103</v>
      </c>
      <c r="J396">
        <v>4.5317145749027103</v>
      </c>
    </row>
    <row r="397" spans="5:10" x14ac:dyDescent="0.25">
      <c r="E397">
        <v>450</v>
      </c>
      <c r="F397">
        <v>50</v>
      </c>
      <c r="G397">
        <v>-74.043569459160906</v>
      </c>
      <c r="H397">
        <v>-74.205460456836306</v>
      </c>
      <c r="I397">
        <v>4.7688182651084103</v>
      </c>
      <c r="J397">
        <v>4.5317145749027103</v>
      </c>
    </row>
    <row r="398" spans="5:10" x14ac:dyDescent="0.25">
      <c r="E398">
        <v>450</v>
      </c>
      <c r="F398">
        <v>50</v>
      </c>
      <c r="G398">
        <v>-74.043569459160906</v>
      </c>
      <c r="H398">
        <v>-74.205460456836306</v>
      </c>
      <c r="I398">
        <v>4.7688182651084103</v>
      </c>
      <c r="J398">
        <v>4.5317145749027103</v>
      </c>
    </row>
    <row r="399" spans="5:10" x14ac:dyDescent="0.25">
      <c r="E399">
        <v>450</v>
      </c>
      <c r="F399">
        <v>50</v>
      </c>
      <c r="G399">
        <v>-74.043569459160906</v>
      </c>
      <c r="H399">
        <v>-74.205460456836306</v>
      </c>
      <c r="I399">
        <v>4.7688182651084103</v>
      </c>
      <c r="J399">
        <v>4.5317145749027103</v>
      </c>
    </row>
    <row r="400" spans="5:10" x14ac:dyDescent="0.25">
      <c r="E400">
        <v>450</v>
      </c>
      <c r="F400">
        <v>50</v>
      </c>
      <c r="G400">
        <v>-74.043569459160906</v>
      </c>
      <c r="H400">
        <v>-74.205460456836306</v>
      </c>
      <c r="I400">
        <v>4.7688182651084103</v>
      </c>
      <c r="J400">
        <v>4.5317145749027103</v>
      </c>
    </row>
    <row r="401" spans="5:10" x14ac:dyDescent="0.25">
      <c r="E401">
        <v>450</v>
      </c>
      <c r="F401">
        <v>50</v>
      </c>
      <c r="G401">
        <v>-74.043569459160906</v>
      </c>
      <c r="H401">
        <v>-74.205460456836306</v>
      </c>
      <c r="I401">
        <v>4.7688182651084103</v>
      </c>
      <c r="J401">
        <v>4.5317145749027103</v>
      </c>
    </row>
    <row r="402" spans="5:10" x14ac:dyDescent="0.25">
      <c r="E402">
        <v>450</v>
      </c>
      <c r="F402">
        <v>50</v>
      </c>
      <c r="G402">
        <v>-74.043569459160906</v>
      </c>
      <c r="H402">
        <v>-74.205460456836306</v>
      </c>
      <c r="I402">
        <v>4.7688182651084103</v>
      </c>
      <c r="J402">
        <v>4.5317145749027103</v>
      </c>
    </row>
    <row r="403" spans="5:10" x14ac:dyDescent="0.25">
      <c r="E403">
        <v>450</v>
      </c>
      <c r="F403">
        <v>50</v>
      </c>
      <c r="G403">
        <v>-74.043569459160906</v>
      </c>
      <c r="H403">
        <v>-74.205460456836306</v>
      </c>
      <c r="I403">
        <v>4.7688182651084103</v>
      </c>
      <c r="J403">
        <v>4.5317145749027103</v>
      </c>
    </row>
    <row r="404" spans="5:10" x14ac:dyDescent="0.25">
      <c r="E404">
        <v>450</v>
      </c>
      <c r="F404">
        <v>50</v>
      </c>
      <c r="G404">
        <v>-74.043569459160906</v>
      </c>
      <c r="H404">
        <v>-74.205460456836306</v>
      </c>
      <c r="I404">
        <v>4.7688182651084103</v>
      </c>
      <c r="J404">
        <v>4.5317145749027103</v>
      </c>
    </row>
    <row r="405" spans="5:10" x14ac:dyDescent="0.25">
      <c r="E405">
        <v>450</v>
      </c>
      <c r="F405">
        <v>50</v>
      </c>
      <c r="G405">
        <v>-74.043569459160906</v>
      </c>
      <c r="H405">
        <v>-74.205460456836306</v>
      </c>
      <c r="I405">
        <v>4.7688182651084103</v>
      </c>
      <c r="J405">
        <v>4.5317145749027103</v>
      </c>
    </row>
    <row r="406" spans="5:10" x14ac:dyDescent="0.25">
      <c r="E406">
        <v>450</v>
      </c>
      <c r="F406">
        <v>50</v>
      </c>
      <c r="G406">
        <v>-74.043569459160906</v>
      </c>
      <c r="H406">
        <v>-74.205460456836306</v>
      </c>
      <c r="I406">
        <v>4.7688182651084103</v>
      </c>
      <c r="J406">
        <v>4.5317145749027103</v>
      </c>
    </row>
    <row r="407" spans="5:10" x14ac:dyDescent="0.25">
      <c r="E407">
        <v>450</v>
      </c>
      <c r="F407">
        <v>50</v>
      </c>
      <c r="G407">
        <v>-74.043569459160906</v>
      </c>
      <c r="H407">
        <v>-74.205460456836306</v>
      </c>
      <c r="I407">
        <v>4.7688182651084103</v>
      </c>
      <c r="J407">
        <v>4.5317145749027103</v>
      </c>
    </row>
    <row r="408" spans="5:10" x14ac:dyDescent="0.25">
      <c r="E408">
        <v>450</v>
      </c>
      <c r="F408">
        <v>50</v>
      </c>
      <c r="G408">
        <v>-74.043569459160906</v>
      </c>
      <c r="H408">
        <v>-74.205460456836306</v>
      </c>
      <c r="I408">
        <v>4.7688182651084103</v>
      </c>
      <c r="J408">
        <v>4.5317145749027103</v>
      </c>
    </row>
    <row r="409" spans="5:10" x14ac:dyDescent="0.25">
      <c r="E409">
        <v>450</v>
      </c>
      <c r="F409">
        <v>50</v>
      </c>
      <c r="G409">
        <v>-74.043569459160906</v>
      </c>
      <c r="H409">
        <v>-74.205460456836306</v>
      </c>
      <c r="I409">
        <v>4.7688182651084103</v>
      </c>
      <c r="J409">
        <v>4.5317145749027103</v>
      </c>
    </row>
    <row r="410" spans="5:10" x14ac:dyDescent="0.25">
      <c r="E410">
        <v>450</v>
      </c>
      <c r="F410">
        <v>50</v>
      </c>
      <c r="G410">
        <v>-74.043569459160906</v>
      </c>
      <c r="H410">
        <v>-74.205460456836306</v>
      </c>
      <c r="I410">
        <v>4.7688182651084103</v>
      </c>
      <c r="J410">
        <v>4.5317145749027103</v>
      </c>
    </row>
    <row r="411" spans="5:10" x14ac:dyDescent="0.25">
      <c r="E411">
        <v>450</v>
      </c>
      <c r="F411">
        <v>50</v>
      </c>
      <c r="G411">
        <v>-74.043569459160906</v>
      </c>
      <c r="H411">
        <v>-74.205460456836306</v>
      </c>
      <c r="I411">
        <v>4.7688182651084103</v>
      </c>
      <c r="J411">
        <v>4.5317145749027103</v>
      </c>
    </row>
    <row r="412" spans="5:10" x14ac:dyDescent="0.25">
      <c r="E412">
        <v>450</v>
      </c>
      <c r="F412">
        <v>50</v>
      </c>
      <c r="G412">
        <v>-74.043569459160906</v>
      </c>
      <c r="H412">
        <v>-74.205460456836306</v>
      </c>
      <c r="I412">
        <v>4.7688182651084103</v>
      </c>
      <c r="J412">
        <v>4.5317145749027103</v>
      </c>
    </row>
    <row r="413" spans="5:10" x14ac:dyDescent="0.25">
      <c r="E413">
        <v>450</v>
      </c>
      <c r="F413">
        <v>50</v>
      </c>
      <c r="G413">
        <v>-74.043569459160906</v>
      </c>
      <c r="H413">
        <v>-74.205460456836306</v>
      </c>
      <c r="I413">
        <v>4.7688182651084103</v>
      </c>
      <c r="J413">
        <v>4.5317145749027103</v>
      </c>
    </row>
    <row r="414" spans="5:10" x14ac:dyDescent="0.25">
      <c r="E414">
        <v>450</v>
      </c>
      <c r="F414">
        <v>50</v>
      </c>
      <c r="G414">
        <v>-74.043569459160906</v>
      </c>
      <c r="H414">
        <v>-74.205460456836306</v>
      </c>
      <c r="I414">
        <v>4.7688182651084103</v>
      </c>
      <c r="J414">
        <v>4.5317145749027103</v>
      </c>
    </row>
    <row r="415" spans="5:10" x14ac:dyDescent="0.25">
      <c r="E415">
        <v>450</v>
      </c>
      <c r="F415">
        <v>50</v>
      </c>
      <c r="G415">
        <v>-74.043569459160906</v>
      </c>
      <c r="H415">
        <v>-74.205460456836306</v>
      </c>
      <c r="I415">
        <v>4.7688182651084103</v>
      </c>
      <c r="J415">
        <v>4.5317145749027103</v>
      </c>
    </row>
    <row r="416" spans="5:10" x14ac:dyDescent="0.25">
      <c r="E416">
        <v>450</v>
      </c>
      <c r="F416">
        <v>50</v>
      </c>
      <c r="G416">
        <v>-74.043569459160906</v>
      </c>
      <c r="H416">
        <v>-74.205460456836306</v>
      </c>
      <c r="I416">
        <v>4.7688182651084103</v>
      </c>
      <c r="J416">
        <v>4.5317145749027103</v>
      </c>
    </row>
    <row r="417" spans="5:10" x14ac:dyDescent="0.25">
      <c r="E417">
        <v>450</v>
      </c>
      <c r="F417">
        <v>50</v>
      </c>
      <c r="G417">
        <v>-74.043569459160906</v>
      </c>
      <c r="H417">
        <v>-74.205460456836306</v>
      </c>
      <c r="I417">
        <v>4.7688182651084103</v>
      </c>
      <c r="J417">
        <v>4.5317145749027103</v>
      </c>
    </row>
    <row r="418" spans="5:10" x14ac:dyDescent="0.25">
      <c r="E418">
        <v>450</v>
      </c>
      <c r="F418">
        <v>50</v>
      </c>
      <c r="G418">
        <v>-74.043569459160906</v>
      </c>
      <c r="H418">
        <v>-74.205460456836306</v>
      </c>
      <c r="I418">
        <v>4.7688182651084103</v>
      </c>
      <c r="J418">
        <v>4.5317145749027103</v>
      </c>
    </row>
    <row r="419" spans="5:10" x14ac:dyDescent="0.25">
      <c r="E419">
        <v>450</v>
      </c>
      <c r="F419">
        <v>50</v>
      </c>
      <c r="G419">
        <v>-74.043569459160906</v>
      </c>
      <c r="H419">
        <v>-74.205460456836306</v>
      </c>
      <c r="I419">
        <v>4.7688182651084103</v>
      </c>
      <c r="J419">
        <v>4.5317145749027103</v>
      </c>
    </row>
    <row r="420" spans="5:10" x14ac:dyDescent="0.25">
      <c r="E420">
        <v>450</v>
      </c>
      <c r="F420">
        <v>50</v>
      </c>
      <c r="G420">
        <v>-74.043569459160906</v>
      </c>
      <c r="H420">
        <v>-74.205460456836306</v>
      </c>
      <c r="I420">
        <v>4.7688182651084103</v>
      </c>
      <c r="J420">
        <v>4.5317145749027103</v>
      </c>
    </row>
    <row r="421" spans="5:10" x14ac:dyDescent="0.25">
      <c r="E421">
        <v>450</v>
      </c>
      <c r="F421">
        <v>50</v>
      </c>
      <c r="G421">
        <v>-74.043569459160906</v>
      </c>
      <c r="H421">
        <v>-74.205460456836306</v>
      </c>
      <c r="I421">
        <v>4.7688182651084103</v>
      </c>
      <c r="J421">
        <v>4.5317145749027103</v>
      </c>
    </row>
    <row r="422" spans="5:10" x14ac:dyDescent="0.25">
      <c r="E422">
        <v>450</v>
      </c>
      <c r="F422">
        <v>50</v>
      </c>
      <c r="G422">
        <v>-74.043569459160906</v>
      </c>
      <c r="H422">
        <v>-74.205460456836306</v>
      </c>
      <c r="I422">
        <v>4.7688182651084103</v>
      </c>
      <c r="J422">
        <v>4.5317145749027103</v>
      </c>
    </row>
    <row r="423" spans="5:10" x14ac:dyDescent="0.25">
      <c r="E423">
        <v>450</v>
      </c>
      <c r="F423">
        <v>50</v>
      </c>
      <c r="G423">
        <v>-74.043569459160906</v>
      </c>
      <c r="H423">
        <v>-74.205460456836306</v>
      </c>
      <c r="I423">
        <v>4.7688182651084103</v>
      </c>
      <c r="J423">
        <v>4.5317145749027103</v>
      </c>
    </row>
    <row r="424" spans="5:10" x14ac:dyDescent="0.25">
      <c r="E424">
        <v>450</v>
      </c>
      <c r="F424">
        <v>50</v>
      </c>
      <c r="G424">
        <v>-74.043569459160906</v>
      </c>
      <c r="H424">
        <v>-74.205460456836306</v>
      </c>
      <c r="I424">
        <v>4.7688182651084103</v>
      </c>
      <c r="J424">
        <v>4.5317145749027103</v>
      </c>
    </row>
    <row r="425" spans="5:10" x14ac:dyDescent="0.25">
      <c r="E425">
        <v>450</v>
      </c>
      <c r="F425">
        <v>50</v>
      </c>
      <c r="G425">
        <v>-74.043569459160906</v>
      </c>
      <c r="H425">
        <v>-74.205460456836306</v>
      </c>
      <c r="I425">
        <v>4.7688182651084103</v>
      </c>
      <c r="J425">
        <v>4.5317145749027103</v>
      </c>
    </row>
    <row r="426" spans="5:10" x14ac:dyDescent="0.25">
      <c r="E426">
        <v>450</v>
      </c>
      <c r="F426">
        <v>50</v>
      </c>
      <c r="G426">
        <v>-74.043569459160906</v>
      </c>
      <c r="H426">
        <v>-74.205460456836306</v>
      </c>
      <c r="I426">
        <v>4.7688182651084103</v>
      </c>
      <c r="J426">
        <v>4.5317145749027103</v>
      </c>
    </row>
    <row r="427" spans="5:10" x14ac:dyDescent="0.25">
      <c r="E427">
        <v>450</v>
      </c>
      <c r="F427">
        <v>50</v>
      </c>
      <c r="G427">
        <v>-74.043569459160906</v>
      </c>
      <c r="H427">
        <v>-74.205460456836306</v>
      </c>
      <c r="I427">
        <v>4.7688182651084103</v>
      </c>
      <c r="J427">
        <v>4.5317145749027103</v>
      </c>
    </row>
    <row r="428" spans="5:10" x14ac:dyDescent="0.25">
      <c r="E428">
        <v>450</v>
      </c>
      <c r="F428">
        <v>50</v>
      </c>
      <c r="G428">
        <v>-74.043569459160906</v>
      </c>
      <c r="H428">
        <v>-74.205460456836306</v>
      </c>
      <c r="I428">
        <v>4.7688182651084103</v>
      </c>
      <c r="J428">
        <v>4.5317145749027103</v>
      </c>
    </row>
    <row r="429" spans="5:10" x14ac:dyDescent="0.25">
      <c r="E429">
        <v>450</v>
      </c>
      <c r="F429">
        <v>50</v>
      </c>
      <c r="G429">
        <v>-74.043569459160906</v>
      </c>
      <c r="H429">
        <v>-74.205460456836306</v>
      </c>
      <c r="I429">
        <v>4.7688182651084103</v>
      </c>
      <c r="J429">
        <v>4.5317145749027103</v>
      </c>
    </row>
    <row r="430" spans="5:10" x14ac:dyDescent="0.25">
      <c r="E430">
        <v>450</v>
      </c>
      <c r="F430">
        <v>50</v>
      </c>
      <c r="G430">
        <v>-74.043569459160906</v>
      </c>
      <c r="H430">
        <v>-74.205460456836306</v>
      </c>
      <c r="I430">
        <v>4.7688182651084103</v>
      </c>
      <c r="J430">
        <v>4.5317145749027103</v>
      </c>
    </row>
    <row r="431" spans="5:10" x14ac:dyDescent="0.25">
      <c r="E431">
        <v>450</v>
      </c>
      <c r="F431">
        <v>50</v>
      </c>
      <c r="G431">
        <v>-74.043569459160906</v>
      </c>
      <c r="H431">
        <v>-74.205460456836306</v>
      </c>
      <c r="I431">
        <v>4.7688182651084103</v>
      </c>
      <c r="J431">
        <v>4.5317145749027103</v>
      </c>
    </row>
    <row r="432" spans="5:10" x14ac:dyDescent="0.25">
      <c r="E432">
        <v>450</v>
      </c>
      <c r="F432">
        <v>50</v>
      </c>
      <c r="G432">
        <v>-74.043569459160906</v>
      </c>
      <c r="H432">
        <v>-74.205460456836306</v>
      </c>
      <c r="I432">
        <v>4.7688182651084103</v>
      </c>
      <c r="J432">
        <v>4.5317145749027103</v>
      </c>
    </row>
    <row r="433" spans="5:10" x14ac:dyDescent="0.25">
      <c r="E433">
        <v>450</v>
      </c>
      <c r="F433">
        <v>50</v>
      </c>
      <c r="G433">
        <v>-74.043569459160906</v>
      </c>
      <c r="H433">
        <v>-74.205460456836306</v>
      </c>
      <c r="I433">
        <v>4.7688182651084103</v>
      </c>
      <c r="J433">
        <v>4.5317145749027103</v>
      </c>
    </row>
    <row r="434" spans="5:10" x14ac:dyDescent="0.25">
      <c r="E434">
        <v>450</v>
      </c>
      <c r="F434">
        <v>50</v>
      </c>
      <c r="G434">
        <v>-74.043569459160906</v>
      </c>
      <c r="H434">
        <v>-74.205460456836306</v>
      </c>
      <c r="I434">
        <v>4.7688182651084103</v>
      </c>
      <c r="J434">
        <v>4.5317145749027103</v>
      </c>
    </row>
    <row r="435" spans="5:10" x14ac:dyDescent="0.25">
      <c r="E435">
        <v>450</v>
      </c>
      <c r="F435">
        <v>50</v>
      </c>
      <c r="G435">
        <v>-74.043569459160906</v>
      </c>
      <c r="H435">
        <v>-74.205460456836306</v>
      </c>
      <c r="I435">
        <v>4.7688182651084103</v>
      </c>
      <c r="J435">
        <v>4.5317145749027103</v>
      </c>
    </row>
    <row r="436" spans="5:10" x14ac:dyDescent="0.25">
      <c r="E436">
        <v>450</v>
      </c>
      <c r="F436">
        <v>50</v>
      </c>
      <c r="G436">
        <v>-74.043569459160906</v>
      </c>
      <c r="H436">
        <v>-74.205460456836306</v>
      </c>
      <c r="I436">
        <v>4.7688182651084103</v>
      </c>
      <c r="J436">
        <v>4.5317145749027103</v>
      </c>
    </row>
    <row r="437" spans="5:10" x14ac:dyDescent="0.25">
      <c r="E437">
        <v>450</v>
      </c>
      <c r="F437">
        <v>50</v>
      </c>
      <c r="G437">
        <v>-74.043569459160906</v>
      </c>
      <c r="H437">
        <v>-74.205460456836306</v>
      </c>
      <c r="I437">
        <v>4.7688182651084103</v>
      </c>
      <c r="J437">
        <v>4.5317145749027103</v>
      </c>
    </row>
    <row r="438" spans="5:10" x14ac:dyDescent="0.25">
      <c r="E438">
        <v>450</v>
      </c>
      <c r="F438">
        <v>50</v>
      </c>
      <c r="G438">
        <v>-74.043569459160906</v>
      </c>
      <c r="H438">
        <v>-74.205460456836306</v>
      </c>
      <c r="I438">
        <v>4.7688182651084103</v>
      </c>
      <c r="J438">
        <v>4.5317145749027103</v>
      </c>
    </row>
    <row r="439" spans="5:10" x14ac:dyDescent="0.25">
      <c r="E439">
        <v>450</v>
      </c>
      <c r="F439">
        <v>50</v>
      </c>
      <c r="G439">
        <v>-74.043569459160906</v>
      </c>
      <c r="H439">
        <v>-74.205460456836306</v>
      </c>
      <c r="I439">
        <v>4.7688182651084103</v>
      </c>
      <c r="J439">
        <v>4.5317145749027103</v>
      </c>
    </row>
    <row r="440" spans="5:10" x14ac:dyDescent="0.25">
      <c r="E440">
        <v>450</v>
      </c>
      <c r="F440">
        <v>50</v>
      </c>
      <c r="G440">
        <v>-74.043569459160906</v>
      </c>
      <c r="H440">
        <v>-74.205460456836306</v>
      </c>
      <c r="I440">
        <v>4.7688182651084103</v>
      </c>
      <c r="J440">
        <v>4.5317145749027103</v>
      </c>
    </row>
    <row r="441" spans="5:10" x14ac:dyDescent="0.25">
      <c r="E441">
        <v>450</v>
      </c>
      <c r="F441">
        <v>50</v>
      </c>
      <c r="G441">
        <v>-74.043569459160906</v>
      </c>
      <c r="H441">
        <v>-74.205460456836306</v>
      </c>
      <c r="I441">
        <v>4.7688182651084103</v>
      </c>
      <c r="J441">
        <v>4.5317145749027103</v>
      </c>
    </row>
    <row r="442" spans="5:10" x14ac:dyDescent="0.25">
      <c r="E442">
        <v>450</v>
      </c>
      <c r="F442">
        <v>50</v>
      </c>
      <c r="G442">
        <v>-74.043569459160906</v>
      </c>
      <c r="H442">
        <v>-74.205460456836306</v>
      </c>
      <c r="I442">
        <v>4.7688182651084103</v>
      </c>
      <c r="J442">
        <v>4.5317145749027103</v>
      </c>
    </row>
    <row r="443" spans="5:10" x14ac:dyDescent="0.25">
      <c r="E443">
        <v>450</v>
      </c>
      <c r="F443">
        <v>50</v>
      </c>
      <c r="G443">
        <v>-74.043569459160906</v>
      </c>
      <c r="H443">
        <v>-74.205460456836306</v>
      </c>
      <c r="I443">
        <v>4.7688182651084103</v>
      </c>
      <c r="J443">
        <v>4.5317145749027103</v>
      </c>
    </row>
    <row r="444" spans="5:10" x14ac:dyDescent="0.25">
      <c r="E444">
        <v>450</v>
      </c>
      <c r="F444">
        <v>50</v>
      </c>
      <c r="G444">
        <v>-74.043569459160906</v>
      </c>
      <c r="H444">
        <v>-74.205460456836306</v>
      </c>
      <c r="I444">
        <v>4.7688182651084103</v>
      </c>
      <c r="J444">
        <v>4.5317145749027103</v>
      </c>
    </row>
    <row r="445" spans="5:10" x14ac:dyDescent="0.25">
      <c r="E445">
        <v>450</v>
      </c>
      <c r="F445">
        <v>50</v>
      </c>
      <c r="G445">
        <v>-74.043569459160906</v>
      </c>
      <c r="H445">
        <v>-74.205460456836306</v>
      </c>
      <c r="I445">
        <v>4.7688182651084103</v>
      </c>
      <c r="J445">
        <v>4.5317145749027103</v>
      </c>
    </row>
    <row r="446" spans="5:10" x14ac:dyDescent="0.25">
      <c r="E446">
        <v>450</v>
      </c>
      <c r="F446">
        <v>50</v>
      </c>
      <c r="G446">
        <v>-74.043569459160906</v>
      </c>
      <c r="H446">
        <v>-74.205460456836306</v>
      </c>
      <c r="I446">
        <v>4.7688182651084103</v>
      </c>
      <c r="J446">
        <v>4.5317145749027103</v>
      </c>
    </row>
    <row r="447" spans="5:10" x14ac:dyDescent="0.25">
      <c r="E447">
        <v>450</v>
      </c>
      <c r="F447">
        <v>50</v>
      </c>
      <c r="G447">
        <v>-74.043569459160906</v>
      </c>
      <c r="H447">
        <v>-74.205460456836306</v>
      </c>
      <c r="I447">
        <v>4.7688182651084103</v>
      </c>
      <c r="J447">
        <v>4.5317145749027103</v>
      </c>
    </row>
    <row r="448" spans="5:10" x14ac:dyDescent="0.25">
      <c r="E448">
        <v>450</v>
      </c>
      <c r="F448">
        <v>50</v>
      </c>
      <c r="G448">
        <v>-74.043569459160906</v>
      </c>
      <c r="H448">
        <v>-74.205460456836306</v>
      </c>
      <c r="I448">
        <v>4.7688182651084103</v>
      </c>
      <c r="J448">
        <v>4.5317145749027103</v>
      </c>
    </row>
    <row r="449" spans="5:10" x14ac:dyDescent="0.25">
      <c r="E449">
        <v>450</v>
      </c>
      <c r="F449">
        <v>50</v>
      </c>
      <c r="G449">
        <v>-74.043569459160906</v>
      </c>
      <c r="H449">
        <v>-74.205460456836306</v>
      </c>
      <c r="I449">
        <v>4.7688182651084103</v>
      </c>
      <c r="J449">
        <v>4.5317145749027103</v>
      </c>
    </row>
    <row r="450" spans="5:10" x14ac:dyDescent="0.25">
      <c r="E450">
        <v>450</v>
      </c>
      <c r="F450">
        <v>50</v>
      </c>
      <c r="G450">
        <v>-74.043569459160906</v>
      </c>
      <c r="H450">
        <v>-74.205460456836306</v>
      </c>
      <c r="I450">
        <v>4.7688182651084103</v>
      </c>
      <c r="J450">
        <v>4.5317145749027103</v>
      </c>
    </row>
    <row r="451" spans="5:10" x14ac:dyDescent="0.25">
      <c r="E451">
        <v>450</v>
      </c>
      <c r="F451">
        <v>50</v>
      </c>
      <c r="G451">
        <v>-74.043569459160906</v>
      </c>
      <c r="H451">
        <v>-74.205460456836306</v>
      </c>
      <c r="I451">
        <v>4.7688182651084103</v>
      </c>
      <c r="J451">
        <v>4.5317145749027103</v>
      </c>
    </row>
    <row r="452" spans="5:10" x14ac:dyDescent="0.25">
      <c r="E452">
        <v>450</v>
      </c>
      <c r="F452">
        <v>50</v>
      </c>
      <c r="G452">
        <v>-74.043569459160906</v>
      </c>
      <c r="H452">
        <v>-74.205460456836306</v>
      </c>
      <c r="I452">
        <v>4.7688182651084103</v>
      </c>
      <c r="J452">
        <v>4.5317145749027103</v>
      </c>
    </row>
    <row r="453" spans="5:10" x14ac:dyDescent="0.25">
      <c r="E453">
        <v>450</v>
      </c>
      <c r="F453">
        <v>50</v>
      </c>
      <c r="G453">
        <v>-74.043569459160906</v>
      </c>
      <c r="H453">
        <v>-74.205460456836306</v>
      </c>
      <c r="I453">
        <v>4.7688182651084103</v>
      </c>
      <c r="J453">
        <v>4.5317145749027103</v>
      </c>
    </row>
    <row r="454" spans="5:10" x14ac:dyDescent="0.25">
      <c r="E454">
        <v>450</v>
      </c>
      <c r="F454">
        <v>50</v>
      </c>
      <c r="G454">
        <v>-74.043569459160906</v>
      </c>
      <c r="H454">
        <v>-74.205460456836306</v>
      </c>
      <c r="I454">
        <v>4.7688182651084103</v>
      </c>
      <c r="J454">
        <v>4.5317145749027103</v>
      </c>
    </row>
    <row r="455" spans="5:10" x14ac:dyDescent="0.25">
      <c r="E455">
        <v>450</v>
      </c>
      <c r="F455">
        <v>50</v>
      </c>
      <c r="G455">
        <v>-74.043569459160906</v>
      </c>
      <c r="H455">
        <v>-74.205460456836306</v>
      </c>
      <c r="I455">
        <v>4.7688182651084103</v>
      </c>
      <c r="J455">
        <v>4.5317145749027103</v>
      </c>
    </row>
    <row r="456" spans="5:10" x14ac:dyDescent="0.25">
      <c r="E456">
        <v>450</v>
      </c>
      <c r="F456">
        <v>50</v>
      </c>
      <c r="G456">
        <v>-74.043569459160906</v>
      </c>
      <c r="H456">
        <v>-74.205460456836306</v>
      </c>
      <c r="I456">
        <v>4.7688182651084103</v>
      </c>
      <c r="J456">
        <v>4.5317145749027103</v>
      </c>
    </row>
    <row r="457" spans="5:10" x14ac:dyDescent="0.25">
      <c r="E457">
        <v>450</v>
      </c>
      <c r="F457">
        <v>50</v>
      </c>
      <c r="G457">
        <v>-74.043569459160906</v>
      </c>
      <c r="H457">
        <v>-74.205460456836306</v>
      </c>
      <c r="I457">
        <v>4.7688182651084103</v>
      </c>
      <c r="J457">
        <v>4.5317145749027103</v>
      </c>
    </row>
    <row r="458" spans="5:10" x14ac:dyDescent="0.25">
      <c r="E458">
        <v>450</v>
      </c>
      <c r="F458">
        <v>50</v>
      </c>
      <c r="G458">
        <v>-74.043569459160906</v>
      </c>
      <c r="H458">
        <v>-74.205460456836306</v>
      </c>
      <c r="I458">
        <v>4.7688182651084103</v>
      </c>
      <c r="J458">
        <v>4.5317145749027103</v>
      </c>
    </row>
    <row r="459" spans="5:10" x14ac:dyDescent="0.25">
      <c r="E459">
        <v>450</v>
      </c>
      <c r="F459">
        <v>50</v>
      </c>
      <c r="G459">
        <v>-74.043569459160906</v>
      </c>
      <c r="H459">
        <v>-74.205460456836306</v>
      </c>
      <c r="I459">
        <v>4.7688182651084103</v>
      </c>
      <c r="J459">
        <v>4.5317145749027103</v>
      </c>
    </row>
    <row r="460" spans="5:10" x14ac:dyDescent="0.25">
      <c r="E460">
        <v>450</v>
      </c>
      <c r="F460">
        <v>50</v>
      </c>
      <c r="G460">
        <v>-74.043569459160906</v>
      </c>
      <c r="H460">
        <v>-74.205460456836306</v>
      </c>
      <c r="I460">
        <v>4.7688182651084103</v>
      </c>
      <c r="J460">
        <v>4.5317145749027103</v>
      </c>
    </row>
    <row r="461" spans="5:10" x14ac:dyDescent="0.25">
      <c r="E461">
        <v>450</v>
      </c>
      <c r="F461">
        <v>50</v>
      </c>
      <c r="G461">
        <v>-74.043569459160906</v>
      </c>
      <c r="H461">
        <v>-74.205460456836306</v>
      </c>
      <c r="I461">
        <v>4.7688182651084103</v>
      </c>
      <c r="J461">
        <v>4.5317145749027103</v>
      </c>
    </row>
    <row r="462" spans="5:10" x14ac:dyDescent="0.25">
      <c r="E462">
        <v>450</v>
      </c>
      <c r="F462">
        <v>50</v>
      </c>
      <c r="G462">
        <v>-74.043569459160906</v>
      </c>
      <c r="H462">
        <v>-74.205460456836306</v>
      </c>
      <c r="I462">
        <v>4.7688182651084103</v>
      </c>
      <c r="J462">
        <v>4.5317145749027103</v>
      </c>
    </row>
    <row r="463" spans="5:10" x14ac:dyDescent="0.25">
      <c r="E463">
        <v>450</v>
      </c>
      <c r="F463">
        <v>50</v>
      </c>
      <c r="G463">
        <v>-74.043569459160906</v>
      </c>
      <c r="H463">
        <v>-74.205460456836306</v>
      </c>
      <c r="I463">
        <v>4.7688182651084103</v>
      </c>
      <c r="J463">
        <v>4.5317145749027103</v>
      </c>
    </row>
    <row r="464" spans="5:10" x14ac:dyDescent="0.25">
      <c r="E464">
        <v>450</v>
      </c>
      <c r="F464">
        <v>50</v>
      </c>
      <c r="G464">
        <v>-74.043569459160906</v>
      </c>
      <c r="H464">
        <v>-74.205460456836306</v>
      </c>
      <c r="I464">
        <v>4.7688182651084103</v>
      </c>
      <c r="J464">
        <v>4.5317145749027103</v>
      </c>
    </row>
    <row r="465" spans="5:10" x14ac:dyDescent="0.25">
      <c r="E465">
        <v>450</v>
      </c>
      <c r="F465">
        <v>50</v>
      </c>
      <c r="G465">
        <v>-74.043569459160906</v>
      </c>
      <c r="H465">
        <v>-74.205460456836306</v>
      </c>
      <c r="I465">
        <v>4.7688182651084103</v>
      </c>
      <c r="J465">
        <v>4.5317145749027103</v>
      </c>
    </row>
    <row r="466" spans="5:10" x14ac:dyDescent="0.25">
      <c r="E466">
        <v>450</v>
      </c>
      <c r="F466">
        <v>50</v>
      </c>
      <c r="G466">
        <v>-74.043569459160906</v>
      </c>
      <c r="H466">
        <v>-74.205460456836306</v>
      </c>
      <c r="I466">
        <v>4.7688182651084103</v>
      </c>
      <c r="J466">
        <v>4.5317145749027103</v>
      </c>
    </row>
    <row r="467" spans="5:10" x14ac:dyDescent="0.25">
      <c r="E467">
        <v>450</v>
      </c>
      <c r="F467">
        <v>50</v>
      </c>
      <c r="G467">
        <v>-74.043569459160906</v>
      </c>
      <c r="H467">
        <v>-74.205460456836306</v>
      </c>
      <c r="I467">
        <v>4.7688182651084103</v>
      </c>
      <c r="J467">
        <v>4.5317145749027103</v>
      </c>
    </row>
    <row r="468" spans="5:10" x14ac:dyDescent="0.25">
      <c r="E468">
        <v>450</v>
      </c>
      <c r="F468">
        <v>50</v>
      </c>
      <c r="G468">
        <v>-74.043569459160906</v>
      </c>
      <c r="H468">
        <v>-74.205460456836306</v>
      </c>
      <c r="I468">
        <v>4.7688182651084103</v>
      </c>
      <c r="J468">
        <v>4.5317145749027103</v>
      </c>
    </row>
    <row r="469" spans="5:10" x14ac:dyDescent="0.25">
      <c r="E469">
        <v>450</v>
      </c>
      <c r="F469">
        <v>50</v>
      </c>
      <c r="G469">
        <v>-74.043569459160906</v>
      </c>
      <c r="H469">
        <v>-74.205460456836306</v>
      </c>
      <c r="I469">
        <v>4.7688182651084103</v>
      </c>
      <c r="J469">
        <v>4.5317145749027103</v>
      </c>
    </row>
    <row r="470" spans="5:10" x14ac:dyDescent="0.25">
      <c r="E470">
        <v>450</v>
      </c>
      <c r="F470">
        <v>50</v>
      </c>
      <c r="G470">
        <v>-74.043569459160906</v>
      </c>
      <c r="H470">
        <v>-74.205460456836306</v>
      </c>
      <c r="I470">
        <v>4.7688182651084103</v>
      </c>
      <c r="J470">
        <v>4.5317145749027103</v>
      </c>
    </row>
    <row r="471" spans="5:10" x14ac:dyDescent="0.25">
      <c r="E471">
        <v>450</v>
      </c>
      <c r="F471">
        <v>50</v>
      </c>
      <c r="G471">
        <v>-74.043569459160906</v>
      </c>
      <c r="H471">
        <v>-74.205460456836306</v>
      </c>
      <c r="I471">
        <v>4.7688182651084103</v>
      </c>
      <c r="J471">
        <v>4.5317145749027103</v>
      </c>
    </row>
    <row r="472" spans="5:10" x14ac:dyDescent="0.25">
      <c r="E472">
        <v>450</v>
      </c>
      <c r="F472">
        <v>50</v>
      </c>
      <c r="G472">
        <v>-74.043569459160906</v>
      </c>
      <c r="H472">
        <v>-74.205460456836306</v>
      </c>
      <c r="I472">
        <v>4.7688182651084103</v>
      </c>
      <c r="J472">
        <v>4.5317145749027103</v>
      </c>
    </row>
    <row r="473" spans="5:10" x14ac:dyDescent="0.25">
      <c r="E473">
        <v>450</v>
      </c>
      <c r="F473">
        <v>50</v>
      </c>
      <c r="G473">
        <v>-74.043569459160906</v>
      </c>
      <c r="H473">
        <v>-74.205460456836306</v>
      </c>
      <c r="I473">
        <v>4.7688182651084103</v>
      </c>
      <c r="J473">
        <v>4.5317145749027103</v>
      </c>
    </row>
    <row r="474" spans="5:10" x14ac:dyDescent="0.25">
      <c r="E474">
        <v>450</v>
      </c>
      <c r="F474">
        <v>50</v>
      </c>
      <c r="G474">
        <v>-74.043569459160906</v>
      </c>
      <c r="H474">
        <v>-74.205460456836306</v>
      </c>
      <c r="I474">
        <v>4.7688182651084103</v>
      </c>
      <c r="J474">
        <v>4.5317145749027103</v>
      </c>
    </row>
    <row r="475" spans="5:10" x14ac:dyDescent="0.25">
      <c r="E475">
        <v>450</v>
      </c>
      <c r="F475">
        <v>50</v>
      </c>
      <c r="G475">
        <v>-74.043569459160906</v>
      </c>
      <c r="H475">
        <v>-74.205460456836306</v>
      </c>
      <c r="I475">
        <v>4.7688182651084103</v>
      </c>
      <c r="J475">
        <v>4.5317145749027103</v>
      </c>
    </row>
    <row r="476" spans="5:10" x14ac:dyDescent="0.25">
      <c r="E476">
        <v>450</v>
      </c>
      <c r="F476">
        <v>50</v>
      </c>
      <c r="G476">
        <v>-74.043569459160906</v>
      </c>
      <c r="H476">
        <v>-74.205460456836306</v>
      </c>
      <c r="I476">
        <v>4.7688182651084103</v>
      </c>
      <c r="J476">
        <v>4.5317145749027103</v>
      </c>
    </row>
    <row r="477" spans="5:10" x14ac:dyDescent="0.25">
      <c r="E477">
        <v>450</v>
      </c>
      <c r="F477">
        <v>50</v>
      </c>
      <c r="G477">
        <v>-74.043569459160906</v>
      </c>
      <c r="H477">
        <v>-74.205460456836306</v>
      </c>
      <c r="I477">
        <v>4.7688182651084103</v>
      </c>
      <c r="J477">
        <v>4.5317145749027103</v>
      </c>
    </row>
    <row r="478" spans="5:10" x14ac:dyDescent="0.25">
      <c r="E478">
        <v>450</v>
      </c>
      <c r="F478">
        <v>50</v>
      </c>
      <c r="G478">
        <v>-74.043569459160906</v>
      </c>
      <c r="H478">
        <v>-74.205460456836306</v>
      </c>
      <c r="I478">
        <v>4.7688182651084103</v>
      </c>
      <c r="J478">
        <v>4.5317145749027103</v>
      </c>
    </row>
    <row r="479" spans="5:10" x14ac:dyDescent="0.25">
      <c r="E479">
        <v>450</v>
      </c>
      <c r="F479">
        <v>50</v>
      </c>
      <c r="G479">
        <v>-74.043569459160906</v>
      </c>
      <c r="H479">
        <v>-74.205460456836306</v>
      </c>
      <c r="I479">
        <v>4.7688182651084103</v>
      </c>
      <c r="J479">
        <v>4.5317145749027103</v>
      </c>
    </row>
    <row r="480" spans="5:10" x14ac:dyDescent="0.25">
      <c r="E480">
        <v>450</v>
      </c>
      <c r="F480">
        <v>50</v>
      </c>
      <c r="G480">
        <v>-74.043569459160906</v>
      </c>
      <c r="H480">
        <v>-74.205460456836306</v>
      </c>
      <c r="I480">
        <v>4.7688182651084103</v>
      </c>
      <c r="J480">
        <v>4.5317145749027103</v>
      </c>
    </row>
    <row r="481" spans="5:10" x14ac:dyDescent="0.25">
      <c r="E481">
        <v>450</v>
      </c>
      <c r="F481">
        <v>50</v>
      </c>
      <c r="G481">
        <v>-74.043569459160906</v>
      </c>
      <c r="H481">
        <v>-74.205460456836306</v>
      </c>
      <c r="I481">
        <v>4.7688182651084103</v>
      </c>
      <c r="J481">
        <v>4.5317145749027103</v>
      </c>
    </row>
    <row r="482" spans="5:10" x14ac:dyDescent="0.25">
      <c r="E482">
        <v>450</v>
      </c>
      <c r="F482">
        <v>50</v>
      </c>
      <c r="G482">
        <v>-74.043569459160906</v>
      </c>
      <c r="H482">
        <v>-74.205460456836306</v>
      </c>
      <c r="I482">
        <v>4.7688182651084103</v>
      </c>
      <c r="J482">
        <v>4.5317145749027103</v>
      </c>
    </row>
    <row r="483" spans="5:10" x14ac:dyDescent="0.25">
      <c r="E483">
        <v>450</v>
      </c>
      <c r="F483">
        <v>50</v>
      </c>
      <c r="G483">
        <v>-74.043569459160906</v>
      </c>
      <c r="H483">
        <v>-74.205460456836306</v>
      </c>
      <c r="I483">
        <v>4.7688182651084103</v>
      </c>
      <c r="J483">
        <v>4.5317145749027103</v>
      </c>
    </row>
    <row r="484" spans="5:10" x14ac:dyDescent="0.25">
      <c r="E484">
        <v>450</v>
      </c>
      <c r="F484">
        <v>50</v>
      </c>
      <c r="G484">
        <v>-74.043569459160906</v>
      </c>
      <c r="H484">
        <v>-74.205460456836306</v>
      </c>
      <c r="I484">
        <v>4.7688182651084103</v>
      </c>
      <c r="J484">
        <v>4.5317145749027103</v>
      </c>
    </row>
    <row r="485" spans="5:10" x14ac:dyDescent="0.25">
      <c r="E485">
        <v>450</v>
      </c>
      <c r="F485">
        <v>50</v>
      </c>
      <c r="G485">
        <v>-74.043569459160906</v>
      </c>
      <c r="H485">
        <v>-74.205460456836306</v>
      </c>
      <c r="I485">
        <v>4.7688182651084103</v>
      </c>
      <c r="J485">
        <v>4.5317145749027103</v>
      </c>
    </row>
    <row r="486" spans="5:10" x14ac:dyDescent="0.25">
      <c r="E486">
        <v>450</v>
      </c>
      <c r="F486">
        <v>50</v>
      </c>
      <c r="G486">
        <v>-74.043569459160906</v>
      </c>
      <c r="H486">
        <v>-74.205460456836306</v>
      </c>
      <c r="I486">
        <v>4.7688182651084103</v>
      </c>
      <c r="J486">
        <v>4.5317145749027103</v>
      </c>
    </row>
    <row r="487" spans="5:10" x14ac:dyDescent="0.25">
      <c r="E487">
        <v>450</v>
      </c>
      <c r="F487">
        <v>50</v>
      </c>
      <c r="G487">
        <v>-74.043569459160906</v>
      </c>
      <c r="H487">
        <v>-74.205460456836306</v>
      </c>
      <c r="I487">
        <v>4.7688182651084103</v>
      </c>
      <c r="J487">
        <v>4.5317145749027103</v>
      </c>
    </row>
    <row r="488" spans="5:10" x14ac:dyDescent="0.25">
      <c r="E488">
        <v>450</v>
      </c>
      <c r="F488">
        <v>50</v>
      </c>
      <c r="G488">
        <v>-74.043569459160906</v>
      </c>
      <c r="H488">
        <v>-74.205460456836306</v>
      </c>
      <c r="I488">
        <v>4.7688182651084103</v>
      </c>
      <c r="J488">
        <v>4.5317145749027103</v>
      </c>
    </row>
    <row r="489" spans="5:10" x14ac:dyDescent="0.25">
      <c r="E489">
        <v>450</v>
      </c>
      <c r="F489">
        <v>50</v>
      </c>
      <c r="G489">
        <v>-74.043569459160906</v>
      </c>
      <c r="H489">
        <v>-74.205460456836306</v>
      </c>
      <c r="I489">
        <v>4.7688182651084103</v>
      </c>
      <c r="J489">
        <v>4.5317145749027103</v>
      </c>
    </row>
    <row r="490" spans="5:10" x14ac:dyDescent="0.25">
      <c r="E490">
        <v>450</v>
      </c>
      <c r="F490">
        <v>50</v>
      </c>
      <c r="G490">
        <v>-74.043569459160906</v>
      </c>
      <c r="H490">
        <v>-74.205460456836306</v>
      </c>
      <c r="I490">
        <v>4.7688182651084103</v>
      </c>
      <c r="J490">
        <v>4.5317145749027103</v>
      </c>
    </row>
    <row r="491" spans="5:10" x14ac:dyDescent="0.25">
      <c r="E491">
        <v>450</v>
      </c>
      <c r="F491">
        <v>50</v>
      </c>
      <c r="G491">
        <v>-74.043569459160906</v>
      </c>
      <c r="H491">
        <v>-74.205460456836306</v>
      </c>
      <c r="I491">
        <v>4.7688182651084103</v>
      </c>
      <c r="J491">
        <v>4.5317145749027103</v>
      </c>
    </row>
    <row r="492" spans="5:10" x14ac:dyDescent="0.25">
      <c r="E492">
        <v>450</v>
      </c>
      <c r="F492">
        <v>50</v>
      </c>
      <c r="G492">
        <v>-74.043569459160906</v>
      </c>
      <c r="H492">
        <v>-74.205460456836306</v>
      </c>
      <c r="I492">
        <v>4.7688182651084103</v>
      </c>
      <c r="J492">
        <v>4.5317145749027103</v>
      </c>
    </row>
    <row r="493" spans="5:10" x14ac:dyDescent="0.25">
      <c r="E493">
        <v>450</v>
      </c>
      <c r="F493">
        <v>50</v>
      </c>
      <c r="G493">
        <v>-74.043569459160906</v>
      </c>
      <c r="H493">
        <v>-74.205460456836306</v>
      </c>
      <c r="I493">
        <v>4.7688182651084103</v>
      </c>
      <c r="J493">
        <v>4.5317145749027103</v>
      </c>
    </row>
    <row r="494" spans="5:10" x14ac:dyDescent="0.25">
      <c r="E494">
        <v>450</v>
      </c>
      <c r="F494">
        <v>50</v>
      </c>
      <c r="G494">
        <v>-74.043569459160906</v>
      </c>
      <c r="H494">
        <v>-74.205460456836306</v>
      </c>
      <c r="I494">
        <v>4.7688182651084103</v>
      </c>
      <c r="J494">
        <v>4.5317145749027103</v>
      </c>
    </row>
    <row r="495" spans="5:10" x14ac:dyDescent="0.25">
      <c r="E495">
        <v>450</v>
      </c>
      <c r="F495">
        <v>50</v>
      </c>
      <c r="G495">
        <v>-74.043569459160906</v>
      </c>
      <c r="H495">
        <v>-74.205460456836306</v>
      </c>
      <c r="I495">
        <v>4.7688182651084103</v>
      </c>
      <c r="J495">
        <v>4.5317145749027103</v>
      </c>
    </row>
    <row r="496" spans="5:10" x14ac:dyDescent="0.25">
      <c r="E496">
        <v>450</v>
      </c>
      <c r="F496">
        <v>50</v>
      </c>
      <c r="G496">
        <v>-74.043569459160906</v>
      </c>
      <c r="H496">
        <v>-74.205460456836306</v>
      </c>
      <c r="I496">
        <v>4.7688182651084103</v>
      </c>
      <c r="J496">
        <v>4.5317145749027103</v>
      </c>
    </row>
    <row r="497" spans="5:10" x14ac:dyDescent="0.25">
      <c r="E497">
        <v>450</v>
      </c>
      <c r="F497">
        <v>50</v>
      </c>
      <c r="G497">
        <v>-74.043569459160906</v>
      </c>
      <c r="H497">
        <v>-74.205460456836306</v>
      </c>
      <c r="I497">
        <v>4.7688182651084103</v>
      </c>
      <c r="J497">
        <v>4.5317145749027103</v>
      </c>
    </row>
    <row r="498" spans="5:10" x14ac:dyDescent="0.25">
      <c r="E498">
        <v>450</v>
      </c>
      <c r="F498">
        <v>50</v>
      </c>
      <c r="G498">
        <v>-74.043569459160906</v>
      </c>
      <c r="H498">
        <v>-74.205460456836306</v>
      </c>
      <c r="I498">
        <v>4.7688182651084103</v>
      </c>
      <c r="J498">
        <v>4.5317145749027103</v>
      </c>
    </row>
    <row r="499" spans="5:10" x14ac:dyDescent="0.25">
      <c r="E499">
        <v>450</v>
      </c>
      <c r="F499">
        <v>50</v>
      </c>
      <c r="G499">
        <v>-74.043569459160906</v>
      </c>
      <c r="H499">
        <v>-74.205460456836306</v>
      </c>
      <c r="I499">
        <v>4.7688182651084103</v>
      </c>
      <c r="J499">
        <v>4.5317145749027103</v>
      </c>
    </row>
    <row r="500" spans="5:10" x14ac:dyDescent="0.25">
      <c r="E500">
        <v>450</v>
      </c>
      <c r="F500">
        <v>50</v>
      </c>
      <c r="G500">
        <v>-74.043569459160906</v>
      </c>
      <c r="H500">
        <v>-74.205460456836306</v>
      </c>
      <c r="I500">
        <v>4.7688182651084103</v>
      </c>
      <c r="J500">
        <v>4.5317145749027103</v>
      </c>
    </row>
    <row r="501" spans="5:10" x14ac:dyDescent="0.25">
      <c r="E501">
        <v>450</v>
      </c>
      <c r="F501">
        <v>50</v>
      </c>
      <c r="G501">
        <v>-74.043569459160906</v>
      </c>
      <c r="H501">
        <v>-74.205460456836306</v>
      </c>
      <c r="I501">
        <v>4.7688182651084103</v>
      </c>
      <c r="J501">
        <v>4.5317145749027103</v>
      </c>
    </row>
    <row r="502" spans="5:10" x14ac:dyDescent="0.25">
      <c r="E502">
        <v>450</v>
      </c>
      <c r="F502">
        <v>50</v>
      </c>
      <c r="G502">
        <v>-74.043569459160906</v>
      </c>
      <c r="H502">
        <v>-74.205460456836306</v>
      </c>
      <c r="I502">
        <v>4.7688182651084103</v>
      </c>
      <c r="J502">
        <v>4.5317145749027103</v>
      </c>
    </row>
    <row r="503" spans="5:10" x14ac:dyDescent="0.25">
      <c r="E503">
        <v>450</v>
      </c>
      <c r="F503">
        <v>50</v>
      </c>
      <c r="G503">
        <v>-74.043569459160906</v>
      </c>
      <c r="H503">
        <v>-74.205460456836306</v>
      </c>
      <c r="I503">
        <v>4.7688182651084103</v>
      </c>
      <c r="J503">
        <v>4.5317145749027103</v>
      </c>
    </row>
    <row r="504" spans="5:10" x14ac:dyDescent="0.25">
      <c r="E504">
        <v>450</v>
      </c>
      <c r="F504">
        <v>50</v>
      </c>
      <c r="G504">
        <v>-74.043569459160906</v>
      </c>
      <c r="H504">
        <v>-74.205460456836306</v>
      </c>
      <c r="I504">
        <v>4.7688182651084103</v>
      </c>
      <c r="J504">
        <v>4.5317145749027103</v>
      </c>
    </row>
    <row r="505" spans="5:10" x14ac:dyDescent="0.25">
      <c r="E505">
        <v>450</v>
      </c>
      <c r="F505">
        <v>50</v>
      </c>
      <c r="G505">
        <v>-74.043569459160906</v>
      </c>
      <c r="H505">
        <v>-74.205460456836306</v>
      </c>
      <c r="I505">
        <v>4.7688182651084103</v>
      </c>
      <c r="J505">
        <v>4.5317145749027103</v>
      </c>
    </row>
    <row r="506" spans="5:10" x14ac:dyDescent="0.25">
      <c r="E506">
        <v>450</v>
      </c>
      <c r="F506">
        <v>50</v>
      </c>
      <c r="G506">
        <v>-74.043569459160906</v>
      </c>
      <c r="H506">
        <v>-74.205460456836306</v>
      </c>
      <c r="I506">
        <v>4.7688182651084103</v>
      </c>
      <c r="J506">
        <v>4.5317145749027103</v>
      </c>
    </row>
    <row r="507" spans="5:10" x14ac:dyDescent="0.25">
      <c r="E507">
        <v>450</v>
      </c>
      <c r="F507">
        <v>50</v>
      </c>
      <c r="G507">
        <v>-74.043569459160906</v>
      </c>
      <c r="H507">
        <v>-74.205460456836306</v>
      </c>
      <c r="I507">
        <v>4.7688182651084103</v>
      </c>
      <c r="J507">
        <v>4.5317145749027103</v>
      </c>
    </row>
    <row r="508" spans="5:10" x14ac:dyDescent="0.25">
      <c r="E508">
        <v>450</v>
      </c>
      <c r="F508">
        <v>50</v>
      </c>
      <c r="G508">
        <v>-74.043569459160906</v>
      </c>
      <c r="H508">
        <v>-74.205460456836306</v>
      </c>
      <c r="I508">
        <v>4.7688182651084103</v>
      </c>
      <c r="J508">
        <v>4.5317145749027103</v>
      </c>
    </row>
    <row r="509" spans="5:10" x14ac:dyDescent="0.25">
      <c r="E509">
        <v>450</v>
      </c>
      <c r="F509">
        <v>50</v>
      </c>
      <c r="G509">
        <v>-74.043569459160906</v>
      </c>
      <c r="H509">
        <v>-74.205460456836306</v>
      </c>
      <c r="I509">
        <v>4.7688182651084103</v>
      </c>
      <c r="J509">
        <v>4.5317145749027103</v>
      </c>
    </row>
    <row r="510" spans="5:10" x14ac:dyDescent="0.25">
      <c r="E510">
        <v>450</v>
      </c>
      <c r="F510">
        <v>50</v>
      </c>
      <c r="G510">
        <v>-74.043569459160906</v>
      </c>
      <c r="H510">
        <v>-74.205460456836306</v>
      </c>
      <c r="I510">
        <v>4.7688182651084103</v>
      </c>
      <c r="J510">
        <v>4.5317145749027103</v>
      </c>
    </row>
    <row r="511" spans="5:10" x14ac:dyDescent="0.25">
      <c r="E511">
        <v>450</v>
      </c>
      <c r="F511">
        <v>50</v>
      </c>
      <c r="G511">
        <v>-74.043569459160906</v>
      </c>
      <c r="H511">
        <v>-74.205460456836306</v>
      </c>
      <c r="I511">
        <v>4.7688182651084103</v>
      </c>
      <c r="J511">
        <v>4.5317145749027103</v>
      </c>
    </row>
    <row r="512" spans="5:10" x14ac:dyDescent="0.25">
      <c r="E512">
        <v>450</v>
      </c>
      <c r="F512">
        <v>50</v>
      </c>
      <c r="G512">
        <v>-74.043569459160906</v>
      </c>
      <c r="H512">
        <v>-74.205460456836306</v>
      </c>
      <c r="I512">
        <v>4.7688182651084103</v>
      </c>
      <c r="J512">
        <v>4.5317145749027103</v>
      </c>
    </row>
    <row r="513" spans="5:10" x14ac:dyDescent="0.25">
      <c r="E513">
        <v>450</v>
      </c>
      <c r="F513">
        <v>50</v>
      </c>
      <c r="G513">
        <v>-74.043569459160906</v>
      </c>
      <c r="H513">
        <v>-74.205460456836306</v>
      </c>
      <c r="I513">
        <v>4.7688182651084103</v>
      </c>
      <c r="J513">
        <v>4.5317145749027103</v>
      </c>
    </row>
    <row r="514" spans="5:10" x14ac:dyDescent="0.25">
      <c r="E514">
        <v>450</v>
      </c>
      <c r="F514">
        <v>50</v>
      </c>
      <c r="G514">
        <v>-74.043569459160906</v>
      </c>
      <c r="H514">
        <v>-74.205460456836306</v>
      </c>
      <c r="I514">
        <v>4.7688182651084103</v>
      </c>
      <c r="J514">
        <v>4.5317145749027103</v>
      </c>
    </row>
    <row r="515" spans="5:10" x14ac:dyDescent="0.25">
      <c r="E515">
        <v>450</v>
      </c>
      <c r="F515">
        <v>50</v>
      </c>
      <c r="G515">
        <v>-74.043569459160906</v>
      </c>
      <c r="H515">
        <v>-74.205460456836306</v>
      </c>
      <c r="I515">
        <v>4.7688182651084103</v>
      </c>
      <c r="J515">
        <v>4.5317145749027103</v>
      </c>
    </row>
    <row r="516" spans="5:10" x14ac:dyDescent="0.25">
      <c r="E516">
        <v>450</v>
      </c>
      <c r="F516">
        <v>50</v>
      </c>
      <c r="G516">
        <v>-74.043569459160906</v>
      </c>
      <c r="H516">
        <v>-74.205460456836306</v>
      </c>
      <c r="I516">
        <v>4.7688182651084103</v>
      </c>
      <c r="J516">
        <v>4.5317145749027103</v>
      </c>
    </row>
    <row r="517" spans="5:10" x14ac:dyDescent="0.25">
      <c r="E517">
        <v>450</v>
      </c>
      <c r="F517">
        <v>50</v>
      </c>
      <c r="G517">
        <v>-74.043569459160906</v>
      </c>
      <c r="H517">
        <v>-74.205460456836306</v>
      </c>
      <c r="I517">
        <v>4.7688182651084103</v>
      </c>
      <c r="J517">
        <v>4.5317145749027103</v>
      </c>
    </row>
    <row r="518" spans="5:10" x14ac:dyDescent="0.25">
      <c r="E518">
        <v>450</v>
      </c>
      <c r="F518">
        <v>50</v>
      </c>
      <c r="G518">
        <v>-74.043569459160906</v>
      </c>
      <c r="H518">
        <v>-74.205460456836306</v>
      </c>
      <c r="I518">
        <v>4.7688182651084103</v>
      </c>
      <c r="J518">
        <v>4.5317145749027103</v>
      </c>
    </row>
    <row r="519" spans="5:10" x14ac:dyDescent="0.25">
      <c r="E519">
        <v>450</v>
      </c>
      <c r="F519">
        <v>50</v>
      </c>
      <c r="G519">
        <v>-74.043569459160906</v>
      </c>
      <c r="H519">
        <v>-74.205460456836306</v>
      </c>
      <c r="I519">
        <v>4.7688182651084103</v>
      </c>
      <c r="J519">
        <v>4.5317145749027103</v>
      </c>
    </row>
    <row r="520" spans="5:10" x14ac:dyDescent="0.25">
      <c r="E520">
        <v>450</v>
      </c>
      <c r="F520">
        <v>50</v>
      </c>
      <c r="G520">
        <v>-74.043569459160906</v>
      </c>
      <c r="H520">
        <v>-74.205460456836306</v>
      </c>
      <c r="I520">
        <v>4.7688182651084103</v>
      </c>
      <c r="J520">
        <v>4.5317145749027103</v>
      </c>
    </row>
    <row r="521" spans="5:10" x14ac:dyDescent="0.25">
      <c r="E521">
        <v>450</v>
      </c>
      <c r="F521">
        <v>50</v>
      </c>
      <c r="G521">
        <v>-74.043569459160906</v>
      </c>
      <c r="H521">
        <v>-74.205460456836306</v>
      </c>
      <c r="I521">
        <v>4.7688182651084103</v>
      </c>
      <c r="J521">
        <v>4.5317145749027103</v>
      </c>
    </row>
    <row r="522" spans="5:10" x14ac:dyDescent="0.25">
      <c r="E522">
        <v>450</v>
      </c>
      <c r="F522">
        <v>50</v>
      </c>
      <c r="G522">
        <v>-74.043569459160906</v>
      </c>
      <c r="H522">
        <v>-74.205460456836306</v>
      </c>
      <c r="I522">
        <v>4.7688182651084103</v>
      </c>
      <c r="J522">
        <v>4.5317145749027103</v>
      </c>
    </row>
    <row r="523" spans="5:10" x14ac:dyDescent="0.25">
      <c r="E523">
        <v>450</v>
      </c>
      <c r="F523">
        <v>50</v>
      </c>
      <c r="G523">
        <v>-74.043569459160906</v>
      </c>
      <c r="H523">
        <v>-74.205460456836306</v>
      </c>
      <c r="I523">
        <v>4.7688182651084103</v>
      </c>
      <c r="J523">
        <v>4.5317145749027103</v>
      </c>
    </row>
    <row r="524" spans="5:10" x14ac:dyDescent="0.25">
      <c r="E524">
        <v>450</v>
      </c>
      <c r="F524">
        <v>50</v>
      </c>
      <c r="G524">
        <v>-74.043569459160906</v>
      </c>
      <c r="H524">
        <v>-74.205460456836306</v>
      </c>
      <c r="I524">
        <v>4.7688182651084103</v>
      </c>
      <c r="J524">
        <v>4.5317145749027103</v>
      </c>
    </row>
    <row r="525" spans="5:10" x14ac:dyDescent="0.25">
      <c r="E525">
        <v>450</v>
      </c>
      <c r="F525">
        <v>50</v>
      </c>
      <c r="G525">
        <v>-74.043569459160906</v>
      </c>
      <c r="H525">
        <v>-74.205460456836306</v>
      </c>
      <c r="I525">
        <v>4.7688182651084103</v>
      </c>
      <c r="J525">
        <v>4.5317145749027103</v>
      </c>
    </row>
    <row r="526" spans="5:10" x14ac:dyDescent="0.25">
      <c r="E526">
        <v>450</v>
      </c>
      <c r="F526">
        <v>50</v>
      </c>
      <c r="G526">
        <v>-74.043569459160906</v>
      </c>
      <c r="H526">
        <v>-74.205460456836306</v>
      </c>
      <c r="I526">
        <v>4.7688182651084103</v>
      </c>
      <c r="J526">
        <v>4.5317145749027103</v>
      </c>
    </row>
    <row r="527" spans="5:10" x14ac:dyDescent="0.25">
      <c r="E527">
        <v>450</v>
      </c>
      <c r="F527">
        <v>50</v>
      </c>
      <c r="G527">
        <v>-74.043569459160906</v>
      </c>
      <c r="H527">
        <v>-74.205460456836306</v>
      </c>
      <c r="I527">
        <v>4.7688182651084103</v>
      </c>
      <c r="J527">
        <v>4.5317145749027103</v>
      </c>
    </row>
    <row r="528" spans="5:10" x14ac:dyDescent="0.25">
      <c r="E528">
        <v>450</v>
      </c>
      <c r="F528">
        <v>50</v>
      </c>
      <c r="G528">
        <v>-74.043569459160906</v>
      </c>
      <c r="H528">
        <v>-74.205460456836306</v>
      </c>
      <c r="I528">
        <v>4.7688182651084103</v>
      </c>
      <c r="J528">
        <v>4.5317145749027103</v>
      </c>
    </row>
    <row r="529" spans="5:10" x14ac:dyDescent="0.25">
      <c r="E529">
        <v>450</v>
      </c>
      <c r="F529">
        <v>50</v>
      </c>
      <c r="G529">
        <v>-74.043569459160906</v>
      </c>
      <c r="H529">
        <v>-74.205460456836306</v>
      </c>
      <c r="I529">
        <v>4.7688182651084103</v>
      </c>
      <c r="J529">
        <v>4.5317145749027103</v>
      </c>
    </row>
    <row r="530" spans="5:10" x14ac:dyDescent="0.25">
      <c r="E530">
        <v>450</v>
      </c>
      <c r="F530">
        <v>50</v>
      </c>
      <c r="G530">
        <v>-74.043569459160906</v>
      </c>
      <c r="H530">
        <v>-74.205460456836306</v>
      </c>
      <c r="I530">
        <v>4.7688182651084103</v>
      </c>
      <c r="J530">
        <v>4.5317145749027103</v>
      </c>
    </row>
    <row r="531" spans="5:10" x14ac:dyDescent="0.25">
      <c r="E531">
        <v>450</v>
      </c>
      <c r="F531">
        <v>50</v>
      </c>
      <c r="G531">
        <v>-74.043569459160906</v>
      </c>
      <c r="H531">
        <v>-74.205460456836306</v>
      </c>
      <c r="I531">
        <v>4.7688182651084103</v>
      </c>
      <c r="J531">
        <v>4.5317145749027103</v>
      </c>
    </row>
    <row r="532" spans="5:10" x14ac:dyDescent="0.25">
      <c r="E532">
        <v>450</v>
      </c>
      <c r="F532">
        <v>50</v>
      </c>
      <c r="G532">
        <v>-74.043569459160906</v>
      </c>
      <c r="H532">
        <v>-74.205460456836306</v>
      </c>
      <c r="I532">
        <v>4.7688182651084103</v>
      </c>
      <c r="J532">
        <v>4.5317145749027103</v>
      </c>
    </row>
    <row r="533" spans="5:10" x14ac:dyDescent="0.25">
      <c r="E533">
        <v>450</v>
      </c>
      <c r="F533">
        <v>50</v>
      </c>
      <c r="G533">
        <v>-74.043569459160906</v>
      </c>
      <c r="H533">
        <v>-74.205460456836306</v>
      </c>
      <c r="I533">
        <v>4.7688182651084103</v>
      </c>
      <c r="J533">
        <v>4.5317145749027103</v>
      </c>
    </row>
    <row r="534" spans="5:10" x14ac:dyDescent="0.25">
      <c r="E534">
        <v>450</v>
      </c>
      <c r="F534">
        <v>50</v>
      </c>
      <c r="G534">
        <v>-74.043569459160906</v>
      </c>
      <c r="H534">
        <v>-74.205460456836306</v>
      </c>
      <c r="I534">
        <v>4.7688182651084103</v>
      </c>
      <c r="J534">
        <v>4.5317145749027103</v>
      </c>
    </row>
    <row r="535" spans="5:10" x14ac:dyDescent="0.25">
      <c r="E535">
        <v>450</v>
      </c>
      <c r="F535">
        <v>50</v>
      </c>
      <c r="G535">
        <v>-74.043569459160906</v>
      </c>
      <c r="H535">
        <v>-74.205460456836306</v>
      </c>
      <c r="I535">
        <v>4.7688182651084103</v>
      </c>
      <c r="J535">
        <v>4.5317145749027103</v>
      </c>
    </row>
    <row r="536" spans="5:10" x14ac:dyDescent="0.25">
      <c r="E536">
        <v>450</v>
      </c>
      <c r="F536">
        <v>50</v>
      </c>
      <c r="G536">
        <v>-74.043569459160906</v>
      </c>
      <c r="H536">
        <v>-74.205460456836306</v>
      </c>
      <c r="I536">
        <v>4.7688182651084103</v>
      </c>
      <c r="J536">
        <v>4.5317145749027103</v>
      </c>
    </row>
    <row r="537" spans="5:10" x14ac:dyDescent="0.25">
      <c r="E537">
        <v>450</v>
      </c>
      <c r="F537">
        <v>50</v>
      </c>
      <c r="G537">
        <v>-74.043569459160906</v>
      </c>
      <c r="H537">
        <v>-74.205460456836306</v>
      </c>
      <c r="I537">
        <v>4.7688182651084103</v>
      </c>
      <c r="J537">
        <v>4.5317145749027103</v>
      </c>
    </row>
    <row r="538" spans="5:10" x14ac:dyDescent="0.25">
      <c r="E538">
        <v>450</v>
      </c>
      <c r="F538">
        <v>50</v>
      </c>
      <c r="G538">
        <v>-74.043569459160906</v>
      </c>
      <c r="H538">
        <v>-74.205460456836306</v>
      </c>
      <c r="I538">
        <v>4.7688182651084103</v>
      </c>
      <c r="J538">
        <v>4.5317145749027103</v>
      </c>
    </row>
    <row r="539" spans="5:10" x14ac:dyDescent="0.25">
      <c r="E539">
        <v>450</v>
      </c>
      <c r="F539">
        <v>50</v>
      </c>
      <c r="G539">
        <v>-74.043569459160906</v>
      </c>
      <c r="H539">
        <v>-74.205460456836306</v>
      </c>
      <c r="I539">
        <v>4.7688182651084103</v>
      </c>
      <c r="J539">
        <v>4.5317145749027103</v>
      </c>
    </row>
    <row r="540" spans="5:10" x14ac:dyDescent="0.25">
      <c r="E540">
        <v>450</v>
      </c>
      <c r="F540">
        <v>50</v>
      </c>
      <c r="G540">
        <v>-74.043569459160906</v>
      </c>
      <c r="H540">
        <v>-74.205460456836306</v>
      </c>
      <c r="I540">
        <v>4.7688182651084103</v>
      </c>
      <c r="J540">
        <v>4.5317145749027103</v>
      </c>
    </row>
    <row r="541" spans="5:10" x14ac:dyDescent="0.25">
      <c r="E541">
        <v>450</v>
      </c>
      <c r="F541">
        <v>50</v>
      </c>
      <c r="G541">
        <v>-74.043569459160906</v>
      </c>
      <c r="H541">
        <v>-74.205460456836306</v>
      </c>
      <c r="I541">
        <v>4.7688182651084103</v>
      </c>
      <c r="J541">
        <v>4.5317145749027103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B46B-EF5C-44A6-8B59-FEA7C260BD6F}">
  <dimension ref="A1:J4"/>
  <sheetViews>
    <sheetView workbookViewId="0">
      <selection activeCell="J4" sqref="A1:J4"/>
    </sheetView>
  </sheetViews>
  <sheetFormatPr defaultRowHeight="15" x14ac:dyDescent="0.25"/>
  <cols>
    <col min="1" max="1" width="15.7109375" bestFit="1" customWidth="1"/>
    <col min="2" max="2" width="12.7109375" bestFit="1" customWidth="1"/>
    <col min="3" max="3" width="12" bestFit="1" customWidth="1"/>
    <col min="4" max="4" width="12.5703125" bestFit="1" customWidth="1"/>
    <col min="5" max="5" width="12.42578125" bestFit="1" customWidth="1"/>
    <col min="6" max="6" width="8.28515625" bestFit="1" customWidth="1"/>
    <col min="7" max="8" width="16.5703125" bestFit="1" customWidth="1"/>
    <col min="9" max="10" width="22.28515625" bestFit="1" customWidth="1"/>
  </cols>
  <sheetData>
    <row r="1" spans="1:10" x14ac:dyDescent="0.25">
      <c r="A1" s="3"/>
      <c r="B1" s="3" t="s">
        <v>0</v>
      </c>
      <c r="C1" s="3" t="s">
        <v>1</v>
      </c>
      <c r="D1" s="3" t="s">
        <v>465</v>
      </c>
      <c r="E1" s="3" t="s">
        <v>466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</row>
    <row r="2" spans="1:10" x14ac:dyDescent="0.25">
      <c r="A2" s="3" t="s">
        <v>473</v>
      </c>
      <c r="B2" s="3">
        <v>-74.205460456836306</v>
      </c>
      <c r="C2" s="3">
        <v>4.5859828266353402</v>
      </c>
      <c r="D2" s="3">
        <v>50</v>
      </c>
      <c r="E2" s="3">
        <v>141.55193103160775</v>
      </c>
      <c r="F2" s="3">
        <v>107</v>
      </c>
      <c r="G2" s="3">
        <v>7503</v>
      </c>
      <c r="H2" s="3" t="s">
        <v>243</v>
      </c>
      <c r="I2" s="3">
        <v>985675.73380000005</v>
      </c>
      <c r="J2" s="3">
        <v>998810.43240000005</v>
      </c>
    </row>
    <row r="3" spans="1:10" x14ac:dyDescent="0.25">
      <c r="A3" s="3" t="s">
        <v>474</v>
      </c>
      <c r="B3" s="3">
        <v>-74.043569459160906</v>
      </c>
      <c r="C3" s="3">
        <v>4.7688182651084103</v>
      </c>
      <c r="D3" s="3">
        <v>450</v>
      </c>
      <c r="E3" s="3">
        <v>450</v>
      </c>
      <c r="F3" s="3">
        <v>36</v>
      </c>
      <c r="G3" s="3">
        <v>2502</v>
      </c>
      <c r="H3" s="3" t="s">
        <v>384</v>
      </c>
      <c r="I3" s="3">
        <v>1003783.5864</v>
      </c>
      <c r="J3" s="3">
        <v>1019178.3545</v>
      </c>
    </row>
    <row r="4" spans="1:10" x14ac:dyDescent="0.25">
      <c r="A4" s="3" t="s">
        <v>475</v>
      </c>
      <c r="B4" s="3">
        <v>-74.119390978249896</v>
      </c>
      <c r="C4" s="3">
        <v>4.5317145749027103</v>
      </c>
      <c r="D4" s="3">
        <v>262.66032039405621</v>
      </c>
      <c r="E4" s="3">
        <v>50</v>
      </c>
      <c r="F4" s="3">
        <v>104</v>
      </c>
      <c r="G4" s="3">
        <v>9000</v>
      </c>
      <c r="H4" s="3" t="s">
        <v>459</v>
      </c>
      <c r="I4" s="3">
        <v>995265.42850000004</v>
      </c>
      <c r="J4" s="3">
        <v>992767.24430000002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Estaciones_Troncales_de_TRANSMI</vt:lpstr>
      <vt:lpstr>Values</vt:lpstr>
      <vt:lpstr>Puntos Extremos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Arles</dc:creator>
  <cp:lastModifiedBy>Arles</cp:lastModifiedBy>
  <dcterms:created xsi:type="dcterms:W3CDTF">2020-03-31T15:55:56Z</dcterms:created>
  <dcterms:modified xsi:type="dcterms:W3CDTF">2020-03-31T17:55:32Z</dcterms:modified>
</cp:coreProperties>
</file>