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ue\Desktop\"/>
    </mc:Choice>
  </mc:AlternateContent>
  <xr:revisionPtr revIDLastSave="0" documentId="13_ncr:1_{15B808CB-A707-4DFD-92C9-7AC453ABAE2B}" xr6:coauthVersionLast="46" xr6:coauthVersionMax="46" xr10:uidLastSave="{00000000-0000-0000-0000-000000000000}"/>
  <bookViews>
    <workbookView xWindow="-120" yWindow="-120" windowWidth="20730" windowHeight="11160" xr2:uid="{6359A117-750B-430B-8C7F-030CBAEFE5F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17" i="1"/>
  <c r="D47" i="1"/>
  <c r="D48" i="1"/>
  <c r="D49" i="1"/>
  <c r="D57" i="1"/>
  <c r="F57" i="1" s="1"/>
  <c r="D56" i="1"/>
  <c r="F56" i="1" s="1"/>
  <c r="D55" i="1"/>
  <c r="F55" i="1" s="1"/>
  <c r="D54" i="1"/>
  <c r="F54" i="1" s="1"/>
  <c r="D41" i="1"/>
  <c r="F41" i="1" s="1"/>
  <c r="D40" i="1"/>
  <c r="F40" i="1" s="1"/>
  <c r="D39" i="1"/>
  <c r="F39" i="1" s="1"/>
  <c r="D38" i="1"/>
  <c r="F38" i="1" s="1"/>
  <c r="D37" i="1"/>
  <c r="F37" i="1" s="1"/>
  <c r="D31" i="1"/>
  <c r="F31" i="1" s="1"/>
  <c r="D30" i="1"/>
  <c r="F30" i="1" s="1"/>
  <c r="D29" i="1"/>
  <c r="F29" i="1" s="1"/>
  <c r="D28" i="1"/>
  <c r="F28" i="1" s="1"/>
  <c r="D14" i="1"/>
  <c r="D23" i="1"/>
  <c r="F23" i="1" s="1"/>
  <c r="D22" i="1"/>
  <c r="F22" i="1" s="1"/>
  <c r="D21" i="1"/>
  <c r="F21" i="1" s="1"/>
  <c r="F32" i="1" l="1"/>
  <c r="C48" i="1" s="1"/>
  <c r="F48" i="1" s="1"/>
  <c r="F42" i="1"/>
  <c r="C49" i="1" s="1"/>
  <c r="F49" i="1" s="1"/>
  <c r="F58" i="1"/>
  <c r="F24" i="1"/>
  <c r="C47" i="1" s="1"/>
  <c r="F47" i="1" s="1"/>
  <c r="D16" i="1" l="1"/>
  <c r="F16" i="1" s="1"/>
  <c r="D6" i="1" l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F14" i="1"/>
  <c r="D15" i="1"/>
  <c r="F15" i="1" s="1"/>
  <c r="D5" i="1"/>
  <c r="F6" i="1" l="1"/>
  <c r="F5" i="1"/>
  <c r="C46" i="1" l="1"/>
  <c r="D46" i="1" l="1"/>
  <c r="F46" i="1" s="1"/>
</calcChain>
</file>

<file path=xl/sharedStrings.xml><?xml version="1.0" encoding="utf-8"?>
<sst xmlns="http://schemas.openxmlformats.org/spreadsheetml/2006/main" count="123" uniqueCount="67">
  <si>
    <t>Orçamento</t>
  </si>
  <si>
    <t>Item</t>
  </si>
  <si>
    <t>Unidade</t>
  </si>
  <si>
    <t>Preço</t>
  </si>
  <si>
    <t>Unidade x Preço</t>
  </si>
  <si>
    <t>Frete</t>
  </si>
  <si>
    <t>Link</t>
  </si>
  <si>
    <t>Placa Mãe TGT H81 DDR3 SOCKET LGA1150 CHIPSET INTEL H81</t>
  </si>
  <si>
    <t>Processador Intel Core I5-4670 3.4Ghz 6Mb Lga 1150 4ª Ger</t>
  </si>
  <si>
    <t>HD Toshiba P300, 1TB, 3.5´, SATA - HDWD110UZSVA</t>
  </si>
  <si>
    <t>Monitor LG LED 19.5´, HDMI/VGA, 2ms, Ajuste de Inclinação - 20MK400H-B</t>
  </si>
  <si>
    <t>Cooler FAN Individual Rise Mode Galaxy Motherboard 12V, 120mm, Dual Led,RGB</t>
  </si>
  <si>
    <t>Fonte Aerocool 350W VX-350 EN57181 e cabo de força MD9 1.5M 3X0,75 - 7131</t>
  </si>
  <si>
    <t>Kit Teclado E Mouse Multimidia Basico Escritorio Abnt2 Preto</t>
  </si>
  <si>
    <t>GABINETE PICHAU BASIC PRETO PBS308</t>
  </si>
  <si>
    <t>Memorias DDR3 2GB 10600/1333Mhz Smart Para Pc</t>
  </si>
  <si>
    <t>Preço  Total</t>
  </si>
  <si>
    <t>https://www.pichau.com.br/hardware/placa-m-e/placa-mae-tgt-h81-ddr3-socket-lga1150-chipset-intel-h81</t>
  </si>
  <si>
    <t>https://www.americanas.com.br/produto/2616396031?pfm_carac=processador-intel-lga-1150&amp;pfm_index=2&amp;pfm_page=search&amp;pfm_pos=grid&amp;pfm_type=search_page</t>
  </si>
  <si>
    <t>https://www.kabum.com.br/produto/115206/hd-toshiba-p300-1tb-3-5-sata-hdwd110uzsva-</t>
  </si>
  <si>
    <t>https://www.mercadolivre.com.br/monitor-acer-v206hql-lcd-195-preto-110v220v/p/MLB15118139</t>
  </si>
  <si>
    <t>https://www.kabum.com.br/cgi-local/site/carrinho/comprejunto.cgi?codigo=74800&amp;mercadoria=0&amp;seller_id=0&amp;origin_id=1</t>
  </si>
  <si>
    <t>https://produto.mercadolivre.com.br/MLB-1767412692-kit-teclado-e-mouse-multimidia-basico-escritorio-abnt2-preto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144791655&amp;matt_product_id=MLB1767412692&amp;matt_product_partition_id=296321646450&amp;matt_target_id=pla-296321646450&amp;gclid=CjwKCAjwu5CDBhB9EiwA0w6sLXmeKUzYDnfTEqbQLbTcd5hbgRNfQWqRtLLCxWZ_BWB7w_zvoOacJhoCyM4QAvD_BwE#Calcular%20o%20prazo%20de%20entrega</t>
  </si>
  <si>
    <t>https://www.pichau.com.br/hardware/gabinete/gabinete-pichau-basic-preto-pbs308</t>
  </si>
  <si>
    <t>https://produto.mercadolivre.com.br/MLB-1131398346-memorias-ddr3-2gb-106001333-mhz-smart-para-pc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121497914&amp;matt_product_id=MLB1131398346&amp;matt_product_partition_id=296321646450&amp;matt_target_id=pla-296321646450&amp;gclid=CjwKCAjwu5CDBhB9EiwA0w6sLXXg2uGo3HwJ0kgM2RLdOXIlYLQM0m96K4SAtA_dOrCsEMByfF84-BoCmTMQAvD_BwE</t>
  </si>
  <si>
    <t>Cliente: WFOM Engenharia</t>
  </si>
  <si>
    <t>Total</t>
  </si>
  <si>
    <t>https://www.kabum.com.br/cgi-local/site/produtos/descricao_ofertas.cgi?codigo=67689</t>
  </si>
  <si>
    <t>Cabo de Força MD9 1.5M 3X0,50 - 5815</t>
  </si>
  <si>
    <t>Desktop</t>
  </si>
  <si>
    <t>Microsoft Windows Server 2019 Essentials</t>
  </si>
  <si>
    <t>Nobreak Station II 600va 4 tomadas 115v 27396 SMS CX 1 UM</t>
  </si>
  <si>
    <t>Diária técnica</t>
  </si>
  <si>
    <t>Notebook Lenovo Ultrafino ideapad S145 i5-8265U, 8GB 256GB SSD GeForce MX 110 Windows 10 15.6" Dolby Audio Design Leve e Compacto, Prata</t>
  </si>
  <si>
    <t>Impressora Multifuncional Hp Deskjet Ink Advantage 2776 Wifi</t>
  </si>
  <si>
    <t>Mini Projetor Led Portátil Uc 68 Wifi 1800 Lumens Data Show</t>
  </si>
  <si>
    <t>https://www.amazon.com.br/dp/B08CPYLTN3?tag=notebooksbarato-20&amp;linkCode=ogi&amp;th=1&amp;psc=1</t>
  </si>
  <si>
    <t>https://www.americanas.com.br/produto/1913079673?api=b2wads&amp;chave=b2wads_5f3fc0a43eba320016fcbf94_5654516000173_1913079673_a0bde4db-c439-415c-bd87-c987ccaab32b&amp;sellerId=5654516000173&amp;sellerName=TEC%20PRINT%20COPIADORAS&amp;pos=1&amp;voltagem=Bivolt</t>
  </si>
  <si>
    <t>https://www.americanas.com.br/produto/2519267035?pfm_carac=projetor-data-show&amp;pfm_index=21&amp;pfm_page=search&amp;pfm_pos=grid&amp;pfm_type=search_page</t>
  </si>
  <si>
    <t>Notebook, datashow e impressora</t>
  </si>
  <si>
    <t>Placa de Vídeo PCYes GT 730, 4GB, GDDR5 - PA7304DR564LP</t>
  </si>
  <si>
    <t>https://www.kabum.com.br/produto/135704/placa-de-video-pcyes-gt-730-4gb-gddr5-pa7304dr564lp?gclid=CjwKCAjw07qDBhBxEiwA6pPbHnZTFzdhuRTQoj-etL3ZZv9kABlf8S9AlWVDdJvih-2-of4YEXJ07RoCBxYQAvD_BwE</t>
  </si>
  <si>
    <t>Memória 16gb Pc3-12800r 1600 Mhz Ecc Rdimm Del</t>
  </si>
  <si>
    <t>https://produto.mercadolivre.com.br/MLB-1622518735-memoria-16gb-pc3-12800r-1600-mhz-ecc-rdimm-dell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359748990&amp;matt_product_id=MLB1622518735&amp;matt_product_partition_id=296321646450&amp;matt_target_id=pla-296321646450&amp;gclid=CjwKCAjw07qDBhBxEiwA6pPbHr70DfBqqt75IyLqJKqkwyi91iuwehNxB_qp5FzjwaP0TkvPDDOKPhoCv2sQAvD_BwE&amp;quantity=2</t>
  </si>
  <si>
    <t>Licenças de Softwares</t>
  </si>
  <si>
    <t>Preço Total</t>
  </si>
  <si>
    <t>AutoCAD 2022</t>
  </si>
  <si>
    <t>Inventor</t>
  </si>
  <si>
    <t>Microsoft 365 Business Standard</t>
  </si>
  <si>
    <t>Windows 10 Pro</t>
  </si>
  <si>
    <t>https://www.autodesk.com.br/products/autocad/overview?mktvar002=3462078|SEM|9512744040|97940431838|aud-442447752699:kwd-14891210&amp;ef_id=CjwKCAjw3pWDBhB3EiwAV1c5rDwLSGBjKm1j3FY76MmyLBRpcx_QmQSjRCiPq0_Nq2tvnZBTAbzO1hoCx1cQAvD_BwE:G:s&amp;s_kwcid=AL!11172!3!480734603436!e!!g!!autocad!9512744040!97940431838&amp;mkwid=s6Jputym7|pcrid|480734603436|pkw|autocad|pmt|e|pdv|c|slid||pgrid|97940431838|ptaid|aud-442447752699:kwd-14891210|pid|&amp;utm_medium=cpc&amp;utm_source=google&amp;utm_campaign=GGL_AME_AutoCAD_AMER_BR_eComm_SEM_BR_New_EX_ADSK_3360535_General&amp;utm_term=autocad&amp;utm_content=s6Jputym7|pcrid|480734603436|pkw|autocad|pmt|e|pdv|c|slid||pgrid|97940431838|ptaid|aud-442447752699:kwd-14891210|&amp;gclid=CjwKCAjw3pWDBhB3EiwAV1c5rDwLSGBjKm1j3FY76MmyLBRpcx_QmQSjRCiPq0_Nq2tvnZBTAbzO1hoCx1cQAvD_BwE&amp;term=1-YEAR#!</t>
  </si>
  <si>
    <t>https://www.autodesk.com.br/products/inventor/overview?term=1-YEAR</t>
  </si>
  <si>
    <t>https://www.microsoft.com/pt-br/microsoft-365/business/compare-all-microsoft-365-business-products?tab=2&amp;rtc=1</t>
  </si>
  <si>
    <t>https://www.microsoft.com/pt-br/p/windows-10-pro/df77x4d43rkt?activetab=pivot:overviewtab</t>
  </si>
  <si>
    <t>Suporte</t>
  </si>
  <si>
    <t>Formatação e instalação de sistema operacional com backup (até 10 formações no ano)</t>
  </si>
  <si>
    <t>Configuração wireless ou troca de senha</t>
  </si>
  <si>
    <t>Configuração e instalação de impressora
Office Home &amp; Business 2019</t>
  </si>
  <si>
    <t>Suporte remoto (até 200 chamados ao ano)</t>
  </si>
  <si>
    <t>-</t>
  </si>
  <si>
    <t>Extras</t>
  </si>
  <si>
    <t>Hora excedente de visita técnica e/ou deslocamento</t>
  </si>
  <si>
    <t>Técnico: Jaqueline Dias</t>
  </si>
  <si>
    <t>Telefone: (19) 99873-2534</t>
  </si>
  <si>
    <t>E-mail: jaquelinediasoliveira5@gmail.com</t>
  </si>
  <si>
    <t>https://www.kalunga.com.br/prod/nobreak-station-ii-600va-4-tomadas-115v-27396-sms-cx-1-un/446895?pcID=39&amp;gclid=Cj0KCQjwppSEBhCGARIsANIs4p6BwR51LOiMjlZgzZMr8IcmF90UYNuVmat0PaD4oEPOPundwaN-jMYaAv0sEALw_wcB</t>
  </si>
  <si>
    <t>Remoção de vírus e limpeza (até 10 limpezas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</si>
</sst>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8"/>
      <name val="Calibri"/>
      <family val="2"/>
      <scheme val="minor"/>
    </font>
    <font>
      <sz val="12"/>
      <color theme="1"/>
      <name val="Swis721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D8D8D8"/>
        <bgColor rgb="FFD8D8D8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4" xfId="2" applyBorder="1" applyAlignment="1">
      <alignment horizontal="center" vertical="center"/>
    </xf>
    <xf numFmtId="0" fontId="4" fillId="0" borderId="5" xfId="3" applyBorder="1" applyAlignment="1">
      <alignment wrapText="1"/>
    </xf>
    <xf numFmtId="44" fontId="0" fillId="0" borderId="6" xfId="0" applyNumberFormat="1" applyBorder="1"/>
    <xf numFmtId="0" fontId="4" fillId="0" borderId="7" xfId="3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4" fillId="0" borderId="7" xfId="3" applyBorder="1" applyAlignment="1">
      <alignment wrapText="1"/>
    </xf>
    <xf numFmtId="0" fontId="2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2" borderId="9" xfId="2" applyBorder="1" applyAlignment="1">
      <alignment horizontal="center" vertical="center"/>
    </xf>
    <xf numFmtId="0" fontId="1" fillId="2" borderId="10" xfId="2" applyBorder="1" applyAlignment="1">
      <alignment horizontal="center" vertical="center"/>
    </xf>
    <xf numFmtId="44" fontId="0" fillId="0" borderId="6" xfId="1" applyFont="1" applyBorder="1"/>
    <xf numFmtId="0" fontId="0" fillId="0" borderId="6" xfId="0" applyBorder="1"/>
    <xf numFmtId="0" fontId="2" fillId="0" borderId="11" xfId="0" applyFont="1" applyBorder="1" applyAlignment="1">
      <alignment wrapText="1"/>
    </xf>
    <xf numFmtId="0" fontId="1" fillId="2" borderId="6" xfId="2" applyBorder="1" applyAlignment="1">
      <alignment horizontal="center" vertical="center"/>
    </xf>
    <xf numFmtId="0" fontId="1" fillId="2" borderId="3" xfId="2" applyBorder="1" applyAlignment="1">
      <alignment horizontal="center" vertical="center"/>
    </xf>
    <xf numFmtId="0" fontId="1" fillId="2" borderId="12" xfId="2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1" fillId="2" borderId="2" xfId="2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1" fillId="2" borderId="2" xfId="2" applyBorder="1" applyAlignment="1">
      <alignment horizontal="left" vertical="center"/>
    </xf>
    <xf numFmtId="0" fontId="4" fillId="0" borderId="13" xfId="3" applyBorder="1" applyAlignment="1">
      <alignment wrapText="1"/>
    </xf>
    <xf numFmtId="0" fontId="0" fillId="0" borderId="6" xfId="0" applyBorder="1" applyAlignment="1">
      <alignment horizontal="center" vertical="center"/>
    </xf>
    <xf numFmtId="0" fontId="4" fillId="0" borderId="6" xfId="3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1" fillId="2" borderId="14" xfId="2" applyBorder="1" applyAlignment="1">
      <alignment horizontal="center" vertical="center"/>
    </xf>
    <xf numFmtId="0" fontId="1" fillId="2" borderId="15" xfId="2" applyBorder="1" applyAlignment="1">
      <alignment horizontal="center" vertical="center"/>
    </xf>
    <xf numFmtId="44" fontId="0" fillId="0" borderId="16" xfId="1" applyFont="1" applyBorder="1"/>
    <xf numFmtId="0" fontId="2" fillId="0" borderId="17" xfId="0" applyFont="1" applyBorder="1"/>
    <xf numFmtId="0" fontId="2" fillId="0" borderId="17" xfId="0" applyFont="1" applyBorder="1" applyAlignment="1">
      <alignment wrapText="1"/>
    </xf>
    <xf numFmtId="0" fontId="4" fillId="0" borderId="17" xfId="3" applyBorder="1" applyAlignment="1">
      <alignment wrapText="1"/>
    </xf>
    <xf numFmtId="0" fontId="4" fillId="0" borderId="0" xfId="3" applyAlignment="1">
      <alignment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44" fontId="0" fillId="0" borderId="0" xfId="1" applyFont="1" applyBorder="1"/>
    <xf numFmtId="44" fontId="0" fillId="0" borderId="0" xfId="0" applyNumberFormat="1" applyBorder="1"/>
    <xf numFmtId="0" fontId="0" fillId="0" borderId="15" xfId="0" applyBorder="1" applyAlignment="1">
      <alignment horizontal="center" vertical="center"/>
    </xf>
    <xf numFmtId="44" fontId="0" fillId="0" borderId="10" xfId="1" applyFont="1" applyBorder="1"/>
    <xf numFmtId="0" fontId="0" fillId="0" borderId="16" xfId="0" applyBorder="1"/>
    <xf numFmtId="44" fontId="0" fillId="0" borderId="16" xfId="0" applyNumberFormat="1" applyBorder="1"/>
    <xf numFmtId="0" fontId="0" fillId="0" borderId="9" xfId="0" applyBorder="1"/>
    <xf numFmtId="0" fontId="0" fillId="0" borderId="10" xfId="0" applyBorder="1"/>
    <xf numFmtId="0" fontId="4" fillId="0" borderId="18" xfId="3" applyBorder="1" applyAlignment="1">
      <alignment wrapText="1"/>
    </xf>
    <xf numFmtId="0" fontId="3" fillId="0" borderId="17" xfId="0" applyFont="1" applyBorder="1"/>
    <xf numFmtId="0" fontId="3" fillId="0" borderId="17" xfId="0" applyFont="1" applyBorder="1" applyAlignment="1">
      <alignment wrapText="1"/>
    </xf>
    <xf numFmtId="44" fontId="1" fillId="2" borderId="6" xfId="1" applyFill="1" applyBorder="1" applyAlignment="1">
      <alignment horizontal="center" vertical="center"/>
    </xf>
    <xf numFmtId="44" fontId="1" fillId="2" borderId="2" xfId="1" applyFill="1" applyBorder="1" applyAlignment="1">
      <alignment horizontal="center" vertical="center"/>
    </xf>
    <xf numFmtId="0" fontId="3" fillId="0" borderId="8" xfId="0" applyFont="1" applyBorder="1"/>
    <xf numFmtId="0" fontId="0" fillId="0" borderId="6" xfId="0" applyBorder="1" applyAlignment="1">
      <alignment horizontal="center"/>
    </xf>
    <xf numFmtId="44" fontId="1" fillId="2" borderId="3" xfId="1" applyFill="1" applyBorder="1" applyAlignment="1">
      <alignment horizontal="center" vertical="center"/>
    </xf>
    <xf numFmtId="0" fontId="3" fillId="0" borderId="20" xfId="0" applyFont="1" applyBorder="1"/>
    <xf numFmtId="0" fontId="8" fillId="2" borderId="10" xfId="2" applyFont="1" applyBorder="1" applyAlignment="1">
      <alignment horizontal="center" vertical="center"/>
    </xf>
    <xf numFmtId="44" fontId="10" fillId="0" borderId="6" xfId="1" applyFont="1" applyBorder="1"/>
    <xf numFmtId="0" fontId="0" fillId="0" borderId="12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0" borderId="0" xfId="0" applyFont="1"/>
    <xf numFmtId="0" fontId="0" fillId="0" borderId="21" xfId="0" applyBorder="1"/>
    <xf numFmtId="0" fontId="4" fillId="0" borderId="16" xfId="3" applyBorder="1" applyAlignment="1">
      <alignment wrapText="1"/>
    </xf>
    <xf numFmtId="0" fontId="0" fillId="0" borderId="22" xfId="0" applyBorder="1"/>
    <xf numFmtId="0" fontId="3" fillId="3" borderId="8" xfId="0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 wrapText="1"/>
    </xf>
    <xf numFmtId="0" fontId="2" fillId="0" borderId="8" xfId="0" applyFont="1" applyBorder="1"/>
    <xf numFmtId="0" fontId="4" fillId="0" borderId="6" xfId="3" applyBorder="1" applyAlignment="1">
      <alignment horizontal="center" wrapText="1"/>
    </xf>
    <xf numFmtId="0" fontId="9" fillId="0" borderId="23" xfId="0" applyFont="1" applyBorder="1" applyAlignment="1">
      <alignment vertical="center" wrapText="1"/>
    </xf>
    <xf numFmtId="0" fontId="1" fillId="2" borderId="24" xfId="2" applyBorder="1" applyAlignment="1">
      <alignment horizontal="center" vertical="center"/>
    </xf>
    <xf numFmtId="0" fontId="3" fillId="0" borderId="8" xfId="0" applyFont="1" applyBorder="1" applyAlignment="1">
      <alignment horizontal="left" wrapText="1"/>
    </xf>
  </cellXfs>
  <cellStyles count="4">
    <cellStyle name="40% - Ênfase3" xfId="2" builtinId="39"/>
    <cellStyle name="Hiperlink" xfId="3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chau.com.br/hardware/gabinete/gabinete-pichau-basic-preto-pbs308" TargetMode="External"/><Relationship Id="rId13" Type="http://schemas.openxmlformats.org/officeDocument/2006/relationships/hyperlink" Target="https://www.americanas.com.br/produto/1913079673?api=b2wads&amp;chave=b2wads_5f3fc0a43eba320016fcbf94_5654516000173_1913079673_a0bde4db-c439-415c-bd87-c987ccaab32b&amp;sellerId=5654516000173&amp;sellerName=TEC%20PRINT%20COPIADORAS&amp;pos=1&amp;voltagem=Bivolt" TargetMode="External"/><Relationship Id="rId18" Type="http://schemas.openxmlformats.org/officeDocument/2006/relationships/hyperlink" Target="https://www.microsoft.com/pt-br/microsoft-365/business/compare-all-microsoft-365-business-products?tab=2&amp;rtc=1" TargetMode="External"/><Relationship Id="rId3" Type="http://schemas.openxmlformats.org/officeDocument/2006/relationships/hyperlink" Target="https://www.kabum.com.br/produto/115206/hd-toshiba-p300-1tb-3-5-sata-hdwd110uzsva-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produto.mercadolivre.com.br/MLB-1767412692-kit-teclado-e-mouse-multimidia-basico-escritorio-abnt2-preto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44791655&amp;matt_product_id=MLB1767412692&amp;matt_product_partition_id=296321646450&amp;matt_target_id=pla-296321646450&amp;gclid=CjwKCAjwu5CDBhB9EiwA0w6sLXmeKUzYDnfTEqbQLbTcd5hbgRNfQWqRtLLCxWZ_BWB7w_zvoOacJhoCyM4QAvD_BwE" TargetMode="External"/><Relationship Id="rId12" Type="http://schemas.openxmlformats.org/officeDocument/2006/relationships/hyperlink" Target="https://www.amazon.com.br/dp/B08CPYLTN3?tag=notebooksbarato-20&amp;linkCode=ogi&amp;th=1&amp;psc=1" TargetMode="External"/><Relationship Id="rId17" Type="http://schemas.openxmlformats.org/officeDocument/2006/relationships/hyperlink" Target="https://www.autodesk.com.br/products/inventor/overview?term=1-YEAR" TargetMode="External"/><Relationship Id="rId2" Type="http://schemas.openxmlformats.org/officeDocument/2006/relationships/hyperlink" Target="https://www.americanas.com.br/produto/2616396031?pfm_carac=processador-intel-lga-1150&amp;pfm_index=2&amp;pfm_page=search&amp;pfm_pos=grid&amp;pfm_type=search_page" TargetMode="External"/><Relationship Id="rId16" Type="http://schemas.openxmlformats.org/officeDocument/2006/relationships/hyperlink" Target="https://www.autodesk.com.br/products/autocad/overview?term=1-YEAR" TargetMode="External"/><Relationship Id="rId20" Type="http://schemas.openxmlformats.org/officeDocument/2006/relationships/hyperlink" Target="https://www.kalunga.com.br/prod/nobreak-station-ii-600va-4-tomadas-115v-27396-sms-cx-1-un/446895?pcID=39&amp;gclid=Cj0KCQjwppSEBhCGARIsANIs4p6BwR51LOiMjlZgzZMr8IcmF90UYNuVmat0PaD4oEPOPundwaN-jMYaAv0sEALw_wcB" TargetMode="External"/><Relationship Id="rId1" Type="http://schemas.openxmlformats.org/officeDocument/2006/relationships/hyperlink" Target="https://www.pichau.com.br/hardware/placa-m-e/placa-mae-tgt-h81-ddr3-socket-lga1150-chipset-intel-h81" TargetMode="External"/><Relationship Id="rId6" Type="http://schemas.openxmlformats.org/officeDocument/2006/relationships/hyperlink" Target="https://www.kabum.com.br/cgi-local/site/carrinho/comprejunto.cgi?codigo=74800&amp;mercadoria=0&amp;seller_id=0&amp;origin_id=1" TargetMode="External"/><Relationship Id="rId11" Type="http://schemas.openxmlformats.org/officeDocument/2006/relationships/hyperlink" Target="https://www.kabum.com.br/cgi-local/site/produtos/descricao_ofertas.cgi?codigo=67689" TargetMode="External"/><Relationship Id="rId5" Type="http://schemas.openxmlformats.org/officeDocument/2006/relationships/hyperlink" Target="https://www.kabum.com.br/cgi-local/site/carrinho/comprejunto.cgi?codigo=74800&amp;mercadoria=0&amp;seller_id=0&amp;origin_id=1" TargetMode="External"/><Relationship Id="rId15" Type="http://schemas.openxmlformats.org/officeDocument/2006/relationships/hyperlink" Target="https://produto.mercadolivre.com.br/MLB-1622518735-memoria-16gb-pc3-12800r-1600-mhz-ecc-rdimm-dell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359748990&amp;matt_product_id=MLB1622518735&amp;matt_product_partition_id=296321646450&amp;matt_target_id=pla-296321646450&amp;gclid=CjwKCAjw07qDBhBxEiwA6pPbHr70DfBqqt75IyLqJKqkwyi91iuwehNxB_qp5FzjwaP0TkvPDDOKPhoCv2sQAvD_BwE&amp;quantity=2" TargetMode="External"/><Relationship Id="rId10" Type="http://schemas.openxmlformats.org/officeDocument/2006/relationships/hyperlink" Target="https://produto.mercadolivre.com.br/MLB-1131398346-memorias-ddr3-2gb-106001333-mhz-smart-para-pc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21497914&amp;matt_product_id=MLB1131398346&amp;matt_product_partition_id=296321646450&amp;matt_target_id=pla-296321646450&amp;gclid=CjwKCAjwu5CDBhB9EiwA0w6sLXXg2uGo3HwJ0kgM2RLdOXIlYLQM0m96K4SAtA_dOrCsEMByfF84-BoCmTMQAvD_BwE" TargetMode="External"/><Relationship Id="rId19" Type="http://schemas.openxmlformats.org/officeDocument/2006/relationships/hyperlink" Target="https://www.microsoft.com/pt-br/p/windows-10-pro/df77x4d43rkt?activetab=pivot:overviewtab" TargetMode="External"/><Relationship Id="rId4" Type="http://schemas.openxmlformats.org/officeDocument/2006/relationships/hyperlink" Target="https://www.mercadolivre.com.br/monitor-acer-v206hql-lcd-195-preto-110v220v/p/MLB15118139" TargetMode="External"/><Relationship Id="rId9" Type="http://schemas.openxmlformats.org/officeDocument/2006/relationships/hyperlink" Target="https://www.kabum.com.br/produto/135704/placa-de-video-pcyes-gt-730-4gb-gddr5-pa7304dr564lp?gclid=CjwKCAjw07qDBhBxEiwA6pPbHnZTFzdhuRTQoj-etL3ZZv9kABlf8S9AlWVDdJvih-2-of4YEXJ07RoCBxYQAvD_BwE" TargetMode="External"/><Relationship Id="rId14" Type="http://schemas.openxmlformats.org/officeDocument/2006/relationships/hyperlink" Target="https://www.americanas.com.br/produto/2519267035?pfm_carac=projetor-data-show&amp;pfm_index=21&amp;pfm_page=search&amp;pfm_pos=grid&amp;pfm_type=search_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A468-D630-46CF-ABC5-17295BEEEEC7}">
  <dimension ref="A1:H62"/>
  <sheetViews>
    <sheetView tabSelected="1" topLeftCell="A33" workbookViewId="0">
      <selection activeCell="F42" sqref="A36:F42"/>
    </sheetView>
  </sheetViews>
  <sheetFormatPr defaultRowHeight="15"/>
  <cols>
    <col min="1" max="1" width="70.7109375" customWidth="1"/>
    <col min="3" max="3" width="13.28515625" bestFit="1" customWidth="1"/>
    <col min="4" max="4" width="17.28515625" customWidth="1"/>
    <col min="5" max="5" width="10.85546875" customWidth="1"/>
    <col min="6" max="6" width="15.42578125" customWidth="1"/>
    <col min="7" max="7" width="43.7109375" customWidth="1"/>
  </cols>
  <sheetData>
    <row r="1" spans="1:8">
      <c r="A1" s="9"/>
      <c r="B1" s="19"/>
      <c r="C1" s="52" t="s">
        <v>0</v>
      </c>
      <c r="D1" s="17"/>
      <c r="E1" s="17"/>
      <c r="F1" s="17"/>
      <c r="G1" s="15"/>
    </row>
    <row r="2" spans="1:8">
      <c r="A2" s="20" t="s">
        <v>25</v>
      </c>
      <c r="B2" s="17"/>
      <c r="C2" s="10"/>
      <c r="D2" s="10"/>
      <c r="E2" s="10"/>
      <c r="F2" s="10"/>
      <c r="G2" s="15"/>
    </row>
    <row r="3" spans="1:8">
      <c r="A3" s="27"/>
      <c r="B3" s="26"/>
      <c r="C3" s="18"/>
      <c r="D3" s="18" t="s">
        <v>29</v>
      </c>
      <c r="E3" s="18"/>
      <c r="F3" s="15"/>
      <c r="G3" s="15"/>
    </row>
    <row r="4" spans="1:8">
      <c r="A4" s="14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16</v>
      </c>
      <c r="G4" s="66" t="s">
        <v>6</v>
      </c>
    </row>
    <row r="5" spans="1:8" ht="13.5" customHeight="1">
      <c r="A5" s="13" t="s">
        <v>7</v>
      </c>
      <c r="B5" s="12">
        <v>3</v>
      </c>
      <c r="C5" s="11">
        <v>419.9</v>
      </c>
      <c r="D5" s="3">
        <f>B5*C5</f>
        <v>1259.6999999999998</v>
      </c>
      <c r="E5" s="11">
        <v>0</v>
      </c>
      <c r="F5" s="3">
        <f>D5+E5</f>
        <v>1259.6999999999998</v>
      </c>
      <c r="G5" s="2" t="s">
        <v>17</v>
      </c>
    </row>
    <row r="6" spans="1:8" ht="14.25" customHeight="1">
      <c r="A6" s="7" t="s">
        <v>8</v>
      </c>
      <c r="B6" s="12">
        <v>3</v>
      </c>
      <c r="C6" s="11">
        <v>675</v>
      </c>
      <c r="D6" s="3">
        <f t="shared" ref="D6:D16" si="0">B6*C6</f>
        <v>2025</v>
      </c>
      <c r="E6" s="11">
        <v>0</v>
      </c>
      <c r="F6" s="3">
        <f t="shared" ref="F6:F16" si="1">D6+E6</f>
        <v>2025</v>
      </c>
      <c r="G6" s="2" t="s">
        <v>18</v>
      </c>
    </row>
    <row r="7" spans="1:8" ht="14.25" customHeight="1">
      <c r="A7" s="65" t="s">
        <v>42</v>
      </c>
      <c r="B7" s="12">
        <v>2</v>
      </c>
      <c r="C7" s="11">
        <v>375</v>
      </c>
      <c r="D7" s="3">
        <f t="shared" si="0"/>
        <v>750</v>
      </c>
      <c r="E7" s="11">
        <v>0</v>
      </c>
      <c r="F7" s="3">
        <f t="shared" si="1"/>
        <v>750</v>
      </c>
      <c r="G7" s="32" t="s">
        <v>43</v>
      </c>
      <c r="H7" s="58"/>
    </row>
    <row r="8" spans="1:8" ht="14.25" customHeight="1">
      <c r="A8" s="7" t="s">
        <v>9</v>
      </c>
      <c r="B8" s="12">
        <v>3</v>
      </c>
      <c r="C8" s="11">
        <v>300.89999999999998</v>
      </c>
      <c r="D8" s="3">
        <f t="shared" si="0"/>
        <v>902.69999999999993</v>
      </c>
      <c r="E8" s="11">
        <v>11.03</v>
      </c>
      <c r="F8" s="3">
        <f t="shared" si="1"/>
        <v>913.7299999999999</v>
      </c>
      <c r="G8" s="4" t="s">
        <v>19</v>
      </c>
    </row>
    <row r="9" spans="1:8" ht="14.25" customHeight="1">
      <c r="A9" s="8" t="s">
        <v>10</v>
      </c>
      <c r="B9" s="12">
        <v>3</v>
      </c>
      <c r="C9" s="11">
        <v>569.9</v>
      </c>
      <c r="D9" s="3">
        <f t="shared" si="0"/>
        <v>1709.6999999999998</v>
      </c>
      <c r="E9" s="11">
        <v>33.85</v>
      </c>
      <c r="F9" s="3">
        <f t="shared" si="1"/>
        <v>1743.5499999999997</v>
      </c>
      <c r="G9" s="5" t="s">
        <v>20</v>
      </c>
    </row>
    <row r="10" spans="1:8" ht="14.25" customHeight="1">
      <c r="A10" s="8" t="s">
        <v>11</v>
      </c>
      <c r="B10" s="12">
        <v>3</v>
      </c>
      <c r="C10" s="11">
        <v>45.03</v>
      </c>
      <c r="D10" s="3">
        <f t="shared" si="0"/>
        <v>135.09</v>
      </c>
      <c r="E10" s="11">
        <v>5.4</v>
      </c>
      <c r="F10" s="3">
        <f t="shared" si="1"/>
        <v>140.49</v>
      </c>
      <c r="G10" s="2" t="s">
        <v>21</v>
      </c>
    </row>
    <row r="11" spans="1:8" ht="14.25" customHeight="1">
      <c r="A11" s="8" t="s">
        <v>12</v>
      </c>
      <c r="B11" s="12">
        <v>3</v>
      </c>
      <c r="C11" s="11">
        <v>147.80000000000001</v>
      </c>
      <c r="D11" s="3">
        <f t="shared" si="0"/>
        <v>443.40000000000003</v>
      </c>
      <c r="E11" s="11">
        <v>5.4</v>
      </c>
      <c r="F11" s="3">
        <f t="shared" si="1"/>
        <v>448.8</v>
      </c>
      <c r="G11" s="6" t="s">
        <v>21</v>
      </c>
    </row>
    <row r="12" spans="1:8" ht="14.25" customHeight="1">
      <c r="A12" s="7" t="s">
        <v>13</v>
      </c>
      <c r="B12" s="12">
        <v>3</v>
      </c>
      <c r="C12" s="11">
        <v>46.9</v>
      </c>
      <c r="D12" s="3">
        <f t="shared" si="0"/>
        <v>140.69999999999999</v>
      </c>
      <c r="E12" s="11">
        <v>21.9</v>
      </c>
      <c r="F12" s="3">
        <f t="shared" si="1"/>
        <v>162.6</v>
      </c>
      <c r="G12" s="6" t="s">
        <v>22</v>
      </c>
    </row>
    <row r="13" spans="1:8" ht="14.25" customHeight="1">
      <c r="A13" s="7" t="s">
        <v>14</v>
      </c>
      <c r="B13" s="12">
        <v>3</v>
      </c>
      <c r="C13" s="11">
        <v>149.88999999999999</v>
      </c>
      <c r="D13" s="3">
        <f t="shared" si="0"/>
        <v>449.66999999999996</v>
      </c>
      <c r="E13" s="11">
        <v>16.88</v>
      </c>
      <c r="F13" s="3">
        <f t="shared" si="1"/>
        <v>466.54999999999995</v>
      </c>
      <c r="G13" s="6" t="s">
        <v>23</v>
      </c>
    </row>
    <row r="14" spans="1:8" ht="14.25" customHeight="1">
      <c r="A14" s="62" t="s">
        <v>40</v>
      </c>
      <c r="B14" s="12">
        <v>2</v>
      </c>
      <c r="C14" s="11">
        <v>559.9</v>
      </c>
      <c r="D14" s="3">
        <f>B14*C14</f>
        <v>1119.8</v>
      </c>
      <c r="E14" s="11">
        <v>10.8</v>
      </c>
      <c r="F14" s="3">
        <f t="shared" si="1"/>
        <v>1130.5999999999999</v>
      </c>
      <c r="G14" s="6" t="s">
        <v>41</v>
      </c>
    </row>
    <row r="15" spans="1:8" ht="14.25" customHeight="1">
      <c r="A15" s="25" t="s">
        <v>15</v>
      </c>
      <c r="B15" s="12">
        <v>4</v>
      </c>
      <c r="C15" s="11">
        <v>55</v>
      </c>
      <c r="D15" s="3">
        <f t="shared" si="0"/>
        <v>220</v>
      </c>
      <c r="E15" s="11">
        <v>25.9</v>
      </c>
      <c r="F15" s="3">
        <f t="shared" si="1"/>
        <v>245.9</v>
      </c>
      <c r="G15" s="21" t="s">
        <v>24</v>
      </c>
    </row>
    <row r="16" spans="1:8" ht="14.25" customHeight="1">
      <c r="A16" s="24" t="s">
        <v>28</v>
      </c>
      <c r="B16" s="12">
        <v>3</v>
      </c>
      <c r="C16" s="11">
        <v>11.9</v>
      </c>
      <c r="D16" s="3">
        <f t="shared" si="0"/>
        <v>35.700000000000003</v>
      </c>
      <c r="E16" s="11">
        <v>7.65</v>
      </c>
      <c r="F16" s="3">
        <f t="shared" si="1"/>
        <v>43.35</v>
      </c>
      <c r="G16" s="23" t="s">
        <v>27</v>
      </c>
    </row>
    <row r="17" spans="1:7">
      <c r="A17" s="33"/>
      <c r="B17" s="34"/>
      <c r="C17" s="35"/>
      <c r="D17" s="36"/>
      <c r="E17" s="26" t="s">
        <v>26</v>
      </c>
      <c r="F17" s="46">
        <f>SUM(F5:F16)</f>
        <v>9330.27</v>
      </c>
    </row>
    <row r="18" spans="1:7">
      <c r="E18" s="37"/>
      <c r="F18" s="38"/>
    </row>
    <row r="19" spans="1:7">
      <c r="A19" s="26"/>
      <c r="B19" s="26"/>
      <c r="C19" s="15"/>
      <c r="D19" s="14" t="s">
        <v>39</v>
      </c>
      <c r="E19" s="27"/>
      <c r="F19" s="18"/>
      <c r="G19" s="15"/>
    </row>
    <row r="20" spans="1:7" ht="14.25" customHeight="1">
      <c r="A20" s="14" t="s">
        <v>1</v>
      </c>
      <c r="B20" s="16" t="s">
        <v>2</v>
      </c>
      <c r="C20" s="16" t="s">
        <v>3</v>
      </c>
      <c r="D20" s="16" t="s">
        <v>4</v>
      </c>
      <c r="E20" s="16" t="s">
        <v>5</v>
      </c>
      <c r="F20" s="16" t="s">
        <v>16</v>
      </c>
      <c r="G20" s="1" t="s">
        <v>6</v>
      </c>
    </row>
    <row r="21" spans="1:7" ht="14.25" customHeight="1">
      <c r="A21" s="30" t="s">
        <v>33</v>
      </c>
      <c r="B21" s="29">
        <v>2</v>
      </c>
      <c r="C21" s="11">
        <v>3789.61</v>
      </c>
      <c r="D21" s="3">
        <f>B21*C21</f>
        <v>7579.22</v>
      </c>
      <c r="E21" s="11">
        <v>0</v>
      </c>
      <c r="F21" s="3">
        <f>D21+E21</f>
        <v>7579.22</v>
      </c>
      <c r="G21" s="31" t="s">
        <v>36</v>
      </c>
    </row>
    <row r="22" spans="1:7" ht="15" customHeight="1">
      <c r="A22" s="29" t="s">
        <v>34</v>
      </c>
      <c r="B22" s="12">
        <v>1</v>
      </c>
      <c r="C22" s="11">
        <v>559</v>
      </c>
      <c r="D22" s="3">
        <f>B22*C22</f>
        <v>559</v>
      </c>
      <c r="E22" s="11">
        <v>0</v>
      </c>
      <c r="F22" s="3">
        <f>D22+E22</f>
        <v>559</v>
      </c>
      <c r="G22" s="31" t="s">
        <v>37</v>
      </c>
    </row>
    <row r="23" spans="1:7" ht="14.25" customHeight="1">
      <c r="A23" s="29" t="s">
        <v>35</v>
      </c>
      <c r="B23" s="39">
        <v>1</v>
      </c>
      <c r="C23" s="28">
        <v>590</v>
      </c>
      <c r="D23" s="40">
        <f>B23*C23</f>
        <v>590</v>
      </c>
      <c r="E23" s="11">
        <v>0</v>
      </c>
      <c r="F23" s="3">
        <f>D23+E23</f>
        <v>590</v>
      </c>
      <c r="G23" s="43" t="s">
        <v>38</v>
      </c>
    </row>
    <row r="24" spans="1:7">
      <c r="A24" s="41"/>
      <c r="B24" s="42"/>
      <c r="C24" s="38"/>
      <c r="D24" s="42"/>
      <c r="E24" s="26" t="s">
        <v>26</v>
      </c>
      <c r="F24" s="47">
        <f>SUM(F21:F23)</f>
        <v>8728.2200000000012</v>
      </c>
      <c r="G24" s="41"/>
    </row>
    <row r="25" spans="1:7">
      <c r="A25" s="34"/>
      <c r="B25" s="34"/>
      <c r="C25" s="34"/>
      <c r="D25" s="34"/>
      <c r="E25" s="34"/>
      <c r="F25" s="34"/>
      <c r="G25" s="34"/>
    </row>
    <row r="26" spans="1:7">
      <c r="A26" s="14"/>
      <c r="B26" s="26"/>
      <c r="C26" s="18" t="s">
        <v>44</v>
      </c>
      <c r="D26" s="18"/>
      <c r="E26" s="18"/>
      <c r="F26" s="18"/>
      <c r="G26" s="15"/>
    </row>
    <row r="27" spans="1:7">
      <c r="A27" s="14" t="s">
        <v>1</v>
      </c>
      <c r="B27" s="14" t="s">
        <v>2</v>
      </c>
      <c r="C27" s="16" t="s">
        <v>3</v>
      </c>
      <c r="D27" s="16" t="s">
        <v>4</v>
      </c>
      <c r="E27" s="16" t="s">
        <v>5</v>
      </c>
      <c r="F27" s="16" t="s">
        <v>45</v>
      </c>
      <c r="G27" s="1" t="s">
        <v>6</v>
      </c>
    </row>
    <row r="28" spans="1:7" ht="14.25" customHeight="1">
      <c r="A28" s="48" t="s">
        <v>46</v>
      </c>
      <c r="B28" s="12">
        <v>4</v>
      </c>
      <c r="C28" s="28">
        <v>8237</v>
      </c>
      <c r="D28" s="3">
        <f>B28*C28</f>
        <v>32948</v>
      </c>
      <c r="E28" s="11">
        <v>0</v>
      </c>
      <c r="F28" s="3">
        <f>D28+E28</f>
        <v>32948</v>
      </c>
      <c r="G28" s="31" t="s">
        <v>50</v>
      </c>
    </row>
    <row r="29" spans="1:7" ht="14.25" customHeight="1">
      <c r="A29" s="44" t="s">
        <v>47</v>
      </c>
      <c r="B29" s="12">
        <v>4</v>
      </c>
      <c r="C29" s="28">
        <v>8594</v>
      </c>
      <c r="D29" s="3">
        <f>B29*C29</f>
        <v>34376</v>
      </c>
      <c r="E29" s="11">
        <v>0</v>
      </c>
      <c r="F29" s="3">
        <f>D29+E29</f>
        <v>34376</v>
      </c>
      <c r="G29" s="31" t="s">
        <v>51</v>
      </c>
    </row>
    <row r="30" spans="1:7" ht="14.25" customHeight="1">
      <c r="A30" s="45" t="s">
        <v>48</v>
      </c>
      <c r="B30" s="12">
        <v>5</v>
      </c>
      <c r="C30" s="28">
        <v>856.8</v>
      </c>
      <c r="D30" s="3">
        <f>B30*C30</f>
        <v>4284</v>
      </c>
      <c r="E30" s="11">
        <v>0</v>
      </c>
      <c r="F30" s="3">
        <f>D30+E30</f>
        <v>4284</v>
      </c>
      <c r="G30" s="21" t="s">
        <v>52</v>
      </c>
    </row>
    <row r="31" spans="1:7" ht="14.25" customHeight="1">
      <c r="A31" s="51" t="s">
        <v>49</v>
      </c>
      <c r="B31" s="39">
        <v>5</v>
      </c>
      <c r="C31" s="28">
        <v>1599</v>
      </c>
      <c r="D31" s="40">
        <f>B31*C31</f>
        <v>7995</v>
      </c>
      <c r="E31" s="11">
        <v>0</v>
      </c>
      <c r="F31" s="3">
        <f>D31+E31</f>
        <v>7995</v>
      </c>
      <c r="G31" s="59" t="s">
        <v>53</v>
      </c>
    </row>
    <row r="32" spans="1:7">
      <c r="A32" s="42"/>
      <c r="B32" s="42"/>
      <c r="C32" s="42"/>
      <c r="D32" s="60"/>
      <c r="E32" s="18" t="s">
        <v>26</v>
      </c>
      <c r="F32" s="47">
        <f>SUM(F28:F31)</f>
        <v>79603</v>
      </c>
      <c r="G32" s="41"/>
    </row>
    <row r="35" spans="1:7">
      <c r="A35" s="18"/>
      <c r="B35" s="26"/>
      <c r="C35" s="18" t="s">
        <v>54</v>
      </c>
      <c r="D35" s="18"/>
      <c r="E35" s="18"/>
      <c r="F35" s="18"/>
      <c r="G35" s="15"/>
    </row>
    <row r="36" spans="1:7" ht="14.25" customHeight="1">
      <c r="A36" s="61" t="s">
        <v>1</v>
      </c>
      <c r="B36" s="14" t="s">
        <v>2</v>
      </c>
      <c r="C36" s="16" t="s">
        <v>3</v>
      </c>
      <c r="D36" s="16" t="s">
        <v>4</v>
      </c>
      <c r="E36" s="16" t="s">
        <v>5</v>
      </c>
      <c r="F36" s="16" t="s">
        <v>45</v>
      </c>
      <c r="G36" s="1" t="s">
        <v>6</v>
      </c>
    </row>
    <row r="37" spans="1:7" ht="27" customHeight="1">
      <c r="A37" s="8" t="s">
        <v>55</v>
      </c>
      <c r="B37" s="12">
        <v>1</v>
      </c>
      <c r="C37" s="11">
        <v>1000</v>
      </c>
      <c r="D37" s="3">
        <f>B37*C37</f>
        <v>1000</v>
      </c>
      <c r="E37" s="11">
        <v>0</v>
      </c>
      <c r="F37" s="3">
        <f>D37+E37</f>
        <v>1000</v>
      </c>
      <c r="G37" s="22" t="s">
        <v>59</v>
      </c>
    </row>
    <row r="38" spans="1:7" ht="14.25" customHeight="1">
      <c r="A38" s="48" t="s">
        <v>56</v>
      </c>
      <c r="B38" s="12">
        <v>1</v>
      </c>
      <c r="C38" s="11">
        <v>300</v>
      </c>
      <c r="D38" s="3">
        <f>B38*C38</f>
        <v>300</v>
      </c>
      <c r="E38" s="11">
        <v>0</v>
      </c>
      <c r="F38" s="3">
        <f>D38+E38</f>
        <v>300</v>
      </c>
      <c r="G38" s="49" t="s">
        <v>59</v>
      </c>
    </row>
    <row r="39" spans="1:7" ht="30">
      <c r="A39" s="45" t="s">
        <v>57</v>
      </c>
      <c r="B39" s="12">
        <v>1</v>
      </c>
      <c r="C39" s="11">
        <v>800</v>
      </c>
      <c r="D39" s="3">
        <f>B39*C39</f>
        <v>800</v>
      </c>
      <c r="E39" s="11">
        <v>0</v>
      </c>
      <c r="F39" s="3">
        <f>D39+E39</f>
        <v>800</v>
      </c>
      <c r="G39" s="22" t="s">
        <v>59</v>
      </c>
    </row>
    <row r="40" spans="1:7" ht="17.25">
      <c r="A40" s="67" t="s">
        <v>58</v>
      </c>
      <c r="B40" s="12">
        <v>1</v>
      </c>
      <c r="C40" s="53">
        <v>1500</v>
      </c>
      <c r="D40" s="3">
        <f>B40*C40</f>
        <v>1500</v>
      </c>
      <c r="E40" s="11">
        <v>0</v>
      </c>
      <c r="F40" s="3">
        <f>D40+E40</f>
        <v>1500</v>
      </c>
      <c r="G40" s="49" t="s">
        <v>59</v>
      </c>
    </row>
    <row r="41" spans="1:7">
      <c r="A41" s="63" t="s">
        <v>66</v>
      </c>
      <c r="B41" s="12">
        <v>1</v>
      </c>
      <c r="C41" s="11">
        <v>800</v>
      </c>
      <c r="D41" s="3">
        <f>B41*C41</f>
        <v>800</v>
      </c>
      <c r="E41" s="11">
        <v>0</v>
      </c>
      <c r="F41" s="3">
        <f>D41+E41</f>
        <v>800</v>
      </c>
      <c r="G41" s="49" t="s">
        <v>59</v>
      </c>
    </row>
    <row r="42" spans="1:7">
      <c r="E42" s="26" t="s">
        <v>26</v>
      </c>
      <c r="F42" s="50">
        <f>SUM(F37:F41)</f>
        <v>4400</v>
      </c>
    </row>
    <row r="44" spans="1:7">
      <c r="A44" s="18"/>
      <c r="B44" s="26"/>
      <c r="C44" s="18" t="s">
        <v>26</v>
      </c>
      <c r="D44" s="18"/>
      <c r="E44" s="18"/>
      <c r="F44" s="18"/>
      <c r="G44" s="18"/>
    </row>
    <row r="45" spans="1:7">
      <c r="A45" s="18" t="s">
        <v>1</v>
      </c>
      <c r="B45" s="14" t="s">
        <v>2</v>
      </c>
      <c r="C45" s="16" t="s">
        <v>3</v>
      </c>
      <c r="D45" s="16" t="s">
        <v>4</v>
      </c>
      <c r="E45" s="16" t="s">
        <v>5</v>
      </c>
      <c r="F45" s="16" t="s">
        <v>45</v>
      </c>
      <c r="G45" s="1" t="s">
        <v>6</v>
      </c>
    </row>
    <row r="46" spans="1:7">
      <c r="A46" s="12" t="s">
        <v>29</v>
      </c>
      <c r="B46" s="12">
        <v>1</v>
      </c>
      <c r="C46" s="11">
        <f>F17</f>
        <v>9330.27</v>
      </c>
      <c r="D46" s="3">
        <f>B46*C46</f>
        <v>9330.27</v>
      </c>
      <c r="E46" s="11">
        <v>0</v>
      </c>
      <c r="F46" s="3">
        <f>D46+E46</f>
        <v>9330.27</v>
      </c>
      <c r="G46" s="49" t="s">
        <v>59</v>
      </c>
    </row>
    <row r="47" spans="1:7">
      <c r="A47" s="12" t="s">
        <v>39</v>
      </c>
      <c r="B47" s="12">
        <v>1</v>
      </c>
      <c r="C47" s="11">
        <f>F24</f>
        <v>8728.2200000000012</v>
      </c>
      <c r="D47" s="3">
        <f t="shared" ref="D47:D49" si="2">B47*C47</f>
        <v>8728.2200000000012</v>
      </c>
      <c r="E47" s="11">
        <v>0</v>
      </c>
      <c r="F47" s="3">
        <f>D47+E47</f>
        <v>8728.2200000000012</v>
      </c>
      <c r="G47" s="49" t="s">
        <v>59</v>
      </c>
    </row>
    <row r="48" spans="1:7">
      <c r="A48" s="12" t="s">
        <v>44</v>
      </c>
      <c r="B48" s="12">
        <v>1</v>
      </c>
      <c r="C48" s="11">
        <f>F32</f>
        <v>79603</v>
      </c>
      <c r="D48" s="3">
        <f t="shared" si="2"/>
        <v>79603</v>
      </c>
      <c r="E48" s="11">
        <v>0</v>
      </c>
      <c r="F48" s="3">
        <f>D48+E48</f>
        <v>79603</v>
      </c>
      <c r="G48" s="49" t="s">
        <v>59</v>
      </c>
    </row>
    <row r="49" spans="1:7">
      <c r="A49" s="12" t="s">
        <v>54</v>
      </c>
      <c r="B49" s="12">
        <v>1</v>
      </c>
      <c r="C49" s="11">
        <f>F42</f>
        <v>4400</v>
      </c>
      <c r="D49" s="3">
        <f t="shared" si="2"/>
        <v>4400</v>
      </c>
      <c r="E49" s="11">
        <v>0</v>
      </c>
      <c r="F49" s="3">
        <f>D49+E49</f>
        <v>4400</v>
      </c>
      <c r="G49" s="49" t="s">
        <v>59</v>
      </c>
    </row>
    <row r="50" spans="1:7">
      <c r="B50" s="34"/>
      <c r="E50" s="26" t="s">
        <v>26</v>
      </c>
      <c r="F50" s="50">
        <f>SUM(F46:F49)</f>
        <v>102061.49</v>
      </c>
    </row>
    <row r="52" spans="1:7">
      <c r="A52" s="18"/>
      <c r="B52" s="26"/>
      <c r="C52" s="18" t="s">
        <v>60</v>
      </c>
      <c r="D52" s="18"/>
      <c r="E52" s="18"/>
      <c r="F52" s="18"/>
      <c r="G52" s="15"/>
    </row>
    <row r="53" spans="1:7">
      <c r="A53" s="18" t="s">
        <v>1</v>
      </c>
      <c r="B53" s="16" t="s">
        <v>2</v>
      </c>
      <c r="C53" s="16" t="s">
        <v>3</v>
      </c>
      <c r="D53" s="16" t="s">
        <v>4</v>
      </c>
      <c r="E53" s="16" t="s">
        <v>5</v>
      </c>
      <c r="F53" s="16" t="s">
        <v>45</v>
      </c>
      <c r="G53" s="1" t="s">
        <v>6</v>
      </c>
    </row>
    <row r="54" spans="1:7">
      <c r="A54" s="48" t="s">
        <v>30</v>
      </c>
      <c r="B54" s="12">
        <v>1</v>
      </c>
      <c r="C54" s="11">
        <v>1899.05</v>
      </c>
      <c r="D54" s="3">
        <f>B54*C54</f>
        <v>1899.05</v>
      </c>
      <c r="E54" s="11">
        <v>0</v>
      </c>
      <c r="F54" s="3">
        <f>D54+E54</f>
        <v>1899.05</v>
      </c>
      <c r="G54" s="49" t="s">
        <v>59</v>
      </c>
    </row>
    <row r="55" spans="1:7" ht="13.5" customHeight="1">
      <c r="A55" s="63" t="s">
        <v>31</v>
      </c>
      <c r="B55" s="12">
        <v>3</v>
      </c>
      <c r="C55" s="11">
        <v>377</v>
      </c>
      <c r="D55" s="3">
        <f>B55*C55</f>
        <v>1131</v>
      </c>
      <c r="E55" s="11">
        <v>89.24</v>
      </c>
      <c r="F55" s="11">
        <f>D55+E55</f>
        <v>1220.24</v>
      </c>
      <c r="G55" s="64" t="s">
        <v>65</v>
      </c>
    </row>
    <row r="56" spans="1:7">
      <c r="A56" s="8" t="s">
        <v>32</v>
      </c>
      <c r="B56" s="12">
        <v>10</v>
      </c>
      <c r="C56" s="11">
        <v>250</v>
      </c>
      <c r="D56" s="3">
        <f>B56*C56</f>
        <v>2500</v>
      </c>
      <c r="E56" s="11">
        <v>0</v>
      </c>
      <c r="F56" s="3">
        <f>D56+E56</f>
        <v>2500</v>
      </c>
      <c r="G56" s="49" t="s">
        <v>59</v>
      </c>
    </row>
    <row r="57" spans="1:7" ht="30">
      <c r="A57" s="8" t="s">
        <v>61</v>
      </c>
      <c r="B57" s="12">
        <v>20</v>
      </c>
      <c r="C57" s="11">
        <v>40</v>
      </c>
      <c r="D57" s="3">
        <f>B57*C57</f>
        <v>800</v>
      </c>
      <c r="E57" s="11">
        <v>0</v>
      </c>
      <c r="F57" s="3">
        <f>D57+E57</f>
        <v>800</v>
      </c>
      <c r="G57" s="49" t="s">
        <v>59</v>
      </c>
    </row>
    <row r="58" spans="1:7">
      <c r="E58" s="26" t="s">
        <v>26</v>
      </c>
      <c r="F58" s="50">
        <f>SUM(F54:F57)</f>
        <v>6419.29</v>
      </c>
    </row>
    <row r="60" spans="1:7">
      <c r="A60" s="56" t="s">
        <v>62</v>
      </c>
      <c r="G60" s="57"/>
    </row>
    <row r="61" spans="1:7">
      <c r="A61" s="55" t="s">
        <v>63</v>
      </c>
    </row>
    <row r="62" spans="1:7">
      <c r="A62" s="54" t="s">
        <v>64</v>
      </c>
      <c r="C62" s="57"/>
    </row>
  </sheetData>
  <phoneticPr fontId="6" type="noConversion"/>
  <hyperlinks>
    <hyperlink ref="G5" r:id="rId1" xr:uid="{543977AE-1AFA-4D3A-A68D-CA2AEA1644F5}"/>
    <hyperlink ref="G6" r:id="rId2" xr:uid="{6421A340-CAE5-4174-8D26-F6A6CC6A4BCD}"/>
    <hyperlink ref="G8" r:id="rId3" xr:uid="{F4AC7B8E-F7DE-4234-A364-2D73A4078CFE}"/>
    <hyperlink ref="G9" r:id="rId4" xr:uid="{197BCD0B-83C9-4CDF-AE48-3901239A5956}"/>
    <hyperlink ref="G10" r:id="rId5" xr:uid="{E487633E-0B25-405F-820B-D68A0A50B10A}"/>
    <hyperlink ref="G11" r:id="rId6" xr:uid="{D2198DD7-9E53-4A48-9772-861A6BBAD1FD}"/>
    <hyperlink ref="G12" r:id="rId7" location="Calcular%20o%20prazo%20de%20entrega" display="https://produto.mercadolivre.com.br/MLB-1767412692-kit-teclado-e-mouse-multimidia-basico-escritorio-abnt2-preto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44791655&amp;matt_product_id=MLB1767412692&amp;matt_product_partition_id=296321646450&amp;matt_target_id=pla-296321646450&amp;gclid=CjwKCAjwu5CDBhB9EiwA0w6sLXmeKUzYDnfTEqbQLbTcd5hbgRNfQWqRtLLCxWZ_BWB7w_zvoOacJhoCyM4QAvD_BwE#Calcular%20o%20prazo%20de%20entrega" xr:uid="{4730B812-7B2C-47F5-8CDD-3E137C5CB4CD}"/>
    <hyperlink ref="G13" r:id="rId8" xr:uid="{52D753F4-C5E2-4C3C-9670-F0022DF7DCC3}"/>
    <hyperlink ref="G14" r:id="rId9" xr:uid="{26340E87-DA8F-4B4F-9A6F-7BA9E49EFE11}"/>
    <hyperlink ref="G15" r:id="rId10" display="https://produto.mercadolivre.com.br/MLB-1131398346-memorias-ddr3-2gb-106001333-mhz-smart-para-pc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121497914&amp;matt_product_id=MLB1131398346&amp;matt_product_partition_id=296321646450&amp;matt_target_id=pla-296321646450&amp;gclid=CjwKCAjwu5CDBhB9EiwA0w6sLXXg2uGo3HwJ0kgM2RLdOXIlYLQM0m96K4SAtA_dOrCsEMByfF84-BoCmTMQAvD_BwE" xr:uid="{B17C17AE-D7EA-4A0E-A75C-A169F0ABBB03}"/>
    <hyperlink ref="G16" r:id="rId11" xr:uid="{AEC51AAE-0E42-4C10-9DB4-061A8807EF47}"/>
    <hyperlink ref="G21" r:id="rId12" xr:uid="{0EF0A2EB-F5FA-45D4-8156-A18B9368B455}"/>
    <hyperlink ref="G22" r:id="rId13" xr:uid="{76FCBD86-C983-4474-ADD0-9A89E64199BF}"/>
    <hyperlink ref="G23" r:id="rId14" xr:uid="{CE321BEF-7E0A-40BB-9180-0A223D3064DB}"/>
    <hyperlink ref="G7" r:id="rId15" display="https://produto.mercadolivre.com.br/MLB-1622518735-memoria-16gb-pc3-12800r-1600-mhz-ecc-rdimm-dell-_JM?matt_tool=70509262&amp;matt_word=&amp;matt_source=google&amp;matt_campaign_id=12408848785&amp;matt_ad_group_id=119017168518&amp;matt_match_type=&amp;matt_network=g&amp;matt_device=c&amp;matt_creative=500385009285&amp;matt_keyword=&amp;matt_ad_position=&amp;matt_ad_type=pla&amp;matt_merchant_id=359748990&amp;matt_product_id=MLB1622518735&amp;matt_product_partition_id=296321646450&amp;matt_target_id=pla-296321646450&amp;gclid=CjwKCAjw07qDBhBxEiwA6pPbHr70DfBqqt75IyLqJKqkwyi91iuwehNxB_qp5FzjwaP0TkvPDDOKPhoCv2sQAvD_BwE&amp;quantity=2" xr:uid="{D8BCA680-33F1-4036-89A6-BDAA4A000392}"/>
    <hyperlink ref="G28" r:id="rId16" location="!" display="https://www.autodesk.com.br/products/autocad/overview?term=1-YEAR#!" xr:uid="{5065992A-7D14-4BF2-8EF2-FA6F00D8DED5}"/>
    <hyperlink ref="G29" r:id="rId17" xr:uid="{7AEB548C-A701-4164-8FF1-2A82457D2FF0}"/>
    <hyperlink ref="G30" r:id="rId18" xr:uid="{E0F03EB2-AC91-42E3-B2DC-4821F44A1654}"/>
    <hyperlink ref="G31" r:id="rId19" xr:uid="{3D9AB5EF-6B64-497D-9F08-A225CEE12081}"/>
    <hyperlink ref="G55" r:id="rId20" xr:uid="{AD3D785D-31DC-44EB-ACC8-4468A84B15D1}"/>
  </hyperlinks>
  <pageMargins left="0.511811024" right="0.511811024" top="0.78740157499999996" bottom="0.78740157499999996" header="0.31496062000000002" footer="0.31496062000000002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</dc:creator>
  <cp:lastModifiedBy>Jaque</cp:lastModifiedBy>
  <dcterms:created xsi:type="dcterms:W3CDTF">2021-04-08T14:34:46Z</dcterms:created>
  <dcterms:modified xsi:type="dcterms:W3CDTF">2021-05-10T21:43:34Z</dcterms:modified>
</cp:coreProperties>
</file>