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Desktop\1DES\SOP\"/>
    </mc:Choice>
  </mc:AlternateContent>
  <xr:revisionPtr revIDLastSave="0" documentId="13_ncr:1_{47F126FB-73BE-4C66-94E8-17B490CCA49F}" xr6:coauthVersionLast="46" xr6:coauthVersionMax="46" xr10:uidLastSave="{00000000-0000-0000-0000-000000000000}"/>
  <bookViews>
    <workbookView xWindow="1785" yWindow="1770" windowWidth="15360" windowHeight="7875" activeTab="3" xr2:uid="{54A44998-4191-4825-847D-C053FB413DAC}"/>
  </bookViews>
  <sheets>
    <sheet name="Ex1" sheetId="1" r:id="rId1"/>
    <sheet name="Ex2" sheetId="2" r:id="rId2"/>
    <sheet name="Ex3" sheetId="3" r:id="rId3"/>
    <sheet name="Ex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D3" i="4"/>
  <c r="D4" i="4"/>
  <c r="D5" i="4"/>
  <c r="D6" i="4"/>
  <c r="D7" i="4"/>
  <c r="D8" i="4"/>
  <c r="D9" i="4"/>
  <c r="D10" i="4"/>
  <c r="D11" i="4"/>
  <c r="D2" i="4"/>
  <c r="E5" i="3"/>
  <c r="E6" i="3"/>
  <c r="E7" i="3"/>
  <c r="E8" i="3"/>
  <c r="E9" i="3"/>
  <c r="E4" i="3"/>
  <c r="D5" i="3"/>
  <c r="D6" i="3"/>
  <c r="D7" i="3"/>
  <c r="D8" i="3"/>
  <c r="D9" i="3"/>
  <c r="D4" i="3"/>
  <c r="H4" i="2"/>
  <c r="H5" i="2"/>
  <c r="H6" i="2"/>
  <c r="H7" i="2"/>
  <c r="H8" i="2"/>
  <c r="H3" i="2"/>
  <c r="G8" i="2"/>
  <c r="G7" i="2"/>
  <c r="G6" i="2"/>
  <c r="G5" i="2"/>
  <c r="G4" i="2"/>
  <c r="G3" i="2"/>
  <c r="F8" i="2"/>
  <c r="F7" i="2"/>
  <c r="F6" i="2"/>
  <c r="F5" i="2"/>
  <c r="F4" i="2"/>
  <c r="F3" i="2"/>
  <c r="C12" i="1"/>
  <c r="C14" i="1" s="1"/>
  <c r="D12" i="1"/>
  <c r="D14" i="1" s="1"/>
  <c r="E12" i="1"/>
  <c r="E14" i="1" s="1"/>
  <c r="F12" i="1"/>
  <c r="F14" i="1" s="1"/>
  <c r="G12" i="1"/>
  <c r="G14" i="1" s="1"/>
  <c r="B12" i="1"/>
  <c r="B14" i="1" s="1"/>
</calcChain>
</file>

<file path=xl/sharedStrings.xml><?xml version="1.0" encoding="utf-8"?>
<sst xmlns="http://schemas.openxmlformats.org/spreadsheetml/2006/main" count="59" uniqueCount="58">
  <si>
    <t>Salário</t>
  </si>
  <si>
    <t>Janeiro</t>
  </si>
  <si>
    <t>Fevereiro</t>
  </si>
  <si>
    <t>Março</t>
  </si>
  <si>
    <t>Abril</t>
  </si>
  <si>
    <t>Maio</t>
  </si>
  <si>
    <t>Junho</t>
  </si>
  <si>
    <t>Água</t>
  </si>
  <si>
    <t>Luz</t>
  </si>
  <si>
    <t>Escola</t>
  </si>
  <si>
    <t>IPVA</t>
  </si>
  <si>
    <t>IPTU</t>
  </si>
  <si>
    <t>Combustivel</t>
  </si>
  <si>
    <t>Academia</t>
  </si>
  <si>
    <t>Total de contas</t>
  </si>
  <si>
    <t>Saldo</t>
  </si>
  <si>
    <t>Matrícula</t>
  </si>
  <si>
    <t>Nome</t>
  </si>
  <si>
    <t>Salário Bruto</t>
  </si>
  <si>
    <t>INSS</t>
  </si>
  <si>
    <t>Gratificação</t>
  </si>
  <si>
    <t>INSS R$</t>
  </si>
  <si>
    <t>Salário Líquido</t>
  </si>
  <si>
    <t>Fulano</t>
  </si>
  <si>
    <t>Josefina</t>
  </si>
  <si>
    <t>Ciclano</t>
  </si>
  <si>
    <t>Cremilda</t>
  </si>
  <si>
    <t>Beltrano</t>
  </si>
  <si>
    <t>Creusa</t>
  </si>
  <si>
    <t>Gratificação R$</t>
  </si>
  <si>
    <t xml:space="preserve">                    UTI do desenvolvimento</t>
  </si>
  <si>
    <t>Cotação Dólar</t>
  </si>
  <si>
    <t>Produto</t>
  </si>
  <si>
    <t>Bic  Vermelha</t>
  </si>
  <si>
    <t>Bic Azul</t>
  </si>
  <si>
    <t>Caderno</t>
  </si>
  <si>
    <t>Régua</t>
  </si>
  <si>
    <t>Lápis</t>
  </si>
  <si>
    <t>Papel Sulfite</t>
  </si>
  <si>
    <t>Quantidade</t>
  </si>
  <si>
    <t>Preço Unitário</t>
  </si>
  <si>
    <t>Total R$</t>
  </si>
  <si>
    <t>Total U$$</t>
  </si>
  <si>
    <t>Livro</t>
  </si>
  <si>
    <t>Estoque</t>
  </si>
  <si>
    <t>Proço Unitário</t>
  </si>
  <si>
    <t>Total em Estoque</t>
  </si>
  <si>
    <t>Capital - Karl Marx</t>
  </si>
  <si>
    <t>Hardware</t>
  </si>
  <si>
    <t>Projeto de Banco de Dados</t>
  </si>
  <si>
    <t>MySql Aprendendo na Prática</t>
  </si>
  <si>
    <t>Lógica de Programação</t>
  </si>
  <si>
    <t>Fundamentos da Programação</t>
  </si>
  <si>
    <t>Engenharia de Software</t>
  </si>
  <si>
    <t>MySql 5.5 Interativp</t>
  </si>
  <si>
    <t>Estrutura de Dados</t>
  </si>
  <si>
    <t>Londres 2012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</si>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</sst>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2" xfId="1" applyFont="1" applyBorder="1"/>
    <xf numFmtId="44" fontId="0" fillId="0" borderId="3" xfId="1" applyFont="1" applyBorder="1"/>
    <xf numFmtId="44" fontId="4" fillId="0" borderId="1" xfId="1" applyFont="1" applyBorder="1"/>
    <xf numFmtId="0" fontId="0" fillId="0" borderId="0" xfId="0" applyAlignment="1">
      <alignment horizontal="center" vertical="center"/>
    </xf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344A-B38A-4A02-8575-5C65D7F03A28}">
  <dimension ref="A1:H18"/>
  <sheetViews>
    <sheetView topLeftCell="A2" workbookViewId="0">
      <selection activeCell="G18" sqref="G18"/>
    </sheetView>
  </sheetViews>
  <sheetFormatPr defaultRowHeight="15" x14ac:dyDescent="0.25"/>
  <cols>
    <col min="1" max="1" width="14.140625" customWidth="1"/>
    <col min="2" max="2" width="12.140625" bestFit="1" customWidth="1"/>
    <col min="3" max="3" width="13" customWidth="1"/>
    <col min="4" max="4" width="12.7109375" customWidth="1"/>
    <col min="5" max="5" width="13" customWidth="1"/>
    <col min="6" max="6" width="12.7109375" customWidth="1"/>
    <col min="7" max="7" width="11.85546875" customWidth="1"/>
  </cols>
  <sheetData>
    <row r="1" spans="1: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24" t="s">
        <v>0</v>
      </c>
      <c r="B2" s="2">
        <v>2500</v>
      </c>
      <c r="C2" s="2">
        <v>2500</v>
      </c>
      <c r="D2" s="2">
        <v>2500</v>
      </c>
      <c r="E2" s="2">
        <v>2500</v>
      </c>
      <c r="F2" s="2">
        <v>2500</v>
      </c>
      <c r="G2" s="2">
        <v>2500</v>
      </c>
    </row>
    <row r="4" spans="1:8" x14ac:dyDescent="0.25">
      <c r="A4" s="15"/>
      <c r="B4" s="15"/>
      <c r="C4" s="15"/>
      <c r="D4" s="15"/>
      <c r="E4" s="15"/>
      <c r="F4" s="15"/>
      <c r="G4" s="26"/>
    </row>
    <row r="5" spans="1:8" x14ac:dyDescent="0.25">
      <c r="A5" s="25" t="s">
        <v>7</v>
      </c>
      <c r="B5" s="2">
        <v>87</v>
      </c>
      <c r="C5" s="2">
        <v>100</v>
      </c>
      <c r="D5" s="2">
        <v>85</v>
      </c>
      <c r="E5" s="2">
        <v>85</v>
      </c>
      <c r="F5" s="2">
        <v>110</v>
      </c>
      <c r="G5" s="2">
        <v>95</v>
      </c>
    </row>
    <row r="6" spans="1:8" ht="17.25" x14ac:dyDescent="0.4">
      <c r="A6" s="25" t="s">
        <v>8</v>
      </c>
      <c r="B6" s="6">
        <v>80</v>
      </c>
      <c r="C6" s="2">
        <v>70</v>
      </c>
      <c r="D6" s="2">
        <v>65</v>
      </c>
      <c r="E6" s="2">
        <v>75</v>
      </c>
      <c r="F6" s="2">
        <v>60</v>
      </c>
      <c r="G6" s="4">
        <v>60</v>
      </c>
      <c r="H6" s="5"/>
    </row>
    <row r="7" spans="1:8" x14ac:dyDescent="0.25">
      <c r="A7" s="25" t="s">
        <v>9</v>
      </c>
      <c r="B7" s="2">
        <v>300</v>
      </c>
      <c r="C7" s="2">
        <v>350</v>
      </c>
      <c r="D7" s="2">
        <v>300</v>
      </c>
      <c r="E7" s="2">
        <v>250</v>
      </c>
      <c r="F7" s="2">
        <v>300</v>
      </c>
      <c r="G7" s="2">
        <v>380</v>
      </c>
    </row>
    <row r="8" spans="1:8" x14ac:dyDescent="0.25">
      <c r="A8" s="25" t="s">
        <v>10</v>
      </c>
      <c r="B8" s="2">
        <v>90</v>
      </c>
      <c r="C8" s="2">
        <v>90</v>
      </c>
      <c r="D8" s="2">
        <v>90</v>
      </c>
      <c r="E8" s="2">
        <v>90</v>
      </c>
      <c r="F8" s="2">
        <v>90</v>
      </c>
      <c r="G8" s="2">
        <v>90</v>
      </c>
    </row>
    <row r="9" spans="1:8" x14ac:dyDescent="0.25">
      <c r="A9" s="25" t="s">
        <v>11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8" x14ac:dyDescent="0.25">
      <c r="A10" s="25" t="s">
        <v>12</v>
      </c>
      <c r="B10" s="2">
        <v>80</v>
      </c>
      <c r="C10" s="2">
        <v>75</v>
      </c>
      <c r="D10" s="2">
        <v>100</v>
      </c>
      <c r="E10" s="2">
        <v>85</v>
      </c>
      <c r="F10" s="2">
        <v>90</v>
      </c>
      <c r="G10" s="2">
        <v>80</v>
      </c>
    </row>
    <row r="11" spans="1:8" x14ac:dyDescent="0.25">
      <c r="A11" s="25" t="s">
        <v>13</v>
      </c>
      <c r="B11" s="2">
        <v>80</v>
      </c>
      <c r="C11" s="2">
        <v>80</v>
      </c>
      <c r="D11" s="2">
        <v>80</v>
      </c>
      <c r="E11" s="2">
        <v>80</v>
      </c>
      <c r="F11" s="2">
        <v>80</v>
      </c>
      <c r="G11" s="2">
        <v>80</v>
      </c>
    </row>
    <row r="12" spans="1:8" x14ac:dyDescent="0.25">
      <c r="A12" s="25" t="s">
        <v>14</v>
      </c>
      <c r="B12" s="3">
        <f>SUM(B5:B11)</f>
        <v>817</v>
      </c>
      <c r="C12" s="2">
        <f t="shared" ref="C12:G12" si="0">SUM(C5:C11)</f>
        <v>865</v>
      </c>
      <c r="D12" s="2">
        <f t="shared" si="0"/>
        <v>820</v>
      </c>
      <c r="E12" s="2">
        <f t="shared" si="0"/>
        <v>765</v>
      </c>
      <c r="F12" s="2">
        <f t="shared" si="0"/>
        <v>830</v>
      </c>
      <c r="G12" s="2">
        <f t="shared" si="0"/>
        <v>885</v>
      </c>
    </row>
    <row r="14" spans="1:8" x14ac:dyDescent="0.25">
      <c r="A14" s="24" t="s">
        <v>15</v>
      </c>
      <c r="B14" s="3">
        <f>B2-B12</f>
        <v>1683</v>
      </c>
      <c r="C14" s="3">
        <f t="shared" ref="C14:G14" si="1">C2-C12</f>
        <v>1635</v>
      </c>
      <c r="D14" s="3">
        <f t="shared" si="1"/>
        <v>1680</v>
      </c>
      <c r="E14" s="3">
        <f t="shared" si="1"/>
        <v>1735</v>
      </c>
      <c r="F14" s="3">
        <f t="shared" si="1"/>
        <v>1670</v>
      </c>
      <c r="G14" s="3">
        <f t="shared" si="1"/>
        <v>1615</v>
      </c>
    </row>
    <row r="18" spans="7:7" x14ac:dyDescent="0.25">
      <c r="G18" s="2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588A-97C6-4D9A-9074-578269B7E8BC}">
  <dimension ref="A1:I9"/>
  <sheetViews>
    <sheetView workbookViewId="0">
      <selection activeCell="H3" sqref="H3"/>
    </sheetView>
  </sheetViews>
  <sheetFormatPr defaultRowHeight="15" x14ac:dyDescent="0.25"/>
  <cols>
    <col min="3" max="3" width="12.140625" bestFit="1" customWidth="1"/>
    <col min="5" max="5" width="11.85546875" customWidth="1"/>
    <col min="6" max="6" width="10.7109375" customWidth="1"/>
    <col min="7" max="7" width="14.140625" customWidth="1"/>
    <col min="8" max="9" width="14.28515625" customWidth="1"/>
  </cols>
  <sheetData>
    <row r="1" spans="1:9" x14ac:dyDescent="0.25">
      <c r="A1" s="16"/>
      <c r="B1" s="16"/>
      <c r="C1" s="17"/>
      <c r="D1" s="18" t="s">
        <v>30</v>
      </c>
      <c r="E1" s="19"/>
      <c r="F1" s="16"/>
      <c r="G1" s="16"/>
      <c r="H1" s="17"/>
    </row>
    <row r="2" spans="1:9" x14ac:dyDescent="0.25">
      <c r="A2" s="18" t="s">
        <v>16</v>
      </c>
      <c r="B2" s="18" t="s">
        <v>17</v>
      </c>
      <c r="C2" s="18" t="s">
        <v>18</v>
      </c>
      <c r="D2" s="18" t="s">
        <v>19</v>
      </c>
      <c r="E2" s="18" t="s">
        <v>20</v>
      </c>
      <c r="F2" s="18" t="s">
        <v>21</v>
      </c>
      <c r="G2" s="18" t="s">
        <v>29</v>
      </c>
      <c r="H2" s="18" t="s">
        <v>22</v>
      </c>
      <c r="I2" s="7"/>
    </row>
    <row r="3" spans="1:9" x14ac:dyDescent="0.25">
      <c r="A3" s="9">
        <v>525879</v>
      </c>
      <c r="B3" s="11" t="s">
        <v>23</v>
      </c>
      <c r="C3" s="2">
        <v>2700</v>
      </c>
      <c r="D3" s="10">
        <v>0.1</v>
      </c>
      <c r="E3" s="10">
        <v>0.09</v>
      </c>
      <c r="F3" s="2">
        <f t="shared" ref="F3:F8" si="0">C3*D3</f>
        <v>270</v>
      </c>
      <c r="G3" s="2">
        <f t="shared" ref="G3:G8" si="1">C3*E3</f>
        <v>243</v>
      </c>
      <c r="H3" s="3">
        <f>(C3-F3)+G3</f>
        <v>2673</v>
      </c>
    </row>
    <row r="4" spans="1:9" x14ac:dyDescent="0.25">
      <c r="A4" s="9">
        <v>414713</v>
      </c>
      <c r="B4" s="11" t="s">
        <v>24</v>
      </c>
      <c r="C4" s="2">
        <v>3200</v>
      </c>
      <c r="D4" s="10">
        <v>9.5000000000000001E-2</v>
      </c>
      <c r="E4" s="10">
        <v>0.1</v>
      </c>
      <c r="F4" s="2">
        <f t="shared" si="0"/>
        <v>304</v>
      </c>
      <c r="G4" s="2">
        <f t="shared" si="1"/>
        <v>320</v>
      </c>
      <c r="H4" s="3">
        <f t="shared" ref="H4:H8" si="2">(C4-F4)+G4</f>
        <v>3216</v>
      </c>
    </row>
    <row r="5" spans="1:9" x14ac:dyDescent="0.25">
      <c r="A5" s="9">
        <v>636946</v>
      </c>
      <c r="B5" s="11" t="s">
        <v>25</v>
      </c>
      <c r="C5" s="2">
        <v>3000</v>
      </c>
      <c r="D5" s="10">
        <v>0.08</v>
      </c>
      <c r="E5" s="10">
        <v>0.08</v>
      </c>
      <c r="F5" s="2">
        <f t="shared" si="0"/>
        <v>240</v>
      </c>
      <c r="G5" s="2">
        <f t="shared" si="1"/>
        <v>240</v>
      </c>
      <c r="H5" s="3">
        <f t="shared" si="2"/>
        <v>3000</v>
      </c>
    </row>
    <row r="6" spans="1:9" x14ac:dyDescent="0.25">
      <c r="A6" s="9">
        <v>878971</v>
      </c>
      <c r="B6" s="11" t="s">
        <v>26</v>
      </c>
      <c r="C6" s="2">
        <v>2855</v>
      </c>
      <c r="D6" s="10">
        <v>0.1</v>
      </c>
      <c r="E6" s="10">
        <v>7.4999999999999997E-2</v>
      </c>
      <c r="F6" s="2">
        <f t="shared" si="0"/>
        <v>285.5</v>
      </c>
      <c r="G6" s="2">
        <f t="shared" si="1"/>
        <v>214.125</v>
      </c>
      <c r="H6" s="3">
        <f t="shared" si="2"/>
        <v>2783.625</v>
      </c>
    </row>
    <row r="7" spans="1:9" x14ac:dyDescent="0.25">
      <c r="A7" s="9">
        <v>546582</v>
      </c>
      <c r="B7" s="11" t="s">
        <v>27</v>
      </c>
      <c r="C7" s="2">
        <v>3100</v>
      </c>
      <c r="D7" s="10">
        <v>0.09</v>
      </c>
      <c r="E7" s="10">
        <v>7.0000000000000007E-2</v>
      </c>
      <c r="F7" s="2">
        <f t="shared" si="0"/>
        <v>279</v>
      </c>
      <c r="G7" s="2">
        <f t="shared" si="1"/>
        <v>217.00000000000003</v>
      </c>
      <c r="H7" s="3">
        <f t="shared" si="2"/>
        <v>3038</v>
      </c>
    </row>
    <row r="8" spans="1:9" x14ac:dyDescent="0.25">
      <c r="A8" s="9">
        <v>212393</v>
      </c>
      <c r="B8" s="11" t="s">
        <v>28</v>
      </c>
      <c r="C8" s="2">
        <v>3300</v>
      </c>
      <c r="D8" s="10">
        <v>9.5000000000000001E-2</v>
      </c>
      <c r="E8" s="10">
        <v>0.1</v>
      </c>
      <c r="F8" s="2">
        <f t="shared" si="0"/>
        <v>313.5</v>
      </c>
      <c r="G8" s="2">
        <f t="shared" si="1"/>
        <v>330</v>
      </c>
      <c r="H8" s="3">
        <f t="shared" si="2"/>
        <v>3316.5</v>
      </c>
    </row>
    <row r="9" spans="1:9" x14ac:dyDescent="0.25">
      <c r="D9" s="8"/>
      <c r="E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F295-E1E6-4FE3-AEDA-8A0B8FFFC9B1}">
  <dimension ref="A1:E13"/>
  <sheetViews>
    <sheetView workbookViewId="0">
      <selection activeCell="E13" sqref="E13"/>
    </sheetView>
  </sheetViews>
  <sheetFormatPr defaultRowHeight="15" x14ac:dyDescent="0.25"/>
  <cols>
    <col min="1" max="1" width="13.28515625" customWidth="1"/>
    <col min="2" max="2" width="11.85546875" customWidth="1"/>
    <col min="3" max="3" width="13.5703125" customWidth="1"/>
    <col min="4" max="4" width="12.140625" customWidth="1"/>
    <col min="5" max="5" width="15.85546875" customWidth="1"/>
  </cols>
  <sheetData>
    <row r="1" spans="1:5" x14ac:dyDescent="0.25">
      <c r="A1" s="21" t="s">
        <v>31</v>
      </c>
      <c r="B1" s="22">
        <v>3.95</v>
      </c>
    </row>
    <row r="3" spans="1:5" x14ac:dyDescent="0.25">
      <c r="A3" s="21" t="s">
        <v>32</v>
      </c>
      <c r="B3" s="21" t="s">
        <v>39</v>
      </c>
      <c r="C3" s="21" t="s">
        <v>40</v>
      </c>
      <c r="D3" s="21" t="s">
        <v>41</v>
      </c>
      <c r="E3" s="21" t="s">
        <v>42</v>
      </c>
    </row>
    <row r="4" spans="1:5" x14ac:dyDescent="0.25">
      <c r="A4" s="21" t="s">
        <v>33</v>
      </c>
      <c r="B4" s="11">
        <v>500</v>
      </c>
      <c r="C4" s="12">
        <v>0.15</v>
      </c>
      <c r="D4" s="12">
        <f>B4*C4</f>
        <v>75</v>
      </c>
      <c r="E4" s="13">
        <f>D4*3.95</f>
        <v>296.25</v>
      </c>
    </row>
    <row r="5" spans="1:5" x14ac:dyDescent="0.25">
      <c r="A5" s="21" t="s">
        <v>34</v>
      </c>
      <c r="B5" s="11">
        <v>700</v>
      </c>
      <c r="C5" s="12">
        <v>0.15</v>
      </c>
      <c r="D5" s="12">
        <f t="shared" ref="D5:D9" si="0">B5*C5</f>
        <v>105</v>
      </c>
      <c r="E5" s="13">
        <f t="shared" ref="E5:E9" si="1">D5*3.95</f>
        <v>414.75</v>
      </c>
    </row>
    <row r="6" spans="1:5" x14ac:dyDescent="0.25">
      <c r="A6" s="21" t="s">
        <v>35</v>
      </c>
      <c r="B6" s="11">
        <v>300</v>
      </c>
      <c r="C6" s="12">
        <v>8</v>
      </c>
      <c r="D6" s="12">
        <f t="shared" si="0"/>
        <v>2400</v>
      </c>
      <c r="E6" s="13">
        <f t="shared" si="1"/>
        <v>9480</v>
      </c>
    </row>
    <row r="7" spans="1:5" x14ac:dyDescent="0.25">
      <c r="A7" s="21" t="s">
        <v>36</v>
      </c>
      <c r="B7" s="11">
        <v>200</v>
      </c>
      <c r="C7" s="12">
        <v>0.5</v>
      </c>
      <c r="D7" s="12">
        <f t="shared" si="0"/>
        <v>100</v>
      </c>
      <c r="E7" s="13">
        <f t="shared" si="1"/>
        <v>395</v>
      </c>
    </row>
    <row r="8" spans="1:5" x14ac:dyDescent="0.25">
      <c r="A8" s="21" t="s">
        <v>37</v>
      </c>
      <c r="B8" s="11">
        <v>800</v>
      </c>
      <c r="C8" s="12">
        <v>0.1</v>
      </c>
      <c r="D8" s="12">
        <f t="shared" si="0"/>
        <v>80</v>
      </c>
      <c r="E8" s="13">
        <f t="shared" si="1"/>
        <v>316</v>
      </c>
    </row>
    <row r="9" spans="1:5" x14ac:dyDescent="0.25">
      <c r="A9" s="21" t="s">
        <v>38</v>
      </c>
      <c r="B9" s="11">
        <v>500</v>
      </c>
      <c r="C9" s="12">
        <v>1.75</v>
      </c>
      <c r="D9" s="12">
        <f t="shared" si="0"/>
        <v>875</v>
      </c>
      <c r="E9" s="13">
        <f t="shared" si="1"/>
        <v>3456.25</v>
      </c>
    </row>
    <row r="13" spans="1:5" x14ac:dyDescent="0.25">
      <c r="E13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EC67-89CB-431C-9269-6EA49E04FBA6}">
  <dimension ref="A1:F11"/>
  <sheetViews>
    <sheetView tabSelected="1" topLeftCell="B1" workbookViewId="0">
      <selection activeCell="F14" sqref="F14"/>
    </sheetView>
  </sheetViews>
  <sheetFormatPr defaultRowHeight="15" x14ac:dyDescent="0.25"/>
  <cols>
    <col min="1" max="1" width="27.7109375" customWidth="1"/>
    <col min="3" max="3" width="13.7109375" customWidth="1"/>
    <col min="4" max="4" width="16.7109375" customWidth="1"/>
    <col min="5" max="5" width="9.5703125" bestFit="1" customWidth="1"/>
    <col min="6" max="6" width="21.140625" customWidth="1"/>
  </cols>
  <sheetData>
    <row r="1" spans="1:6" x14ac:dyDescent="0.25">
      <c r="A1" s="14" t="s">
        <v>43</v>
      </c>
      <c r="B1" s="14" t="s">
        <v>44</v>
      </c>
      <c r="C1" s="14" t="s">
        <v>45</v>
      </c>
      <c r="D1" s="14" t="s">
        <v>46</v>
      </c>
      <c r="E1" s="14" t="s">
        <v>57</v>
      </c>
      <c r="F1" s="14" t="s">
        <v>45</v>
      </c>
    </row>
    <row r="2" spans="1:6" x14ac:dyDescent="0.25">
      <c r="A2" s="23" t="s">
        <v>56</v>
      </c>
      <c r="B2" s="9">
        <v>20</v>
      </c>
      <c r="C2" s="2">
        <v>75.8</v>
      </c>
      <c r="D2" s="3">
        <f>B2*C2</f>
        <v>1516</v>
      </c>
      <c r="E2" s="2">
        <v>5.73</v>
      </c>
      <c r="F2" s="3">
        <f>C2+E2</f>
        <v>81.53</v>
      </c>
    </row>
    <row r="3" spans="1:6" x14ac:dyDescent="0.25">
      <c r="A3" s="23" t="s">
        <v>47</v>
      </c>
      <c r="B3" s="9">
        <v>25</v>
      </c>
      <c r="C3" s="2">
        <v>55.6</v>
      </c>
      <c r="D3" s="3">
        <f t="shared" ref="D3:D11" si="0">B3*C3</f>
        <v>1390</v>
      </c>
      <c r="E3" s="2">
        <v>4</v>
      </c>
      <c r="F3" s="3">
        <f t="shared" ref="F3:F11" si="1">C3+E3</f>
        <v>59.6</v>
      </c>
    </row>
    <row r="4" spans="1:6" x14ac:dyDescent="0.25">
      <c r="A4" s="23" t="s">
        <v>48</v>
      </c>
      <c r="B4" s="9">
        <v>30</v>
      </c>
      <c r="C4" s="2">
        <v>130.38</v>
      </c>
      <c r="D4" s="3">
        <f t="shared" si="0"/>
        <v>3911.3999999999996</v>
      </c>
      <c r="E4" s="2">
        <v>5.6</v>
      </c>
      <c r="F4" s="3">
        <f t="shared" si="1"/>
        <v>135.97999999999999</v>
      </c>
    </row>
    <row r="5" spans="1:6" x14ac:dyDescent="0.25">
      <c r="A5" s="23" t="s">
        <v>49</v>
      </c>
      <c r="B5" s="9">
        <v>15</v>
      </c>
      <c r="C5" s="2">
        <v>45.68</v>
      </c>
      <c r="D5" s="3">
        <f t="shared" si="0"/>
        <v>685.2</v>
      </c>
      <c r="E5" s="2">
        <v>2.13</v>
      </c>
      <c r="F5" s="3">
        <f t="shared" si="1"/>
        <v>47.81</v>
      </c>
    </row>
    <row r="6" spans="1:6" x14ac:dyDescent="0.25">
      <c r="A6" s="23" t="s">
        <v>50</v>
      </c>
      <c r="B6" s="9">
        <v>12</v>
      </c>
      <c r="C6" s="2">
        <v>610.45000000000005</v>
      </c>
      <c r="D6" s="3">
        <f t="shared" si="0"/>
        <v>7325.4000000000005</v>
      </c>
      <c r="E6" s="2">
        <v>4.59</v>
      </c>
      <c r="F6" s="3">
        <f t="shared" si="1"/>
        <v>615.04000000000008</v>
      </c>
    </row>
    <row r="7" spans="1:6" x14ac:dyDescent="0.25">
      <c r="A7" s="23" t="s">
        <v>51</v>
      </c>
      <c r="B7" s="9">
        <v>34</v>
      </c>
      <c r="C7" s="2">
        <v>35.9</v>
      </c>
      <c r="D7" s="3">
        <f t="shared" si="0"/>
        <v>1220.5999999999999</v>
      </c>
      <c r="E7" s="2">
        <v>6.5</v>
      </c>
      <c r="F7" s="3">
        <f t="shared" si="1"/>
        <v>42.4</v>
      </c>
    </row>
    <row r="8" spans="1:6" x14ac:dyDescent="0.25">
      <c r="A8" s="23" t="s">
        <v>52</v>
      </c>
      <c r="B8" s="9">
        <v>19</v>
      </c>
      <c r="C8" s="2">
        <v>201.84</v>
      </c>
      <c r="D8" s="3">
        <f t="shared" si="0"/>
        <v>3834.96</v>
      </c>
      <c r="E8" s="2">
        <v>5.75</v>
      </c>
      <c r="F8" s="3">
        <f t="shared" si="1"/>
        <v>207.59</v>
      </c>
    </row>
    <row r="9" spans="1:6" x14ac:dyDescent="0.25">
      <c r="A9" s="23" t="s">
        <v>53</v>
      </c>
      <c r="B9" s="9">
        <v>80</v>
      </c>
      <c r="C9" s="2">
        <v>112.46</v>
      </c>
      <c r="D9" s="3">
        <f t="shared" si="0"/>
        <v>8996.7999999999993</v>
      </c>
      <c r="E9" s="2">
        <v>10.84</v>
      </c>
      <c r="F9" s="3">
        <f t="shared" si="1"/>
        <v>123.3</v>
      </c>
    </row>
    <row r="10" spans="1:6" x14ac:dyDescent="0.25">
      <c r="A10" s="23" t="s">
        <v>54</v>
      </c>
      <c r="B10" s="9">
        <v>47</v>
      </c>
      <c r="C10" s="2">
        <v>95.41</v>
      </c>
      <c r="D10" s="3">
        <f t="shared" si="0"/>
        <v>4484.2699999999995</v>
      </c>
      <c r="E10" s="2">
        <v>4.5</v>
      </c>
      <c r="F10" s="3">
        <f t="shared" si="1"/>
        <v>99.91</v>
      </c>
    </row>
    <row r="11" spans="1:6" x14ac:dyDescent="0.25">
      <c r="A11" s="23" t="s">
        <v>55</v>
      </c>
      <c r="B11" s="9">
        <v>10</v>
      </c>
      <c r="C11" s="2">
        <v>63.82</v>
      </c>
      <c r="D11" s="3">
        <f t="shared" si="0"/>
        <v>638.20000000000005</v>
      </c>
      <c r="E11" s="2">
        <v>4.59</v>
      </c>
      <c r="F11" s="3">
        <f t="shared" si="1"/>
        <v>68.41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</dc:creator>
  <cp:lastModifiedBy>Jaque</cp:lastModifiedBy>
  <dcterms:created xsi:type="dcterms:W3CDTF">2021-04-15T13:02:12Z</dcterms:created>
  <dcterms:modified xsi:type="dcterms:W3CDTF">2021-04-29T13:17:37Z</dcterms:modified>
</cp:coreProperties>
</file>