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huber/Desktop/"/>
    </mc:Choice>
  </mc:AlternateContent>
  <xr:revisionPtr revIDLastSave="0" documentId="13_ncr:1_{2209F6C7-79E3-6B4B-B86C-E8261864EF9B}" xr6:coauthVersionLast="46" xr6:coauthVersionMax="46" xr10:uidLastSave="{00000000-0000-0000-0000-000000000000}"/>
  <bookViews>
    <workbookView minimized="1" xWindow="-380" yWindow="460" windowWidth="25040" windowHeight="16720" xr2:uid="{1DB214BC-B3C8-470F-AE30-F43E36CE4A85}"/>
  </bookViews>
  <sheets>
    <sheet name="Sheet1" sheetId="1" r:id="rId1"/>
  </sheets>
  <definedNames>
    <definedName name="_xlnm._FilterDatabase" localSheetId="0" hidden="1">Sheet1!$B$1:$I$29</definedName>
    <definedName name="_xlchart.v1.0" hidden="1">Sheet1!$K$74:$K$80</definedName>
    <definedName name="_xlchart.v1.1" hidden="1">Sheet1!$L$2:$L$73</definedName>
    <definedName name="_xlchart.v1.2" hidden="1">Sheet1!$L$74:$L$80</definedName>
    <definedName name="_xlchart.v1.3" hidden="1">Sheet1!$K$74:$K$80</definedName>
    <definedName name="_xlchart.v1.4" hidden="1">Sheet1!$L$2:$L$73</definedName>
    <definedName name="_xlchart.v1.5" hidden="1">Sheet1!$L$74:$L$80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8" i="1"/>
  <c r="K61" i="1"/>
  <c r="K72" i="1"/>
  <c r="K70" i="1"/>
  <c r="K11" i="1"/>
  <c r="K21" i="1"/>
  <c r="K66" i="1"/>
  <c r="K43" i="1"/>
  <c r="K42" i="1"/>
  <c r="K69" i="1"/>
  <c r="K64" i="1"/>
  <c r="K40" i="1"/>
  <c r="K52" i="1"/>
  <c r="K22" i="1"/>
  <c r="K65" i="1"/>
  <c r="K39" i="1"/>
  <c r="K41" i="1"/>
  <c r="K6" i="1"/>
  <c r="K14" i="1"/>
  <c r="K45" i="1"/>
  <c r="K35" i="1"/>
  <c r="K10" i="1"/>
  <c r="K74" i="1"/>
  <c r="K30" i="1"/>
  <c r="K51" i="1"/>
  <c r="K38" i="1"/>
  <c r="K7" i="1"/>
  <c r="K57" i="1"/>
  <c r="K20" i="1"/>
  <c r="K25" i="1"/>
  <c r="K60" i="1"/>
  <c r="K48" i="1"/>
  <c r="K15" i="1"/>
  <c r="K5" i="1"/>
  <c r="K18" i="1"/>
  <c r="K27" i="1"/>
  <c r="K32" i="1"/>
  <c r="K12" i="1"/>
  <c r="K29" i="1"/>
  <c r="K26" i="1"/>
  <c r="K28" i="1"/>
  <c r="K19" i="1"/>
  <c r="K59" i="1"/>
  <c r="K76" i="1"/>
  <c r="K17" i="1"/>
  <c r="K9" i="1"/>
  <c r="K54" i="1"/>
  <c r="K13" i="1"/>
  <c r="K62" i="1"/>
  <c r="K67" i="1"/>
  <c r="K78" i="1"/>
  <c r="K31" i="1"/>
  <c r="K68" i="1"/>
  <c r="K55" i="1"/>
  <c r="K47" i="1"/>
  <c r="K3" i="1"/>
  <c r="K37" i="1"/>
  <c r="K50" i="1"/>
  <c r="K44" i="1"/>
  <c r="K53" i="1"/>
  <c r="K80" i="1"/>
  <c r="K33" i="1"/>
  <c r="K79" i="1"/>
  <c r="K8" i="1"/>
  <c r="K16" i="1"/>
  <c r="K63" i="1"/>
  <c r="K71" i="1"/>
  <c r="K49" i="1"/>
  <c r="K73" i="1"/>
  <c r="K23" i="1"/>
  <c r="K46" i="1"/>
  <c r="K56" i="1"/>
  <c r="K34" i="1"/>
  <c r="K36" i="1"/>
  <c r="K77" i="1"/>
  <c r="K75" i="1"/>
  <c r="K24" i="1"/>
  <c r="G24" i="1"/>
  <c r="G39" i="1"/>
  <c r="G41" i="1"/>
  <c r="G6" i="1"/>
  <c r="G14" i="1"/>
  <c r="G45" i="1"/>
  <c r="G35" i="1"/>
  <c r="G10" i="1"/>
  <c r="G74" i="1"/>
  <c r="G30" i="1"/>
  <c r="G51" i="1"/>
  <c r="G38" i="1"/>
  <c r="G7" i="1"/>
  <c r="G57" i="1"/>
  <c r="G20" i="1"/>
  <c r="G25" i="1"/>
  <c r="G60" i="1"/>
  <c r="G48" i="1"/>
  <c r="G15" i="1"/>
  <c r="G5" i="1"/>
  <c r="G18" i="1"/>
  <c r="G27" i="1"/>
  <c r="G32" i="1"/>
  <c r="G12" i="1"/>
  <c r="G29" i="1"/>
  <c r="G26" i="1"/>
  <c r="G28" i="1"/>
  <c r="G4" i="1"/>
  <c r="G19" i="1"/>
  <c r="G76" i="1"/>
  <c r="G17" i="1"/>
  <c r="G9" i="1"/>
  <c r="G54" i="1"/>
  <c r="G13" i="1"/>
  <c r="G62" i="1"/>
  <c r="G67" i="1"/>
  <c r="G78" i="1"/>
  <c r="G31" i="1"/>
  <c r="G68" i="1"/>
  <c r="G55" i="1"/>
  <c r="G47" i="1"/>
  <c r="G3" i="1"/>
  <c r="G37" i="1"/>
  <c r="G50" i="1"/>
  <c r="G44" i="1"/>
  <c r="G53" i="1"/>
  <c r="G80" i="1"/>
  <c r="G33" i="1"/>
  <c r="G79" i="1"/>
  <c r="G8" i="1"/>
  <c r="G16" i="1"/>
  <c r="G63" i="1"/>
  <c r="G71" i="1"/>
  <c r="G49" i="1"/>
  <c r="G73" i="1"/>
  <c r="G23" i="1"/>
  <c r="G46" i="1"/>
  <c r="G56" i="1"/>
  <c r="G34" i="1"/>
  <c r="G36" i="1"/>
  <c r="G77" i="1"/>
  <c r="G75" i="1"/>
  <c r="G11" i="1"/>
  <c r="G21" i="1"/>
  <c r="G66" i="1"/>
  <c r="G43" i="1"/>
  <c r="G42" i="1"/>
  <c r="G69" i="1"/>
  <c r="G64" i="1"/>
  <c r="G40" i="1"/>
  <c r="G52" i="1"/>
  <c r="G22" i="1"/>
  <c r="G65" i="1"/>
  <c r="G58" i="1"/>
  <c r="G61" i="1"/>
  <c r="G72" i="1"/>
  <c r="G70" i="1"/>
</calcChain>
</file>

<file path=xl/sharedStrings.xml><?xml version="1.0" encoding="utf-8"?>
<sst xmlns="http://schemas.openxmlformats.org/spreadsheetml/2006/main" count="180" uniqueCount="104">
  <si>
    <t>Year</t>
  </si>
  <si>
    <t>Name</t>
  </si>
  <si>
    <t>POS</t>
  </si>
  <si>
    <t>OLB</t>
  </si>
  <si>
    <t>DE</t>
  </si>
  <si>
    <t>Andre Branch</t>
  </si>
  <si>
    <t>Quinton Coples</t>
  </si>
  <si>
    <t>Tyrone Crawford</t>
  </si>
  <si>
    <t>Justin Francis</t>
  </si>
  <si>
    <t>Melvin Ingram</t>
  </si>
  <si>
    <t>Bruce Irvin</t>
  </si>
  <si>
    <t>Chandler Jones</t>
  </si>
  <si>
    <t>Jonathan Massaquoi</t>
  </si>
  <si>
    <t>Shea McClellin</t>
  </si>
  <si>
    <t>Whitney Mercilus</t>
  </si>
  <si>
    <t>Nick Perry</t>
  </si>
  <si>
    <t>Derrick Shelby</t>
  </si>
  <si>
    <t>Jacquies Smith</t>
  </si>
  <si>
    <t>Scott Solomon</t>
  </si>
  <si>
    <t>Nathan Stupar</t>
  </si>
  <si>
    <t>Olivier Vernon</t>
  </si>
  <si>
    <t>Ezekial Ansah</t>
  </si>
  <si>
    <t>David Bass</t>
  </si>
  <si>
    <t>Michael Buchanan</t>
  </si>
  <si>
    <t>Jamie Collins</t>
  </si>
  <si>
    <t>William Gholston</t>
  </si>
  <si>
    <t>DeVonte Holloman</t>
  </si>
  <si>
    <t>Margus Hunt</t>
  </si>
  <si>
    <t>Datone Jones</t>
  </si>
  <si>
    <t>Corey Lemonier</t>
  </si>
  <si>
    <t>Sio Moore</t>
  </si>
  <si>
    <t>Ty Powell</t>
  </si>
  <si>
    <t>Devin Taylor</t>
  </si>
  <si>
    <t>Bjoern Werner</t>
  </si>
  <si>
    <t>Will Clarke</t>
  </si>
  <si>
    <t>Jadeveon Clowney</t>
  </si>
  <si>
    <t>Kony Ealy</t>
  </si>
  <si>
    <t>Kasim Edebali</t>
  </si>
  <si>
    <t>Jackson Jeffcoat</t>
  </si>
  <si>
    <t>Howard Jones</t>
  </si>
  <si>
    <t>Devon Kennard</t>
  </si>
  <si>
    <t>Demarcus Lawrence</t>
  </si>
  <si>
    <t>Khalil Mack</t>
  </si>
  <si>
    <t>Cassius Marsh</t>
  </si>
  <si>
    <t>Kareem Martin</t>
  </si>
  <si>
    <t>Josh Mauro</t>
  </si>
  <si>
    <t>Zach Moore</t>
  </si>
  <si>
    <t>Trent Murphy</t>
  </si>
  <si>
    <t>Jonathan Newsome</t>
  </si>
  <si>
    <t>Prince Shembo</t>
  </si>
  <si>
    <t>Chris Smith</t>
  </si>
  <si>
    <t>Marcus Smith</t>
  </si>
  <si>
    <t>Kyle Van Noy</t>
  </si>
  <si>
    <t>Ethan Westbrooks</t>
  </si>
  <si>
    <t>Vic Beasley</t>
  </si>
  <si>
    <t>Anthony Chickillo</t>
  </si>
  <si>
    <t>Frank Clark</t>
  </si>
  <si>
    <t>Mario Edwards</t>
  </si>
  <si>
    <t>Kyle Emanuel</t>
  </si>
  <si>
    <t>Trey Flowers</t>
  </si>
  <si>
    <t>Dante Fowler</t>
  </si>
  <si>
    <t>Geneo Grissom</t>
  </si>
  <si>
    <t>Obum Gwacham</t>
  </si>
  <si>
    <t>Lorenzo Mauldin</t>
  </si>
  <si>
    <t>Ryan Russell</t>
  </si>
  <si>
    <t>Preston Smith</t>
  </si>
  <si>
    <t>Za'Darius Smith</t>
  </si>
  <si>
    <t>Ronald Blair</t>
  </si>
  <si>
    <t>Joey Bosa</t>
  </si>
  <si>
    <t>Jonathan Bullard</t>
  </si>
  <si>
    <t>Shilique Calhoun</t>
  </si>
  <si>
    <t>James Cowser</t>
  </si>
  <si>
    <t>Branden Jackson</t>
  </si>
  <si>
    <t>Matt Judon</t>
  </si>
  <si>
    <t>Bronson Kaufusi</t>
  </si>
  <si>
    <t>Dean Lowry</t>
  </si>
  <si>
    <t>Carl Nassib</t>
  </si>
  <si>
    <t>Yannick Ngakoue</t>
  </si>
  <si>
    <t>Emmanuel Ogbah</t>
  </si>
  <si>
    <t>Romeo Okwara</t>
  </si>
  <si>
    <t>Noah Spence</t>
  </si>
  <si>
    <t>Jihad Ward</t>
  </si>
  <si>
    <t>Anthony Zettel</t>
  </si>
  <si>
    <t>Career Sacks</t>
  </si>
  <si>
    <t>Career Snaps</t>
  </si>
  <si>
    <t>Actual 3Cone</t>
  </si>
  <si>
    <t xml:space="preserve">	7.655869</t>
  </si>
  <si>
    <t xml:space="preserve">	7.335569</t>
  </si>
  <si>
    <t>Snaps/Sack</t>
  </si>
  <si>
    <t xml:space="preserve">	7.506850</t>
  </si>
  <si>
    <t xml:space="preserve">7.26	</t>
  </si>
  <si>
    <t xml:space="preserve">6.83	</t>
  </si>
  <si>
    <t xml:space="preserve">7.29	</t>
  </si>
  <si>
    <t xml:space="preserve">7.30	</t>
  </si>
  <si>
    <t xml:space="preserve">6.91	</t>
  </si>
  <si>
    <t xml:space="preserve">7.08	</t>
  </si>
  <si>
    <t xml:space="preserve">7.28	</t>
  </si>
  <si>
    <t xml:space="preserve">7.07	</t>
  </si>
  <si>
    <t xml:space="preserve">7.42	</t>
  </si>
  <si>
    <t xml:space="preserve">7.95	</t>
  </si>
  <si>
    <t>Height (inches)</t>
  </si>
  <si>
    <t>Weight (lbs)</t>
  </si>
  <si>
    <t>BMI</t>
  </si>
  <si>
    <t>2019 Expected 3Cone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</si>
</sst>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Arial Unicode MS"/>
      <family val="2"/>
    </font>
    <font>
      <sz val="12"/>
      <color rgb="FF000000"/>
      <name val="Helvetica Neue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/>
    <xf numFmtId="0" fontId="5" fillId="0" borderId="1" xfId="0" applyFont="1" applyBorder="1"/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 applyAlignment="1"/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6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73F0-C0B3-4499-9163-86A7E5C2693B}">
  <dimension ref="A1:P259"/>
  <sheetViews>
    <sheetView tabSelected="1" zoomScale="140" zoomScaleNormal="50" workbookViewId="0">
      <selection activeCell="N5" sqref="N5"/>
    </sheetView>
  </sheetViews>
  <sheetFormatPr baseColWidth="10" defaultColWidth="8.83203125" defaultRowHeight="15" x14ac:dyDescent="0.2"/>
  <cols>
    <col min="3" max="3" width="11.5" customWidth="1"/>
    <col min="5" max="5" width="14.6640625" customWidth="1"/>
    <col min="7" max="7" width="13.5" customWidth="1"/>
    <col min="10" max="10" width="9.33203125" bestFit="1" customWidth="1"/>
    <col min="11" max="11" width="14.5" customWidth="1"/>
  </cols>
  <sheetData>
    <row r="1" spans="1:16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</row>
    <row r="2" spans="1:16" ht="45" x14ac:dyDescent="0.2">
      <c r="A2" s="5"/>
      <c r="B2" s="22" t="s">
        <v>0</v>
      </c>
      <c r="C2" s="22" t="s">
        <v>1</v>
      </c>
      <c r="D2" s="22" t="s">
        <v>2</v>
      </c>
      <c r="E2" s="22" t="s">
        <v>83</v>
      </c>
      <c r="F2" s="22" t="s">
        <v>84</v>
      </c>
      <c r="G2" s="22" t="s">
        <v>88</v>
      </c>
      <c r="H2" s="22" t="s">
        <v>103</v>
      </c>
      <c r="I2" s="23" t="s">
        <v>100</v>
      </c>
      <c r="J2" s="23" t="s">
        <v>101</v>
      </c>
      <c r="K2" s="23" t="s">
        <v>102</v>
      </c>
      <c r="L2" s="24" t="s">
        <v>85</v>
      </c>
      <c r="N2" s="2"/>
      <c r="O2" s="2"/>
      <c r="P2" s="2"/>
    </row>
    <row r="3" spans="1:16" ht="30" x14ac:dyDescent="0.2">
      <c r="A3" s="5"/>
      <c r="B3" s="1">
        <v>2015</v>
      </c>
      <c r="C3" s="1" t="s">
        <v>62</v>
      </c>
      <c r="D3" s="1" t="s">
        <v>4</v>
      </c>
      <c r="E3" s="1">
        <v>2.5</v>
      </c>
      <c r="F3" s="1">
        <v>119</v>
      </c>
      <c r="G3" s="1">
        <f>F3/E3</f>
        <v>47.6</v>
      </c>
      <c r="H3" s="1">
        <v>7.2547940000000004</v>
      </c>
      <c r="I3" s="13">
        <v>77.38</v>
      </c>
      <c r="J3" s="25">
        <v>246</v>
      </c>
      <c r="K3" s="7">
        <f>(703*J3)/(I3*I3)</f>
        <v>28.882380248298485</v>
      </c>
      <c r="L3" s="1">
        <v>7.19</v>
      </c>
      <c r="N3" s="2"/>
      <c r="O3" s="2"/>
      <c r="P3" s="2"/>
    </row>
    <row r="4" spans="1:16" ht="30" x14ac:dyDescent="0.2">
      <c r="A4" s="5"/>
      <c r="B4" s="1">
        <v>2014</v>
      </c>
      <c r="C4" s="1" t="s">
        <v>47</v>
      </c>
      <c r="D4" s="1" t="s">
        <v>4</v>
      </c>
      <c r="E4" s="1">
        <v>26</v>
      </c>
      <c r="F4" s="1">
        <v>3381</v>
      </c>
      <c r="G4" s="1">
        <f>F4/E4</f>
        <v>130.03846153846155</v>
      </c>
      <c r="H4" s="1">
        <v>7.2871940000000004</v>
      </c>
      <c r="I4" s="13">
        <v>77.38</v>
      </c>
      <c r="J4" s="25">
        <v>250</v>
      </c>
      <c r="K4" s="7">
        <f>(703*J4)/(I4*I4)</f>
        <v>29.352012447457813</v>
      </c>
      <c r="L4" s="1">
        <v>7.57</v>
      </c>
      <c r="N4" s="2"/>
      <c r="O4" s="2"/>
      <c r="P4" s="2"/>
    </row>
    <row r="5" spans="1:16" ht="30" x14ac:dyDescent="0.2">
      <c r="A5" s="5"/>
      <c r="B5" s="1">
        <v>2014</v>
      </c>
      <c r="C5" s="1" t="s">
        <v>39</v>
      </c>
      <c r="D5" s="1" t="s">
        <v>3</v>
      </c>
      <c r="E5" s="1">
        <v>6</v>
      </c>
      <c r="F5" s="1">
        <v>504</v>
      </c>
      <c r="G5" s="1">
        <f>F5/E5</f>
        <v>84</v>
      </c>
      <c r="H5" s="1">
        <v>7.2483500000000003</v>
      </c>
      <c r="I5" s="13">
        <v>74.5</v>
      </c>
      <c r="J5" s="6">
        <v>235</v>
      </c>
      <c r="K5" s="7">
        <f>(703*J5)/(I5*I5)</f>
        <v>29.765325886221341</v>
      </c>
      <c r="L5" s="1">
        <v>7.09</v>
      </c>
      <c r="N5" s="2"/>
      <c r="O5" s="2"/>
      <c r="P5" s="2"/>
    </row>
    <row r="6" spans="1:16" ht="30" x14ac:dyDescent="0.2">
      <c r="A6" s="5"/>
      <c r="B6" s="1">
        <v>2013</v>
      </c>
      <c r="C6" s="1" t="s">
        <v>23</v>
      </c>
      <c r="D6" s="1" t="s">
        <v>4</v>
      </c>
      <c r="E6" s="1">
        <v>2</v>
      </c>
      <c r="F6" s="1">
        <v>144</v>
      </c>
      <c r="G6" s="1">
        <f>F6/E6</f>
        <v>72</v>
      </c>
      <c r="H6" s="1">
        <v>7.3276940000000002</v>
      </c>
      <c r="I6" s="13">
        <v>77.38</v>
      </c>
      <c r="J6" s="6">
        <v>255</v>
      </c>
      <c r="K6" s="7">
        <f>(703*J6)/(I6*I6)</f>
        <v>29.939052696406968</v>
      </c>
      <c r="L6" s="1">
        <v>7.05</v>
      </c>
      <c r="N6" s="2"/>
      <c r="O6" s="2"/>
      <c r="P6" s="2"/>
    </row>
    <row r="7" spans="1:16" x14ac:dyDescent="0.2">
      <c r="A7" s="5"/>
      <c r="B7" s="1">
        <v>2013</v>
      </c>
      <c r="C7" s="1" t="s">
        <v>32</v>
      </c>
      <c r="D7" s="1" t="s">
        <v>4</v>
      </c>
      <c r="E7" s="1">
        <v>15</v>
      </c>
      <c r="F7" s="1">
        <v>1748</v>
      </c>
      <c r="G7" s="1">
        <f>F7/E7</f>
        <v>116.53333333333333</v>
      </c>
      <c r="H7" s="1">
        <v>7.3703000000000003</v>
      </c>
      <c r="I7" s="13">
        <v>79</v>
      </c>
      <c r="J7" s="25">
        <v>266</v>
      </c>
      <c r="K7" s="7">
        <f>(703*J7)/(I7*I7)</f>
        <v>29.962826470116969</v>
      </c>
      <c r="L7" s="1">
        <v>6.83</v>
      </c>
      <c r="N7" s="2"/>
      <c r="O7" s="2"/>
      <c r="P7" s="2"/>
    </row>
    <row r="8" spans="1:16" ht="30" x14ac:dyDescent="0.2">
      <c r="A8" s="5"/>
      <c r="B8" s="1">
        <v>2016</v>
      </c>
      <c r="C8" s="1" t="s">
        <v>70</v>
      </c>
      <c r="D8" s="1" t="s">
        <v>4</v>
      </c>
      <c r="E8" s="1">
        <v>2.5</v>
      </c>
      <c r="F8" s="1">
        <v>932</v>
      </c>
      <c r="G8" s="1">
        <f>F8/E8</f>
        <v>372.8</v>
      </c>
      <c r="H8" s="1">
        <v>7.3239939999999999</v>
      </c>
      <c r="I8" s="13">
        <v>76.38</v>
      </c>
      <c r="J8" s="25">
        <v>251</v>
      </c>
      <c r="K8" s="7">
        <f>(703*J8)/(I8*I8)</f>
        <v>30.246124705094587</v>
      </c>
      <c r="L8" s="1">
        <v>6.7</v>
      </c>
      <c r="N8" s="2"/>
      <c r="O8" s="2"/>
      <c r="P8" s="2"/>
    </row>
    <row r="9" spans="1:16" ht="30" x14ac:dyDescent="0.2">
      <c r="A9" s="5"/>
      <c r="B9" s="1">
        <v>2014</v>
      </c>
      <c r="C9" s="1" t="s">
        <v>52</v>
      </c>
      <c r="D9" s="1" t="s">
        <v>3</v>
      </c>
      <c r="E9" s="1">
        <v>23.5</v>
      </c>
      <c r="F9" s="1">
        <v>3412</v>
      </c>
      <c r="G9" s="1">
        <f>F9/E9</f>
        <v>145.19148936170214</v>
      </c>
      <c r="H9" s="1">
        <v>7.2950689999999998</v>
      </c>
      <c r="I9" s="13">
        <v>75.13</v>
      </c>
      <c r="J9" s="25">
        <v>243</v>
      </c>
      <c r="K9" s="7">
        <f>(703*J9)/(I9*I9)</f>
        <v>30.264591820072326</v>
      </c>
      <c r="L9" s="1">
        <v>7.07</v>
      </c>
      <c r="N9" s="2"/>
      <c r="O9" s="2"/>
      <c r="P9" s="2"/>
    </row>
    <row r="10" spans="1:16" x14ac:dyDescent="0.2">
      <c r="A10" s="5"/>
      <c r="B10" s="1">
        <v>2013</v>
      </c>
      <c r="C10" s="1" t="s">
        <v>27</v>
      </c>
      <c r="D10" s="1" t="s">
        <v>4</v>
      </c>
      <c r="E10" s="1">
        <v>8.5</v>
      </c>
      <c r="F10" s="1">
        <v>2479</v>
      </c>
      <c r="G10" s="1">
        <f>F10/E10</f>
        <v>291.64705882352939</v>
      </c>
      <c r="H10" s="1">
        <v>7.4269689999999997</v>
      </c>
      <c r="I10" s="13">
        <v>80.13</v>
      </c>
      <c r="J10" s="25">
        <v>277</v>
      </c>
      <c r="K10" s="7">
        <f>(703*J10)/(I10*I10)</f>
        <v>30.328072429537748</v>
      </c>
      <c r="L10" s="1">
        <v>7.38</v>
      </c>
      <c r="N10" s="2"/>
      <c r="O10" s="2"/>
      <c r="P10" s="2"/>
    </row>
    <row r="11" spans="1:16" x14ac:dyDescent="0.2">
      <c r="A11" s="5"/>
      <c r="B11" s="1">
        <v>2012</v>
      </c>
      <c r="C11" s="1" t="s">
        <v>10</v>
      </c>
      <c r="D11" s="1" t="s">
        <v>3</v>
      </c>
      <c r="E11" s="1">
        <v>52</v>
      </c>
      <c r="F11" s="1">
        <v>4876</v>
      </c>
      <c r="G11" s="1">
        <f>F11/E11</f>
        <v>93.769230769230774</v>
      </c>
      <c r="H11" s="1">
        <v>7.3150000000000004</v>
      </c>
      <c r="I11" s="7">
        <v>75</v>
      </c>
      <c r="J11" s="25">
        <v>245</v>
      </c>
      <c r="K11" s="7">
        <f>(703*J11)/(I11*I11)</f>
        <v>30.619555555555557</v>
      </c>
      <c r="L11" s="1">
        <v>7.07</v>
      </c>
      <c r="N11" s="2"/>
      <c r="O11" s="2"/>
      <c r="P11" s="2"/>
    </row>
    <row r="12" spans="1:16" ht="30" x14ac:dyDescent="0.2">
      <c r="A12" s="5"/>
      <c r="B12" s="1">
        <v>2014</v>
      </c>
      <c r="C12" s="1" t="s">
        <v>43</v>
      </c>
      <c r="D12" s="1" t="s">
        <v>4</v>
      </c>
      <c r="E12" s="1">
        <v>14</v>
      </c>
      <c r="F12" s="1">
        <v>1627</v>
      </c>
      <c r="G12" s="1">
        <f>F12/E12</f>
        <v>116.21428571428571</v>
      </c>
      <c r="H12" s="1">
        <v>7.343</v>
      </c>
      <c r="I12" s="13">
        <v>76</v>
      </c>
      <c r="J12" s="6">
        <v>252</v>
      </c>
      <c r="K12" s="7">
        <f>(703*J12)/(I12*I12)</f>
        <v>30.671052631578949</v>
      </c>
      <c r="L12" s="1">
        <v>7.17</v>
      </c>
      <c r="N12" s="2"/>
      <c r="O12" s="2"/>
      <c r="P12" s="2"/>
    </row>
    <row r="13" spans="1:16" x14ac:dyDescent="0.2">
      <c r="A13" s="5"/>
      <c r="B13" s="1">
        <v>2015</v>
      </c>
      <c r="C13" s="1" t="s">
        <v>54</v>
      </c>
      <c r="D13" s="1" t="s">
        <v>3</v>
      </c>
      <c r="E13" s="1">
        <v>37.5</v>
      </c>
      <c r="F13" s="1">
        <v>3148</v>
      </c>
      <c r="G13" s="1">
        <f>F13/E13</f>
        <v>83.946666666666673</v>
      </c>
      <c r="H13" s="6">
        <v>7.3231000000000002</v>
      </c>
      <c r="I13" s="7">
        <v>75</v>
      </c>
      <c r="J13" s="25">
        <v>246</v>
      </c>
      <c r="K13" s="7">
        <f>(703*J13)/(I13*I13)</f>
        <v>30.744533333333333</v>
      </c>
      <c r="L13" s="1">
        <v>7.25</v>
      </c>
      <c r="N13" s="2"/>
      <c r="O13" s="2"/>
      <c r="P13" s="2"/>
    </row>
    <row r="14" spans="1:16" x14ac:dyDescent="0.2">
      <c r="A14" s="5"/>
      <c r="B14" s="1">
        <v>2013</v>
      </c>
      <c r="C14" s="1" t="s">
        <v>24</v>
      </c>
      <c r="D14" s="1" t="s">
        <v>3</v>
      </c>
      <c r="E14" s="1">
        <v>25.5</v>
      </c>
      <c r="F14" s="1">
        <v>5035</v>
      </c>
      <c r="G14" s="1">
        <f>F14/E14</f>
        <v>197.45098039215685</v>
      </c>
      <c r="H14" s="1">
        <v>7.3411499999999998</v>
      </c>
      <c r="I14" s="13">
        <v>75.5</v>
      </c>
      <c r="J14" s="6">
        <v>250</v>
      </c>
      <c r="K14" s="7">
        <f>(703*J14)/(I14*I14)</f>
        <v>30.831981053462567</v>
      </c>
      <c r="L14" s="1">
        <v>7.09</v>
      </c>
      <c r="N14" s="2"/>
      <c r="O14" s="2"/>
      <c r="P14" s="2"/>
    </row>
    <row r="15" spans="1:16" ht="30" x14ac:dyDescent="0.2">
      <c r="A15" s="5"/>
      <c r="B15" s="1">
        <v>2014</v>
      </c>
      <c r="C15" s="1" t="s">
        <v>38</v>
      </c>
      <c r="D15" s="1" t="s">
        <v>4</v>
      </c>
      <c r="E15" s="1">
        <v>1</v>
      </c>
      <c r="F15" s="1">
        <v>142</v>
      </c>
      <c r="G15" s="1">
        <f>F15/E15</f>
        <v>142</v>
      </c>
      <c r="H15" s="1">
        <v>7.3311999999999999</v>
      </c>
      <c r="I15" s="13">
        <v>75</v>
      </c>
      <c r="J15" s="25">
        <v>247</v>
      </c>
      <c r="K15" s="7">
        <f>(703*J15)/(I15*I15)</f>
        <v>30.869511111111112</v>
      </c>
      <c r="L15" s="1">
        <v>7.25</v>
      </c>
      <c r="N15" s="2"/>
      <c r="O15" s="2"/>
      <c r="P15" s="2"/>
    </row>
    <row r="16" spans="1:16" ht="30" x14ac:dyDescent="0.2">
      <c r="A16" s="5"/>
      <c r="B16" s="1">
        <v>2016</v>
      </c>
      <c r="C16" s="1" t="s">
        <v>71</v>
      </c>
      <c r="D16" s="1" t="s">
        <v>4</v>
      </c>
      <c r="E16" s="1">
        <v>1</v>
      </c>
      <c r="F16" s="1">
        <v>200</v>
      </c>
      <c r="G16" s="1">
        <f>F16/E16</f>
        <v>200</v>
      </c>
      <c r="H16" s="1" t="s">
        <v>87</v>
      </c>
      <c r="I16" s="13">
        <v>75.13</v>
      </c>
      <c r="J16" s="25">
        <v>248</v>
      </c>
      <c r="K16" s="7">
        <f>(703*J16)/(I16*I16)</f>
        <v>30.887320046822786</v>
      </c>
      <c r="L16" s="1">
        <v>7.17</v>
      </c>
      <c r="N16" s="2"/>
      <c r="O16" s="2"/>
      <c r="P16" s="2"/>
    </row>
    <row r="17" spans="1:16" ht="30" x14ac:dyDescent="0.2">
      <c r="A17" s="5"/>
      <c r="B17" s="1">
        <v>2014</v>
      </c>
      <c r="C17" s="1" t="s">
        <v>51</v>
      </c>
      <c r="D17" s="1" t="s">
        <v>4</v>
      </c>
      <c r="E17" s="1">
        <v>6.5</v>
      </c>
      <c r="F17" s="1">
        <v>674</v>
      </c>
      <c r="G17" s="1">
        <f>F17/E17</f>
        <v>103.69230769230769</v>
      </c>
      <c r="H17" s="1">
        <v>7.3526939999999996</v>
      </c>
      <c r="I17" s="7">
        <v>75.38</v>
      </c>
      <c r="J17" s="25">
        <v>251</v>
      </c>
      <c r="K17" s="7">
        <f>(703*J17)/(I17*I17)</f>
        <v>31.053945056376961</v>
      </c>
      <c r="L17" s="1">
        <v>6.84</v>
      </c>
      <c r="N17" s="2"/>
      <c r="O17" s="2"/>
      <c r="P17" s="2"/>
    </row>
    <row r="18" spans="1:16" ht="30" x14ac:dyDescent="0.2">
      <c r="A18" s="5"/>
      <c r="B18" s="1">
        <v>2014</v>
      </c>
      <c r="C18" s="1" t="s">
        <v>40</v>
      </c>
      <c r="D18" s="1" t="s">
        <v>3</v>
      </c>
      <c r="E18" s="1">
        <v>26.5</v>
      </c>
      <c r="F18" s="1">
        <v>4051</v>
      </c>
      <c r="G18" s="1">
        <f>F18/E18</f>
        <v>152.8679245283019</v>
      </c>
      <c r="H18" s="12">
        <v>7.3474000000000004</v>
      </c>
      <c r="I18" s="13">
        <v>75</v>
      </c>
      <c r="J18" s="6">
        <v>249</v>
      </c>
      <c r="K18" s="7">
        <f>(703*J18)/(I18*I18)</f>
        <v>31.119466666666668</v>
      </c>
      <c r="L18" s="1">
        <v>7.39</v>
      </c>
      <c r="N18" s="2"/>
      <c r="O18" s="2"/>
      <c r="P18" s="2"/>
    </row>
    <row r="19" spans="1:16" ht="30" x14ac:dyDescent="0.2">
      <c r="A19" s="5"/>
      <c r="B19" s="1">
        <v>2014</v>
      </c>
      <c r="C19" s="1" t="s">
        <v>48</v>
      </c>
      <c r="D19" s="1" t="s">
        <v>3</v>
      </c>
      <c r="E19" s="1">
        <v>7.5</v>
      </c>
      <c r="F19" s="1">
        <v>737</v>
      </c>
      <c r="G19" s="1">
        <f>F19/E19</f>
        <v>98.266666666666666</v>
      </c>
      <c r="H19" s="1">
        <v>7.3418190000000001</v>
      </c>
      <c r="I19" s="7">
        <v>74.63</v>
      </c>
      <c r="J19" s="25">
        <v>247</v>
      </c>
      <c r="K19" s="7">
        <f>(703*J19)/(I19*I19)</f>
        <v>31.176359090841274</v>
      </c>
      <c r="L19" s="1">
        <v>7.11</v>
      </c>
      <c r="N19" s="2"/>
      <c r="O19" s="2"/>
      <c r="P19" s="2"/>
    </row>
    <row r="20" spans="1:16" x14ac:dyDescent="0.2">
      <c r="A20" s="5"/>
      <c r="B20" s="1">
        <v>2014</v>
      </c>
      <c r="C20" s="1" t="s">
        <v>34</v>
      </c>
      <c r="D20" s="1" t="s">
        <v>4</v>
      </c>
      <c r="E20" s="1">
        <v>7</v>
      </c>
      <c r="F20" s="1">
        <v>899</v>
      </c>
      <c r="G20" s="1">
        <f>F20/E20</f>
        <v>128.42857142857142</v>
      </c>
      <c r="H20" s="6">
        <v>7.4357689999999996</v>
      </c>
      <c r="I20" s="13">
        <v>78.13</v>
      </c>
      <c r="J20" s="25">
        <v>271</v>
      </c>
      <c r="K20" s="7">
        <f>(703*J20)/(I20*I20)</f>
        <v>31.209654956330848</v>
      </c>
      <c r="L20" s="1">
        <v>7.07</v>
      </c>
      <c r="N20" s="2"/>
      <c r="O20" s="2"/>
      <c r="P20" s="2"/>
    </row>
    <row r="21" spans="1:16" ht="30" x14ac:dyDescent="0.2">
      <c r="A21" s="5"/>
      <c r="B21" s="1">
        <v>2012</v>
      </c>
      <c r="C21" s="1" t="s">
        <v>11</v>
      </c>
      <c r="D21" s="1" t="s">
        <v>4</v>
      </c>
      <c r="E21" s="1">
        <v>97</v>
      </c>
      <c r="F21" s="1">
        <v>7675</v>
      </c>
      <c r="G21" s="1">
        <f>F21/E21</f>
        <v>79.123711340206185</v>
      </c>
      <c r="H21" s="1">
        <v>7.4167940000000003</v>
      </c>
      <c r="I21" s="13">
        <v>77.38</v>
      </c>
      <c r="J21" s="25">
        <v>266</v>
      </c>
      <c r="K21" s="7">
        <f>(703*J21)/(I21*I21)</f>
        <v>31.230541244095111</v>
      </c>
      <c r="L21" s="1">
        <v>6.91</v>
      </c>
      <c r="N21" s="2"/>
      <c r="O21" s="2"/>
      <c r="P21" s="2"/>
    </row>
    <row r="22" spans="1:16" ht="30" x14ac:dyDescent="0.2">
      <c r="A22" s="5"/>
      <c r="B22" s="1">
        <v>2012</v>
      </c>
      <c r="C22" s="1" t="s">
        <v>19</v>
      </c>
      <c r="D22" s="1" t="s">
        <v>3</v>
      </c>
      <c r="E22" s="1">
        <v>2</v>
      </c>
      <c r="F22" s="1">
        <v>735</v>
      </c>
      <c r="G22" s="1">
        <f>F22/E22</f>
        <v>367.5</v>
      </c>
      <c r="H22" s="1">
        <v>7.3219190000000003</v>
      </c>
      <c r="I22" s="13">
        <v>73.63</v>
      </c>
      <c r="J22" s="25">
        <v>241</v>
      </c>
      <c r="K22" s="7">
        <f>(703*J22)/(I22*I22)</f>
        <v>31.250917087133349</v>
      </c>
      <c r="L22" s="1">
        <v>7.1</v>
      </c>
      <c r="N22" s="2"/>
      <c r="O22" s="2"/>
      <c r="P22" s="2"/>
    </row>
    <row r="23" spans="1:16" ht="16" x14ac:dyDescent="0.2">
      <c r="A23" s="5"/>
      <c r="B23" s="1">
        <v>2016</v>
      </c>
      <c r="C23" s="1" t="s">
        <v>76</v>
      </c>
      <c r="D23" s="1" t="s">
        <v>4</v>
      </c>
      <c r="E23" s="1">
        <v>20.5</v>
      </c>
      <c r="F23" s="1">
        <v>2874</v>
      </c>
      <c r="G23" s="1">
        <f>F23/E23</f>
        <v>140.19512195121951</v>
      </c>
      <c r="H23" s="1">
        <v>7.4628439999999996</v>
      </c>
      <c r="I23" s="13">
        <v>78.88</v>
      </c>
      <c r="J23" s="12">
        <v>277</v>
      </c>
      <c r="K23" s="7">
        <f>(703*J23)/(I23*I23)</f>
        <v>31.296897693469223</v>
      </c>
      <c r="L23" s="1">
        <v>7.2</v>
      </c>
      <c r="N23" s="2"/>
      <c r="O23" s="2"/>
      <c r="P23" s="2"/>
    </row>
    <row r="24" spans="1:16" ht="30" x14ac:dyDescent="0.2">
      <c r="A24" s="5"/>
      <c r="B24" s="1">
        <v>2012</v>
      </c>
      <c r="C24" s="1" t="s">
        <v>5</v>
      </c>
      <c r="D24" s="1" t="s">
        <v>4</v>
      </c>
      <c r="E24" s="1">
        <v>25.5</v>
      </c>
      <c r="F24" s="1">
        <v>3696</v>
      </c>
      <c r="G24" s="1">
        <f>F24/E24</f>
        <v>144.94117647058823</v>
      </c>
      <c r="H24" s="1">
        <v>7.392525</v>
      </c>
      <c r="I24" s="12">
        <v>76.25</v>
      </c>
      <c r="J24" s="25">
        <v>259</v>
      </c>
      <c r="K24" s="7">
        <f>(703*J24)/(I24*I24)</f>
        <v>31.316656812684762</v>
      </c>
      <c r="L24" s="1">
        <v>7.3</v>
      </c>
      <c r="N24" s="2"/>
      <c r="O24" s="2"/>
      <c r="P24" s="2"/>
    </row>
    <row r="25" spans="1:16" ht="30" x14ac:dyDescent="0.2">
      <c r="A25" s="5"/>
      <c r="B25" s="1">
        <v>2014</v>
      </c>
      <c r="C25" s="1" t="s">
        <v>35</v>
      </c>
      <c r="D25" s="1" t="s">
        <v>4</v>
      </c>
      <c r="E25" s="1">
        <v>32</v>
      </c>
      <c r="F25" s="1">
        <v>4270</v>
      </c>
      <c r="G25" s="1">
        <f>F25/E25</f>
        <v>133.4375</v>
      </c>
      <c r="H25" s="6">
        <v>7.4205249999999996</v>
      </c>
      <c r="I25" s="13">
        <v>77.25</v>
      </c>
      <c r="J25" s="25">
        <v>266</v>
      </c>
      <c r="K25" s="7">
        <f>(703*J25)/(I25*I25)</f>
        <v>31.335742189545563</v>
      </c>
      <c r="L25" s="1">
        <v>7.07</v>
      </c>
      <c r="N25" s="2"/>
      <c r="O25" s="2"/>
      <c r="P25" s="2"/>
    </row>
    <row r="26" spans="1:16" x14ac:dyDescent="0.2">
      <c r="A26" s="5"/>
      <c r="B26" s="1">
        <v>2014</v>
      </c>
      <c r="C26" s="1" t="s">
        <v>45</v>
      </c>
      <c r="D26" s="1" t="s">
        <v>4</v>
      </c>
      <c r="E26" s="1">
        <v>4</v>
      </c>
      <c r="F26" s="1">
        <v>1616</v>
      </c>
      <c r="G26" s="1">
        <f>F26/E26</f>
        <v>404</v>
      </c>
      <c r="H26" s="1">
        <v>7.4429439999999998</v>
      </c>
      <c r="I26" s="13">
        <v>77.88</v>
      </c>
      <c r="J26" s="25">
        <v>271</v>
      </c>
      <c r="K26" s="7">
        <f>(703*J26)/(I26*I26)</f>
        <v>31.410346709633753</v>
      </c>
      <c r="L26" s="1">
        <v>7.32</v>
      </c>
      <c r="N26" s="2"/>
      <c r="O26" s="2"/>
      <c r="P26" s="2"/>
    </row>
    <row r="27" spans="1:16" ht="30" x14ac:dyDescent="0.2">
      <c r="A27" s="5"/>
      <c r="B27" s="1">
        <v>2014</v>
      </c>
      <c r="C27" s="1" t="s">
        <v>41</v>
      </c>
      <c r="D27" s="1" t="s">
        <v>4</v>
      </c>
      <c r="E27" s="1">
        <v>45.5</v>
      </c>
      <c r="F27" s="1">
        <v>4013</v>
      </c>
      <c r="G27" s="1">
        <f>F27/E27</f>
        <v>88.197802197802204</v>
      </c>
      <c r="H27" s="1">
        <v>7.3670439999999999</v>
      </c>
      <c r="I27" s="13">
        <v>74.88</v>
      </c>
      <c r="J27" s="6">
        <v>251</v>
      </c>
      <c r="K27" s="7">
        <f>(703*J27)/(I27*I27)</f>
        <v>31.47004580548251</v>
      </c>
      <c r="L27" s="1">
        <v>7.14</v>
      </c>
      <c r="N27" s="2"/>
      <c r="O27" s="2"/>
      <c r="P27" s="2"/>
    </row>
    <row r="28" spans="1:16" x14ac:dyDescent="0.2">
      <c r="A28" s="5"/>
      <c r="B28" s="1">
        <v>2014</v>
      </c>
      <c r="C28" s="1" t="s">
        <v>46</v>
      </c>
      <c r="D28" s="1" t="s">
        <v>4</v>
      </c>
      <c r="E28" s="1">
        <v>4</v>
      </c>
      <c r="F28" s="1">
        <v>354</v>
      </c>
      <c r="G28" s="1">
        <f>F28/E28</f>
        <v>88.5</v>
      </c>
      <c r="H28" s="1">
        <v>7.4376499999999997</v>
      </c>
      <c r="I28" s="13">
        <v>77.5</v>
      </c>
      <c r="J28" s="6">
        <v>269</v>
      </c>
      <c r="K28" s="7">
        <f>(703*J28)/(I28*I28)</f>
        <v>31.485036420395421</v>
      </c>
      <c r="L28" s="1">
        <v>7.49</v>
      </c>
      <c r="N28" s="2"/>
      <c r="O28" s="2"/>
      <c r="P28" s="2"/>
    </row>
    <row r="29" spans="1:16" ht="30" x14ac:dyDescent="0.2">
      <c r="A29" s="5"/>
      <c r="B29" s="1">
        <v>2014</v>
      </c>
      <c r="C29" s="1" t="s">
        <v>44</v>
      </c>
      <c r="D29" s="1" t="s">
        <v>4</v>
      </c>
      <c r="E29" s="1">
        <v>5</v>
      </c>
      <c r="F29" s="1">
        <v>1488</v>
      </c>
      <c r="G29" s="1">
        <f>F29/E29</f>
        <v>297.60000000000002</v>
      </c>
      <c r="H29" s="1">
        <v>7.4510439999999996</v>
      </c>
      <c r="I29" s="13">
        <v>77.88</v>
      </c>
      <c r="J29" s="25">
        <v>272</v>
      </c>
      <c r="K29" s="7">
        <f>(703*J29)/(I29*I29)</f>
        <v>31.526252048045688</v>
      </c>
      <c r="L29" s="1">
        <v>6.98</v>
      </c>
      <c r="N29" s="2"/>
      <c r="O29" s="2"/>
      <c r="P29" s="2"/>
    </row>
    <row r="30" spans="1:16" ht="30" x14ac:dyDescent="0.2">
      <c r="A30" s="5"/>
      <c r="B30" s="1">
        <v>2013</v>
      </c>
      <c r="C30" s="1" t="s">
        <v>29</v>
      </c>
      <c r="D30" s="1" t="s">
        <v>4</v>
      </c>
      <c r="E30" s="1">
        <v>3</v>
      </c>
      <c r="F30" s="1">
        <v>690</v>
      </c>
      <c r="G30" s="1">
        <f>F30/E30</f>
        <v>230</v>
      </c>
      <c r="H30" s="1">
        <v>7.3850939999999996</v>
      </c>
      <c r="I30" s="7">
        <v>75.38</v>
      </c>
      <c r="J30" s="25">
        <v>255</v>
      </c>
      <c r="K30" s="7">
        <f>(703*J30)/(I30*I30)</f>
        <v>31.548828642932769</v>
      </c>
      <c r="L30" s="16">
        <v>6.89</v>
      </c>
      <c r="N30" s="2"/>
      <c r="O30" s="2"/>
      <c r="P30" s="2"/>
    </row>
    <row r="31" spans="1:16" ht="30" x14ac:dyDescent="0.2">
      <c r="A31" s="5"/>
      <c r="B31" s="1">
        <v>2015</v>
      </c>
      <c r="C31" s="1" t="s">
        <v>58</v>
      </c>
      <c r="D31" s="1" t="s">
        <v>3</v>
      </c>
      <c r="E31" s="1">
        <v>4</v>
      </c>
      <c r="F31" s="1">
        <v>1363</v>
      </c>
      <c r="G31" s="1">
        <f>F31/E31</f>
        <v>340.75</v>
      </c>
      <c r="H31" s="6">
        <v>7.3888249999999998</v>
      </c>
      <c r="I31" s="13">
        <v>75.25</v>
      </c>
      <c r="J31" s="25">
        <v>255</v>
      </c>
      <c r="K31" s="7">
        <f>(703*J31)/(I31*I31)</f>
        <v>31.657928720433549</v>
      </c>
      <c r="L31" s="16">
        <v>7.3</v>
      </c>
      <c r="N31" s="2"/>
      <c r="O31" s="2"/>
      <c r="P31" s="2"/>
    </row>
    <row r="32" spans="1:16" x14ac:dyDescent="0.2">
      <c r="A32" s="5"/>
      <c r="B32" s="1">
        <v>2014</v>
      </c>
      <c r="C32" s="1" t="s">
        <v>42</v>
      </c>
      <c r="D32" s="1" t="s">
        <v>3</v>
      </c>
      <c r="E32" s="1">
        <v>70.5</v>
      </c>
      <c r="F32" s="1">
        <v>6447</v>
      </c>
      <c r="G32" s="1">
        <f>F32/E32</f>
        <v>91.446808510638292</v>
      </c>
      <c r="H32" s="13">
        <v>7.3742190000000001</v>
      </c>
      <c r="I32" s="13">
        <v>74.63</v>
      </c>
      <c r="J32" s="6">
        <v>251</v>
      </c>
      <c r="K32" s="7">
        <f>(703*J32)/(I32*I32)</f>
        <v>31.681239400004696</v>
      </c>
      <c r="L32" s="19">
        <v>7.26</v>
      </c>
      <c r="N32" s="2"/>
      <c r="O32" s="2"/>
      <c r="P32" s="2"/>
    </row>
    <row r="33" spans="1:16" ht="16" x14ac:dyDescent="0.2">
      <c r="A33" s="5"/>
      <c r="B33" s="1">
        <v>2016</v>
      </c>
      <c r="C33" s="1" t="s">
        <v>68</v>
      </c>
      <c r="D33" s="1" t="s">
        <v>4</v>
      </c>
      <c r="E33" s="1">
        <v>47.5</v>
      </c>
      <c r="F33" s="1">
        <v>3113</v>
      </c>
      <c r="G33" s="1">
        <f>F33/E33</f>
        <v>65.536842105263162</v>
      </c>
      <c r="H33" s="14">
        <v>7.4448249999999998</v>
      </c>
      <c r="I33" s="13">
        <v>77.25</v>
      </c>
      <c r="J33" s="25">
        <v>269</v>
      </c>
      <c r="K33" s="7">
        <f>(703*J33)/(I33*I33)</f>
        <v>31.689152815743448</v>
      </c>
      <c r="L33" s="1">
        <v>7.27</v>
      </c>
      <c r="N33" s="2"/>
      <c r="O33" s="2"/>
      <c r="P33" s="2"/>
    </row>
    <row r="34" spans="1:16" ht="30" x14ac:dyDescent="0.2">
      <c r="A34" s="5"/>
      <c r="B34" s="1">
        <v>2016</v>
      </c>
      <c r="C34" s="1" t="s">
        <v>79</v>
      </c>
      <c r="D34" s="1" t="s">
        <v>4</v>
      </c>
      <c r="E34" s="1">
        <v>20</v>
      </c>
      <c r="F34" s="1">
        <v>2521</v>
      </c>
      <c r="G34" s="1">
        <f>F34/E34</f>
        <v>126.05</v>
      </c>
      <c r="H34" s="1">
        <v>7.4302190000000001</v>
      </c>
      <c r="I34" s="13">
        <v>76.63</v>
      </c>
      <c r="J34" s="25">
        <v>265</v>
      </c>
      <c r="K34" s="7">
        <f>(703*J34)/(I34*I34)</f>
        <v>31.725140041813262</v>
      </c>
      <c r="L34" s="18" t="s">
        <v>91</v>
      </c>
      <c r="N34" s="2"/>
      <c r="O34" s="2"/>
      <c r="P34" s="2"/>
    </row>
    <row r="35" spans="1:16" ht="30" x14ac:dyDescent="0.2">
      <c r="A35" s="8"/>
      <c r="B35" s="1">
        <v>2013</v>
      </c>
      <c r="C35" s="1" t="s">
        <v>26</v>
      </c>
      <c r="D35" s="1" t="s">
        <v>3</v>
      </c>
      <c r="E35" s="1">
        <v>2</v>
      </c>
      <c r="F35" s="1">
        <v>208</v>
      </c>
      <c r="G35" s="1">
        <f>F35/E35</f>
        <v>104</v>
      </c>
      <c r="H35" s="6">
        <v>7.345294</v>
      </c>
      <c r="I35" s="13">
        <v>73.38</v>
      </c>
      <c r="J35" s="6">
        <v>243</v>
      </c>
      <c r="K35" s="7">
        <f>(703*J35)/(I35*I35)</f>
        <v>31.725332597014567</v>
      </c>
      <c r="L35" s="1">
        <v>7.2</v>
      </c>
      <c r="N35" s="4"/>
      <c r="O35" s="4"/>
      <c r="P35" s="4"/>
    </row>
    <row r="36" spans="1:16" x14ac:dyDescent="0.2">
      <c r="A36" s="9"/>
      <c r="B36" s="1">
        <v>2016</v>
      </c>
      <c r="C36" s="1" t="s">
        <v>80</v>
      </c>
      <c r="D36" s="1" t="s">
        <v>4</v>
      </c>
      <c r="E36" s="1">
        <v>7.5</v>
      </c>
      <c r="F36" s="1">
        <v>949</v>
      </c>
      <c r="G36" s="1">
        <f>F36/E36</f>
        <v>126.53333333333333</v>
      </c>
      <c r="H36" s="1">
        <v>7.3779500000000002</v>
      </c>
      <c r="I36" s="13">
        <v>74.5</v>
      </c>
      <c r="J36" s="25">
        <v>251</v>
      </c>
      <c r="K36" s="7">
        <f>(703*J36)/(I36*I36)</f>
        <v>31.791901265708752</v>
      </c>
      <c r="L36" s="1">
        <v>6.97</v>
      </c>
      <c r="N36" s="4"/>
      <c r="O36" s="4"/>
      <c r="P36" s="4"/>
    </row>
    <row r="37" spans="1:16" ht="30" x14ac:dyDescent="0.2">
      <c r="A37" s="10"/>
      <c r="B37" s="1">
        <v>2015</v>
      </c>
      <c r="C37" s="1" t="s">
        <v>63</v>
      </c>
      <c r="D37" s="1" t="s">
        <v>3</v>
      </c>
      <c r="E37" s="1">
        <v>6.5</v>
      </c>
      <c r="F37" s="1">
        <v>607</v>
      </c>
      <c r="G37" s="1">
        <f>F37/E37</f>
        <v>93.384615384615387</v>
      </c>
      <c r="H37" s="1">
        <v>7.4103190000000003</v>
      </c>
      <c r="I37" s="7">
        <v>75.63</v>
      </c>
      <c r="J37" s="25">
        <v>259</v>
      </c>
      <c r="K37" s="7">
        <f>(703*J37)/(I37*I37)</f>
        <v>31.832217115661649</v>
      </c>
      <c r="L37" s="1">
        <v>7.16</v>
      </c>
      <c r="N37" s="4"/>
      <c r="O37" s="4"/>
      <c r="P37" s="4"/>
    </row>
    <row r="38" spans="1:16" ht="16" x14ac:dyDescent="0.2">
      <c r="A38" s="10"/>
      <c r="B38" s="1">
        <v>2013</v>
      </c>
      <c r="C38" s="1" t="s">
        <v>31</v>
      </c>
      <c r="D38" s="1" t="s">
        <v>3</v>
      </c>
      <c r="E38" s="1">
        <v>1</v>
      </c>
      <c r="F38" s="1">
        <v>60</v>
      </c>
      <c r="G38" s="1">
        <f>F38/E38</f>
        <v>60</v>
      </c>
      <c r="H38" s="1">
        <v>7.372369</v>
      </c>
      <c r="I38" s="13">
        <v>74.13</v>
      </c>
      <c r="J38" s="25">
        <v>249</v>
      </c>
      <c r="K38" s="7">
        <f>(703*J38)/(I38*I38)</f>
        <v>31.854197753702838</v>
      </c>
      <c r="L38" s="1">
        <v>7.25</v>
      </c>
      <c r="N38" s="4"/>
      <c r="O38" s="4"/>
      <c r="P38" s="4"/>
    </row>
    <row r="39" spans="1:16" ht="30" x14ac:dyDescent="0.2">
      <c r="A39" s="9"/>
      <c r="B39" s="1">
        <v>2013</v>
      </c>
      <c r="C39" s="1" t="s">
        <v>21</v>
      </c>
      <c r="D39" s="1" t="s">
        <v>4</v>
      </c>
      <c r="E39" s="1">
        <v>50.5</v>
      </c>
      <c r="F39" s="1">
        <v>3404</v>
      </c>
      <c r="G39" s="1">
        <f>F39/E39</f>
        <v>67.405940594059402</v>
      </c>
      <c r="H39" s="1">
        <v>7.4610250000000002</v>
      </c>
      <c r="I39" s="13">
        <v>77.25</v>
      </c>
      <c r="J39" s="25">
        <v>271</v>
      </c>
      <c r="K39" s="7">
        <f>(703*J39)/(I39*I39)</f>
        <v>31.924759899875369</v>
      </c>
      <c r="L39" s="1">
        <v>7.46</v>
      </c>
      <c r="N39" s="4"/>
      <c r="O39" s="4"/>
      <c r="P39" s="4"/>
    </row>
    <row r="40" spans="1:16" ht="30" x14ac:dyDescent="0.2">
      <c r="A40" s="8"/>
      <c r="B40" s="1">
        <v>2012</v>
      </c>
      <c r="C40" s="1" t="s">
        <v>17</v>
      </c>
      <c r="D40" s="1" t="s">
        <v>4</v>
      </c>
      <c r="E40" s="1">
        <v>13.5</v>
      </c>
      <c r="F40" s="1">
        <v>999</v>
      </c>
      <c r="G40" s="1">
        <f>F40/E40</f>
        <v>74</v>
      </c>
      <c r="H40" s="1">
        <v>7.3904189999999996</v>
      </c>
      <c r="I40" s="13">
        <v>74.63</v>
      </c>
      <c r="J40" s="6">
        <v>253</v>
      </c>
      <c r="K40" s="7">
        <f>(703*J40)/(I40*I40)</f>
        <v>31.933679554586408</v>
      </c>
      <c r="L40" s="1">
        <v>7.08</v>
      </c>
      <c r="N40" s="4"/>
      <c r="O40" s="4"/>
      <c r="P40" s="4"/>
    </row>
    <row r="41" spans="1:16" x14ac:dyDescent="0.2">
      <c r="A41" s="5"/>
      <c r="B41" s="1">
        <v>2013</v>
      </c>
      <c r="C41" s="1" t="s">
        <v>22</v>
      </c>
      <c r="D41" s="1" t="s">
        <v>4</v>
      </c>
      <c r="E41" s="1">
        <v>9</v>
      </c>
      <c r="F41" s="1">
        <v>1208</v>
      </c>
      <c r="G41" s="1">
        <f>F41/E41</f>
        <v>134.22222222222223</v>
      </c>
      <c r="H41" s="1">
        <v>7.4274440000000004</v>
      </c>
      <c r="I41" s="7">
        <v>75.88</v>
      </c>
      <c r="J41" s="25">
        <v>262</v>
      </c>
      <c r="K41" s="7">
        <f>(703*J41)/(I41*I41)</f>
        <v>31.989096342503455</v>
      </c>
      <c r="L41" s="1">
        <v>7.08</v>
      </c>
      <c r="N41" s="5"/>
      <c r="O41" s="5"/>
      <c r="P41" s="5"/>
    </row>
    <row r="42" spans="1:16" ht="30" x14ac:dyDescent="0.2">
      <c r="A42" s="5"/>
      <c r="B42" s="1">
        <v>2012</v>
      </c>
      <c r="C42" s="1" t="s">
        <v>14</v>
      </c>
      <c r="D42" s="1" t="s">
        <v>4</v>
      </c>
      <c r="E42" s="1">
        <v>54</v>
      </c>
      <c r="F42" s="1">
        <v>6393</v>
      </c>
      <c r="G42" s="1">
        <f>F42/E42</f>
        <v>118.38888888888889</v>
      </c>
      <c r="H42" s="1">
        <v>7.4265189999999999</v>
      </c>
      <c r="I42" s="7">
        <v>75.63</v>
      </c>
      <c r="J42" s="6">
        <v>261</v>
      </c>
      <c r="K42" s="7">
        <f>(703*J42)/(I42*I42)</f>
        <v>32.078025742037411</v>
      </c>
      <c r="L42" s="1">
        <v>7.2</v>
      </c>
      <c r="N42" s="2"/>
      <c r="O42" s="2"/>
      <c r="P42" s="2"/>
    </row>
    <row r="43" spans="1:16" ht="30" x14ac:dyDescent="0.2">
      <c r="A43" s="5"/>
      <c r="B43" s="1">
        <v>2012</v>
      </c>
      <c r="C43" s="1" t="s">
        <v>13</v>
      </c>
      <c r="D43" s="1" t="s">
        <v>3</v>
      </c>
      <c r="E43" s="1">
        <v>8.5</v>
      </c>
      <c r="F43" s="1">
        <v>2495</v>
      </c>
      <c r="G43" s="1">
        <f>F43/E43</f>
        <v>293.52941176470586</v>
      </c>
      <c r="H43" s="1">
        <v>7.4255940000000002</v>
      </c>
      <c r="I43" s="13">
        <v>75.38</v>
      </c>
      <c r="J43" s="6">
        <v>260</v>
      </c>
      <c r="K43" s="7">
        <f>(703*J43)/(I43*I43)</f>
        <v>32.167433126127527</v>
      </c>
      <c r="L43" s="1">
        <v>7.43</v>
      </c>
      <c r="N43" s="2"/>
      <c r="O43" s="2"/>
      <c r="P43" s="2"/>
    </row>
    <row r="44" spans="1:16" ht="30" x14ac:dyDescent="0.2">
      <c r="A44" s="5"/>
      <c r="B44" s="1">
        <v>2015</v>
      </c>
      <c r="C44" s="1" t="s">
        <v>65</v>
      </c>
      <c r="D44" s="1" t="s">
        <v>4</v>
      </c>
      <c r="E44" s="1">
        <v>40.5</v>
      </c>
      <c r="F44" s="1">
        <v>4549</v>
      </c>
      <c r="G44" s="1">
        <f>F44/E44</f>
        <v>112.32098765432099</v>
      </c>
      <c r="H44" s="1">
        <v>7.4716440000000004</v>
      </c>
      <c r="I44" s="13">
        <v>76.88</v>
      </c>
      <c r="J44" s="25">
        <v>271</v>
      </c>
      <c r="K44" s="7">
        <f>(703*J44)/(I44*I44)</f>
        <v>32.232787613925403</v>
      </c>
      <c r="L44" s="1">
        <v>7.41</v>
      </c>
      <c r="N44" s="2"/>
      <c r="O44" s="2"/>
      <c r="P44" s="2"/>
    </row>
    <row r="45" spans="1:16" ht="30" x14ac:dyDescent="0.2">
      <c r="A45" s="5"/>
      <c r="B45" s="1">
        <v>2013</v>
      </c>
      <c r="C45" s="1" t="s">
        <v>25</v>
      </c>
      <c r="D45" s="1" t="s">
        <v>4</v>
      </c>
      <c r="E45" s="1">
        <v>15</v>
      </c>
      <c r="F45" s="1">
        <v>4086</v>
      </c>
      <c r="G45" s="1">
        <f>F45/E45</f>
        <v>272.39999999999998</v>
      </c>
      <c r="H45" s="21">
        <v>7.5133000000000001</v>
      </c>
      <c r="I45" s="13">
        <v>78.25</v>
      </c>
      <c r="J45" s="6">
        <v>281</v>
      </c>
      <c r="K45" s="7">
        <f>(703*J45)/(I45*I45)</f>
        <v>32.262123733017589</v>
      </c>
      <c r="L45" s="1">
        <v>6.78</v>
      </c>
      <c r="N45" s="2"/>
      <c r="O45" s="2"/>
      <c r="P45" s="2"/>
    </row>
    <row r="46" spans="1:16" ht="30" x14ac:dyDescent="0.2">
      <c r="A46" s="5"/>
      <c r="B46" s="1">
        <v>2016</v>
      </c>
      <c r="C46" s="1" t="s">
        <v>77</v>
      </c>
      <c r="D46" s="1" t="s">
        <v>4</v>
      </c>
      <c r="E46" s="1">
        <v>45.5</v>
      </c>
      <c r="F46" s="1">
        <v>3029</v>
      </c>
      <c r="G46" s="1">
        <f>F46/E46</f>
        <v>66.571428571428569</v>
      </c>
      <c r="H46" s="1">
        <v>7.4004000000000003</v>
      </c>
      <c r="I46" s="13">
        <v>74</v>
      </c>
      <c r="J46" s="25">
        <v>252</v>
      </c>
      <c r="K46" s="7">
        <f>(703*J46)/(I46*I46)</f>
        <v>32.351351351351354</v>
      </c>
      <c r="L46" s="1">
        <v>7.31</v>
      </c>
      <c r="N46" s="2"/>
      <c r="O46" s="2"/>
      <c r="P46" s="2"/>
    </row>
    <row r="47" spans="1:16" ht="30" x14ac:dyDescent="0.2">
      <c r="A47" s="5"/>
      <c r="B47" s="1">
        <v>2015</v>
      </c>
      <c r="C47" s="1" t="s">
        <v>61</v>
      </c>
      <c r="D47" s="1" t="s">
        <v>3</v>
      </c>
      <c r="E47" s="1">
        <v>1</v>
      </c>
      <c r="F47" s="1">
        <v>167</v>
      </c>
      <c r="G47" s="1">
        <f>F47/E47</f>
        <v>167</v>
      </c>
      <c r="H47" s="1">
        <v>7.4417939999999998</v>
      </c>
      <c r="I47" s="13">
        <v>75.38</v>
      </c>
      <c r="J47" s="6">
        <v>262</v>
      </c>
      <c r="K47" s="7">
        <f>(703*J47)/(I47*I47)</f>
        <v>32.414874919405435</v>
      </c>
      <c r="L47" s="18" t="s">
        <v>92</v>
      </c>
      <c r="N47" s="2"/>
      <c r="O47" s="2"/>
      <c r="P47" s="2"/>
    </row>
    <row r="48" spans="1:16" ht="30" x14ac:dyDescent="0.2">
      <c r="A48" s="5"/>
      <c r="B48" s="1">
        <v>2014</v>
      </c>
      <c r="C48" s="1" t="s">
        <v>37</v>
      </c>
      <c r="D48" s="1" t="s">
        <v>3</v>
      </c>
      <c r="E48" s="1">
        <v>8</v>
      </c>
      <c r="F48" s="1">
        <v>798</v>
      </c>
      <c r="G48" s="1">
        <f>F48/E48</f>
        <v>99.75</v>
      </c>
      <c r="H48" s="1">
        <v>7.4085000000000001</v>
      </c>
      <c r="I48" s="13">
        <v>74</v>
      </c>
      <c r="J48" s="25">
        <v>253</v>
      </c>
      <c r="K48" s="7">
        <f>(703*J48)/(I48*I48)</f>
        <v>32.479729729729726</v>
      </c>
      <c r="L48" s="1">
        <v>7.55</v>
      </c>
      <c r="N48" s="2"/>
      <c r="O48" s="2"/>
      <c r="P48" s="2"/>
    </row>
    <row r="49" spans="1:16" ht="30" x14ac:dyDescent="0.2">
      <c r="A49" s="5"/>
      <c r="B49" s="1">
        <v>2016</v>
      </c>
      <c r="C49" s="1" t="s">
        <v>74</v>
      </c>
      <c r="D49" s="1" t="s">
        <v>4</v>
      </c>
      <c r="E49" s="1">
        <v>0.5</v>
      </c>
      <c r="F49" s="1">
        <v>147</v>
      </c>
      <c r="G49" s="1">
        <f>F49/E49</f>
        <v>294</v>
      </c>
      <c r="H49" s="1">
        <v>7.5385499999999999</v>
      </c>
      <c r="I49" s="13">
        <v>78.5</v>
      </c>
      <c r="J49" s="7">
        <v>285</v>
      </c>
      <c r="K49" s="7">
        <f>(703*J49)/(I49*I49)</f>
        <v>32.513286543064631</v>
      </c>
      <c r="L49" s="1">
        <v>7.48</v>
      </c>
      <c r="N49" s="2"/>
      <c r="O49" s="2"/>
      <c r="P49" s="2"/>
    </row>
    <row r="50" spans="1:16" x14ac:dyDescent="0.2">
      <c r="A50" s="5"/>
      <c r="B50" s="1">
        <v>2015</v>
      </c>
      <c r="C50" s="1" t="s">
        <v>64</v>
      </c>
      <c r="D50" s="1" t="s">
        <v>4</v>
      </c>
      <c r="E50" s="1">
        <v>3</v>
      </c>
      <c r="F50" s="1">
        <v>663</v>
      </c>
      <c r="G50" s="1">
        <f>F50/E50</f>
        <v>221</v>
      </c>
      <c r="H50" s="1">
        <v>7.4735250000000004</v>
      </c>
      <c r="I50" s="13">
        <v>76.25</v>
      </c>
      <c r="J50" s="25">
        <v>269</v>
      </c>
      <c r="K50" s="7">
        <f>(703*J50)/(I50*I50)</f>
        <v>32.525794141359853</v>
      </c>
      <c r="L50" s="1">
        <v>7.22</v>
      </c>
      <c r="N50" s="2"/>
      <c r="O50" s="2"/>
      <c r="P50" s="2"/>
    </row>
    <row r="51" spans="1:16" ht="16" x14ac:dyDescent="0.2">
      <c r="A51" s="5"/>
      <c r="B51" s="1">
        <v>2013</v>
      </c>
      <c r="C51" s="1" t="s">
        <v>30</v>
      </c>
      <c r="D51" s="1" t="s">
        <v>3</v>
      </c>
      <c r="E51" s="1">
        <v>7.5</v>
      </c>
      <c r="F51" s="1">
        <v>1343</v>
      </c>
      <c r="G51" s="1">
        <f>F51/E51</f>
        <v>179.06666666666666</v>
      </c>
      <c r="H51" s="1">
        <v>7.379575</v>
      </c>
      <c r="I51" s="13">
        <v>72.75</v>
      </c>
      <c r="J51" s="6">
        <v>245</v>
      </c>
      <c r="K51" s="7">
        <f>(703*J51)/(I51*I51)</f>
        <v>32.542837236215917</v>
      </c>
      <c r="L51" s="18" t="s">
        <v>93</v>
      </c>
      <c r="N51" s="2"/>
      <c r="O51" s="2"/>
      <c r="P51" s="2"/>
    </row>
    <row r="52" spans="1:16" ht="30" x14ac:dyDescent="0.2">
      <c r="A52" s="5"/>
      <c r="B52" s="1">
        <v>2012</v>
      </c>
      <c r="C52" s="1" t="s">
        <v>18</v>
      </c>
      <c r="D52" s="1" t="s">
        <v>4</v>
      </c>
      <c r="E52" s="1">
        <v>2</v>
      </c>
      <c r="F52" s="1">
        <v>201</v>
      </c>
      <c r="G52" s="1">
        <f>F52/E52</f>
        <v>100.5</v>
      </c>
      <c r="H52" s="1">
        <v>7.4527000000000001</v>
      </c>
      <c r="I52" s="7">
        <v>75</v>
      </c>
      <c r="J52" s="6">
        <v>262</v>
      </c>
      <c r="K52" s="7">
        <f>(703*J52)/(I52*I52)</f>
        <v>32.744177777777779</v>
      </c>
      <c r="L52" s="18" t="s">
        <v>94</v>
      </c>
      <c r="N52" s="2"/>
      <c r="O52" s="2"/>
      <c r="P52" s="2"/>
    </row>
    <row r="53" spans="1:16" ht="30" x14ac:dyDescent="0.2">
      <c r="A53" s="5"/>
      <c r="B53" s="1">
        <v>2015</v>
      </c>
      <c r="C53" s="1" t="s">
        <v>66</v>
      </c>
      <c r="D53" s="1" t="s">
        <v>4</v>
      </c>
      <c r="E53" s="1">
        <v>44.5</v>
      </c>
      <c r="F53" s="1">
        <v>3852</v>
      </c>
      <c r="G53" s="1">
        <f>F53/E53</f>
        <v>86.561797752808985</v>
      </c>
      <c r="H53" s="1" t="s">
        <v>89</v>
      </c>
      <c r="I53" s="13">
        <v>76.5</v>
      </c>
      <c r="J53" s="25">
        <v>274</v>
      </c>
      <c r="K53" s="7">
        <f>(703*J53)/(I53*I53)</f>
        <v>32.914178307488569</v>
      </c>
      <c r="L53" s="1">
        <v>7.17</v>
      </c>
      <c r="N53" s="2"/>
      <c r="O53" s="2"/>
      <c r="P53" s="2"/>
    </row>
    <row r="54" spans="1:16" ht="30" x14ac:dyDescent="0.2">
      <c r="A54" s="5"/>
      <c r="B54" s="1">
        <v>2014</v>
      </c>
      <c r="C54" s="1" t="s">
        <v>53</v>
      </c>
      <c r="D54" s="1" t="s">
        <v>4</v>
      </c>
      <c r="E54" s="1">
        <v>9</v>
      </c>
      <c r="F54" s="1">
        <v>1434</v>
      </c>
      <c r="G54" s="1">
        <f>F54/E54</f>
        <v>159.33333333333334</v>
      </c>
      <c r="H54" s="1">
        <v>7.4788500000000004</v>
      </c>
      <c r="I54" s="13">
        <v>75.5</v>
      </c>
      <c r="J54" s="25">
        <v>267</v>
      </c>
      <c r="K54" s="7">
        <f>(703*J54)/(I54*I54)</f>
        <v>32.928555765098025</v>
      </c>
      <c r="L54" s="18" t="s">
        <v>95</v>
      </c>
      <c r="N54" s="2"/>
      <c r="O54" s="2"/>
      <c r="P54" s="2"/>
    </row>
    <row r="55" spans="1:16" x14ac:dyDescent="0.2">
      <c r="A55" s="5"/>
      <c r="B55" s="1">
        <v>2015</v>
      </c>
      <c r="C55" s="1" t="s">
        <v>60</v>
      </c>
      <c r="D55" s="1" t="s">
        <v>3</v>
      </c>
      <c r="E55" s="1">
        <v>30.5</v>
      </c>
      <c r="F55" s="1">
        <v>2515</v>
      </c>
      <c r="G55" s="1">
        <f>F55/E55</f>
        <v>82.459016393442624</v>
      </c>
      <c r="H55" s="1">
        <v>7.4552189999999996</v>
      </c>
      <c r="I55" s="13">
        <v>74.63</v>
      </c>
      <c r="J55" s="25">
        <v>261</v>
      </c>
      <c r="K55" s="7">
        <f>(703*J55)/(I55*I55)</f>
        <v>32.943440172913249</v>
      </c>
      <c r="L55" s="1">
        <v>7.44</v>
      </c>
      <c r="N55" s="2"/>
      <c r="O55" s="2"/>
      <c r="P55" s="2"/>
    </row>
    <row r="56" spans="1:16" ht="30" x14ac:dyDescent="0.2">
      <c r="A56" s="5"/>
      <c r="B56" s="1">
        <v>2016</v>
      </c>
      <c r="C56" s="1" t="s">
        <v>78</v>
      </c>
      <c r="D56" s="1" t="s">
        <v>4</v>
      </c>
      <c r="E56" s="1">
        <v>27</v>
      </c>
      <c r="F56" s="1">
        <v>3321</v>
      </c>
      <c r="G56" s="1">
        <f>F56/E56</f>
        <v>123</v>
      </c>
      <c r="H56" s="1">
        <v>7.5059250000000004</v>
      </c>
      <c r="I56" s="13">
        <v>76.25</v>
      </c>
      <c r="J56" s="25">
        <v>273</v>
      </c>
      <c r="K56" s="7">
        <f>(703*J56)/(I56*I56)</f>
        <v>33.009449072829888</v>
      </c>
      <c r="L56" s="1">
        <v>7.1</v>
      </c>
      <c r="N56" s="2"/>
      <c r="O56" s="2"/>
      <c r="P56" s="2"/>
    </row>
    <row r="57" spans="1:16" ht="30" x14ac:dyDescent="0.2">
      <c r="A57" s="5"/>
      <c r="B57" s="1">
        <v>2013</v>
      </c>
      <c r="C57" s="1" t="s">
        <v>33</v>
      </c>
      <c r="D57" s="1" t="s">
        <v>4</v>
      </c>
      <c r="E57" s="1">
        <v>6.5</v>
      </c>
      <c r="F57" s="1">
        <v>1204</v>
      </c>
      <c r="G57" s="1">
        <f>F57/E57</f>
        <v>185.23076923076923</v>
      </c>
      <c r="H57" s="6">
        <v>7.4779249999999999</v>
      </c>
      <c r="I57" s="13">
        <v>75.25</v>
      </c>
      <c r="J57" s="6">
        <v>266</v>
      </c>
      <c r="K57" s="7">
        <f>(703*J57)/(I57*I57)</f>
        <v>33.023564861314995</v>
      </c>
      <c r="L57" s="1">
        <v>7.34</v>
      </c>
      <c r="N57" s="2"/>
      <c r="O57" s="2"/>
      <c r="P57" s="2"/>
    </row>
    <row r="58" spans="1:16" ht="30" x14ac:dyDescent="0.2">
      <c r="A58" s="5"/>
      <c r="B58" s="1">
        <v>2012</v>
      </c>
      <c r="C58" s="1" t="s">
        <v>6</v>
      </c>
      <c r="D58" s="1" t="s">
        <v>4</v>
      </c>
      <c r="E58" s="1">
        <v>16.5</v>
      </c>
      <c r="F58" s="1">
        <v>2007</v>
      </c>
      <c r="G58" s="1">
        <f>F58/E58</f>
        <v>121.63636363636364</v>
      </c>
      <c r="H58" s="1">
        <v>7.5519749999999997</v>
      </c>
      <c r="I58" s="13">
        <v>77.75</v>
      </c>
      <c r="J58" s="25">
        <v>284</v>
      </c>
      <c r="K58" s="7">
        <f>(703*J58)/(I58*I58)</f>
        <v>33.027284664137056</v>
      </c>
      <c r="L58" s="1">
        <v>7.4</v>
      </c>
      <c r="N58" s="2"/>
      <c r="O58" s="2"/>
      <c r="P58" s="2"/>
    </row>
    <row r="59" spans="1:16" ht="30" x14ac:dyDescent="0.2">
      <c r="A59" s="5"/>
      <c r="B59" s="1">
        <v>2014</v>
      </c>
      <c r="C59" s="1" t="s">
        <v>49</v>
      </c>
      <c r="D59" s="1" t="s">
        <v>3</v>
      </c>
      <c r="E59" s="1">
        <v>0</v>
      </c>
      <c r="F59" s="1">
        <v>340</v>
      </c>
      <c r="G59" s="1">
        <v>0</v>
      </c>
      <c r="H59" s="1">
        <v>7.4262940000000004</v>
      </c>
      <c r="I59" s="13">
        <v>73.38</v>
      </c>
      <c r="J59" s="25">
        <v>253</v>
      </c>
      <c r="K59" s="7">
        <f>(703*J59)/(I59*I59)</f>
        <v>33.030901839690067</v>
      </c>
      <c r="L59" s="1">
        <v>7.24</v>
      </c>
      <c r="N59" s="2"/>
      <c r="O59" s="2"/>
      <c r="P59" s="2"/>
    </row>
    <row r="60" spans="1:16" x14ac:dyDescent="0.2">
      <c r="A60" s="5"/>
      <c r="B60" s="1">
        <v>2014</v>
      </c>
      <c r="C60" s="1" t="s">
        <v>36</v>
      </c>
      <c r="D60" s="1" t="s">
        <v>4</v>
      </c>
      <c r="E60" s="1">
        <v>15</v>
      </c>
      <c r="F60" s="1">
        <v>2138</v>
      </c>
      <c r="G60" s="1">
        <f>F60/E60</f>
        <v>142.53333333333333</v>
      </c>
      <c r="H60" s="1">
        <v>7.5130999999999997</v>
      </c>
      <c r="I60" s="13">
        <v>76</v>
      </c>
      <c r="J60" s="6">
        <v>273</v>
      </c>
      <c r="K60" s="7">
        <f>(703*J60)/(I60*I60)</f>
        <v>33.226973684210527</v>
      </c>
      <c r="L60" s="17" t="s">
        <v>96</v>
      </c>
      <c r="N60" s="2"/>
      <c r="O60" s="2"/>
      <c r="P60" s="2"/>
    </row>
    <row r="61" spans="1:16" ht="30" x14ac:dyDescent="0.2">
      <c r="A61" s="5"/>
      <c r="B61" s="1">
        <v>2012</v>
      </c>
      <c r="C61" s="1" t="s">
        <v>7</v>
      </c>
      <c r="D61" s="1" t="s">
        <v>4</v>
      </c>
      <c r="E61" s="1">
        <v>25</v>
      </c>
      <c r="F61" s="1">
        <v>4044</v>
      </c>
      <c r="G61" s="1">
        <f>F61/E61</f>
        <v>161.76</v>
      </c>
      <c r="H61" s="1">
        <v>7.522125</v>
      </c>
      <c r="I61" s="7">
        <v>76.25</v>
      </c>
      <c r="J61" s="6">
        <v>275</v>
      </c>
      <c r="K61" s="7">
        <f>(703*J61)/(I61*I61)</f>
        <v>33.251276538564902</v>
      </c>
      <c r="L61" s="1">
        <v>7.47</v>
      </c>
      <c r="N61" s="2"/>
      <c r="O61" s="2"/>
      <c r="P61" s="2"/>
    </row>
    <row r="62" spans="1:16" ht="30" x14ac:dyDescent="0.2">
      <c r="A62" s="5"/>
      <c r="B62" s="1">
        <v>2015</v>
      </c>
      <c r="C62" s="1" t="s">
        <v>55</v>
      </c>
      <c r="D62" s="1" t="s">
        <v>4</v>
      </c>
      <c r="E62" s="1">
        <v>8.5</v>
      </c>
      <c r="F62" s="1">
        <v>1209</v>
      </c>
      <c r="G62" s="1">
        <f>F62/E62</f>
        <v>142.23529411764707</v>
      </c>
      <c r="H62" s="6">
        <v>7.4894689999999997</v>
      </c>
      <c r="I62" s="7">
        <v>75.13</v>
      </c>
      <c r="J62" s="25">
        <v>267</v>
      </c>
      <c r="K62" s="7">
        <f>(703*J62)/(I62*I62)</f>
        <v>33.253687308474532</v>
      </c>
      <c r="L62" s="7">
        <v>7.25</v>
      </c>
      <c r="N62" s="2"/>
      <c r="O62" s="2"/>
      <c r="P62" s="2"/>
    </row>
    <row r="63" spans="1:16" ht="30" x14ac:dyDescent="0.2">
      <c r="A63" s="5"/>
      <c r="B63" s="1">
        <v>2016</v>
      </c>
      <c r="C63" s="1" t="s">
        <v>72</v>
      </c>
      <c r="D63" s="1" t="s">
        <v>4</v>
      </c>
      <c r="E63" s="1">
        <v>3.5</v>
      </c>
      <c r="F63" s="1">
        <v>960</v>
      </c>
      <c r="G63" s="1">
        <f>F63/E63</f>
        <v>274.28571428571428</v>
      </c>
      <c r="H63" s="1">
        <v>7.5165439999999997</v>
      </c>
      <c r="I63" s="13">
        <v>75.88</v>
      </c>
      <c r="J63" s="25">
        <v>273</v>
      </c>
      <c r="K63" s="7">
        <f>(703*J63)/(I63*I63)</f>
        <v>33.332150005738335</v>
      </c>
      <c r="L63" s="20" t="s">
        <v>97</v>
      </c>
      <c r="N63" s="2"/>
      <c r="O63" s="2"/>
      <c r="P63" s="2"/>
    </row>
    <row r="64" spans="1:16" ht="30" x14ac:dyDescent="0.2">
      <c r="A64" s="5"/>
      <c r="B64" s="1">
        <v>2012</v>
      </c>
      <c r="C64" s="1" t="s">
        <v>16</v>
      </c>
      <c r="D64" s="1" t="s">
        <v>4</v>
      </c>
      <c r="E64" s="1">
        <v>10</v>
      </c>
      <c r="F64" s="1">
        <v>2684</v>
      </c>
      <c r="G64" s="1">
        <f>F64/E64</f>
        <v>268.39999999999998</v>
      </c>
      <c r="H64" s="1">
        <v>7.4885440000000001</v>
      </c>
      <c r="I64" s="7">
        <v>74.88</v>
      </c>
      <c r="J64" s="6">
        <v>266</v>
      </c>
      <c r="K64" s="7">
        <f>(703*J64)/(I64*I64)</f>
        <v>33.350725833698597</v>
      </c>
      <c r="L64" s="20" t="s">
        <v>98</v>
      </c>
      <c r="N64" s="2"/>
      <c r="O64" s="2"/>
      <c r="P64" s="2"/>
    </row>
    <row r="65" spans="1:16" ht="30" x14ac:dyDescent="0.2">
      <c r="A65" s="5"/>
      <c r="B65" s="1">
        <v>2012</v>
      </c>
      <c r="C65" s="1" t="s">
        <v>20</v>
      </c>
      <c r="D65" s="1" t="s">
        <v>4</v>
      </c>
      <c r="E65" s="1">
        <v>63.5</v>
      </c>
      <c r="F65" s="1">
        <v>6840</v>
      </c>
      <c r="G65" s="1">
        <f>F65/E65</f>
        <v>107.71653543307086</v>
      </c>
      <c r="H65" s="1">
        <v>7.4695689999999999</v>
      </c>
      <c r="I65" s="7">
        <v>74.13</v>
      </c>
      <c r="J65" s="6">
        <v>261</v>
      </c>
      <c r="K65" s="7">
        <f>(703*J65)/(I65*I65)</f>
        <v>33.389339814122252</v>
      </c>
      <c r="L65" s="17" t="s">
        <v>99</v>
      </c>
      <c r="N65" s="2"/>
      <c r="O65" s="2"/>
      <c r="P65" s="2"/>
    </row>
    <row r="66" spans="1:16" ht="30" x14ac:dyDescent="0.2">
      <c r="A66" s="5"/>
      <c r="B66" s="1">
        <v>2012</v>
      </c>
      <c r="C66" s="1" t="s">
        <v>12</v>
      </c>
      <c r="D66" s="1" t="s">
        <v>3</v>
      </c>
      <c r="E66" s="1">
        <v>6</v>
      </c>
      <c r="F66" s="1">
        <v>880</v>
      </c>
      <c r="G66" s="1">
        <f>F66/E66</f>
        <v>146.66666666666666</v>
      </c>
      <c r="H66" s="1">
        <v>7.4938690000000001</v>
      </c>
      <c r="I66" s="7">
        <v>74.13</v>
      </c>
      <c r="J66" s="25">
        <v>264</v>
      </c>
      <c r="K66" s="7">
        <f>(703*J66)/(I66*I66)</f>
        <v>33.773125329227106</v>
      </c>
      <c r="L66" s="1">
        <v>6.89</v>
      </c>
      <c r="N66" s="2"/>
      <c r="O66" s="2"/>
      <c r="P66" s="2"/>
    </row>
    <row r="67" spans="1:16" x14ac:dyDescent="0.2">
      <c r="A67" s="5"/>
      <c r="B67" s="1">
        <v>2015</v>
      </c>
      <c r="C67" s="1" t="s">
        <v>56</v>
      </c>
      <c r="D67" s="1" t="s">
        <v>4</v>
      </c>
      <c r="E67" s="1">
        <v>49</v>
      </c>
      <c r="F67" s="1">
        <v>3954</v>
      </c>
      <c r="G67" s="1">
        <f>F67/E67</f>
        <v>80.693877551020407</v>
      </c>
      <c r="H67" s="6">
        <v>7.5290439999999998</v>
      </c>
      <c r="I67" s="7">
        <v>74.88</v>
      </c>
      <c r="J67" s="6">
        <v>271</v>
      </c>
      <c r="K67" s="7">
        <f>(703*J67)/(I67*I67)</f>
        <v>33.977619176437294</v>
      </c>
      <c r="L67" s="1">
        <v>7.31</v>
      </c>
      <c r="N67" s="2"/>
      <c r="O67" s="2"/>
      <c r="P67" s="2"/>
    </row>
    <row r="68" spans="1:16" ht="16" x14ac:dyDescent="0.2">
      <c r="A68" s="5"/>
      <c r="B68" s="1">
        <v>2015</v>
      </c>
      <c r="C68" s="1" t="s">
        <v>59</v>
      </c>
      <c r="D68" s="1" t="s">
        <v>4</v>
      </c>
      <c r="E68" s="1">
        <v>30</v>
      </c>
      <c r="F68" s="1">
        <v>3115</v>
      </c>
      <c r="G68" s="1">
        <f>F68/E68</f>
        <v>103.83333333333333</v>
      </c>
      <c r="H68" s="12">
        <v>7.5100689999999997</v>
      </c>
      <c r="I68" s="13">
        <v>74.13</v>
      </c>
      <c r="J68" s="25">
        <v>266</v>
      </c>
      <c r="K68" s="7">
        <f>(703*J68)/(I68*I68)</f>
        <v>34.028982339297009</v>
      </c>
      <c r="L68" s="1">
        <v>6.97</v>
      </c>
      <c r="N68" s="2"/>
      <c r="O68" s="2"/>
      <c r="P68" s="2"/>
    </row>
    <row r="69" spans="1:16" x14ac:dyDescent="0.2">
      <c r="A69" s="5"/>
      <c r="B69" s="1">
        <v>2012</v>
      </c>
      <c r="C69" s="1" t="s">
        <v>15</v>
      </c>
      <c r="D69" s="1" t="s">
        <v>4</v>
      </c>
      <c r="E69" s="1">
        <v>32</v>
      </c>
      <c r="F69" s="1">
        <v>2719</v>
      </c>
      <c r="G69" s="1">
        <f>F69/E69</f>
        <v>84.96875</v>
      </c>
      <c r="H69" s="1">
        <v>7.532775</v>
      </c>
      <c r="I69" s="13">
        <v>74.75</v>
      </c>
      <c r="J69" s="6">
        <v>271</v>
      </c>
      <c r="K69" s="7">
        <f>(703*J69)/(I69*I69)</f>
        <v>34.095904967505959</v>
      </c>
      <c r="L69" s="1">
        <v>6.8</v>
      </c>
      <c r="N69" s="2"/>
      <c r="O69" s="2"/>
      <c r="P69" s="2"/>
    </row>
    <row r="70" spans="1:16" ht="30" x14ac:dyDescent="0.2">
      <c r="A70" s="5"/>
      <c r="B70" s="1">
        <v>2012</v>
      </c>
      <c r="C70" s="1" t="s">
        <v>9</v>
      </c>
      <c r="D70" s="1" t="s">
        <v>3</v>
      </c>
      <c r="E70" s="1">
        <v>49</v>
      </c>
      <c r="F70" s="1">
        <v>5833</v>
      </c>
      <c r="G70" s="1">
        <f>F70/E70</f>
        <v>119.04081632653062</v>
      </c>
      <c r="H70" s="1">
        <v>7.5119499999999997</v>
      </c>
      <c r="I70" s="7">
        <v>73.5</v>
      </c>
      <c r="J70" s="6">
        <v>264</v>
      </c>
      <c r="K70" s="7">
        <f>(703*J70)/(I70*I70)</f>
        <v>34.354574482854368</v>
      </c>
      <c r="L70" s="1">
        <v>7.4</v>
      </c>
      <c r="N70" s="2"/>
      <c r="O70" s="2"/>
      <c r="P70" s="2"/>
    </row>
    <row r="71" spans="1:16" x14ac:dyDescent="0.2">
      <c r="A71" s="5"/>
      <c r="B71" s="1">
        <v>2016</v>
      </c>
      <c r="C71" s="1" t="s">
        <v>73</v>
      </c>
      <c r="D71" s="1" t="s">
        <v>4</v>
      </c>
      <c r="E71" s="1">
        <v>34.5</v>
      </c>
      <c r="F71" s="1">
        <v>3127</v>
      </c>
      <c r="G71" s="1">
        <f>F71/E71</f>
        <v>90.637681159420296</v>
      </c>
      <c r="H71" s="1">
        <v>7.5579999999999998</v>
      </c>
      <c r="I71" s="13">
        <v>75</v>
      </c>
      <c r="J71" s="25">
        <v>275</v>
      </c>
      <c r="K71" s="7">
        <f>(703*J71)/(I71*I71)</f>
        <v>34.36888888888889</v>
      </c>
      <c r="L71" s="1">
        <v>7.67</v>
      </c>
      <c r="N71" s="2"/>
      <c r="O71" s="2"/>
      <c r="P71" s="2"/>
    </row>
    <row r="72" spans="1:16" x14ac:dyDescent="0.2">
      <c r="A72" s="5"/>
      <c r="B72" s="1">
        <v>2012</v>
      </c>
      <c r="C72" s="1" t="s">
        <v>8</v>
      </c>
      <c r="D72" s="1" t="s">
        <v>4</v>
      </c>
      <c r="E72" s="1">
        <v>3</v>
      </c>
      <c r="F72" s="1">
        <v>191</v>
      </c>
      <c r="G72" s="1">
        <f>F72/E72</f>
        <v>63.666666666666664</v>
      </c>
      <c r="H72" s="1">
        <v>7.53</v>
      </c>
      <c r="I72" s="7">
        <v>74</v>
      </c>
      <c r="J72" s="6">
        <v>268</v>
      </c>
      <c r="K72" s="7">
        <f>(703*J72)/(I72*I72)</f>
        <v>34.405405405405403</v>
      </c>
      <c r="L72" s="1">
        <v>7.03</v>
      </c>
      <c r="N72" s="2"/>
      <c r="O72" s="2"/>
      <c r="P72" s="2"/>
    </row>
    <row r="73" spans="1:16" x14ac:dyDescent="0.2">
      <c r="A73" s="5"/>
      <c r="B73" s="1">
        <v>2016</v>
      </c>
      <c r="C73" s="1" t="s">
        <v>75</v>
      </c>
      <c r="D73" s="1" t="s">
        <v>4</v>
      </c>
      <c r="E73" s="1">
        <v>10</v>
      </c>
      <c r="F73" s="1">
        <v>2586</v>
      </c>
      <c r="G73" s="1">
        <f>F73/E73</f>
        <v>258.60000000000002</v>
      </c>
      <c r="H73" s="1">
        <v>7.6491749999999996</v>
      </c>
      <c r="I73" s="13">
        <v>77.75</v>
      </c>
      <c r="J73" s="25">
        <v>296</v>
      </c>
      <c r="K73" s="7">
        <f>(703*J73)/(I73*I73)</f>
        <v>34.422803734452707</v>
      </c>
      <c r="L73" s="17" t="s">
        <v>90</v>
      </c>
      <c r="N73" s="2"/>
      <c r="O73" s="2"/>
      <c r="P73" s="2"/>
    </row>
    <row r="74" spans="1:16" x14ac:dyDescent="0.2">
      <c r="A74" s="5"/>
      <c r="B74" s="1">
        <v>2013</v>
      </c>
      <c r="C74" s="1" t="s">
        <v>28</v>
      </c>
      <c r="D74" s="1" t="s">
        <v>4</v>
      </c>
      <c r="E74" s="1">
        <v>10</v>
      </c>
      <c r="F74" s="1">
        <v>1513</v>
      </c>
      <c r="G74" s="1">
        <f>F74/E74</f>
        <v>151.30000000000001</v>
      </c>
      <c r="H74" s="1">
        <v>7.5975440000000001</v>
      </c>
      <c r="I74" s="7">
        <v>75.88</v>
      </c>
      <c r="J74" s="6">
        <v>283</v>
      </c>
      <c r="K74" s="7">
        <f>(703*J74)/(I74*I74)</f>
        <v>34.553107881406405</v>
      </c>
      <c r="L74" s="1">
        <v>7.27</v>
      </c>
      <c r="N74" s="2"/>
      <c r="O74" s="2"/>
      <c r="P74" s="2"/>
    </row>
    <row r="75" spans="1:16" ht="30" x14ac:dyDescent="0.2">
      <c r="A75" s="8"/>
      <c r="B75" s="1">
        <v>2016</v>
      </c>
      <c r="C75" s="1" t="s">
        <v>82</v>
      </c>
      <c r="D75" s="1" t="s">
        <v>4</v>
      </c>
      <c r="E75" s="1">
        <v>7.5</v>
      </c>
      <c r="F75" s="1">
        <v>1134</v>
      </c>
      <c r="G75" s="1">
        <f>F75/E75</f>
        <v>151.19999999999999</v>
      </c>
      <c r="H75" s="1">
        <v>7.5742000000000003</v>
      </c>
      <c r="I75" s="13">
        <v>75</v>
      </c>
      <c r="J75" s="25">
        <v>277</v>
      </c>
      <c r="K75" s="7">
        <f>(703*J75)/(I75*I75)</f>
        <v>34.618844444444441</v>
      </c>
      <c r="L75" s="1">
        <v>7.35</v>
      </c>
      <c r="N75" s="4"/>
      <c r="O75" s="4"/>
      <c r="P75" s="4"/>
    </row>
    <row r="76" spans="1:16" x14ac:dyDescent="0.2">
      <c r="A76" s="9"/>
      <c r="B76" s="1">
        <v>2014</v>
      </c>
      <c r="C76" s="1" t="s">
        <v>50</v>
      </c>
      <c r="D76" s="1" t="s">
        <v>4</v>
      </c>
      <c r="E76" s="1">
        <v>9.5</v>
      </c>
      <c r="F76" s="1">
        <v>1308</v>
      </c>
      <c r="G76" s="1">
        <f>F76/E76</f>
        <v>137.68421052631578</v>
      </c>
      <c r="H76" s="1">
        <v>7.5425000000000004</v>
      </c>
      <c r="I76" s="13">
        <v>73</v>
      </c>
      <c r="J76" s="25">
        <v>266</v>
      </c>
      <c r="K76" s="7">
        <f>(703*J76)/(I76*I76)</f>
        <v>35.090636141865268</v>
      </c>
      <c r="L76" s="1">
        <v>7.26</v>
      </c>
      <c r="N76" s="4"/>
      <c r="O76" s="4"/>
      <c r="P76" s="4"/>
    </row>
    <row r="77" spans="1:16" ht="16" x14ac:dyDescent="0.2">
      <c r="A77" s="10"/>
      <c r="B77" s="1">
        <v>2016</v>
      </c>
      <c r="C77" s="1" t="s">
        <v>81</v>
      </c>
      <c r="D77" s="1" t="s">
        <v>4</v>
      </c>
      <c r="E77" s="1">
        <v>8</v>
      </c>
      <c r="F77" s="1">
        <v>1177</v>
      </c>
      <c r="G77" s="1">
        <f>F77/E77</f>
        <v>147.125</v>
      </c>
      <c r="H77" s="1">
        <v>7.6750689999999997</v>
      </c>
      <c r="I77" s="13">
        <v>77.13</v>
      </c>
      <c r="J77" s="25">
        <v>297</v>
      </c>
      <c r="K77" s="7">
        <f>(703*J77)/(I77*I77)</f>
        <v>35.096605300935352</v>
      </c>
      <c r="L77" s="1">
        <v>7.38</v>
      </c>
      <c r="N77" s="4"/>
      <c r="O77" s="4"/>
      <c r="P77" s="4"/>
    </row>
    <row r="78" spans="1:16" ht="30" x14ac:dyDescent="0.2">
      <c r="A78" s="10"/>
      <c r="B78" s="1">
        <v>2015</v>
      </c>
      <c r="C78" s="1" t="s">
        <v>57</v>
      </c>
      <c r="D78" s="1" t="s">
        <v>4</v>
      </c>
      <c r="E78" s="1">
        <v>14.5</v>
      </c>
      <c r="F78" s="1">
        <v>1887</v>
      </c>
      <c r="G78" s="1">
        <f>F78/E78</f>
        <v>130.13793103448276</v>
      </c>
      <c r="H78" s="6">
        <v>7.601019</v>
      </c>
      <c r="I78" s="13">
        <v>74.63</v>
      </c>
      <c r="J78" s="6">
        <v>279</v>
      </c>
      <c r="K78" s="7">
        <f>(703*J78)/(I78*I78)</f>
        <v>35.21540156414865</v>
      </c>
      <c r="L78" s="1">
        <v>7.21</v>
      </c>
      <c r="N78" s="4"/>
      <c r="O78" s="4"/>
      <c r="P78" s="4"/>
    </row>
    <row r="79" spans="1:16" ht="30" x14ac:dyDescent="0.2">
      <c r="A79" s="9"/>
      <c r="B79" s="1">
        <v>2016</v>
      </c>
      <c r="C79" s="1" t="s">
        <v>69</v>
      </c>
      <c r="D79" s="1" t="s">
        <v>4</v>
      </c>
      <c r="E79" s="1">
        <v>3.5</v>
      </c>
      <c r="F79" s="1">
        <v>1459</v>
      </c>
      <c r="G79" s="1">
        <f>F79/E79</f>
        <v>416.85714285714283</v>
      </c>
      <c r="H79" s="1">
        <v>7.6390000000000002</v>
      </c>
      <c r="I79" s="13">
        <v>75</v>
      </c>
      <c r="J79" s="25">
        <v>285</v>
      </c>
      <c r="K79" s="7">
        <f>(703*J79)/(I79*I79)</f>
        <v>35.61866666666667</v>
      </c>
      <c r="L79" s="1">
        <v>7.38</v>
      </c>
      <c r="N79" s="4"/>
      <c r="O79" s="4"/>
      <c r="P79" s="4"/>
    </row>
    <row r="80" spans="1:16" ht="30" x14ac:dyDescent="0.2">
      <c r="A80" s="8"/>
      <c r="B80" s="1">
        <v>2016</v>
      </c>
      <c r="C80" s="1" t="s">
        <v>67</v>
      </c>
      <c r="D80" s="1" t="s">
        <v>4</v>
      </c>
      <c r="E80" s="1">
        <v>13.5</v>
      </c>
      <c r="F80" s="1">
        <v>1184</v>
      </c>
      <c r="G80" s="1">
        <f>F80/E80</f>
        <v>87.703703703703709</v>
      </c>
      <c r="H80" s="1" t="s">
        <v>86</v>
      </c>
      <c r="I80" s="13">
        <v>74.13</v>
      </c>
      <c r="J80" s="25">
        <v>284</v>
      </c>
      <c r="K80" s="7">
        <f>(703*J80)/(I80*I80)</f>
        <v>36.331695429926128</v>
      </c>
      <c r="L80" s="1">
        <v>7.63</v>
      </c>
      <c r="N80" s="4"/>
      <c r="O80" s="4"/>
      <c r="P80" s="4"/>
    </row>
    <row r="81" spans="1:16" x14ac:dyDescent="0.2">
      <c r="A81" s="15"/>
      <c r="J81" s="5"/>
      <c r="K81" s="5"/>
      <c r="L81" s="5"/>
      <c r="M81" s="5"/>
      <c r="N81" s="5"/>
      <c r="O81" s="5"/>
      <c r="P81" s="5"/>
    </row>
    <row r="82" spans="1:16" x14ac:dyDescent="0.2">
      <c r="A82" s="5"/>
      <c r="B82" s="4"/>
      <c r="C82" s="4"/>
      <c r="D82" s="4"/>
      <c r="E82" s="4"/>
      <c r="F82" s="4"/>
      <c r="G82" s="4"/>
      <c r="H82" s="4"/>
      <c r="I82" s="4"/>
      <c r="J82" s="2"/>
      <c r="K82" s="2"/>
      <c r="L82" s="2"/>
      <c r="M82" s="2"/>
      <c r="N82" s="2"/>
      <c r="O82" s="2"/>
      <c r="P82" s="2"/>
    </row>
    <row r="83" spans="1:16" x14ac:dyDescent="0.2">
      <c r="A83" s="5"/>
      <c r="B83" s="4"/>
      <c r="C83" s="4"/>
      <c r="D83" s="4"/>
      <c r="E83" s="4"/>
      <c r="F83" s="4"/>
      <c r="G83" s="4"/>
      <c r="H83" s="4"/>
      <c r="I83" s="4"/>
      <c r="J83" s="2"/>
      <c r="K83" s="2"/>
      <c r="L83" s="2"/>
      <c r="M83" s="2"/>
      <c r="N83" s="2"/>
      <c r="O83" s="2"/>
      <c r="P83" s="2"/>
    </row>
    <row r="84" spans="1:16" x14ac:dyDescent="0.2">
      <c r="A84" s="5"/>
      <c r="B84" s="4"/>
      <c r="C84" s="4"/>
      <c r="D84" s="4"/>
      <c r="E84" s="4"/>
      <c r="F84" s="4"/>
      <c r="G84" s="4"/>
      <c r="H84" s="4"/>
      <c r="I84" s="4"/>
      <c r="J84" s="2"/>
      <c r="K84" s="2"/>
      <c r="L84" s="2"/>
      <c r="M84" s="2"/>
      <c r="N84" s="2"/>
      <c r="O84" s="2"/>
      <c r="P84" s="2"/>
    </row>
    <row r="85" spans="1:16" x14ac:dyDescent="0.2">
      <c r="A85" s="5"/>
      <c r="B85" s="4"/>
      <c r="C85" s="4"/>
      <c r="D85" s="4"/>
      <c r="E85" s="4"/>
      <c r="F85" s="4"/>
      <c r="G85" s="4"/>
      <c r="H85" s="4"/>
      <c r="I85" s="4"/>
      <c r="J85" s="2"/>
      <c r="K85" s="2"/>
      <c r="L85" s="2"/>
      <c r="M85" s="2"/>
      <c r="N85" s="2"/>
      <c r="O85" s="2"/>
      <c r="P85" s="2"/>
    </row>
    <row r="86" spans="1:16" x14ac:dyDescent="0.2">
      <c r="A86" s="5"/>
      <c r="B86" s="4"/>
      <c r="C86" s="4"/>
      <c r="D86" s="4"/>
      <c r="E86" s="4"/>
      <c r="F86" s="4"/>
      <c r="G86" s="4"/>
      <c r="H86" s="4"/>
      <c r="I86" s="4"/>
      <c r="J86" s="2"/>
      <c r="K86" s="2"/>
      <c r="L86" s="2"/>
      <c r="M86" s="2"/>
      <c r="N86" s="2"/>
      <c r="O86" s="2"/>
      <c r="P86" s="2"/>
    </row>
    <row r="87" spans="1:16" x14ac:dyDescent="0.2">
      <c r="A87" s="5"/>
      <c r="B87" s="4"/>
      <c r="C87" s="4"/>
      <c r="D87" s="4"/>
      <c r="E87" s="4"/>
      <c r="F87" s="4"/>
      <c r="G87" s="4"/>
      <c r="H87" s="4"/>
      <c r="I87" s="4"/>
      <c r="J87" s="2"/>
      <c r="K87" s="2"/>
      <c r="L87" s="2"/>
      <c r="M87" s="2"/>
      <c r="N87" s="2"/>
      <c r="O87" s="2"/>
      <c r="P87" s="2"/>
    </row>
    <row r="88" spans="1:16" x14ac:dyDescent="0.2">
      <c r="A88" s="5"/>
      <c r="B88" s="4"/>
      <c r="C88" s="4"/>
      <c r="D88" s="4"/>
      <c r="E88" s="4"/>
      <c r="F88" s="4"/>
      <c r="G88" s="4"/>
      <c r="H88" s="4"/>
      <c r="I88" s="4"/>
      <c r="J88" s="2"/>
      <c r="K88" s="2"/>
      <c r="L88" s="2"/>
      <c r="M88" s="2"/>
      <c r="N88" s="2"/>
      <c r="O88" s="2"/>
      <c r="P88" s="2"/>
    </row>
    <row r="89" spans="1:16" x14ac:dyDescent="0.2">
      <c r="A89" s="5"/>
      <c r="B89" s="4"/>
      <c r="C89" s="4"/>
      <c r="D89" s="4"/>
      <c r="E89" s="4"/>
      <c r="F89" s="4"/>
      <c r="G89" s="4"/>
      <c r="H89" s="4"/>
      <c r="I89" s="4"/>
      <c r="J89" s="2"/>
      <c r="K89" s="2"/>
      <c r="L89" s="2"/>
      <c r="M89" s="2"/>
      <c r="N89" s="2"/>
      <c r="O89" s="2"/>
      <c r="P89" s="2"/>
    </row>
    <row r="90" spans="1:16" x14ac:dyDescent="0.2">
      <c r="A90" s="5"/>
      <c r="B90" s="4"/>
      <c r="C90" s="4"/>
      <c r="D90" s="4"/>
      <c r="E90" s="4"/>
      <c r="F90" s="4"/>
      <c r="G90" s="4"/>
      <c r="H90" s="4"/>
      <c r="I90" s="4"/>
      <c r="J90" s="2"/>
      <c r="K90" s="2"/>
      <c r="L90" s="2"/>
      <c r="M90" s="2"/>
      <c r="N90" s="2"/>
      <c r="O90" s="2"/>
      <c r="P90" s="2"/>
    </row>
    <row r="91" spans="1:16" x14ac:dyDescent="0.2">
      <c r="A91" s="5"/>
      <c r="B91" s="4"/>
      <c r="C91" s="4"/>
      <c r="D91" s="4"/>
      <c r="E91" s="4"/>
      <c r="F91" s="4"/>
      <c r="G91" s="4"/>
      <c r="H91" s="4"/>
      <c r="I91" s="4"/>
      <c r="J91" s="2"/>
      <c r="K91" s="2"/>
      <c r="L91" s="2"/>
      <c r="M91" s="2"/>
      <c r="N91" s="2"/>
      <c r="O91" s="2"/>
      <c r="P91" s="2"/>
    </row>
    <row r="92" spans="1:16" x14ac:dyDescent="0.2">
      <c r="A92" s="5"/>
      <c r="B92" s="4"/>
      <c r="C92" s="4"/>
      <c r="D92" s="4"/>
      <c r="E92" s="4"/>
      <c r="F92" s="4"/>
      <c r="G92" s="4"/>
      <c r="H92" s="4"/>
      <c r="I92" s="4"/>
      <c r="J92" s="2"/>
      <c r="K92" s="2"/>
      <c r="L92" s="2"/>
      <c r="M92" s="2"/>
      <c r="N92" s="2"/>
      <c r="O92" s="2"/>
      <c r="P92" s="2"/>
    </row>
    <row r="93" spans="1:16" x14ac:dyDescent="0.2">
      <c r="A93" s="5"/>
      <c r="B93" s="4"/>
      <c r="C93" s="4"/>
      <c r="D93" s="4"/>
      <c r="E93" s="4"/>
      <c r="F93" s="4"/>
      <c r="G93" s="4"/>
      <c r="H93" s="4"/>
      <c r="I93" s="4"/>
      <c r="J93" s="2"/>
      <c r="K93" s="2"/>
      <c r="L93" s="2"/>
      <c r="M93" s="2"/>
      <c r="N93" s="2"/>
      <c r="O93" s="2"/>
      <c r="P93" s="2"/>
    </row>
    <row r="94" spans="1:16" x14ac:dyDescent="0.2">
      <c r="A94" s="5"/>
      <c r="B94" s="4"/>
      <c r="C94" s="4"/>
      <c r="D94" s="4"/>
      <c r="E94" s="4"/>
      <c r="F94" s="4"/>
      <c r="G94" s="4"/>
      <c r="H94" s="4"/>
      <c r="I94" s="4"/>
      <c r="J94" s="2"/>
      <c r="K94" s="2"/>
      <c r="L94" s="2"/>
      <c r="M94" s="2"/>
      <c r="N94" s="2"/>
      <c r="O94" s="2"/>
      <c r="P94" s="2"/>
    </row>
    <row r="95" spans="1:16" x14ac:dyDescent="0.2">
      <c r="A95" s="5"/>
      <c r="B95" s="4"/>
      <c r="C95" s="4"/>
      <c r="D95" s="4"/>
      <c r="E95" s="4"/>
      <c r="F95" s="4"/>
      <c r="G95" s="4"/>
      <c r="H95" s="4"/>
      <c r="I95" s="4"/>
      <c r="J95" s="2"/>
      <c r="K95" s="2"/>
      <c r="L95" s="2"/>
      <c r="M95" s="2"/>
      <c r="N95" s="2"/>
      <c r="O95" s="2"/>
      <c r="P95" s="2"/>
    </row>
    <row r="96" spans="1:16" x14ac:dyDescent="0.2">
      <c r="A96" s="5"/>
      <c r="B96" s="4"/>
      <c r="C96" s="4"/>
      <c r="D96" s="4"/>
      <c r="E96" s="4"/>
      <c r="F96" s="4"/>
      <c r="G96" s="4"/>
      <c r="H96" s="4"/>
      <c r="I96" s="4"/>
      <c r="J96" s="2"/>
      <c r="K96" s="2"/>
      <c r="L96" s="2"/>
      <c r="M96" s="2"/>
      <c r="N96" s="2"/>
      <c r="O96" s="2"/>
      <c r="P96" s="2"/>
    </row>
    <row r="97" spans="1:16" x14ac:dyDescent="0.2">
      <c r="A97" s="5"/>
      <c r="B97" s="4"/>
      <c r="C97" s="4"/>
      <c r="D97" s="4"/>
      <c r="E97" s="4"/>
      <c r="F97" s="4"/>
      <c r="G97" s="4"/>
      <c r="H97" s="4"/>
      <c r="I97" s="4"/>
      <c r="J97" s="2"/>
      <c r="K97" s="2"/>
      <c r="L97" s="2"/>
      <c r="M97" s="2"/>
      <c r="N97" s="2"/>
      <c r="O97" s="2"/>
      <c r="P97" s="2"/>
    </row>
    <row r="98" spans="1:16" x14ac:dyDescent="0.2">
      <c r="A98" s="5"/>
      <c r="B98" s="4"/>
      <c r="C98" s="4"/>
      <c r="D98" s="4"/>
      <c r="E98" s="4"/>
      <c r="F98" s="4"/>
      <c r="G98" s="4"/>
      <c r="H98" s="4"/>
      <c r="I98" s="2"/>
      <c r="J98" s="2"/>
      <c r="K98" s="2"/>
      <c r="L98" s="2"/>
      <c r="M98" s="2"/>
      <c r="N98" s="2"/>
      <c r="O98" s="2"/>
      <c r="P98" s="2"/>
    </row>
    <row r="99" spans="1:16" x14ac:dyDescent="0.2">
      <c r="A99" s="5"/>
      <c r="B99" s="4"/>
      <c r="C99" s="4"/>
      <c r="D99" s="4"/>
      <c r="E99" s="4"/>
      <c r="F99" s="4"/>
      <c r="G99" s="4"/>
      <c r="H99" s="4"/>
      <c r="I99" s="2"/>
      <c r="J99" s="2"/>
      <c r="K99" s="2"/>
      <c r="L99" s="2"/>
      <c r="M99" s="2"/>
      <c r="N99" s="2"/>
      <c r="O99" s="2"/>
      <c r="P99" s="2"/>
    </row>
    <row r="100" spans="1:16" x14ac:dyDescent="0.2">
      <c r="A100" s="5"/>
      <c r="B100" s="4"/>
      <c r="C100" s="4"/>
      <c r="D100" s="4"/>
      <c r="E100" s="4"/>
      <c r="F100" s="4"/>
      <c r="G100" s="4"/>
      <c r="H100" s="4"/>
      <c r="I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5"/>
      <c r="B101" s="4"/>
      <c r="C101" s="4"/>
      <c r="D101" s="4"/>
      <c r="E101" s="4"/>
      <c r="F101" s="4"/>
      <c r="G101" s="4"/>
      <c r="H101" s="4"/>
      <c r="I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5"/>
      <c r="B102" s="4"/>
      <c r="C102" s="4"/>
      <c r="D102" s="4"/>
      <c r="E102" s="4"/>
      <c r="F102" s="4"/>
      <c r="G102" s="4"/>
      <c r="H102" s="4"/>
      <c r="I102" s="2"/>
      <c r="J102" s="2"/>
      <c r="K102" s="2"/>
      <c r="L102" s="2"/>
      <c r="M102" s="2"/>
      <c r="N102" s="2"/>
      <c r="O102" s="2"/>
      <c r="P102" s="2"/>
    </row>
    <row r="103" spans="1:16" ht="18" x14ac:dyDescent="0.2">
      <c r="A103" s="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2">
      <c r="A104" s="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6" x14ac:dyDescent="0.2">
      <c r="A105" s="1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6" x14ac:dyDescent="0.2">
      <c r="A106" s="1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2">
      <c r="A107" s="9"/>
      <c r="B107" s="4"/>
      <c r="C107" s="4"/>
      <c r="D107" s="4"/>
      <c r="E107" s="4"/>
      <c r="F107" s="4"/>
      <c r="G107" s="4"/>
      <c r="H107" s="2"/>
      <c r="I107" s="4"/>
      <c r="J107" s="4"/>
      <c r="K107" s="4"/>
      <c r="L107" s="4"/>
      <c r="M107" s="4"/>
      <c r="N107" s="4"/>
      <c r="O107" s="4"/>
      <c r="P107" s="4"/>
    </row>
    <row r="108" spans="1:16" ht="18" x14ac:dyDescent="0.2">
      <c r="A108" s="8"/>
      <c r="B108" s="4"/>
      <c r="C108" s="4"/>
      <c r="D108" s="4"/>
      <c r="E108" s="4"/>
      <c r="F108" s="4"/>
      <c r="G108" s="4"/>
      <c r="H108" s="2"/>
      <c r="I108" s="4"/>
      <c r="J108" s="4"/>
      <c r="K108" s="4"/>
      <c r="L108" s="4"/>
      <c r="M108" s="4"/>
      <c r="N108" s="4"/>
      <c r="O108" s="4"/>
      <c r="P108" s="4"/>
    </row>
    <row r="109" spans="1:16" x14ac:dyDescent="0.2">
      <c r="A109" s="5"/>
      <c r="B109" s="4"/>
      <c r="C109" s="4"/>
      <c r="D109" s="4"/>
      <c r="E109" s="4"/>
      <c r="F109" s="4"/>
      <c r="G109" s="4"/>
      <c r="H109" s="2"/>
      <c r="I109" s="5"/>
      <c r="J109" s="5"/>
      <c r="K109" s="5"/>
      <c r="L109" s="5"/>
      <c r="M109" s="5"/>
      <c r="N109" s="5"/>
      <c r="O109" s="5"/>
      <c r="P109" s="5"/>
    </row>
    <row r="110" spans="1:16" x14ac:dyDescent="0.2">
      <c r="A110" s="5"/>
      <c r="B110" s="4"/>
      <c r="C110" s="4"/>
      <c r="D110" s="4"/>
      <c r="E110" s="4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5"/>
      <c r="B111" s="4"/>
      <c r="C111" s="4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5"/>
      <c r="B112" s="4"/>
      <c r="C112" s="4"/>
      <c r="D112" s="4"/>
      <c r="E112" s="4"/>
      <c r="F112" s="4"/>
      <c r="G112" s="4"/>
      <c r="H112" s="11"/>
      <c r="I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5"/>
      <c r="B113" s="4"/>
      <c r="C113" s="4"/>
      <c r="D113" s="4"/>
      <c r="E113" s="4"/>
      <c r="F113" s="4"/>
      <c r="G113" s="4"/>
      <c r="H113" s="11"/>
      <c r="I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5"/>
      <c r="B114" s="4"/>
      <c r="C114" s="4"/>
      <c r="D114" s="4"/>
      <c r="E114" s="4"/>
      <c r="F114" s="4"/>
      <c r="G114" s="4"/>
      <c r="H114" s="11"/>
      <c r="I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5"/>
      <c r="B115" s="4"/>
      <c r="C115" s="4"/>
      <c r="D115" s="4"/>
      <c r="E115" s="4"/>
      <c r="F115" s="4"/>
      <c r="G115" s="4"/>
      <c r="H115" s="11"/>
      <c r="I115" s="2"/>
      <c r="J115" s="2"/>
      <c r="K115" s="2"/>
      <c r="L115" s="2"/>
      <c r="M115" s="2"/>
      <c r="N115" s="2"/>
      <c r="O115" s="2"/>
      <c r="P115" s="2"/>
    </row>
    <row r="116" spans="1:16" x14ac:dyDescent="0.2">
      <c r="A116" s="5"/>
      <c r="B116" s="4"/>
      <c r="C116" s="4"/>
      <c r="D116" s="4"/>
      <c r="E116" s="4"/>
      <c r="F116" s="4"/>
      <c r="G116" s="4"/>
      <c r="H116" s="11"/>
      <c r="I116" s="2"/>
      <c r="J116" s="2"/>
      <c r="K116" s="2"/>
      <c r="L116" s="2"/>
      <c r="M116" s="2"/>
      <c r="N116" s="2"/>
      <c r="O116" s="2"/>
      <c r="P116" s="2"/>
    </row>
    <row r="117" spans="1:16" x14ac:dyDescent="0.2">
      <c r="A117" s="5"/>
      <c r="B117" s="4"/>
      <c r="C117" s="4"/>
      <c r="D117" s="4"/>
      <c r="E117" s="4"/>
      <c r="F117" s="4"/>
      <c r="G117" s="4"/>
      <c r="H117" s="11"/>
      <c r="I117" s="2"/>
      <c r="J117" s="2"/>
      <c r="K117" s="2"/>
      <c r="L117" s="2"/>
      <c r="M117" s="2"/>
      <c r="N117" s="2"/>
      <c r="O117" s="2"/>
      <c r="P117" s="2"/>
    </row>
    <row r="118" spans="1:16" x14ac:dyDescent="0.2">
      <c r="A118" s="5"/>
      <c r="B118" s="4"/>
      <c r="C118" s="4"/>
      <c r="D118" s="4"/>
      <c r="E118" s="4"/>
      <c r="F118" s="4"/>
      <c r="G118" s="4"/>
      <c r="H118" s="11"/>
      <c r="I118" s="2"/>
      <c r="J118" s="2"/>
      <c r="K118" s="2"/>
      <c r="L118" s="2"/>
      <c r="M118" s="2"/>
      <c r="N118" s="2"/>
      <c r="O118" s="2"/>
      <c r="P118" s="2"/>
    </row>
    <row r="119" spans="1:16" x14ac:dyDescent="0.2">
      <c r="A119" s="5"/>
      <c r="B119" s="4"/>
      <c r="C119" s="4"/>
      <c r="D119" s="4"/>
      <c r="E119" s="4"/>
      <c r="F119" s="4"/>
      <c r="G119" s="4"/>
      <c r="H119" s="11"/>
      <c r="I119" s="2"/>
      <c r="J119" s="2"/>
      <c r="K119" s="2"/>
      <c r="L119" s="2"/>
      <c r="M119" s="2"/>
      <c r="N119" s="2"/>
      <c r="O119" s="2"/>
      <c r="P119" s="2"/>
    </row>
    <row r="120" spans="1:16" x14ac:dyDescent="0.2">
      <c r="A120" s="5"/>
      <c r="B120" s="4"/>
      <c r="C120" s="4"/>
      <c r="D120" s="4"/>
      <c r="E120" s="4"/>
      <c r="F120" s="4"/>
      <c r="G120" s="4"/>
      <c r="H120" s="11"/>
      <c r="I120" s="2"/>
      <c r="J120" s="2"/>
      <c r="K120" s="2"/>
      <c r="L120" s="2"/>
      <c r="M120" s="2"/>
      <c r="N120" s="2"/>
      <c r="O120" s="2"/>
      <c r="P120" s="2"/>
    </row>
    <row r="121" spans="1:16" x14ac:dyDescent="0.2">
      <c r="A121" s="5"/>
      <c r="B121" s="4"/>
      <c r="C121" s="4"/>
      <c r="D121" s="4"/>
      <c r="E121" s="4"/>
      <c r="F121" s="4"/>
      <c r="G121" s="4"/>
      <c r="H121" s="11"/>
      <c r="I121" s="2"/>
      <c r="J121" s="2"/>
      <c r="K121" s="2"/>
      <c r="L121" s="2"/>
      <c r="M121" s="2"/>
      <c r="N121" s="2"/>
      <c r="O121" s="2"/>
      <c r="P121" s="2"/>
    </row>
    <row r="122" spans="1:16" x14ac:dyDescent="0.2">
      <c r="A122" s="5"/>
      <c r="B122" s="4"/>
      <c r="C122" s="4"/>
      <c r="D122" s="4"/>
      <c r="E122" s="4"/>
      <c r="F122" s="4"/>
      <c r="G122" s="4"/>
      <c r="H122" s="11"/>
      <c r="I122" s="2"/>
      <c r="J122" s="2"/>
      <c r="K122" s="2"/>
      <c r="L122" s="2"/>
      <c r="M122" s="2"/>
      <c r="N122" s="2"/>
      <c r="O122" s="2"/>
      <c r="P122" s="2"/>
    </row>
    <row r="123" spans="1:16" x14ac:dyDescent="0.2">
      <c r="A123" s="5"/>
      <c r="B123" s="4"/>
      <c r="C123" s="4"/>
      <c r="D123" s="4"/>
      <c r="E123" s="4"/>
      <c r="F123" s="4"/>
      <c r="G123" s="4"/>
      <c r="H123" s="11"/>
      <c r="I123" s="2"/>
      <c r="J123" s="2"/>
      <c r="K123" s="2"/>
      <c r="L123" s="2"/>
      <c r="M123" s="2"/>
      <c r="N123" s="2"/>
      <c r="O123" s="2"/>
      <c r="P123" s="2"/>
    </row>
    <row r="124" spans="1:16" x14ac:dyDescent="0.2">
      <c r="A124" s="5"/>
      <c r="B124" s="4"/>
      <c r="C124" s="4"/>
      <c r="D124" s="4"/>
      <c r="E124" s="4"/>
      <c r="F124" s="4"/>
      <c r="G124" s="4"/>
      <c r="H124" s="11"/>
      <c r="I124" s="2"/>
      <c r="J124" s="2"/>
      <c r="K124" s="2"/>
      <c r="L124" s="2"/>
      <c r="M124" s="2"/>
      <c r="N124" s="2"/>
      <c r="O124" s="2"/>
      <c r="P124" s="2"/>
    </row>
    <row r="125" spans="1:16" x14ac:dyDescent="0.2">
      <c r="A125" s="5"/>
      <c r="B125" s="4"/>
      <c r="C125" s="4"/>
      <c r="D125" s="4"/>
      <c r="E125" s="4"/>
      <c r="F125" s="4"/>
      <c r="G125" s="4"/>
      <c r="H125" s="11"/>
      <c r="I125" s="2"/>
      <c r="J125" s="2"/>
      <c r="K125" s="2"/>
      <c r="L125" s="2"/>
      <c r="M125" s="2"/>
      <c r="N125" s="2"/>
      <c r="O125" s="2"/>
      <c r="P125" s="2"/>
    </row>
    <row r="126" spans="1:16" x14ac:dyDescent="0.2">
      <c r="A126" s="5"/>
      <c r="B126" s="4"/>
      <c r="C126" s="4"/>
      <c r="D126" s="4"/>
      <c r="E126" s="4"/>
      <c r="F126" s="4"/>
      <c r="G126" s="4"/>
      <c r="H126" s="11"/>
      <c r="I126" s="2"/>
      <c r="J126" s="2"/>
      <c r="K126" s="2"/>
      <c r="L126" s="2"/>
      <c r="M126" s="2"/>
      <c r="N126" s="2"/>
      <c r="O126" s="2"/>
      <c r="P126" s="2"/>
    </row>
    <row r="127" spans="1:16" x14ac:dyDescent="0.2">
      <c r="A127" s="5"/>
      <c r="B127" s="4"/>
      <c r="C127" s="4"/>
      <c r="D127" s="4"/>
      <c r="E127" s="4"/>
      <c r="F127" s="4"/>
      <c r="G127" s="4"/>
      <c r="H127" s="11"/>
      <c r="I127" s="2"/>
      <c r="J127" s="2"/>
      <c r="K127" s="2"/>
      <c r="L127" s="2"/>
      <c r="M127" s="2"/>
      <c r="N127" s="2"/>
      <c r="O127" s="2"/>
      <c r="P127" s="2"/>
    </row>
    <row r="128" spans="1:16" x14ac:dyDescent="0.2">
      <c r="A128" s="5"/>
      <c r="B128" s="4"/>
      <c r="C128" s="4"/>
      <c r="D128" s="4"/>
      <c r="E128" s="4"/>
      <c r="F128" s="4"/>
      <c r="G128" s="4"/>
      <c r="H128" s="11"/>
      <c r="I128" s="2"/>
      <c r="J128" s="2"/>
      <c r="K128" s="2"/>
      <c r="L128" s="2"/>
      <c r="M128" s="2"/>
      <c r="N128" s="2"/>
      <c r="O128" s="2"/>
      <c r="P128" s="2"/>
    </row>
    <row r="129" spans="1:16" x14ac:dyDescent="0.2">
      <c r="A129" s="5"/>
      <c r="B129" s="4"/>
      <c r="C129" s="4"/>
      <c r="D129" s="4"/>
      <c r="E129" s="4"/>
      <c r="F129" s="4"/>
      <c r="G129" s="4"/>
      <c r="H129" s="11"/>
      <c r="I129" s="2"/>
      <c r="J129" s="2"/>
      <c r="K129" s="2"/>
      <c r="L129" s="2"/>
      <c r="M129" s="2"/>
      <c r="N129" s="2"/>
      <c r="O129" s="2"/>
      <c r="P129" s="2"/>
    </row>
    <row r="130" spans="1:16" x14ac:dyDescent="0.2">
      <c r="A130" s="5"/>
      <c r="B130" s="4"/>
      <c r="C130" s="4"/>
      <c r="D130" s="4"/>
      <c r="E130" s="4"/>
      <c r="F130" s="4"/>
      <c r="G130" s="4"/>
      <c r="H130" s="11"/>
      <c r="I130" s="2"/>
      <c r="J130" s="2"/>
      <c r="K130" s="2"/>
      <c r="L130" s="2"/>
      <c r="M130" s="2"/>
      <c r="N130" s="2"/>
      <c r="O130" s="2"/>
      <c r="P130" s="2"/>
    </row>
    <row r="131" spans="1:16" x14ac:dyDescent="0.2">
      <c r="A131" s="5"/>
      <c r="B131" s="4"/>
      <c r="C131" s="4"/>
      <c r="D131" s="4"/>
      <c r="E131" s="4"/>
      <c r="F131" s="4"/>
      <c r="G131" s="4"/>
      <c r="H131" s="11"/>
      <c r="I131" s="2"/>
      <c r="J131" s="2"/>
      <c r="K131" s="2"/>
      <c r="L131" s="2"/>
      <c r="M131" s="2"/>
      <c r="N131" s="2"/>
      <c r="O131" s="2"/>
      <c r="P131" s="2"/>
    </row>
    <row r="132" spans="1:16" x14ac:dyDescent="0.2">
      <c r="A132" s="5"/>
      <c r="B132" s="4"/>
      <c r="C132" s="4"/>
      <c r="D132" s="4"/>
      <c r="E132" s="4"/>
      <c r="F132" s="4"/>
      <c r="G132" s="4"/>
      <c r="H132" s="11"/>
      <c r="I132" s="2"/>
      <c r="J132" s="2"/>
      <c r="K132" s="2"/>
      <c r="L132" s="2"/>
      <c r="M132" s="2"/>
      <c r="N132" s="2"/>
      <c r="O132" s="2"/>
      <c r="P132" s="2"/>
    </row>
    <row r="133" spans="1:16" x14ac:dyDescent="0.2">
      <c r="A133" s="5"/>
      <c r="B133" s="4"/>
      <c r="C133" s="4"/>
      <c r="D133" s="4"/>
      <c r="E133" s="4"/>
      <c r="F133" s="4"/>
      <c r="G133" s="4"/>
      <c r="H133" s="11"/>
      <c r="I133" s="2"/>
      <c r="J133" s="2"/>
      <c r="K133" s="2"/>
      <c r="L133" s="2"/>
      <c r="M133" s="2"/>
      <c r="N133" s="2"/>
      <c r="O133" s="2"/>
      <c r="P133" s="2"/>
    </row>
    <row r="134" spans="1:16" x14ac:dyDescent="0.2">
      <c r="A134" s="5"/>
      <c r="B134" s="4"/>
      <c r="C134" s="4"/>
      <c r="D134" s="4"/>
      <c r="E134" s="4"/>
      <c r="F134" s="4"/>
      <c r="G134" s="4"/>
      <c r="H134" s="11"/>
      <c r="I134" s="2"/>
      <c r="J134" s="2"/>
      <c r="K134" s="2"/>
      <c r="L134" s="2"/>
      <c r="M134" s="2"/>
      <c r="N134" s="2"/>
      <c r="O134" s="2"/>
      <c r="P134" s="2"/>
    </row>
    <row r="135" spans="1:16" x14ac:dyDescent="0.2">
      <c r="A135" s="5"/>
      <c r="B135" s="4"/>
      <c r="C135" s="4"/>
      <c r="D135" s="4"/>
      <c r="E135" s="4"/>
      <c r="F135" s="4"/>
      <c r="G135" s="4"/>
      <c r="H135" s="11"/>
      <c r="I135" s="2"/>
      <c r="J135" s="2"/>
      <c r="K135" s="2"/>
      <c r="L135" s="2"/>
      <c r="M135" s="2"/>
      <c r="N135" s="2"/>
      <c r="O135" s="2"/>
      <c r="P135" s="2"/>
    </row>
    <row r="136" spans="1:16" x14ac:dyDescent="0.2">
      <c r="A136" s="5"/>
      <c r="B136" s="4"/>
      <c r="C136" s="4"/>
      <c r="D136" s="4"/>
      <c r="E136" s="4"/>
      <c r="F136" s="4"/>
      <c r="G136" s="4"/>
      <c r="H136" s="11"/>
      <c r="I136" s="2"/>
      <c r="J136" s="2"/>
      <c r="K136" s="2"/>
      <c r="L136" s="2"/>
      <c r="M136" s="2"/>
      <c r="N136" s="2"/>
      <c r="O136" s="2"/>
      <c r="P136" s="2"/>
    </row>
    <row r="137" spans="1:16" x14ac:dyDescent="0.2">
      <c r="A137" s="5"/>
      <c r="B137" s="4"/>
      <c r="C137" s="4"/>
      <c r="D137" s="4"/>
      <c r="E137" s="4"/>
      <c r="F137" s="4"/>
      <c r="G137" s="4"/>
      <c r="H137" s="11"/>
      <c r="I137" s="2"/>
      <c r="J137" s="2"/>
      <c r="K137" s="2"/>
      <c r="L137" s="2"/>
      <c r="M137" s="2"/>
      <c r="N137" s="2"/>
      <c r="O137" s="2"/>
      <c r="P137" s="2"/>
    </row>
    <row r="138" spans="1:16" x14ac:dyDescent="0.2">
      <c r="A138" s="5"/>
      <c r="B138" s="4"/>
      <c r="C138" s="4"/>
      <c r="D138" s="4"/>
      <c r="E138" s="4"/>
      <c r="F138" s="4"/>
      <c r="G138" s="4"/>
      <c r="H138" s="11"/>
      <c r="I138" s="2"/>
      <c r="J138" s="2"/>
      <c r="K138" s="2"/>
      <c r="L138" s="2"/>
      <c r="M138" s="2"/>
      <c r="N138" s="2"/>
      <c r="O138" s="2"/>
      <c r="P138" s="2"/>
    </row>
    <row r="139" spans="1:16" x14ac:dyDescent="0.2">
      <c r="A139" s="5"/>
      <c r="B139" s="4"/>
      <c r="C139" s="4"/>
      <c r="D139" s="4"/>
      <c r="E139" s="4"/>
      <c r="F139" s="4"/>
      <c r="G139" s="4"/>
      <c r="H139" s="11"/>
      <c r="I139" s="2"/>
      <c r="J139" s="2"/>
      <c r="K139" s="2"/>
      <c r="L139" s="2"/>
      <c r="M139" s="2"/>
      <c r="N139" s="2"/>
      <c r="O139" s="2"/>
      <c r="P139" s="2"/>
    </row>
    <row r="140" spans="1:16" x14ac:dyDescent="0.2">
      <c r="A140" s="5"/>
      <c r="B140" s="4"/>
      <c r="C140" s="4"/>
      <c r="D140" s="4"/>
      <c r="E140" s="4"/>
      <c r="F140" s="4"/>
      <c r="G140" s="4"/>
      <c r="H140" s="11"/>
      <c r="I140" s="2"/>
      <c r="J140" s="2"/>
      <c r="K140" s="2"/>
      <c r="L140" s="2"/>
      <c r="M140" s="2"/>
      <c r="N140" s="2"/>
      <c r="O140" s="2"/>
      <c r="P140" s="2"/>
    </row>
    <row r="141" spans="1:16" x14ac:dyDescent="0.2">
      <c r="A141" s="5"/>
      <c r="B141" s="4"/>
      <c r="C141" s="4"/>
      <c r="D141" s="4"/>
      <c r="E141" s="4"/>
      <c r="F141" s="4"/>
      <c r="G141" s="4"/>
      <c r="H141" s="11"/>
      <c r="I141" s="2"/>
      <c r="J141" s="2"/>
      <c r="K141" s="2"/>
      <c r="L141" s="2"/>
      <c r="M141" s="2"/>
      <c r="N141" s="2"/>
      <c r="O141" s="2"/>
      <c r="P141" s="2"/>
    </row>
    <row r="142" spans="1:16" x14ac:dyDescent="0.2">
      <c r="A142" s="5"/>
      <c r="B142" s="4"/>
      <c r="C142" s="4"/>
      <c r="D142" s="4"/>
      <c r="E142" s="4"/>
      <c r="F142" s="4"/>
      <c r="G142" s="4"/>
      <c r="H142" s="11"/>
      <c r="I142" s="2"/>
      <c r="J142" s="2"/>
      <c r="K142" s="2"/>
      <c r="L142" s="2"/>
      <c r="M142" s="2"/>
      <c r="N142" s="2"/>
      <c r="O142" s="2"/>
      <c r="P142" s="2"/>
    </row>
    <row r="143" spans="1:16" ht="18" x14ac:dyDescent="0.2">
      <c r="A143" s="8"/>
      <c r="B143" s="4"/>
      <c r="C143" s="4"/>
      <c r="D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</row>
    <row r="144" spans="1:16" x14ac:dyDescent="0.2">
      <c r="A144" s="9"/>
      <c r="B144" s="4"/>
      <c r="C144" s="4"/>
      <c r="D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</row>
    <row r="145" spans="1:16" ht="16" x14ac:dyDescent="0.2">
      <c r="A145" s="10"/>
      <c r="B145" s="4"/>
      <c r="C145" s="4"/>
      <c r="D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</row>
    <row r="146" spans="1:16" ht="16" x14ac:dyDescent="0.2">
      <c r="A146" s="10"/>
      <c r="B146" s="4"/>
      <c r="C146" s="4"/>
      <c r="D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</row>
    <row r="147" spans="1:16" x14ac:dyDescent="0.2">
      <c r="A147" s="9"/>
      <c r="B147" s="4"/>
      <c r="C147" s="4"/>
      <c r="D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</row>
    <row r="148" spans="1:16" ht="18" x14ac:dyDescent="0.2">
      <c r="A148" s="8"/>
      <c r="B148" s="4"/>
      <c r="C148" s="4"/>
      <c r="D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</row>
    <row r="149" spans="1:16" x14ac:dyDescent="0.2">
      <c r="A149" s="5"/>
      <c r="B149" s="4"/>
      <c r="C149" s="4"/>
      <c r="D149" s="4"/>
      <c r="E149" s="4"/>
      <c r="F149" s="4"/>
      <c r="G149" s="4"/>
      <c r="H149" s="11"/>
      <c r="I149" s="5"/>
      <c r="J149" s="5"/>
      <c r="K149" s="5"/>
      <c r="L149" s="5"/>
      <c r="M149" s="5"/>
      <c r="N149" s="5"/>
      <c r="O149" s="5"/>
      <c r="P149" s="5"/>
    </row>
    <row r="150" spans="1:16" x14ac:dyDescent="0.2">
      <c r="A150" s="5"/>
      <c r="B150" s="4"/>
      <c r="C150" s="4"/>
      <c r="D150" s="4"/>
      <c r="E150" s="4"/>
      <c r="F150" s="4"/>
      <c r="G150" s="4"/>
      <c r="H150" s="11"/>
      <c r="I150" s="2"/>
      <c r="J150" s="2"/>
      <c r="K150" s="2"/>
      <c r="L150" s="2"/>
      <c r="M150" s="2"/>
      <c r="N150" s="2"/>
      <c r="O150" s="2"/>
      <c r="P150" s="2"/>
    </row>
    <row r="151" spans="1:16" x14ac:dyDescent="0.2">
      <c r="A151" s="5"/>
      <c r="B151" s="4"/>
      <c r="C151" s="4"/>
      <c r="D151" s="4"/>
      <c r="E151" s="4"/>
      <c r="F151" s="4"/>
      <c r="G151" s="4"/>
      <c r="H151" s="11"/>
      <c r="I151" s="2"/>
      <c r="J151" s="2"/>
      <c r="K151" s="2"/>
      <c r="L151" s="2"/>
      <c r="M151" s="2"/>
      <c r="N151" s="2"/>
      <c r="O151" s="2"/>
      <c r="P151" s="2"/>
    </row>
    <row r="152" spans="1:16" x14ac:dyDescent="0.2">
      <c r="A152" s="5"/>
      <c r="B152" s="4"/>
      <c r="C152" s="4"/>
      <c r="D152" s="4"/>
      <c r="E152" s="4"/>
      <c r="F152" s="4"/>
      <c r="G152" s="4"/>
      <c r="H152" s="11"/>
      <c r="I152" s="2"/>
      <c r="J152" s="2"/>
      <c r="K152" s="2"/>
      <c r="L152" s="2"/>
      <c r="M152" s="2"/>
      <c r="N152" s="2"/>
      <c r="O152" s="2"/>
      <c r="P152" s="2"/>
    </row>
    <row r="153" spans="1:16" x14ac:dyDescent="0.2">
      <c r="A153" s="5"/>
      <c r="B153" s="4"/>
      <c r="C153" s="4"/>
      <c r="D153" s="4"/>
      <c r="E153" s="4"/>
      <c r="F153" s="4"/>
      <c r="G153" s="4"/>
      <c r="H153" s="11"/>
      <c r="I153" s="2"/>
      <c r="J153" s="2"/>
      <c r="K153" s="2"/>
      <c r="L153" s="2"/>
      <c r="M153" s="2"/>
      <c r="N153" s="2"/>
      <c r="O153" s="2"/>
      <c r="P153" s="2"/>
    </row>
    <row r="154" spans="1:16" x14ac:dyDescent="0.2">
      <c r="A154" s="5"/>
      <c r="B154" s="4"/>
      <c r="C154" s="4"/>
      <c r="D154" s="4"/>
      <c r="E154" s="4"/>
      <c r="F154" s="4"/>
      <c r="G154" s="4"/>
      <c r="H154" s="11"/>
      <c r="I154" s="2"/>
      <c r="J154" s="2"/>
      <c r="K154" s="2"/>
      <c r="L154" s="2"/>
      <c r="M154" s="2"/>
      <c r="N154" s="2"/>
      <c r="O154" s="2"/>
      <c r="P154" s="2"/>
    </row>
    <row r="155" spans="1:16" x14ac:dyDescent="0.2">
      <c r="A155" s="5"/>
      <c r="B155" s="4"/>
      <c r="C155" s="4"/>
      <c r="D155" s="4"/>
      <c r="E155" s="4"/>
      <c r="F155" s="4"/>
      <c r="G155" s="4"/>
      <c r="H155" s="11"/>
      <c r="I155" s="2"/>
      <c r="J155" s="2"/>
      <c r="K155" s="2"/>
      <c r="L155" s="2"/>
      <c r="M155" s="2"/>
      <c r="N155" s="2"/>
      <c r="O155" s="2"/>
      <c r="P155" s="2"/>
    </row>
    <row r="156" spans="1:16" x14ac:dyDescent="0.2">
      <c r="A156" s="5"/>
      <c r="B156" s="4"/>
      <c r="C156" s="4"/>
      <c r="D156" s="4"/>
      <c r="E156" s="4"/>
      <c r="F156" s="4"/>
      <c r="G156" s="4"/>
      <c r="H156" s="11"/>
      <c r="I156" s="2"/>
      <c r="J156" s="2"/>
      <c r="K156" s="2"/>
      <c r="L156" s="2"/>
      <c r="M156" s="2"/>
      <c r="N156" s="2"/>
      <c r="O156" s="2"/>
      <c r="P156" s="2"/>
    </row>
    <row r="157" spans="1:16" x14ac:dyDescent="0.2">
      <c r="A157" s="5"/>
      <c r="B157" s="4"/>
      <c r="C157" s="4"/>
      <c r="D157" s="4"/>
      <c r="E157" s="4"/>
      <c r="F157" s="4"/>
      <c r="G157" s="4"/>
      <c r="H157" s="11"/>
      <c r="I157" s="2"/>
      <c r="J157" s="2"/>
      <c r="K157" s="2"/>
      <c r="L157" s="2"/>
      <c r="M157" s="2"/>
      <c r="N157" s="2"/>
      <c r="O157" s="2"/>
      <c r="P157" s="2"/>
    </row>
    <row r="158" spans="1:16" x14ac:dyDescent="0.2">
      <c r="A158" s="5"/>
      <c r="B158" s="4"/>
      <c r="C158" s="4"/>
      <c r="D158" s="4"/>
      <c r="E158" s="4"/>
      <c r="F158" s="4"/>
      <c r="G158" s="4"/>
      <c r="H158" s="11"/>
      <c r="I158" s="2"/>
      <c r="J158" s="2"/>
      <c r="K158" s="2"/>
      <c r="L158" s="2"/>
      <c r="M158" s="2"/>
      <c r="N158" s="2"/>
      <c r="O158" s="2"/>
      <c r="P158" s="2"/>
    </row>
    <row r="159" spans="1:16" x14ac:dyDescent="0.2">
      <c r="A159" s="5"/>
      <c r="B159" s="4"/>
      <c r="C159" s="4"/>
      <c r="D159" s="4"/>
      <c r="E159" s="4"/>
      <c r="F159" s="4"/>
      <c r="G159" s="4"/>
      <c r="H159" s="11"/>
      <c r="I159" s="2"/>
      <c r="J159" s="2"/>
      <c r="K159" s="2"/>
      <c r="L159" s="2"/>
      <c r="M159" s="2"/>
      <c r="N159" s="2"/>
      <c r="O159" s="2"/>
      <c r="P159" s="2"/>
    </row>
    <row r="160" spans="1:16" x14ac:dyDescent="0.2">
      <c r="A160" s="5"/>
      <c r="B160" s="4"/>
      <c r="C160" s="4"/>
      <c r="D160" s="4"/>
      <c r="E160" s="4"/>
      <c r="F160" s="4"/>
      <c r="G160" s="4"/>
      <c r="H160" s="11"/>
      <c r="I160" s="2"/>
      <c r="J160" s="2"/>
      <c r="K160" s="2"/>
      <c r="L160" s="2"/>
      <c r="M160" s="2"/>
      <c r="N160" s="2"/>
      <c r="O160" s="2"/>
      <c r="P160" s="2"/>
    </row>
    <row r="161" spans="1:16" x14ac:dyDescent="0.2">
      <c r="A161" s="5"/>
      <c r="B161" s="4"/>
      <c r="C161" s="4"/>
      <c r="D161" s="4"/>
      <c r="E161" s="4"/>
      <c r="F161" s="4"/>
      <c r="G161" s="4"/>
      <c r="H161" s="11"/>
      <c r="I161" s="2"/>
      <c r="J161" s="2"/>
      <c r="K161" s="2"/>
      <c r="L161" s="2"/>
      <c r="M161" s="2"/>
      <c r="N161" s="2"/>
      <c r="O161" s="2"/>
      <c r="P161" s="2"/>
    </row>
    <row r="162" spans="1:16" x14ac:dyDescent="0.2">
      <c r="A162" s="5"/>
      <c r="B162" s="4"/>
      <c r="C162" s="4"/>
      <c r="D162" s="4"/>
      <c r="E162" s="4"/>
      <c r="F162" s="4"/>
      <c r="G162" s="4"/>
      <c r="H162" s="11"/>
      <c r="I162" s="2"/>
      <c r="J162" s="2"/>
      <c r="K162" s="2"/>
      <c r="L162" s="2"/>
      <c r="M162" s="2"/>
      <c r="N162" s="2"/>
      <c r="O162" s="2"/>
      <c r="P162" s="2"/>
    </row>
    <row r="163" spans="1:16" x14ac:dyDescent="0.2">
      <c r="A163" s="5"/>
      <c r="B163" s="4"/>
      <c r="C163" s="4"/>
      <c r="D163" s="4"/>
      <c r="E163" s="4"/>
      <c r="F163" s="4"/>
      <c r="G163" s="4"/>
      <c r="H163" s="11"/>
      <c r="I163" s="2"/>
      <c r="J163" s="2"/>
      <c r="K163" s="2"/>
      <c r="L163" s="2"/>
      <c r="M163" s="2"/>
      <c r="N163" s="2"/>
      <c r="O163" s="2"/>
      <c r="P163" s="2"/>
    </row>
    <row r="164" spans="1:16" x14ac:dyDescent="0.2">
      <c r="A164" s="5"/>
      <c r="B164" s="4"/>
      <c r="C164" s="4"/>
      <c r="D164" s="4"/>
      <c r="E164" s="4"/>
      <c r="F164" s="4"/>
      <c r="G164" s="4"/>
      <c r="H164" s="11"/>
      <c r="I164" s="2"/>
      <c r="J164" s="2"/>
      <c r="K164" s="2"/>
      <c r="L164" s="2"/>
      <c r="M164" s="2"/>
      <c r="N164" s="2"/>
      <c r="O164" s="2"/>
      <c r="P164" s="2"/>
    </row>
    <row r="165" spans="1:16" x14ac:dyDescent="0.2">
      <c r="A165" s="5"/>
      <c r="B165" s="4"/>
      <c r="C165" s="4"/>
      <c r="D165" s="4"/>
      <c r="E165" s="4"/>
      <c r="F165" s="4"/>
      <c r="G165" s="4"/>
      <c r="H165" s="11"/>
      <c r="I165" s="2"/>
      <c r="J165" s="2"/>
      <c r="K165" s="2"/>
      <c r="L165" s="2"/>
      <c r="M165" s="2"/>
      <c r="N165" s="2"/>
      <c r="O165" s="2"/>
      <c r="P165" s="2"/>
    </row>
    <row r="166" spans="1:16" x14ac:dyDescent="0.2">
      <c r="A166" s="5"/>
      <c r="B166" s="4"/>
      <c r="C166" s="4"/>
      <c r="D166" s="4"/>
      <c r="E166" s="4"/>
      <c r="F166" s="4"/>
      <c r="G166" s="4"/>
      <c r="H166" s="11"/>
      <c r="I166" s="2"/>
      <c r="J166" s="2"/>
      <c r="K166" s="2"/>
      <c r="L166" s="2"/>
      <c r="M166" s="2"/>
      <c r="N166" s="2"/>
      <c r="O166" s="2"/>
      <c r="P166" s="2"/>
    </row>
    <row r="167" spans="1:16" x14ac:dyDescent="0.2">
      <c r="A167" s="5"/>
      <c r="B167" s="4"/>
      <c r="C167" s="4"/>
      <c r="D167" s="4"/>
      <c r="E167" s="4"/>
      <c r="F167" s="4"/>
      <c r="G167" s="4"/>
      <c r="H167" s="11"/>
      <c r="I167" s="2"/>
      <c r="J167" s="2"/>
      <c r="K167" s="2"/>
      <c r="L167" s="2"/>
      <c r="M167" s="2"/>
      <c r="N167" s="2"/>
      <c r="O167" s="2"/>
      <c r="P167" s="2"/>
    </row>
    <row r="168" spans="1:16" x14ac:dyDescent="0.2">
      <c r="A168" s="5"/>
      <c r="B168" s="4"/>
      <c r="C168" s="4"/>
      <c r="D168" s="4"/>
      <c r="E168" s="4"/>
      <c r="F168" s="4"/>
      <c r="G168" s="4"/>
      <c r="H168" s="11"/>
      <c r="I168" s="2"/>
      <c r="J168" s="2"/>
      <c r="K168" s="2"/>
      <c r="L168" s="2"/>
      <c r="M168" s="2"/>
      <c r="N168" s="2"/>
      <c r="O168" s="2"/>
      <c r="P168" s="2"/>
    </row>
    <row r="169" spans="1:16" x14ac:dyDescent="0.2">
      <c r="A169" s="5"/>
      <c r="B169" s="4"/>
      <c r="C169" s="4"/>
      <c r="D169" s="4"/>
      <c r="E169" s="4"/>
      <c r="F169" s="4"/>
      <c r="G169" s="4"/>
      <c r="H169" s="11"/>
      <c r="I169" s="2"/>
      <c r="J169" s="2"/>
      <c r="K169" s="2"/>
      <c r="L169" s="2"/>
      <c r="M169" s="2"/>
      <c r="N169" s="2"/>
      <c r="O169" s="2"/>
      <c r="P169" s="2"/>
    </row>
    <row r="170" spans="1:16" x14ac:dyDescent="0.2">
      <c r="A170" s="5"/>
      <c r="B170" s="4"/>
      <c r="C170" s="4"/>
      <c r="D170" s="4"/>
      <c r="E170" s="4"/>
      <c r="F170" s="4"/>
      <c r="G170" s="4"/>
      <c r="H170" s="11"/>
      <c r="I170" s="2"/>
      <c r="J170" s="2"/>
      <c r="K170" s="2"/>
      <c r="L170" s="2"/>
      <c r="M170" s="2"/>
      <c r="N170" s="2"/>
      <c r="O170" s="2"/>
      <c r="P170" s="2"/>
    </row>
    <row r="171" spans="1:16" x14ac:dyDescent="0.2">
      <c r="A171" s="5"/>
      <c r="B171" s="4"/>
      <c r="C171" s="4"/>
      <c r="D171" s="4"/>
      <c r="E171" s="4"/>
      <c r="F171" s="4"/>
      <c r="G171" s="4"/>
      <c r="H171" s="11"/>
      <c r="I171" s="2"/>
      <c r="J171" s="2"/>
      <c r="K171" s="3"/>
      <c r="L171" s="2"/>
      <c r="M171" s="2"/>
      <c r="N171" s="2"/>
      <c r="O171" s="2"/>
      <c r="P171" s="2"/>
    </row>
    <row r="172" spans="1:16" x14ac:dyDescent="0.2">
      <c r="A172" s="5"/>
      <c r="B172" s="4"/>
      <c r="C172" s="4"/>
      <c r="D172" s="4"/>
      <c r="E172" s="4"/>
      <c r="F172" s="4"/>
      <c r="G172" s="4"/>
      <c r="H172" s="11"/>
      <c r="I172" s="2"/>
      <c r="J172" s="2"/>
      <c r="K172" s="2"/>
      <c r="L172" s="2"/>
      <c r="M172" s="2"/>
      <c r="N172" s="2"/>
      <c r="O172" s="2"/>
      <c r="P172" s="2"/>
    </row>
    <row r="173" spans="1:16" x14ac:dyDescent="0.2">
      <c r="A173" s="5"/>
      <c r="B173" s="4"/>
      <c r="C173" s="4"/>
      <c r="D173" s="4"/>
      <c r="E173" s="4"/>
      <c r="F173" s="4"/>
      <c r="G173" s="4"/>
      <c r="H173" s="11"/>
      <c r="I173" s="2"/>
      <c r="J173" s="2"/>
      <c r="K173" s="2"/>
      <c r="L173" s="2"/>
      <c r="M173" s="2"/>
      <c r="N173" s="2"/>
      <c r="O173" s="2"/>
      <c r="P173" s="2"/>
    </row>
    <row r="174" spans="1:16" x14ac:dyDescent="0.2">
      <c r="A174" s="5"/>
      <c r="B174" s="4"/>
      <c r="C174" s="4"/>
      <c r="D174" s="4"/>
      <c r="E174" s="4"/>
      <c r="F174" s="4"/>
      <c r="G174" s="4"/>
      <c r="H174" s="11"/>
      <c r="I174" s="2"/>
      <c r="J174" s="2"/>
      <c r="K174" s="2"/>
      <c r="L174" s="2"/>
      <c r="M174" s="2"/>
      <c r="N174" s="2"/>
      <c r="O174" s="2"/>
      <c r="P174" s="2"/>
    </row>
    <row r="175" spans="1:16" x14ac:dyDescent="0.2">
      <c r="A175" s="5"/>
      <c r="B175" s="4"/>
      <c r="C175" s="4"/>
      <c r="D175" s="4"/>
      <c r="E175" s="4"/>
      <c r="F175" s="4"/>
      <c r="G175" s="4"/>
      <c r="H175" s="11"/>
      <c r="I175" s="2"/>
      <c r="J175" s="2"/>
      <c r="K175" s="2"/>
      <c r="L175" s="2"/>
      <c r="M175" s="2"/>
      <c r="N175" s="2"/>
      <c r="O175" s="2"/>
      <c r="P175" s="2"/>
    </row>
    <row r="176" spans="1:16" ht="18" x14ac:dyDescent="0.2">
      <c r="A176" s="8"/>
      <c r="B176" s="4"/>
      <c r="C176" s="4"/>
      <c r="D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</row>
    <row r="177" spans="1:16" x14ac:dyDescent="0.2">
      <c r="A177" s="9"/>
      <c r="B177" s="4"/>
      <c r="C177" s="4"/>
      <c r="D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</row>
    <row r="178" spans="1:16" ht="16" x14ac:dyDescent="0.2">
      <c r="A178" s="10"/>
      <c r="B178" s="4"/>
      <c r="C178" s="4"/>
      <c r="D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</row>
    <row r="179" spans="1:16" ht="16" x14ac:dyDescent="0.2">
      <c r="A179" s="10"/>
      <c r="B179" s="4"/>
      <c r="C179" s="4"/>
      <c r="D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</row>
    <row r="180" spans="1:16" x14ac:dyDescent="0.2">
      <c r="A180" s="9"/>
      <c r="B180" s="4"/>
      <c r="C180" s="4"/>
      <c r="D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</row>
    <row r="181" spans="1:16" ht="18" x14ac:dyDescent="0.2">
      <c r="A181" s="8"/>
      <c r="B181" s="4"/>
      <c r="C181" s="4"/>
      <c r="D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</row>
    <row r="182" spans="1:16" x14ac:dyDescent="0.2">
      <c r="A182" s="5"/>
      <c r="B182" s="4"/>
      <c r="C182" s="4"/>
      <c r="D182" s="4"/>
      <c r="E182" s="4"/>
      <c r="F182" s="4"/>
      <c r="G182" s="4"/>
      <c r="H182" s="11"/>
      <c r="I182" s="5"/>
      <c r="J182" s="5"/>
      <c r="K182" s="5"/>
      <c r="L182" s="5"/>
      <c r="M182" s="5"/>
      <c r="N182" s="5"/>
      <c r="O182" s="5"/>
      <c r="P182" s="5"/>
    </row>
    <row r="183" spans="1:16" x14ac:dyDescent="0.2">
      <c r="A183" s="5"/>
      <c r="B183" s="4"/>
      <c r="C183" s="4"/>
      <c r="D183" s="4"/>
      <c r="E183" s="4"/>
      <c r="F183" s="4"/>
      <c r="G183" s="4"/>
      <c r="H183" s="11"/>
      <c r="I183" s="2"/>
      <c r="J183" s="2"/>
      <c r="K183" s="2"/>
      <c r="L183" s="2"/>
      <c r="M183" s="2"/>
      <c r="N183" s="2"/>
      <c r="O183" s="2"/>
      <c r="P183" s="2"/>
    </row>
    <row r="184" spans="1:16" x14ac:dyDescent="0.2">
      <c r="A184" s="5"/>
      <c r="B184" s="4"/>
      <c r="C184" s="4"/>
      <c r="D184" s="4"/>
      <c r="E184" s="4"/>
      <c r="F184" s="4"/>
      <c r="G184" s="4"/>
      <c r="H184" s="11"/>
      <c r="I184" s="2"/>
      <c r="J184" s="2"/>
      <c r="K184" s="2"/>
      <c r="L184" s="2"/>
      <c r="M184" s="2"/>
      <c r="N184" s="2"/>
      <c r="O184" s="2"/>
      <c r="P184" s="2"/>
    </row>
    <row r="185" spans="1:16" x14ac:dyDescent="0.2">
      <c r="A185" s="5"/>
      <c r="B185" s="4"/>
      <c r="C185" s="4"/>
      <c r="D185" s="4"/>
      <c r="E185" s="4"/>
      <c r="F185" s="4"/>
      <c r="G185" s="4"/>
      <c r="H185" s="11"/>
      <c r="I185" s="2"/>
      <c r="J185" s="2"/>
      <c r="K185" s="2"/>
      <c r="L185" s="2"/>
      <c r="M185" s="2"/>
      <c r="N185" s="2"/>
      <c r="O185" s="2"/>
      <c r="P185" s="2"/>
    </row>
    <row r="186" spans="1:16" x14ac:dyDescent="0.2">
      <c r="A186" s="5"/>
      <c r="B186" s="4"/>
      <c r="C186" s="4"/>
      <c r="D186" s="4"/>
      <c r="E186" s="4"/>
      <c r="F186" s="4"/>
      <c r="G186" s="4"/>
      <c r="H186" s="11"/>
      <c r="I186" s="2"/>
      <c r="J186" s="2"/>
      <c r="K186" s="2"/>
      <c r="L186" s="2"/>
      <c r="M186" s="2"/>
      <c r="N186" s="2"/>
      <c r="O186" s="2"/>
      <c r="P186" s="2"/>
    </row>
    <row r="187" spans="1:16" x14ac:dyDescent="0.2">
      <c r="A187" s="5"/>
      <c r="B187" s="4"/>
      <c r="C187" s="4"/>
      <c r="D187" s="4"/>
      <c r="E187" s="4"/>
      <c r="F187" s="4"/>
      <c r="G187" s="4"/>
      <c r="H187" s="11"/>
      <c r="I187" s="2"/>
      <c r="J187" s="2"/>
      <c r="K187" s="2"/>
      <c r="L187" s="2"/>
      <c r="M187" s="2"/>
      <c r="N187" s="2"/>
      <c r="O187" s="2"/>
      <c r="P187" s="2"/>
    </row>
    <row r="188" spans="1:16" x14ac:dyDescent="0.2">
      <c r="A188" s="5"/>
      <c r="B188" s="4"/>
      <c r="C188" s="4"/>
      <c r="D188" s="4"/>
      <c r="E188" s="4"/>
      <c r="F188" s="4"/>
      <c r="G188" s="4"/>
      <c r="H188" s="11"/>
      <c r="I188" s="2"/>
      <c r="J188" s="2"/>
      <c r="K188" s="2"/>
      <c r="L188" s="2"/>
      <c r="M188" s="2"/>
      <c r="N188" s="2"/>
      <c r="O188" s="2"/>
      <c r="P188" s="2"/>
    </row>
    <row r="189" spans="1:16" x14ac:dyDescent="0.2">
      <c r="A189" s="5"/>
      <c r="B189" s="4"/>
      <c r="C189" s="4"/>
      <c r="D189" s="4"/>
      <c r="E189" s="4"/>
      <c r="F189" s="4"/>
      <c r="G189" s="4"/>
      <c r="H189" s="11"/>
      <c r="I189" s="2"/>
      <c r="J189" s="2"/>
      <c r="K189" s="2"/>
      <c r="L189" s="2"/>
      <c r="M189" s="2"/>
      <c r="N189" s="2"/>
      <c r="O189" s="2"/>
      <c r="P189" s="2"/>
    </row>
    <row r="190" spans="1:16" x14ac:dyDescent="0.2">
      <c r="A190" s="5"/>
      <c r="B190" s="4"/>
      <c r="C190" s="4"/>
      <c r="D190" s="4"/>
      <c r="E190" s="4"/>
      <c r="F190" s="4"/>
      <c r="G190" s="4"/>
      <c r="H190" s="11"/>
      <c r="I190" s="2"/>
      <c r="J190" s="2"/>
      <c r="K190" s="2"/>
      <c r="L190" s="2"/>
      <c r="M190" s="2"/>
      <c r="N190" s="2"/>
      <c r="O190" s="2"/>
      <c r="P190" s="2"/>
    </row>
    <row r="191" spans="1:16" x14ac:dyDescent="0.2">
      <c r="A191" s="5"/>
      <c r="B191" s="4"/>
      <c r="C191" s="4"/>
      <c r="D191" s="4"/>
      <c r="E191" s="4"/>
      <c r="F191" s="4"/>
      <c r="G191" s="4"/>
      <c r="H191" s="11"/>
      <c r="I191" s="2"/>
      <c r="J191" s="2"/>
      <c r="K191" s="2"/>
      <c r="L191" s="2"/>
      <c r="M191" s="2"/>
      <c r="N191" s="2"/>
      <c r="O191" s="2"/>
      <c r="P191" s="2"/>
    </row>
    <row r="192" spans="1:16" x14ac:dyDescent="0.2">
      <c r="A192" s="5"/>
      <c r="B192" s="4"/>
      <c r="C192" s="4"/>
      <c r="D192" s="4"/>
      <c r="E192" s="4"/>
      <c r="F192" s="4"/>
      <c r="G192" s="4"/>
      <c r="H192" s="11"/>
      <c r="I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5"/>
      <c r="B193" s="4"/>
      <c r="C193" s="4"/>
      <c r="D193" s="4"/>
      <c r="E193" s="4"/>
      <c r="F193" s="4"/>
      <c r="G193" s="4"/>
      <c r="H193" s="11"/>
      <c r="I193" s="2"/>
      <c r="J193" s="2"/>
      <c r="K193" s="2"/>
      <c r="L193" s="2"/>
      <c r="M193" s="2"/>
      <c r="N193" s="2"/>
      <c r="O193" s="2"/>
      <c r="P193" s="2"/>
    </row>
    <row r="194" spans="1:16" x14ac:dyDescent="0.2">
      <c r="A194" s="5"/>
      <c r="B194" s="4"/>
      <c r="C194" s="4"/>
      <c r="D194" s="4"/>
      <c r="E194" s="4"/>
      <c r="F194" s="4"/>
      <c r="G194" s="4"/>
      <c r="H194" s="11"/>
      <c r="I194" s="2"/>
      <c r="J194" s="2"/>
      <c r="K194" s="2"/>
      <c r="L194" s="2"/>
      <c r="M194" s="2"/>
      <c r="N194" s="2"/>
      <c r="O194" s="2"/>
      <c r="P194" s="2"/>
    </row>
    <row r="195" spans="1:16" x14ac:dyDescent="0.2">
      <c r="A195" s="5"/>
      <c r="B195" s="4"/>
      <c r="C195" s="4"/>
      <c r="D195" s="4"/>
      <c r="E195" s="4"/>
      <c r="F195" s="4"/>
      <c r="G195" s="4"/>
      <c r="H195" s="11"/>
      <c r="I195" s="2"/>
      <c r="J195" s="2"/>
      <c r="K195" s="2"/>
      <c r="L195" s="2"/>
      <c r="M195" s="2"/>
      <c r="N195" s="2"/>
      <c r="O195" s="2"/>
      <c r="P195" s="2"/>
    </row>
    <row r="196" spans="1:16" x14ac:dyDescent="0.2">
      <c r="A196" s="5"/>
      <c r="B196" s="4"/>
      <c r="C196" s="4"/>
      <c r="D196" s="4"/>
      <c r="E196" s="4"/>
      <c r="F196" s="4"/>
      <c r="G196" s="4"/>
      <c r="H196" s="11"/>
      <c r="I196" s="2"/>
      <c r="J196" s="2"/>
      <c r="K196" s="2"/>
      <c r="L196" s="2"/>
      <c r="M196" s="2"/>
      <c r="N196" s="2"/>
      <c r="O196" s="2"/>
      <c r="P196" s="2"/>
    </row>
    <row r="197" spans="1:16" x14ac:dyDescent="0.2">
      <c r="A197" s="5"/>
      <c r="B197" s="4"/>
      <c r="C197" s="4"/>
      <c r="D197" s="4"/>
      <c r="E197" s="4"/>
      <c r="F197" s="4"/>
      <c r="G197" s="4"/>
      <c r="H197" s="11"/>
      <c r="I197" s="2"/>
      <c r="J197" s="2"/>
      <c r="K197" s="2"/>
      <c r="L197" s="2"/>
      <c r="M197" s="2"/>
      <c r="N197" s="2"/>
      <c r="O197" s="2"/>
      <c r="P197" s="2"/>
    </row>
    <row r="198" spans="1:16" x14ac:dyDescent="0.2">
      <c r="A198" s="5"/>
      <c r="B198" s="4"/>
      <c r="C198" s="4"/>
      <c r="D198" s="4"/>
      <c r="E198" s="4"/>
      <c r="F198" s="4"/>
      <c r="G198" s="4"/>
      <c r="H198" s="11"/>
      <c r="I198" s="2"/>
      <c r="J198" s="2"/>
      <c r="K198" s="2"/>
      <c r="L198" s="2"/>
      <c r="M198" s="2"/>
      <c r="N198" s="2"/>
      <c r="O198" s="2"/>
      <c r="P198" s="2"/>
    </row>
    <row r="199" spans="1:16" x14ac:dyDescent="0.2">
      <c r="A199" s="5"/>
      <c r="B199" s="4"/>
      <c r="C199" s="4"/>
      <c r="D199" s="4"/>
      <c r="E199" s="4"/>
      <c r="F199" s="4"/>
      <c r="G199" s="4"/>
      <c r="H199" s="11"/>
      <c r="I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5"/>
      <c r="B200" s="4"/>
      <c r="C200" s="4"/>
      <c r="D200" s="4"/>
      <c r="E200" s="4"/>
      <c r="F200" s="4"/>
      <c r="G200" s="4"/>
      <c r="H200" s="11"/>
      <c r="I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5"/>
      <c r="B201" s="4"/>
      <c r="C201" s="4"/>
      <c r="D201" s="4"/>
      <c r="E201" s="4"/>
      <c r="F201" s="4"/>
      <c r="G201" s="4"/>
      <c r="H201" s="11"/>
      <c r="I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5"/>
      <c r="B202" s="4"/>
      <c r="C202" s="4"/>
      <c r="D202" s="4"/>
      <c r="E202" s="4"/>
      <c r="F202" s="4"/>
      <c r="G202" s="4"/>
      <c r="H202" s="11"/>
      <c r="I202" s="2"/>
      <c r="J202" s="2"/>
      <c r="K202" s="2"/>
      <c r="L202" s="2"/>
      <c r="M202" s="2"/>
      <c r="N202" s="2"/>
      <c r="O202" s="2"/>
      <c r="P202" s="2"/>
    </row>
    <row r="203" spans="1:16" x14ac:dyDescent="0.2">
      <c r="A203" s="5"/>
      <c r="B203" s="4"/>
      <c r="C203" s="4"/>
      <c r="D203" s="4"/>
      <c r="E203" s="4"/>
      <c r="F203" s="4"/>
      <c r="G203" s="4"/>
      <c r="H203" s="11"/>
      <c r="I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5"/>
      <c r="B204" s="4"/>
      <c r="C204" s="4"/>
      <c r="D204" s="4"/>
      <c r="E204" s="4"/>
      <c r="F204" s="4"/>
      <c r="G204" s="4"/>
      <c r="H204" s="11"/>
      <c r="I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5"/>
      <c r="B205" s="4"/>
      <c r="C205" s="4"/>
      <c r="D205" s="4"/>
      <c r="E205" s="4"/>
      <c r="F205" s="4"/>
      <c r="G205" s="4"/>
      <c r="H205" s="11"/>
      <c r="I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5"/>
      <c r="B206" s="4"/>
      <c r="C206" s="4"/>
      <c r="D206" s="4"/>
      <c r="E206" s="4"/>
      <c r="F206" s="4"/>
      <c r="G206" s="4"/>
      <c r="H206" s="11"/>
      <c r="I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5"/>
      <c r="B207" s="4"/>
      <c r="C207" s="4"/>
      <c r="D207" s="4"/>
      <c r="E207" s="4"/>
      <c r="F207" s="4"/>
      <c r="G207" s="4"/>
      <c r="H207" s="4"/>
      <c r="I207" s="2"/>
      <c r="J207" s="2"/>
      <c r="K207" s="2"/>
      <c r="L207" s="2"/>
      <c r="M207" s="2"/>
      <c r="N207" s="2"/>
      <c r="O207" s="2"/>
      <c r="P207" s="2"/>
    </row>
    <row r="208" spans="1:16" x14ac:dyDescent="0.2">
      <c r="A208" s="5"/>
      <c r="B208" s="4"/>
      <c r="C208" s="4"/>
      <c r="D208" s="4"/>
      <c r="E208" s="4"/>
      <c r="F208" s="4"/>
      <c r="G208" s="4"/>
      <c r="H208" s="4"/>
      <c r="I208" s="2"/>
      <c r="J208" s="2"/>
      <c r="K208" s="2"/>
      <c r="L208" s="2"/>
      <c r="M208" s="2"/>
      <c r="N208" s="2"/>
      <c r="O208" s="2"/>
      <c r="P208" s="2"/>
    </row>
    <row r="209" spans="1:16" x14ac:dyDescent="0.2">
      <c r="A209" s="5"/>
      <c r="B209" s="4"/>
      <c r="C209" s="4"/>
      <c r="D209" s="4"/>
      <c r="E209" s="4"/>
      <c r="F209" s="4"/>
      <c r="G209" s="4"/>
      <c r="H209" s="4"/>
      <c r="I209" s="2"/>
      <c r="J209" s="2"/>
      <c r="K209" s="2"/>
      <c r="L209" s="2"/>
      <c r="M209" s="2"/>
      <c r="N209" s="2"/>
      <c r="O209" s="2"/>
      <c r="P209" s="2"/>
    </row>
    <row r="210" spans="1:16" x14ac:dyDescent="0.2">
      <c r="A210" s="5"/>
      <c r="B210" s="4"/>
      <c r="C210" s="4"/>
      <c r="D210" s="4"/>
      <c r="E210" s="4"/>
      <c r="F210" s="4"/>
      <c r="G210" s="4"/>
      <c r="H210" s="4"/>
      <c r="I210" s="2"/>
      <c r="J210" s="2"/>
      <c r="K210" s="2"/>
      <c r="L210" s="2"/>
      <c r="M210" s="2"/>
      <c r="N210" s="2"/>
      <c r="O210" s="2"/>
      <c r="P210" s="2"/>
    </row>
    <row r="211" spans="1:16" x14ac:dyDescent="0.2">
      <c r="A211" s="5"/>
      <c r="B211" s="4"/>
      <c r="C211" s="4"/>
      <c r="D211" s="4"/>
      <c r="E211" s="4"/>
      <c r="F211" s="4"/>
      <c r="G211" s="4"/>
      <c r="H211" s="4"/>
      <c r="I211" s="2"/>
      <c r="J211" s="2"/>
      <c r="K211" s="2"/>
      <c r="L211" s="2"/>
      <c r="M211" s="2"/>
      <c r="N211" s="2"/>
      <c r="O211" s="2"/>
      <c r="P211" s="2"/>
    </row>
    <row r="212" spans="1:16" x14ac:dyDescent="0.2">
      <c r="A212" s="5"/>
      <c r="B212" s="4"/>
      <c r="C212" s="4"/>
      <c r="D212" s="4"/>
      <c r="E212" s="4"/>
      <c r="F212" s="4"/>
      <c r="G212" s="4"/>
      <c r="H212" s="4"/>
      <c r="I212" s="2"/>
      <c r="J212" s="2"/>
      <c r="K212" s="2"/>
      <c r="L212" s="2"/>
      <c r="M212" s="2"/>
      <c r="N212" s="2"/>
      <c r="O212" s="2"/>
      <c r="P212" s="2"/>
    </row>
    <row r="213" spans="1:16" x14ac:dyDescent="0.2">
      <c r="A213" s="4"/>
      <c r="B213" s="4"/>
      <c r="C213" s="4"/>
      <c r="D213" s="4"/>
      <c r="E213" s="4"/>
      <c r="F213" s="4"/>
      <c r="G213" s="4"/>
      <c r="H213" s="4"/>
      <c r="I213" s="4"/>
    </row>
    <row r="214" spans="1:16" x14ac:dyDescent="0.2">
      <c r="A214" s="4"/>
      <c r="B214" s="4"/>
      <c r="C214" s="4"/>
      <c r="D214" s="4"/>
      <c r="E214" s="4"/>
      <c r="F214" s="4"/>
      <c r="G214" s="4"/>
      <c r="H214" s="4"/>
      <c r="I214" s="4"/>
    </row>
    <row r="215" spans="1:16" x14ac:dyDescent="0.2">
      <c r="A215" s="4"/>
      <c r="B215" s="4"/>
      <c r="C215" s="4"/>
      <c r="D215" s="4"/>
      <c r="E215" s="4"/>
      <c r="F215" s="4"/>
      <c r="G215" s="4"/>
      <c r="H215" s="4"/>
      <c r="I215" s="4"/>
    </row>
    <row r="216" spans="1:16" x14ac:dyDescent="0.2">
      <c r="A216" s="4"/>
      <c r="B216" s="4"/>
      <c r="C216" s="4"/>
      <c r="D216" s="4"/>
      <c r="E216" s="4"/>
      <c r="F216" s="4"/>
      <c r="G216" s="4"/>
      <c r="H216" s="4"/>
      <c r="I216" s="4"/>
    </row>
    <row r="217" spans="1:16" x14ac:dyDescent="0.2">
      <c r="A217" s="4"/>
      <c r="B217" s="4"/>
      <c r="C217" s="4"/>
      <c r="D217" s="4"/>
      <c r="E217" s="4"/>
      <c r="F217" s="4"/>
      <c r="G217" s="4"/>
      <c r="H217" s="4"/>
      <c r="I217" s="4"/>
    </row>
    <row r="218" spans="1:16" x14ac:dyDescent="0.2">
      <c r="A218" s="4"/>
      <c r="B218" s="4"/>
      <c r="C218" s="4"/>
      <c r="D218" s="4"/>
      <c r="E218" s="4"/>
      <c r="F218" s="4"/>
      <c r="G218" s="4"/>
      <c r="H218" s="4"/>
      <c r="I218" s="4"/>
    </row>
    <row r="219" spans="1:16" x14ac:dyDescent="0.2">
      <c r="A219" s="4"/>
      <c r="B219" s="4"/>
      <c r="C219" s="4"/>
      <c r="D219" s="4"/>
      <c r="E219" s="4"/>
      <c r="F219" s="4"/>
      <c r="G219" s="4"/>
      <c r="H219" s="4"/>
      <c r="I219" s="4"/>
    </row>
    <row r="220" spans="1:16" x14ac:dyDescent="0.2">
      <c r="A220" s="4"/>
      <c r="B220" s="4"/>
      <c r="C220" s="4"/>
      <c r="D220" s="4"/>
      <c r="E220" s="4"/>
      <c r="F220" s="4"/>
      <c r="G220" s="4"/>
      <c r="H220" s="4"/>
      <c r="I220" s="4"/>
    </row>
    <row r="221" spans="1:16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16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16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16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2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2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2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2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2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2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2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2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2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2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2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2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2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2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2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2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2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2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2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2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2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2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2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2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2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2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2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2">
      <c r="A259" s="4"/>
      <c r="B259" s="4"/>
      <c r="C259" s="4"/>
      <c r="D259" s="4"/>
      <c r="E259" s="4"/>
      <c r="F259" s="4"/>
      <c r="G259" s="4"/>
      <c r="H259" s="4"/>
      <c r="I259" s="4"/>
    </row>
  </sheetData>
  <sortState xmlns:xlrd2="http://schemas.microsoft.com/office/spreadsheetml/2017/richdata2" ref="B3:K259">
    <sortCondition ref="K1:K259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Jain</dc:creator>
  <cp:lastModifiedBy>Jon Huber</cp:lastModifiedBy>
  <dcterms:created xsi:type="dcterms:W3CDTF">2021-03-20T18:30:28Z</dcterms:created>
  <dcterms:modified xsi:type="dcterms:W3CDTF">2021-03-26T20:58:16Z</dcterms:modified>
</cp:coreProperties>
</file>