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camilitaaaaaaaaaaaaa\"/>
    </mc:Choice>
  </mc:AlternateContent>
  <bookViews>
    <workbookView xWindow="0" yWindow="0" windowWidth="20490" windowHeight="762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J3" i="3"/>
  <c r="I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</calcChain>
</file>

<file path=xl/sharedStrings.xml><?xml version="1.0" encoding="utf-8"?>
<sst xmlns="http://schemas.openxmlformats.org/spreadsheetml/2006/main" count="1056" uniqueCount="281">
  <si>
    <t>Estudiantes</t>
  </si>
  <si>
    <t>Profesores</t>
  </si>
  <si>
    <t>Administradores</t>
  </si>
  <si>
    <t>Nombres</t>
  </si>
  <si>
    <t>Apellidos</t>
  </si>
  <si>
    <t xml:space="preserve">Edad </t>
  </si>
  <si>
    <t>Sexo</t>
  </si>
  <si>
    <t>Año nacimiento</t>
  </si>
  <si>
    <t>Acudientes</t>
  </si>
  <si>
    <t>Nota matematicas</t>
  </si>
  <si>
    <t>Nota sociales</t>
  </si>
  <si>
    <t>Nota artistica</t>
  </si>
  <si>
    <t>Direccion</t>
  </si>
  <si>
    <t>Barrio</t>
  </si>
  <si>
    <t>Estrato</t>
  </si>
  <si>
    <t>Salario</t>
  </si>
  <si>
    <t>Primer nombre</t>
  </si>
  <si>
    <t>Segundo nombre</t>
  </si>
  <si>
    <t xml:space="preserve">Apellido </t>
  </si>
  <si>
    <t>Materia da</t>
  </si>
  <si>
    <t>Telefono celular</t>
  </si>
  <si>
    <t xml:space="preserve">Primer nombre </t>
  </si>
  <si>
    <t>Apellido</t>
  </si>
  <si>
    <t>Cargo</t>
  </si>
  <si>
    <t>Sebastián</t>
  </si>
  <si>
    <t>Santiago</t>
  </si>
  <si>
    <t xml:space="preserve"> Nicolás</t>
  </si>
  <si>
    <t>Samuel</t>
  </si>
  <si>
    <t xml:space="preserve"> Alejandro</t>
  </si>
  <si>
    <t>Daniel</t>
  </si>
  <si>
    <t>Mateo</t>
  </si>
  <si>
    <t xml:space="preserve"> Ángel</t>
  </si>
  <si>
    <t>Matías</t>
  </si>
  <si>
    <t>Gabriel</t>
  </si>
  <si>
    <t xml:space="preserve"> Tomás</t>
  </si>
  <si>
    <t xml:space="preserve"> David</t>
  </si>
  <si>
    <t>Diego</t>
  </si>
  <si>
    <t>Emiliano</t>
  </si>
  <si>
    <t>Andrés</t>
  </si>
  <si>
    <t xml:space="preserve"> Joaquín</t>
  </si>
  <si>
    <t xml:space="preserve"> Carlos</t>
  </si>
  <si>
    <t>Alexander</t>
  </si>
  <si>
    <t xml:space="preserve"> Adrián</t>
  </si>
  <si>
    <t xml:space="preserve"> Lucas</t>
  </si>
  <si>
    <t>Benjamín</t>
  </si>
  <si>
    <t>Leonardo</t>
  </si>
  <si>
    <t>Rodrigo</t>
  </si>
  <si>
    <t xml:space="preserve"> Felipe</t>
  </si>
  <si>
    <t xml:space="preserve"> Francisco</t>
  </si>
  <si>
    <t xml:space="preserve"> Pablo</t>
  </si>
  <si>
    <t xml:space="preserve"> Martín</t>
  </si>
  <si>
    <t xml:space="preserve"> Fernando</t>
  </si>
  <si>
    <t xml:space="preserve"> Isaac</t>
  </si>
  <si>
    <t xml:space="preserve"> Manuel</t>
  </si>
  <si>
    <t xml:space="preserve"> Juan Pablo</t>
  </si>
  <si>
    <t>Emmanuel</t>
  </si>
  <si>
    <t>Emilio</t>
  </si>
  <si>
    <t xml:space="preserve"> Vicente</t>
  </si>
  <si>
    <t>Eduardo</t>
  </si>
  <si>
    <t>Juan</t>
  </si>
  <si>
    <t xml:space="preserve"> Javier</t>
  </si>
  <si>
    <t xml:space="preserve"> Jorge</t>
  </si>
  <si>
    <t>Aaron</t>
  </si>
  <si>
    <t>José</t>
  </si>
  <si>
    <t xml:space="preserve"> Erick</t>
  </si>
  <si>
    <t xml:space="preserve"> Luis</t>
  </si>
  <si>
    <t xml:space="preserve"> Cristian</t>
  </si>
  <si>
    <t xml:space="preserve"> Ignacio</t>
  </si>
  <si>
    <t>Christopher</t>
  </si>
  <si>
    <t xml:space="preserve"> Jesús</t>
  </si>
  <si>
    <t xml:space="preserve"> Kevin</t>
  </si>
  <si>
    <t>Juan José</t>
  </si>
  <si>
    <t>Agustín</t>
  </si>
  <si>
    <t>Juan David</t>
  </si>
  <si>
    <t xml:space="preserve"> Simón</t>
  </si>
  <si>
    <t>Joshua</t>
  </si>
  <si>
    <t xml:space="preserve"> Maximiliano</t>
  </si>
  <si>
    <t>Miguel Ángel</t>
  </si>
  <si>
    <t xml:space="preserve"> Franco</t>
  </si>
  <si>
    <t>Josué</t>
  </si>
  <si>
    <t>Diego Alejandro</t>
  </si>
  <si>
    <t xml:space="preserve"> Patricio</t>
  </si>
  <si>
    <t xml:space="preserve"> Facundo</t>
  </si>
  <si>
    <t xml:space="preserve"> Valentino</t>
  </si>
  <si>
    <t>Roberto</t>
  </si>
  <si>
    <t xml:space="preserve"> Gonzalo</t>
  </si>
  <si>
    <t>Juan Andrés</t>
  </si>
  <si>
    <t xml:space="preserve"> Iker</t>
  </si>
  <si>
    <t>Luca</t>
  </si>
  <si>
    <t xml:space="preserve"> Cristóbal</t>
  </si>
  <si>
    <t xml:space="preserve"> César</t>
  </si>
  <si>
    <t xml:space="preserve"> Mario</t>
  </si>
  <si>
    <t>Luciano</t>
  </si>
  <si>
    <t xml:space="preserve"> Kimberly</t>
  </si>
  <si>
    <t>Marcos</t>
  </si>
  <si>
    <t>Dylan</t>
  </si>
  <si>
    <t>Álvaro</t>
  </si>
  <si>
    <t xml:space="preserve"> Bautista</t>
  </si>
  <si>
    <t xml:space="preserve"> Valentín</t>
  </si>
  <si>
    <t xml:space="preserve"> Matthew</t>
  </si>
  <si>
    <t xml:space="preserve"> Guillermo</t>
  </si>
  <si>
    <t>Sergio</t>
  </si>
  <si>
    <t xml:space="preserve"> Axel</t>
  </si>
  <si>
    <t xml:space="preserve"> Santino</t>
  </si>
  <si>
    <t xml:space="preserve"> Oscar</t>
  </si>
  <si>
    <t>Mauricio</t>
  </si>
  <si>
    <t>Julián</t>
  </si>
  <si>
    <t xml:space="preserve"> Juan Manuel</t>
  </si>
  <si>
    <t xml:space="preserve"> Esteban</t>
  </si>
  <si>
    <t xml:space="preserve"> Jonathan</t>
  </si>
  <si>
    <t xml:space="preserve"> Rafael</t>
  </si>
  <si>
    <t>Pedro</t>
  </si>
  <si>
    <t>Anthony</t>
  </si>
  <si>
    <t>Ian</t>
  </si>
  <si>
    <t>Antonio</t>
  </si>
  <si>
    <t>Ricardo</t>
  </si>
  <si>
    <t>Hugo</t>
  </si>
  <si>
    <t xml:space="preserve"> Jerónimo</t>
  </si>
  <si>
    <t>Thiago</t>
  </si>
  <si>
    <t xml:space="preserve"> Miguel</t>
  </si>
  <si>
    <t>Gael</t>
  </si>
  <si>
    <t xml:space="preserve"> Iván</t>
  </si>
  <si>
    <t xml:space="preserve"> Bruno</t>
  </si>
  <si>
    <t>Juan Sebastián</t>
  </si>
  <si>
    <t>M</t>
  </si>
  <si>
    <t>Villanueva</t>
  </si>
  <si>
    <t>Bishop</t>
  </si>
  <si>
    <t>Aguilar</t>
  </si>
  <si>
    <t>Mcfarland</t>
  </si>
  <si>
    <t>Mcclain</t>
  </si>
  <si>
    <t>Dickson</t>
  </si>
  <si>
    <t>Downs</t>
  </si>
  <si>
    <t>Baker</t>
  </si>
  <si>
    <t>Wells</t>
  </si>
  <si>
    <t>Hooper</t>
  </si>
  <si>
    <t>Carrillo</t>
  </si>
  <si>
    <t>Lam</t>
  </si>
  <si>
    <t>Holmes</t>
  </si>
  <si>
    <t>Fowler</t>
  </si>
  <si>
    <t>Chen</t>
  </si>
  <si>
    <t>Patrick</t>
  </si>
  <si>
    <t>Odom</t>
  </si>
  <si>
    <t>May</t>
  </si>
  <si>
    <t>Case</t>
  </si>
  <si>
    <t>Vazquez</t>
  </si>
  <si>
    <t>King</t>
  </si>
  <si>
    <t>Nguyen</t>
  </si>
  <si>
    <t>Cline</t>
  </si>
  <si>
    <t>Hickman</t>
  </si>
  <si>
    <t>Perkins</t>
  </si>
  <si>
    <t>Boyd</t>
  </si>
  <si>
    <t>Rhodes</t>
  </si>
  <si>
    <t>Nicholson</t>
  </si>
  <si>
    <t>Nunez</t>
  </si>
  <si>
    <t>Macdonald</t>
  </si>
  <si>
    <t>Rowe</t>
  </si>
  <si>
    <t>Lester</t>
  </si>
  <si>
    <t>Garrett</t>
  </si>
  <si>
    <t>Elliott</t>
  </si>
  <si>
    <t>Savage</t>
  </si>
  <si>
    <t>Bass</t>
  </si>
  <si>
    <t>Ferrell</t>
  </si>
  <si>
    <t>Gardner</t>
  </si>
  <si>
    <t>Mcintyre</t>
  </si>
  <si>
    <t>Crawford</t>
  </si>
  <si>
    <t>Brennan</t>
  </si>
  <si>
    <t>Kim</t>
  </si>
  <si>
    <t>Conway</t>
  </si>
  <si>
    <t>Blanchard</t>
  </si>
  <si>
    <t>Hanna</t>
  </si>
  <si>
    <t>Brooks</t>
  </si>
  <si>
    <t>Ewing</t>
  </si>
  <si>
    <t>Patton</t>
  </si>
  <si>
    <t>Knox</t>
  </si>
  <si>
    <t>Sellers</t>
  </si>
  <si>
    <t>Cherry</t>
  </si>
  <si>
    <t>Carson</t>
  </si>
  <si>
    <t>Hubbard</t>
  </si>
  <si>
    <t>Guerrero</t>
  </si>
  <si>
    <t>Lynn</t>
  </si>
  <si>
    <t>Cannon</t>
  </si>
  <si>
    <t>Mcdonald</t>
  </si>
  <si>
    <t>Fisher</t>
  </si>
  <si>
    <t>Harris</t>
  </si>
  <si>
    <t>Estes</t>
  </si>
  <si>
    <t>Deleon</t>
  </si>
  <si>
    <t>Baldwin</t>
  </si>
  <si>
    <t>West</t>
  </si>
  <si>
    <t>Morales</t>
  </si>
  <si>
    <t>Beck</t>
  </si>
  <si>
    <t>Zhang</t>
  </si>
  <si>
    <t>Mckenzie</t>
  </si>
  <si>
    <t>Juarez</t>
  </si>
  <si>
    <t>Dorsey</t>
  </si>
  <si>
    <t>Maldonado</t>
  </si>
  <si>
    <t>Valencia</t>
  </si>
  <si>
    <t>Dickerson</t>
  </si>
  <si>
    <t>Greer</t>
  </si>
  <si>
    <t>Chapman</t>
  </si>
  <si>
    <t>Landry</t>
  </si>
  <si>
    <t>Clements</t>
  </si>
  <si>
    <t>Norton</t>
  </si>
  <si>
    <t>Barker</t>
  </si>
  <si>
    <t>Crane</t>
  </si>
  <si>
    <t>Kennedy</t>
  </si>
  <si>
    <t>Levy</t>
  </si>
  <si>
    <t>Allen</t>
  </si>
  <si>
    <t>Frazier</t>
  </si>
  <si>
    <t>Curry</t>
  </si>
  <si>
    <t>Ruiz</t>
  </si>
  <si>
    <t>Charles</t>
  </si>
  <si>
    <t>Fuller</t>
  </si>
  <si>
    <t>Hall</t>
  </si>
  <si>
    <t>Randall</t>
  </si>
  <si>
    <t>Garner</t>
  </si>
  <si>
    <t>Goodwin</t>
  </si>
  <si>
    <t>Pearson</t>
  </si>
  <si>
    <t>Hendricks</t>
  </si>
  <si>
    <t>Knapp</t>
  </si>
  <si>
    <t>Esparza</t>
  </si>
  <si>
    <t>Liu</t>
  </si>
  <si>
    <t>Boyle</t>
  </si>
  <si>
    <t>Barrera</t>
  </si>
  <si>
    <t>Ramos</t>
  </si>
  <si>
    <t>Pruitt</t>
  </si>
  <si>
    <t>Cross</t>
  </si>
  <si>
    <t>Cooke</t>
  </si>
  <si>
    <t>Riggs</t>
  </si>
  <si>
    <t>Nelson</t>
  </si>
  <si>
    <t>Velez</t>
  </si>
  <si>
    <t>Hood</t>
  </si>
  <si>
    <t>Cantu</t>
  </si>
  <si>
    <t>Huynh</t>
  </si>
  <si>
    <t>Blackburn</t>
  </si>
  <si>
    <t>Huber</t>
  </si>
  <si>
    <t>Lowe</t>
  </si>
  <si>
    <t>Mcdowell</t>
  </si>
  <si>
    <t>Norman</t>
  </si>
  <si>
    <t>Burgess</t>
  </si>
  <si>
    <t>Henson</t>
  </si>
  <si>
    <t>Chaney</t>
  </si>
  <si>
    <t>Wilkinson</t>
  </si>
  <si>
    <t>Shah</t>
  </si>
  <si>
    <t>Bauer</t>
  </si>
  <si>
    <t>Ingram</t>
  </si>
  <si>
    <t>Velazquez</t>
  </si>
  <si>
    <t>Baird</t>
  </si>
  <si>
    <t>Moore</t>
  </si>
  <si>
    <t>Nichols</t>
  </si>
  <si>
    <t>Powell</t>
  </si>
  <si>
    <t>Hartman</t>
  </si>
  <si>
    <t>Hart</t>
  </si>
  <si>
    <t>Cunningham</t>
  </si>
  <si>
    <t>Kent</t>
  </si>
  <si>
    <t>Hester</t>
  </si>
  <si>
    <t>Adkins</t>
  </si>
  <si>
    <t>Frey</t>
  </si>
  <si>
    <t>Mullen</t>
  </si>
  <si>
    <t>Ballard</t>
  </si>
  <si>
    <t>Johnston</t>
  </si>
  <si>
    <t>Rivers</t>
  </si>
  <si>
    <t>Asprilla</t>
  </si>
  <si>
    <t>Arbelaez</t>
  </si>
  <si>
    <t xml:space="preserve">Fisica </t>
  </si>
  <si>
    <t>Ciencias naturales</t>
  </si>
  <si>
    <t>Filosofia</t>
  </si>
  <si>
    <t>Ingles</t>
  </si>
  <si>
    <t>Matematicas</t>
  </si>
  <si>
    <t>Ciencias sociales</t>
  </si>
  <si>
    <t>Ed.Fisica</t>
  </si>
  <si>
    <t>#1</t>
  </si>
  <si>
    <t>#2</t>
  </si>
  <si>
    <t xml:space="preserve">Calle </t>
  </si>
  <si>
    <t>carrera</t>
  </si>
  <si>
    <t>calle</t>
  </si>
  <si>
    <t xml:space="preserve">calle </t>
  </si>
  <si>
    <t>Coordinador</t>
  </si>
  <si>
    <t>enfermeria</t>
  </si>
  <si>
    <t>fotografo</t>
  </si>
  <si>
    <t>tesorero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</si>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</sst>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\ #,##0.00"/>
  </numFmts>
  <fonts count="3" x14ac:knownFonts="1">
    <font>
      <sz val="11"/>
      <color theme="1"/>
      <name val="Calibri"/>
      <family val="2"/>
      <scheme val="minor"/>
    </font>
    <font>
      <sz val="12"/>
      <color rgb="FF222222"/>
      <name val="Calibri Light"/>
      <family val="2"/>
      <scheme val="major"/>
    </font>
    <font>
      <sz val="12"/>
      <color rgb="FF2021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0" xfId="0" applyFill="1" applyBorder="1" applyAlignment="1">
      <alignment wrapText="1"/>
    </xf>
    <xf numFmtId="14" fontId="0" fillId="4" borderId="0" xfId="0" applyNumberFormat="1" applyFill="1" applyBorder="1"/>
    <xf numFmtId="14" fontId="0" fillId="4" borderId="0" xfId="0" applyNumberFormat="1" applyFill="1" applyBorder="1" applyAlignment="1">
      <alignment wrapText="1"/>
    </xf>
    <xf numFmtId="0" fontId="1" fillId="4" borderId="0" xfId="0" applyFont="1" applyFill="1" applyBorder="1"/>
    <xf numFmtId="0" fontId="0" fillId="0" borderId="0" xfId="0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5" borderId="3" xfId="0" applyFont="1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 applyAlignment="1">
      <alignment horizontal="center"/>
    </xf>
    <xf numFmtId="166" fontId="0" fillId="5" borderId="1" xfId="0" applyNumberFormat="1" applyFill="1" applyBorder="1"/>
    <xf numFmtId="0" fontId="0" fillId="5" borderId="1" xfId="0" applyNumberFormat="1" applyFill="1" applyBorder="1"/>
    <xf numFmtId="0" fontId="0" fillId="5" borderId="3" xfId="0" applyFill="1" applyBorder="1"/>
    <xf numFmtId="0" fontId="0" fillId="5" borderId="0" xfId="0" applyFill="1" applyAlignment="1">
      <alignment horizontal="center"/>
    </xf>
    <xf numFmtId="0" fontId="0" fillId="2" borderId="5" xfId="0" applyFill="1" applyBorder="1"/>
    <xf numFmtId="0" fontId="0" fillId="0" borderId="1" xfId="0" applyBorder="1"/>
    <xf numFmtId="0" fontId="2" fillId="5" borderId="0" xfId="0" applyFont="1" applyFill="1" applyAlignment="1">
      <alignment vertical="center" wrapText="1"/>
    </xf>
    <xf numFmtId="0" fontId="0" fillId="5" borderId="1" xfId="0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14" fontId="0" fillId="5" borderId="1" xfId="0" applyNumberForma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wrapText="1"/>
    </xf>
    <xf numFmtId="0" fontId="1" fillId="5" borderId="4" xfId="0" applyFont="1" applyFill="1" applyBorder="1"/>
    <xf numFmtId="0" fontId="0" fillId="6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64DE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workbookViewId="0">
      <selection activeCell="A2" sqref="A2"/>
    </sheetView>
  </sheetViews>
  <sheetFormatPr baseColWidth="10" defaultRowHeight="15" x14ac:dyDescent="0.25"/>
  <cols>
    <col min="2" max="2" width="20.5703125" customWidth="1"/>
    <col min="3" max="3" width="14" customWidth="1"/>
    <col min="4" max="4" width="16.7109375" customWidth="1"/>
    <col min="6" max="6" width="15.28515625" customWidth="1"/>
    <col min="7" max="7" width="16.85546875" customWidth="1"/>
    <col min="8" max="8" width="16.7109375" customWidth="1"/>
    <col min="9" max="9" width="13.28515625" customWidth="1"/>
    <col min="10" max="10" width="14.42578125" customWidth="1"/>
    <col min="11" max="11" width="22.28515625" customWidth="1"/>
  </cols>
  <sheetData>
    <row r="1" spans="1:14" x14ac:dyDescent="0.25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4" x14ac:dyDescent="0.25">
      <c r="A2" s="27" t="s">
        <v>280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270</v>
      </c>
      <c r="M2" s="2" t="s">
        <v>13</v>
      </c>
      <c r="N2" s="2" t="s">
        <v>14</v>
      </c>
    </row>
    <row r="3" spans="1:14" ht="24.75" customHeight="1" x14ac:dyDescent="0.25">
      <c r="A3" s="19">
        <v>1</v>
      </c>
      <c r="B3" s="9" t="s">
        <v>25</v>
      </c>
      <c r="C3" s="20" t="s">
        <v>126</v>
      </c>
      <c r="D3" s="21">
        <v>15</v>
      </c>
      <c r="E3" s="21" t="s">
        <v>124</v>
      </c>
      <c r="F3" s="22">
        <v>35207</v>
      </c>
      <c r="G3" s="8" t="s">
        <v>90</v>
      </c>
      <c r="H3" s="21">
        <f ca="1">+RANDBETWEEN(1,5)</f>
        <v>4</v>
      </c>
      <c r="I3" s="21">
        <f ca="1">+RANDBETWEEN(1,5)</f>
        <v>3</v>
      </c>
      <c r="J3" s="21">
        <f ca="1">+RANDBETWEEN(1,5)</f>
        <v>5</v>
      </c>
      <c r="K3" s="21" t="s">
        <v>273</v>
      </c>
      <c r="L3" s="21">
        <f ca="1">+RANDBETWEEN(12,76)</f>
        <v>59</v>
      </c>
      <c r="M3" s="21" t="s">
        <v>125</v>
      </c>
      <c r="N3" s="21">
        <f ca="1">+RANDBETWEEN(1,5)</f>
        <v>2</v>
      </c>
    </row>
    <row r="4" spans="1:14" ht="15.75" x14ac:dyDescent="0.25">
      <c r="A4" s="19">
        <v>2</v>
      </c>
      <c r="B4" s="8" t="s">
        <v>24</v>
      </c>
      <c r="C4" s="11" t="s">
        <v>127</v>
      </c>
      <c r="D4" s="11">
        <v>65</v>
      </c>
      <c r="E4" s="21" t="s">
        <v>124</v>
      </c>
      <c r="F4" s="23">
        <v>23297</v>
      </c>
      <c r="G4" s="8" t="s">
        <v>89</v>
      </c>
      <c r="H4" s="21">
        <f t="shared" ref="H4:J67" ca="1" si="0">+RANDBETWEEN(1,5)</f>
        <v>2</v>
      </c>
      <c r="I4" s="21">
        <f t="shared" ca="1" si="0"/>
        <v>4</v>
      </c>
      <c r="J4" s="21">
        <f t="shared" ca="1" si="0"/>
        <v>3</v>
      </c>
      <c r="K4" s="11" t="s">
        <v>274</v>
      </c>
      <c r="L4" s="21">
        <f t="shared" ref="L4:L67" ca="1" si="1">+RANDBETWEEN(12,76)</f>
        <v>56</v>
      </c>
      <c r="M4" s="21" t="s">
        <v>125</v>
      </c>
      <c r="N4" s="21">
        <f t="shared" ref="N4:N67" ca="1" si="2">+RANDBETWEEN(1,5)</f>
        <v>4</v>
      </c>
    </row>
    <row r="5" spans="1:14" ht="15.75" x14ac:dyDescent="0.25">
      <c r="A5" s="19">
        <v>3</v>
      </c>
      <c r="B5" s="8" t="s">
        <v>36</v>
      </c>
      <c r="C5" s="11" t="s">
        <v>128</v>
      </c>
      <c r="D5" s="11">
        <v>35</v>
      </c>
      <c r="E5" s="21" t="s">
        <v>124</v>
      </c>
      <c r="F5" s="23">
        <v>26219</v>
      </c>
      <c r="G5" s="8" t="s">
        <v>88</v>
      </c>
      <c r="H5" s="21">
        <f t="shared" ca="1" si="0"/>
        <v>4</v>
      </c>
      <c r="I5" s="21">
        <f t="shared" ca="1" si="0"/>
        <v>2</v>
      </c>
      <c r="J5" s="21">
        <f t="shared" ca="1" si="0"/>
        <v>4</v>
      </c>
      <c r="K5" s="11" t="s">
        <v>274</v>
      </c>
      <c r="L5" s="21">
        <f t="shared" ca="1" si="1"/>
        <v>34</v>
      </c>
      <c r="M5" s="21" t="s">
        <v>125</v>
      </c>
      <c r="N5" s="21">
        <f t="shared" ca="1" si="2"/>
        <v>3</v>
      </c>
    </row>
    <row r="6" spans="1:14" ht="15.75" x14ac:dyDescent="0.25">
      <c r="A6" s="19">
        <v>4</v>
      </c>
      <c r="B6" s="8" t="s">
        <v>26</v>
      </c>
      <c r="C6" s="11" t="s">
        <v>129</v>
      </c>
      <c r="D6" s="11">
        <v>64</v>
      </c>
      <c r="E6" s="21" t="s">
        <v>124</v>
      </c>
      <c r="F6" s="23">
        <v>36643</v>
      </c>
      <c r="G6" s="8" t="s">
        <v>87</v>
      </c>
      <c r="H6" s="21">
        <f t="shared" ca="1" si="0"/>
        <v>5</v>
      </c>
      <c r="I6" s="21">
        <f t="shared" ca="1" si="0"/>
        <v>3</v>
      </c>
      <c r="J6" s="21">
        <f t="shared" ca="1" si="0"/>
        <v>2</v>
      </c>
      <c r="K6" s="11" t="s">
        <v>273</v>
      </c>
      <c r="L6" s="21">
        <f t="shared" ca="1" si="1"/>
        <v>56</v>
      </c>
      <c r="M6" s="21" t="s">
        <v>125</v>
      </c>
      <c r="N6" s="21">
        <f t="shared" ca="1" si="2"/>
        <v>1</v>
      </c>
    </row>
    <row r="7" spans="1:14" ht="15.75" x14ac:dyDescent="0.25">
      <c r="A7" s="19">
        <v>5</v>
      </c>
      <c r="B7" s="8" t="s">
        <v>27</v>
      </c>
      <c r="C7" s="11" t="s">
        <v>130</v>
      </c>
      <c r="D7" s="11">
        <v>33</v>
      </c>
      <c r="E7" s="21" t="s">
        <v>124</v>
      </c>
      <c r="F7" s="23">
        <v>34152</v>
      </c>
      <c r="G7" s="8" t="s">
        <v>86</v>
      </c>
      <c r="H7" s="21">
        <f t="shared" ca="1" si="0"/>
        <v>4</v>
      </c>
      <c r="I7" s="21">
        <f t="shared" ca="1" si="0"/>
        <v>5</v>
      </c>
      <c r="J7" s="21">
        <f t="shared" ca="1" si="0"/>
        <v>4</v>
      </c>
      <c r="K7" s="11" t="s">
        <v>274</v>
      </c>
      <c r="L7" s="21">
        <f t="shared" ca="1" si="1"/>
        <v>71</v>
      </c>
      <c r="M7" s="21" t="s">
        <v>125</v>
      </c>
      <c r="N7" s="21">
        <f t="shared" ca="1" si="2"/>
        <v>4</v>
      </c>
    </row>
    <row r="8" spans="1:14" ht="15.75" x14ac:dyDescent="0.25">
      <c r="A8" s="19">
        <v>6</v>
      </c>
      <c r="B8" s="8" t="s">
        <v>28</v>
      </c>
      <c r="C8" s="11" t="s">
        <v>131</v>
      </c>
      <c r="D8" s="11">
        <v>36</v>
      </c>
      <c r="E8" s="21" t="s">
        <v>124</v>
      </c>
      <c r="F8" s="23">
        <v>23564</v>
      </c>
      <c r="G8" s="8" t="s">
        <v>85</v>
      </c>
      <c r="H8" s="21">
        <f t="shared" ca="1" si="0"/>
        <v>1</v>
      </c>
      <c r="I8" s="21">
        <f t="shared" ca="1" si="0"/>
        <v>5</v>
      </c>
      <c r="J8" s="21">
        <f t="shared" ca="1" si="0"/>
        <v>1</v>
      </c>
      <c r="K8" s="11" t="s">
        <v>274</v>
      </c>
      <c r="L8" s="21">
        <f t="shared" ca="1" si="1"/>
        <v>68</v>
      </c>
      <c r="M8" s="21" t="s">
        <v>125</v>
      </c>
      <c r="N8" s="21">
        <f t="shared" ca="1" si="2"/>
        <v>3</v>
      </c>
    </row>
    <row r="9" spans="1:14" ht="15.75" x14ac:dyDescent="0.25">
      <c r="A9" s="19">
        <v>7</v>
      </c>
      <c r="B9" s="8" t="s">
        <v>29</v>
      </c>
      <c r="C9" s="11" t="s">
        <v>132</v>
      </c>
      <c r="D9" s="11">
        <v>35</v>
      </c>
      <c r="E9" s="21" t="s">
        <v>124</v>
      </c>
      <c r="F9" s="23">
        <v>33582</v>
      </c>
      <c r="G9" s="8" t="s">
        <v>84</v>
      </c>
      <c r="H9" s="21">
        <f t="shared" ca="1" si="0"/>
        <v>4</v>
      </c>
      <c r="I9" s="21">
        <f t="shared" ca="1" si="0"/>
        <v>4</v>
      </c>
      <c r="J9" s="21">
        <f t="shared" ca="1" si="0"/>
        <v>4</v>
      </c>
      <c r="K9" s="11" t="s">
        <v>274</v>
      </c>
      <c r="L9" s="21">
        <f t="shared" ca="1" si="1"/>
        <v>26</v>
      </c>
      <c r="M9" s="21" t="s">
        <v>125</v>
      </c>
      <c r="N9" s="21">
        <f t="shared" ca="1" si="2"/>
        <v>1</v>
      </c>
    </row>
    <row r="10" spans="1:14" ht="15.75" x14ac:dyDescent="0.25">
      <c r="A10" s="19">
        <v>8</v>
      </c>
      <c r="B10" s="8" t="s">
        <v>30</v>
      </c>
      <c r="C10" s="11" t="s">
        <v>133</v>
      </c>
      <c r="D10" s="11">
        <v>32</v>
      </c>
      <c r="E10" s="21" t="s">
        <v>124</v>
      </c>
      <c r="F10" s="23">
        <v>24030</v>
      </c>
      <c r="G10" s="8" t="s">
        <v>83</v>
      </c>
      <c r="H10" s="21">
        <f t="shared" ca="1" si="0"/>
        <v>3</v>
      </c>
      <c r="I10" s="21">
        <f t="shared" ca="1" si="0"/>
        <v>1</v>
      </c>
      <c r="J10" s="21">
        <f t="shared" ca="1" si="0"/>
        <v>3</v>
      </c>
      <c r="K10" s="11" t="s">
        <v>273</v>
      </c>
      <c r="L10" s="21">
        <f t="shared" ca="1" si="1"/>
        <v>62</v>
      </c>
      <c r="M10" s="21" t="s">
        <v>125</v>
      </c>
      <c r="N10" s="21">
        <f t="shared" ca="1" si="2"/>
        <v>2</v>
      </c>
    </row>
    <row r="11" spans="1:14" ht="15.75" x14ac:dyDescent="0.25">
      <c r="A11" s="19">
        <v>9</v>
      </c>
      <c r="B11" s="8" t="s">
        <v>31</v>
      </c>
      <c r="C11" s="11" t="s">
        <v>134</v>
      </c>
      <c r="D11" s="11">
        <v>34</v>
      </c>
      <c r="E11" s="21" t="s">
        <v>124</v>
      </c>
      <c r="F11" s="23">
        <v>37674</v>
      </c>
      <c r="G11" s="8" t="s">
        <v>82</v>
      </c>
      <c r="H11" s="21">
        <f t="shared" ca="1" si="0"/>
        <v>1</v>
      </c>
      <c r="I11" s="21">
        <f t="shared" ca="1" si="0"/>
        <v>1</v>
      </c>
      <c r="J11" s="21">
        <f t="shared" ca="1" si="0"/>
        <v>2</v>
      </c>
      <c r="K11" s="11" t="s">
        <v>274</v>
      </c>
      <c r="L11" s="21">
        <f t="shared" ca="1" si="1"/>
        <v>40</v>
      </c>
      <c r="M11" s="21" t="s">
        <v>125</v>
      </c>
      <c r="N11" s="21">
        <f t="shared" ca="1" si="2"/>
        <v>5</v>
      </c>
    </row>
    <row r="12" spans="1:14" ht="15.75" x14ac:dyDescent="0.25">
      <c r="A12" s="19">
        <v>10</v>
      </c>
      <c r="B12" s="8" t="s">
        <v>32</v>
      </c>
      <c r="C12" s="11" t="s">
        <v>135</v>
      </c>
      <c r="D12" s="11">
        <v>38</v>
      </c>
      <c r="E12" s="21" t="s">
        <v>124</v>
      </c>
      <c r="F12" s="23">
        <v>34085</v>
      </c>
      <c r="G12" s="8" t="s">
        <v>81</v>
      </c>
      <c r="H12" s="21">
        <f t="shared" ca="1" si="0"/>
        <v>4</v>
      </c>
      <c r="I12" s="21">
        <f t="shared" ca="1" si="0"/>
        <v>2</v>
      </c>
      <c r="J12" s="21">
        <f t="shared" ca="1" si="0"/>
        <v>4</v>
      </c>
      <c r="K12" s="11" t="s">
        <v>274</v>
      </c>
      <c r="L12" s="21">
        <f t="shared" ca="1" si="1"/>
        <v>53</v>
      </c>
      <c r="M12" s="21" t="s">
        <v>125</v>
      </c>
      <c r="N12" s="21">
        <f t="shared" ca="1" si="2"/>
        <v>1</v>
      </c>
    </row>
    <row r="13" spans="1:14" ht="15.75" x14ac:dyDescent="0.25">
      <c r="A13" s="19">
        <v>11</v>
      </c>
      <c r="B13" s="8" t="s">
        <v>33</v>
      </c>
      <c r="C13" s="11" t="s">
        <v>136</v>
      </c>
      <c r="D13" s="11">
        <v>39</v>
      </c>
      <c r="E13" s="21" t="s">
        <v>124</v>
      </c>
      <c r="F13" s="23">
        <v>21131</v>
      </c>
      <c r="G13" s="8" t="s">
        <v>80</v>
      </c>
      <c r="H13" s="21">
        <f t="shared" ca="1" si="0"/>
        <v>4</v>
      </c>
      <c r="I13" s="21">
        <f t="shared" ca="1" si="0"/>
        <v>4</v>
      </c>
      <c r="J13" s="21">
        <f t="shared" ca="1" si="0"/>
        <v>5</v>
      </c>
      <c r="K13" s="11" t="s">
        <v>273</v>
      </c>
      <c r="L13" s="21">
        <f t="shared" ca="1" si="1"/>
        <v>18</v>
      </c>
      <c r="M13" s="21" t="s">
        <v>125</v>
      </c>
      <c r="N13" s="21">
        <f t="shared" ca="1" si="2"/>
        <v>5</v>
      </c>
    </row>
    <row r="14" spans="1:14" ht="15.75" x14ac:dyDescent="0.25">
      <c r="A14" s="19">
        <v>12</v>
      </c>
      <c r="B14" s="8" t="s">
        <v>34</v>
      </c>
      <c r="C14" s="11" t="s">
        <v>137</v>
      </c>
      <c r="D14" s="11">
        <v>25</v>
      </c>
      <c r="E14" s="21" t="s">
        <v>124</v>
      </c>
      <c r="F14" s="23">
        <v>21237</v>
      </c>
      <c r="G14" s="8" t="s">
        <v>79</v>
      </c>
      <c r="H14" s="21">
        <f t="shared" ca="1" si="0"/>
        <v>5</v>
      </c>
      <c r="I14" s="21">
        <f t="shared" ca="1" si="0"/>
        <v>4</v>
      </c>
      <c r="J14" s="21">
        <f t="shared" ca="1" si="0"/>
        <v>5</v>
      </c>
      <c r="K14" s="11" t="s">
        <v>273</v>
      </c>
      <c r="L14" s="21">
        <f t="shared" ca="1" si="1"/>
        <v>17</v>
      </c>
      <c r="M14" s="21" t="s">
        <v>125</v>
      </c>
      <c r="N14" s="21">
        <f t="shared" ca="1" si="2"/>
        <v>5</v>
      </c>
    </row>
    <row r="15" spans="1:14" ht="15.75" x14ac:dyDescent="0.25">
      <c r="A15" s="19">
        <v>13</v>
      </c>
      <c r="B15" s="8" t="s">
        <v>35</v>
      </c>
      <c r="C15" s="11" t="s">
        <v>138</v>
      </c>
      <c r="D15" s="11">
        <v>26</v>
      </c>
      <c r="E15" s="21" t="s">
        <v>124</v>
      </c>
      <c r="F15" s="23">
        <v>32982</v>
      </c>
      <c r="G15" s="8" t="s">
        <v>78</v>
      </c>
      <c r="H15" s="21">
        <f t="shared" ca="1" si="0"/>
        <v>4</v>
      </c>
      <c r="I15" s="21">
        <f t="shared" ca="1" si="0"/>
        <v>1</v>
      </c>
      <c r="J15" s="21">
        <f t="shared" ca="1" si="0"/>
        <v>1</v>
      </c>
      <c r="K15" s="11" t="s">
        <v>273</v>
      </c>
      <c r="L15" s="21">
        <f t="shared" ca="1" si="1"/>
        <v>36</v>
      </c>
      <c r="M15" s="21" t="s">
        <v>125</v>
      </c>
      <c r="N15" s="21">
        <f t="shared" ca="1" si="2"/>
        <v>3</v>
      </c>
    </row>
    <row r="16" spans="1:14" ht="15.75" x14ac:dyDescent="0.25">
      <c r="A16" s="19">
        <v>14</v>
      </c>
      <c r="B16" s="8" t="s">
        <v>37</v>
      </c>
      <c r="C16" s="11" t="s">
        <v>139</v>
      </c>
      <c r="D16" s="11">
        <v>25</v>
      </c>
      <c r="E16" s="21" t="s">
        <v>124</v>
      </c>
      <c r="F16" s="23">
        <v>35010</v>
      </c>
      <c r="G16" s="8" t="s">
        <v>103</v>
      </c>
      <c r="H16" s="21">
        <f t="shared" ca="1" si="0"/>
        <v>2</v>
      </c>
      <c r="I16" s="21">
        <f t="shared" ca="1" si="0"/>
        <v>5</v>
      </c>
      <c r="J16" s="21">
        <f t="shared" ca="1" si="0"/>
        <v>2</v>
      </c>
      <c r="K16" s="11" t="s">
        <v>273</v>
      </c>
      <c r="L16" s="21">
        <f t="shared" ca="1" si="1"/>
        <v>16</v>
      </c>
      <c r="M16" s="21" t="s">
        <v>125</v>
      </c>
      <c r="N16" s="21">
        <f t="shared" ca="1" si="2"/>
        <v>2</v>
      </c>
    </row>
    <row r="17" spans="1:14" ht="15.75" x14ac:dyDescent="0.25">
      <c r="A17" s="19">
        <v>15</v>
      </c>
      <c r="B17" s="8" t="s">
        <v>38</v>
      </c>
      <c r="C17" s="11" t="s">
        <v>140</v>
      </c>
      <c r="D17" s="11">
        <v>29</v>
      </c>
      <c r="E17" s="21" t="s">
        <v>124</v>
      </c>
      <c r="F17" s="23">
        <v>35330</v>
      </c>
      <c r="G17" s="8" t="s">
        <v>102</v>
      </c>
      <c r="H17" s="21">
        <f t="shared" ca="1" si="0"/>
        <v>5</v>
      </c>
      <c r="I17" s="21">
        <f t="shared" ca="1" si="0"/>
        <v>3</v>
      </c>
      <c r="J17" s="21">
        <f t="shared" ca="1" si="0"/>
        <v>4</v>
      </c>
      <c r="K17" s="11" t="s">
        <v>273</v>
      </c>
      <c r="L17" s="21">
        <f t="shared" ca="1" si="1"/>
        <v>59</v>
      </c>
      <c r="M17" s="21" t="s">
        <v>125</v>
      </c>
      <c r="N17" s="21">
        <f t="shared" ca="1" si="2"/>
        <v>2</v>
      </c>
    </row>
    <row r="18" spans="1:14" ht="15.75" x14ac:dyDescent="0.25">
      <c r="A18" s="19">
        <v>16</v>
      </c>
      <c r="B18" s="8" t="s">
        <v>39</v>
      </c>
      <c r="C18" s="11" t="s">
        <v>141</v>
      </c>
      <c r="D18" s="11">
        <v>32</v>
      </c>
      <c r="E18" s="21" t="s">
        <v>124</v>
      </c>
      <c r="F18" s="23">
        <v>38108</v>
      </c>
      <c r="G18" s="8" t="s">
        <v>101</v>
      </c>
      <c r="H18" s="21">
        <f t="shared" ca="1" si="0"/>
        <v>5</v>
      </c>
      <c r="I18" s="21">
        <f t="shared" ca="1" si="0"/>
        <v>5</v>
      </c>
      <c r="J18" s="21">
        <f t="shared" ca="1" si="0"/>
        <v>1</v>
      </c>
      <c r="K18" s="11" t="s">
        <v>273</v>
      </c>
      <c r="L18" s="21">
        <f t="shared" ca="1" si="1"/>
        <v>69</v>
      </c>
      <c r="M18" s="21" t="s">
        <v>125</v>
      </c>
      <c r="N18" s="21">
        <f t="shared" ca="1" si="2"/>
        <v>2</v>
      </c>
    </row>
    <row r="19" spans="1:14" ht="15.75" x14ac:dyDescent="0.25">
      <c r="A19" s="19">
        <v>17</v>
      </c>
      <c r="B19" s="8" t="s">
        <v>40</v>
      </c>
      <c r="C19" s="11" t="s">
        <v>142</v>
      </c>
      <c r="D19" s="11">
        <v>36</v>
      </c>
      <c r="E19" s="21" t="s">
        <v>124</v>
      </c>
      <c r="F19" s="23">
        <v>34702</v>
      </c>
      <c r="G19" s="8" t="s">
        <v>100</v>
      </c>
      <c r="H19" s="21">
        <f t="shared" ca="1" si="0"/>
        <v>5</v>
      </c>
      <c r="I19" s="21">
        <f t="shared" ca="1" si="0"/>
        <v>1</v>
      </c>
      <c r="J19" s="21">
        <f t="shared" ca="1" si="0"/>
        <v>5</v>
      </c>
      <c r="K19" s="11" t="s">
        <v>273</v>
      </c>
      <c r="L19" s="21">
        <f t="shared" ca="1" si="1"/>
        <v>67</v>
      </c>
      <c r="M19" s="21" t="s">
        <v>125</v>
      </c>
      <c r="N19" s="21">
        <f t="shared" ca="1" si="2"/>
        <v>3</v>
      </c>
    </row>
    <row r="20" spans="1:14" ht="15.75" x14ac:dyDescent="0.25">
      <c r="A20" s="19">
        <v>18</v>
      </c>
      <c r="B20" s="8" t="s">
        <v>41</v>
      </c>
      <c r="C20" s="11" t="s">
        <v>143</v>
      </c>
      <c r="D20" s="11">
        <v>24</v>
      </c>
      <c r="E20" s="21" t="s">
        <v>124</v>
      </c>
      <c r="F20" s="23">
        <v>21200</v>
      </c>
      <c r="G20" s="8" t="s">
        <v>99</v>
      </c>
      <c r="H20" s="21">
        <f t="shared" ca="1" si="0"/>
        <v>1</v>
      </c>
      <c r="I20" s="21">
        <f t="shared" ca="1" si="0"/>
        <v>5</v>
      </c>
      <c r="J20" s="21">
        <f t="shared" ca="1" si="0"/>
        <v>2</v>
      </c>
      <c r="K20" s="11" t="s">
        <v>273</v>
      </c>
      <c r="L20" s="21">
        <f t="shared" ca="1" si="1"/>
        <v>18</v>
      </c>
      <c r="M20" s="21" t="s">
        <v>125</v>
      </c>
      <c r="N20" s="21">
        <f t="shared" ca="1" si="2"/>
        <v>5</v>
      </c>
    </row>
    <row r="21" spans="1:14" ht="15.75" x14ac:dyDescent="0.25">
      <c r="A21" s="19">
        <v>19</v>
      </c>
      <c r="B21" s="8" t="s">
        <v>42</v>
      </c>
      <c r="C21" s="11" t="s">
        <v>144</v>
      </c>
      <c r="D21" s="11">
        <v>26</v>
      </c>
      <c r="E21" s="21" t="s">
        <v>124</v>
      </c>
      <c r="F21" s="23">
        <v>35082</v>
      </c>
      <c r="G21" s="8" t="s">
        <v>98</v>
      </c>
      <c r="H21" s="21">
        <f t="shared" ca="1" si="0"/>
        <v>4</v>
      </c>
      <c r="I21" s="21">
        <f t="shared" ca="1" si="0"/>
        <v>4</v>
      </c>
      <c r="J21" s="21">
        <f t="shared" ca="1" si="0"/>
        <v>1</v>
      </c>
      <c r="K21" s="11" t="s">
        <v>273</v>
      </c>
      <c r="L21" s="21">
        <f t="shared" ca="1" si="1"/>
        <v>21</v>
      </c>
      <c r="M21" s="21" t="s">
        <v>125</v>
      </c>
      <c r="N21" s="21">
        <f t="shared" ca="1" si="2"/>
        <v>4</v>
      </c>
    </row>
    <row r="22" spans="1:14" ht="15.75" x14ac:dyDescent="0.25">
      <c r="A22" s="19">
        <v>20</v>
      </c>
      <c r="B22" s="8" t="s">
        <v>43</v>
      </c>
      <c r="C22" s="11" t="s">
        <v>145</v>
      </c>
      <c r="D22" s="11">
        <v>24</v>
      </c>
      <c r="E22" s="21" t="s">
        <v>124</v>
      </c>
      <c r="F22" s="23">
        <v>21133</v>
      </c>
      <c r="G22" s="8" t="s">
        <v>97</v>
      </c>
      <c r="H22" s="21">
        <f t="shared" ca="1" si="0"/>
        <v>5</v>
      </c>
      <c r="I22" s="21">
        <f t="shared" ca="1" si="0"/>
        <v>4</v>
      </c>
      <c r="J22" s="21">
        <f t="shared" ca="1" si="0"/>
        <v>2</v>
      </c>
      <c r="K22" s="21" t="s">
        <v>273</v>
      </c>
      <c r="L22" s="21">
        <f t="shared" ca="1" si="1"/>
        <v>45</v>
      </c>
      <c r="M22" s="21" t="s">
        <v>125</v>
      </c>
      <c r="N22" s="21">
        <f t="shared" ca="1" si="2"/>
        <v>2</v>
      </c>
    </row>
    <row r="23" spans="1:14" ht="15.75" x14ac:dyDescent="0.25">
      <c r="A23" s="19">
        <v>21</v>
      </c>
      <c r="B23" s="8" t="s">
        <v>44</v>
      </c>
      <c r="C23" s="11" t="s">
        <v>146</v>
      </c>
      <c r="D23" s="11">
        <v>35</v>
      </c>
      <c r="E23" s="21" t="s">
        <v>124</v>
      </c>
      <c r="F23" s="23">
        <v>24010</v>
      </c>
      <c r="G23" s="8" t="s">
        <v>96</v>
      </c>
      <c r="H23" s="21">
        <f t="shared" ca="1" si="0"/>
        <v>3</v>
      </c>
      <c r="I23" s="21">
        <f t="shared" ca="1" si="0"/>
        <v>1</v>
      </c>
      <c r="J23" s="21">
        <f t="shared" ca="1" si="0"/>
        <v>5</v>
      </c>
      <c r="K23" s="21" t="s">
        <v>273</v>
      </c>
      <c r="L23" s="21">
        <f t="shared" ca="1" si="1"/>
        <v>76</v>
      </c>
      <c r="M23" s="21" t="s">
        <v>125</v>
      </c>
      <c r="N23" s="21">
        <f t="shared" ca="1" si="2"/>
        <v>4</v>
      </c>
    </row>
    <row r="24" spans="1:14" ht="15.75" x14ac:dyDescent="0.25">
      <c r="A24" s="19">
        <v>22</v>
      </c>
      <c r="B24" s="8" t="s">
        <v>45</v>
      </c>
      <c r="C24" s="11" t="s">
        <v>147</v>
      </c>
      <c r="D24" s="11">
        <v>36</v>
      </c>
      <c r="E24" s="21" t="s">
        <v>124</v>
      </c>
      <c r="F24" s="22">
        <v>35207</v>
      </c>
      <c r="G24" s="8" t="s">
        <v>95</v>
      </c>
      <c r="H24" s="21">
        <f t="shared" ca="1" si="0"/>
        <v>2</v>
      </c>
      <c r="I24" s="21">
        <f t="shared" ca="1" si="0"/>
        <v>3</v>
      </c>
      <c r="J24" s="21">
        <f t="shared" ca="1" si="0"/>
        <v>5</v>
      </c>
      <c r="K24" s="21" t="s">
        <v>273</v>
      </c>
      <c r="L24" s="21">
        <f t="shared" ca="1" si="1"/>
        <v>74</v>
      </c>
      <c r="M24" s="21" t="s">
        <v>125</v>
      </c>
      <c r="N24" s="21">
        <f t="shared" ca="1" si="2"/>
        <v>1</v>
      </c>
    </row>
    <row r="25" spans="1:14" ht="15.75" x14ac:dyDescent="0.25">
      <c r="A25" s="19">
        <v>23</v>
      </c>
      <c r="B25" s="8" t="s">
        <v>46</v>
      </c>
      <c r="C25" s="11" t="s">
        <v>148</v>
      </c>
      <c r="D25" s="11">
        <v>39</v>
      </c>
      <c r="E25" s="21" t="s">
        <v>124</v>
      </c>
      <c r="F25" s="23">
        <v>23297</v>
      </c>
      <c r="G25" s="8" t="s">
        <v>94</v>
      </c>
      <c r="H25" s="21">
        <f t="shared" ca="1" si="0"/>
        <v>2</v>
      </c>
      <c r="I25" s="21">
        <f t="shared" ca="1" si="0"/>
        <v>2</v>
      </c>
      <c r="J25" s="21">
        <f t="shared" ca="1" si="0"/>
        <v>1</v>
      </c>
      <c r="K25" s="21" t="s">
        <v>273</v>
      </c>
      <c r="L25" s="21">
        <f t="shared" ca="1" si="1"/>
        <v>24</v>
      </c>
      <c r="M25" s="21" t="s">
        <v>125</v>
      </c>
      <c r="N25" s="21">
        <f t="shared" ca="1" si="2"/>
        <v>3</v>
      </c>
    </row>
    <row r="26" spans="1:14" ht="15.75" x14ac:dyDescent="0.25">
      <c r="A26" s="19">
        <v>24</v>
      </c>
      <c r="B26" s="8" t="s">
        <v>47</v>
      </c>
      <c r="C26" s="11" t="s">
        <v>149</v>
      </c>
      <c r="D26" s="11">
        <v>64</v>
      </c>
      <c r="E26" s="21" t="s">
        <v>124</v>
      </c>
      <c r="F26" s="23">
        <v>26219</v>
      </c>
      <c r="G26" s="8" t="s">
        <v>93</v>
      </c>
      <c r="H26" s="21">
        <f t="shared" ca="1" si="0"/>
        <v>1</v>
      </c>
      <c r="I26" s="21">
        <f t="shared" ca="1" si="0"/>
        <v>1</v>
      </c>
      <c r="J26" s="21">
        <f t="shared" ca="1" si="0"/>
        <v>5</v>
      </c>
      <c r="K26" s="21" t="s">
        <v>273</v>
      </c>
      <c r="L26" s="21">
        <f t="shared" ca="1" si="1"/>
        <v>24</v>
      </c>
      <c r="M26" s="21" t="s">
        <v>125</v>
      </c>
      <c r="N26" s="21">
        <f t="shared" ca="1" si="2"/>
        <v>3</v>
      </c>
    </row>
    <row r="27" spans="1:14" ht="15.75" x14ac:dyDescent="0.25">
      <c r="A27" s="19">
        <v>25</v>
      </c>
      <c r="B27" s="8" t="s">
        <v>48</v>
      </c>
      <c r="C27" s="11" t="s">
        <v>150</v>
      </c>
      <c r="D27" s="11">
        <v>50</v>
      </c>
      <c r="E27" s="21" t="s">
        <v>124</v>
      </c>
      <c r="F27" s="23">
        <v>36643</v>
      </c>
      <c r="G27" s="8" t="s">
        <v>92</v>
      </c>
      <c r="H27" s="21">
        <f t="shared" ca="1" si="0"/>
        <v>5</v>
      </c>
      <c r="I27" s="21">
        <f t="shared" ca="1" si="0"/>
        <v>5</v>
      </c>
      <c r="J27" s="21">
        <f t="shared" ca="1" si="0"/>
        <v>3</v>
      </c>
      <c r="K27" s="21" t="s">
        <v>273</v>
      </c>
      <c r="L27" s="21">
        <f t="shared" ca="1" si="1"/>
        <v>45</v>
      </c>
      <c r="M27" s="21" t="s">
        <v>125</v>
      </c>
      <c r="N27" s="21">
        <f t="shared" ca="1" si="2"/>
        <v>2</v>
      </c>
    </row>
    <row r="28" spans="1:14" ht="15.75" x14ac:dyDescent="0.25">
      <c r="A28" s="19">
        <v>26</v>
      </c>
      <c r="B28" s="8" t="s">
        <v>49</v>
      </c>
      <c r="C28" s="11" t="s">
        <v>151</v>
      </c>
      <c r="D28" s="11">
        <v>56</v>
      </c>
      <c r="E28" s="21" t="s">
        <v>124</v>
      </c>
      <c r="F28" s="23">
        <v>34152</v>
      </c>
      <c r="G28" s="8" t="s">
        <v>91</v>
      </c>
      <c r="H28" s="21">
        <f t="shared" ca="1" si="0"/>
        <v>5</v>
      </c>
      <c r="I28" s="21">
        <f t="shared" ca="1" si="0"/>
        <v>2</v>
      </c>
      <c r="J28" s="21">
        <f t="shared" ca="1" si="0"/>
        <v>2</v>
      </c>
      <c r="K28" s="11" t="s">
        <v>274</v>
      </c>
      <c r="L28" s="21">
        <f t="shared" ca="1" si="1"/>
        <v>47</v>
      </c>
      <c r="M28" s="21" t="s">
        <v>125</v>
      </c>
      <c r="N28" s="21">
        <f t="shared" ca="1" si="2"/>
        <v>4</v>
      </c>
    </row>
    <row r="29" spans="1:14" ht="15.75" x14ac:dyDescent="0.25">
      <c r="A29" s="19">
        <v>27</v>
      </c>
      <c r="B29" s="8" t="s">
        <v>50</v>
      </c>
      <c r="C29" s="11" t="s">
        <v>152</v>
      </c>
      <c r="D29" s="11">
        <v>54</v>
      </c>
      <c r="E29" s="21" t="s">
        <v>124</v>
      </c>
      <c r="F29" s="23">
        <v>23564</v>
      </c>
      <c r="G29" s="8" t="s">
        <v>117</v>
      </c>
      <c r="H29" s="21">
        <f t="shared" ca="1" si="0"/>
        <v>5</v>
      </c>
      <c r="I29" s="21">
        <f t="shared" ca="1" si="0"/>
        <v>4</v>
      </c>
      <c r="J29" s="21">
        <f t="shared" ca="1" si="0"/>
        <v>1</v>
      </c>
      <c r="K29" s="11" t="s">
        <v>274</v>
      </c>
      <c r="L29" s="21">
        <f t="shared" ca="1" si="1"/>
        <v>32</v>
      </c>
      <c r="M29" s="21" t="s">
        <v>125</v>
      </c>
      <c r="N29" s="21">
        <f t="shared" ca="1" si="2"/>
        <v>3</v>
      </c>
    </row>
    <row r="30" spans="1:14" ht="15.75" x14ac:dyDescent="0.25">
      <c r="A30" s="19">
        <v>28</v>
      </c>
      <c r="B30" s="8" t="s">
        <v>51</v>
      </c>
      <c r="C30" s="11" t="s">
        <v>153</v>
      </c>
      <c r="D30" s="11">
        <v>26</v>
      </c>
      <c r="E30" s="21" t="s">
        <v>124</v>
      </c>
      <c r="F30" s="23">
        <v>33582</v>
      </c>
      <c r="G30" s="8" t="s">
        <v>116</v>
      </c>
      <c r="H30" s="21">
        <f t="shared" ca="1" si="0"/>
        <v>4</v>
      </c>
      <c r="I30" s="21">
        <f t="shared" ca="1" si="0"/>
        <v>4</v>
      </c>
      <c r="J30" s="21">
        <f t="shared" ca="1" si="0"/>
        <v>5</v>
      </c>
      <c r="K30" s="11" t="s">
        <v>273</v>
      </c>
      <c r="L30" s="21">
        <f t="shared" ca="1" si="1"/>
        <v>74</v>
      </c>
      <c r="M30" s="21" t="s">
        <v>125</v>
      </c>
      <c r="N30" s="21">
        <f t="shared" ca="1" si="2"/>
        <v>1</v>
      </c>
    </row>
    <row r="31" spans="1:14" ht="15.75" x14ac:dyDescent="0.25">
      <c r="A31" s="19">
        <v>29</v>
      </c>
      <c r="B31" s="8" t="s">
        <v>52</v>
      </c>
      <c r="C31" s="11" t="s">
        <v>154</v>
      </c>
      <c r="D31" s="11">
        <v>24</v>
      </c>
      <c r="E31" s="21" t="s">
        <v>124</v>
      </c>
      <c r="F31" s="23">
        <v>24030</v>
      </c>
      <c r="G31" s="8" t="s">
        <v>115</v>
      </c>
      <c r="H31" s="21">
        <f t="shared" ca="1" si="0"/>
        <v>5</v>
      </c>
      <c r="I31" s="21">
        <f t="shared" ca="1" si="0"/>
        <v>1</v>
      </c>
      <c r="J31" s="21">
        <f t="shared" ca="1" si="0"/>
        <v>1</v>
      </c>
      <c r="K31" s="11" t="s">
        <v>274</v>
      </c>
      <c r="L31" s="21">
        <f t="shared" ca="1" si="1"/>
        <v>54</v>
      </c>
      <c r="M31" s="21" t="s">
        <v>125</v>
      </c>
      <c r="N31" s="21">
        <f t="shared" ca="1" si="2"/>
        <v>1</v>
      </c>
    </row>
    <row r="32" spans="1:14" ht="15.75" x14ac:dyDescent="0.25">
      <c r="A32" s="19">
        <v>30</v>
      </c>
      <c r="B32" s="8" t="s">
        <v>53</v>
      </c>
      <c r="C32" s="11" t="s">
        <v>155</v>
      </c>
      <c r="D32" s="11">
        <v>51</v>
      </c>
      <c r="E32" s="21" t="s">
        <v>124</v>
      </c>
      <c r="F32" s="23">
        <v>37674</v>
      </c>
      <c r="G32" s="8" t="s">
        <v>114</v>
      </c>
      <c r="H32" s="21">
        <f t="shared" ca="1" si="0"/>
        <v>1</v>
      </c>
      <c r="I32" s="21">
        <f t="shared" ca="1" si="0"/>
        <v>4</v>
      </c>
      <c r="J32" s="21">
        <f t="shared" ca="1" si="0"/>
        <v>2</v>
      </c>
      <c r="K32" s="11" t="s">
        <v>274</v>
      </c>
      <c r="L32" s="21">
        <f t="shared" ca="1" si="1"/>
        <v>32</v>
      </c>
      <c r="M32" s="21" t="s">
        <v>125</v>
      </c>
      <c r="N32" s="21">
        <f t="shared" ca="1" si="2"/>
        <v>3</v>
      </c>
    </row>
    <row r="33" spans="1:14" ht="15.75" x14ac:dyDescent="0.25">
      <c r="A33" s="19">
        <v>31</v>
      </c>
      <c r="B33" s="8" t="s">
        <v>54</v>
      </c>
      <c r="C33" s="11" t="s">
        <v>156</v>
      </c>
      <c r="D33" s="11">
        <v>32</v>
      </c>
      <c r="E33" s="21" t="s">
        <v>124</v>
      </c>
      <c r="F33" s="23">
        <v>34085</v>
      </c>
      <c r="G33" s="8" t="s">
        <v>113</v>
      </c>
      <c r="H33" s="21">
        <f t="shared" ca="1" si="0"/>
        <v>2</v>
      </c>
      <c r="I33" s="21">
        <f t="shared" ca="1" si="0"/>
        <v>4</v>
      </c>
      <c r="J33" s="21">
        <f t="shared" ca="1" si="0"/>
        <v>5</v>
      </c>
      <c r="K33" s="11" t="s">
        <v>274</v>
      </c>
      <c r="L33" s="21">
        <f t="shared" ca="1" si="1"/>
        <v>58</v>
      </c>
      <c r="M33" s="21" t="s">
        <v>125</v>
      </c>
      <c r="N33" s="21">
        <f t="shared" ca="1" si="2"/>
        <v>2</v>
      </c>
    </row>
    <row r="34" spans="1:14" ht="15.75" x14ac:dyDescent="0.25">
      <c r="A34" s="19">
        <v>32</v>
      </c>
      <c r="B34" s="8" t="s">
        <v>55</v>
      </c>
      <c r="C34" s="11" t="s">
        <v>157</v>
      </c>
      <c r="D34" s="11">
        <v>35</v>
      </c>
      <c r="E34" s="21" t="s">
        <v>124</v>
      </c>
      <c r="F34" s="23">
        <v>21131</v>
      </c>
      <c r="G34" s="8" t="s">
        <v>112</v>
      </c>
      <c r="H34" s="21">
        <f t="shared" ca="1" si="0"/>
        <v>2</v>
      </c>
      <c r="I34" s="21">
        <f t="shared" ca="1" si="0"/>
        <v>3</v>
      </c>
      <c r="J34" s="21">
        <f t="shared" ca="1" si="0"/>
        <v>2</v>
      </c>
      <c r="K34" s="11" t="s">
        <v>274</v>
      </c>
      <c r="L34" s="21">
        <f t="shared" ca="1" si="1"/>
        <v>19</v>
      </c>
      <c r="M34" s="21" t="s">
        <v>125</v>
      </c>
      <c r="N34" s="21">
        <f t="shared" ca="1" si="2"/>
        <v>3</v>
      </c>
    </row>
    <row r="35" spans="1:14" ht="15.75" x14ac:dyDescent="0.25">
      <c r="A35" s="19">
        <v>33</v>
      </c>
      <c r="B35" s="8" t="s">
        <v>56</v>
      </c>
      <c r="C35" s="11" t="s">
        <v>158</v>
      </c>
      <c r="D35" s="11">
        <v>43</v>
      </c>
      <c r="E35" s="21" t="s">
        <v>124</v>
      </c>
      <c r="F35" s="23">
        <v>21237</v>
      </c>
      <c r="G35" s="8" t="s">
        <v>111</v>
      </c>
      <c r="H35" s="21">
        <f t="shared" ca="1" si="0"/>
        <v>1</v>
      </c>
      <c r="I35" s="21">
        <f t="shared" ca="1" si="0"/>
        <v>5</v>
      </c>
      <c r="J35" s="21">
        <f t="shared" ca="1" si="0"/>
        <v>1</v>
      </c>
      <c r="K35" s="11" t="s">
        <v>274</v>
      </c>
      <c r="L35" s="21">
        <f t="shared" ca="1" si="1"/>
        <v>29</v>
      </c>
      <c r="M35" s="21" t="s">
        <v>125</v>
      </c>
      <c r="N35" s="21">
        <f t="shared" ca="1" si="2"/>
        <v>3</v>
      </c>
    </row>
    <row r="36" spans="1:14" ht="15.75" x14ac:dyDescent="0.25">
      <c r="A36" s="19">
        <v>34</v>
      </c>
      <c r="B36" s="8" t="s">
        <v>57</v>
      </c>
      <c r="C36" s="11" t="s">
        <v>159</v>
      </c>
      <c r="D36" s="11">
        <v>46</v>
      </c>
      <c r="E36" s="21" t="s">
        <v>124</v>
      </c>
      <c r="F36" s="23">
        <v>34702</v>
      </c>
      <c r="G36" s="8" t="s">
        <v>110</v>
      </c>
      <c r="H36" s="21">
        <f t="shared" ca="1" si="0"/>
        <v>2</v>
      </c>
      <c r="I36" s="21">
        <f t="shared" ca="1" si="0"/>
        <v>3</v>
      </c>
      <c r="J36" s="21">
        <f t="shared" ca="1" si="0"/>
        <v>1</v>
      </c>
      <c r="K36" s="11" t="s">
        <v>274</v>
      </c>
      <c r="L36" s="21">
        <f t="shared" ca="1" si="1"/>
        <v>49</v>
      </c>
      <c r="M36" s="21" t="s">
        <v>125</v>
      </c>
      <c r="N36" s="21">
        <f t="shared" ca="1" si="2"/>
        <v>1</v>
      </c>
    </row>
    <row r="37" spans="1:14" ht="15.75" x14ac:dyDescent="0.25">
      <c r="A37" s="19">
        <v>35</v>
      </c>
      <c r="B37" s="8" t="s">
        <v>58</v>
      </c>
      <c r="C37" s="11" t="s">
        <v>160</v>
      </c>
      <c r="D37" s="11">
        <v>49</v>
      </c>
      <c r="E37" s="21" t="s">
        <v>124</v>
      </c>
      <c r="F37" s="23">
        <v>21200</v>
      </c>
      <c r="G37" s="8" t="s">
        <v>109</v>
      </c>
      <c r="H37" s="21">
        <f t="shared" ca="1" si="0"/>
        <v>4</v>
      </c>
      <c r="I37" s="21">
        <f t="shared" ca="1" si="0"/>
        <v>1</v>
      </c>
      <c r="J37" s="21">
        <f t="shared" ca="1" si="0"/>
        <v>1</v>
      </c>
      <c r="K37" s="11" t="s">
        <v>274</v>
      </c>
      <c r="L37" s="21">
        <f t="shared" ca="1" si="1"/>
        <v>12</v>
      </c>
      <c r="M37" s="21" t="s">
        <v>125</v>
      </c>
      <c r="N37" s="21">
        <f t="shared" ca="1" si="2"/>
        <v>2</v>
      </c>
    </row>
    <row r="38" spans="1:14" ht="15.75" x14ac:dyDescent="0.25">
      <c r="A38" s="19">
        <v>36</v>
      </c>
      <c r="B38" s="8" t="s">
        <v>59</v>
      </c>
      <c r="C38" s="11" t="s">
        <v>161</v>
      </c>
      <c r="D38" s="11">
        <v>51</v>
      </c>
      <c r="E38" s="21" t="s">
        <v>124</v>
      </c>
      <c r="F38" s="23">
        <v>35082</v>
      </c>
      <c r="G38" s="8" t="s">
        <v>108</v>
      </c>
      <c r="H38" s="21">
        <f t="shared" ca="1" si="0"/>
        <v>2</v>
      </c>
      <c r="I38" s="21">
        <f t="shared" ca="1" si="0"/>
        <v>4</v>
      </c>
      <c r="J38" s="21">
        <f t="shared" ca="1" si="0"/>
        <v>4</v>
      </c>
      <c r="K38" s="11" t="s">
        <v>274</v>
      </c>
      <c r="L38" s="21">
        <f t="shared" ca="1" si="1"/>
        <v>28</v>
      </c>
      <c r="M38" s="21" t="s">
        <v>125</v>
      </c>
      <c r="N38" s="21">
        <f t="shared" ca="1" si="2"/>
        <v>5</v>
      </c>
    </row>
    <row r="39" spans="1:14" ht="15.75" x14ac:dyDescent="0.25">
      <c r="A39" s="19">
        <v>37</v>
      </c>
      <c r="B39" s="8" t="s">
        <v>60</v>
      </c>
      <c r="C39" s="11" t="s">
        <v>152</v>
      </c>
      <c r="D39" s="11">
        <v>20</v>
      </c>
      <c r="E39" s="21" t="s">
        <v>124</v>
      </c>
      <c r="F39" s="23">
        <v>21133</v>
      </c>
      <c r="G39" s="8" t="s">
        <v>107</v>
      </c>
      <c r="H39" s="21">
        <f t="shared" ca="1" si="0"/>
        <v>1</v>
      </c>
      <c r="I39" s="21">
        <f t="shared" ca="1" si="0"/>
        <v>1</v>
      </c>
      <c r="J39" s="21">
        <f t="shared" ca="1" si="0"/>
        <v>5</v>
      </c>
      <c r="K39" s="11" t="s">
        <v>274</v>
      </c>
      <c r="L39" s="21">
        <f t="shared" ca="1" si="1"/>
        <v>35</v>
      </c>
      <c r="M39" s="21" t="s">
        <v>125</v>
      </c>
      <c r="N39" s="21">
        <f t="shared" ca="1" si="2"/>
        <v>5</v>
      </c>
    </row>
    <row r="40" spans="1:14" ht="15.75" x14ac:dyDescent="0.25">
      <c r="A40" s="19">
        <v>38</v>
      </c>
      <c r="B40" s="8" t="s">
        <v>61</v>
      </c>
      <c r="C40" s="11" t="s">
        <v>162</v>
      </c>
      <c r="D40" s="11">
        <v>20</v>
      </c>
      <c r="E40" s="21" t="s">
        <v>124</v>
      </c>
      <c r="F40" s="23">
        <v>24010</v>
      </c>
      <c r="G40" s="8" t="s">
        <v>106</v>
      </c>
      <c r="H40" s="21">
        <f t="shared" ca="1" si="0"/>
        <v>3</v>
      </c>
      <c r="I40" s="21">
        <f t="shared" ca="1" si="0"/>
        <v>4</v>
      </c>
      <c r="J40" s="21">
        <f t="shared" ca="1" si="0"/>
        <v>1</v>
      </c>
      <c r="K40" s="11" t="s">
        <v>274</v>
      </c>
      <c r="L40" s="21">
        <f t="shared" ca="1" si="1"/>
        <v>61</v>
      </c>
      <c r="M40" s="21" t="s">
        <v>125</v>
      </c>
      <c r="N40" s="21">
        <f t="shared" ca="1" si="2"/>
        <v>4</v>
      </c>
    </row>
    <row r="41" spans="1:14" ht="15.75" x14ac:dyDescent="0.25">
      <c r="A41" s="19">
        <v>39</v>
      </c>
      <c r="B41" s="8" t="s">
        <v>62</v>
      </c>
      <c r="C41" s="11" t="s">
        <v>163</v>
      </c>
      <c r="D41" s="11">
        <v>20</v>
      </c>
      <c r="E41" s="21" t="s">
        <v>124</v>
      </c>
      <c r="F41" s="22">
        <v>35207</v>
      </c>
      <c r="G41" s="8" t="s">
        <v>105</v>
      </c>
      <c r="H41" s="21">
        <f t="shared" ca="1" si="0"/>
        <v>5</v>
      </c>
      <c r="I41" s="21">
        <f t="shared" ca="1" si="0"/>
        <v>1</v>
      </c>
      <c r="J41" s="21">
        <f t="shared" ca="1" si="0"/>
        <v>5</v>
      </c>
      <c r="K41" s="11" t="s">
        <v>274</v>
      </c>
      <c r="L41" s="21">
        <f t="shared" ca="1" si="1"/>
        <v>68</v>
      </c>
      <c r="M41" s="21" t="s">
        <v>125</v>
      </c>
      <c r="N41" s="21">
        <f t="shared" ca="1" si="2"/>
        <v>3</v>
      </c>
    </row>
    <row r="42" spans="1:14" ht="15.75" x14ac:dyDescent="0.25">
      <c r="A42" s="19">
        <v>40</v>
      </c>
      <c r="B42" s="8" t="s">
        <v>63</v>
      </c>
      <c r="C42" s="11" t="s">
        <v>164</v>
      </c>
      <c r="D42" s="11">
        <v>26</v>
      </c>
      <c r="E42" s="21" t="s">
        <v>124</v>
      </c>
      <c r="F42" s="23">
        <v>23297</v>
      </c>
      <c r="G42" s="8" t="s">
        <v>104</v>
      </c>
      <c r="H42" s="21">
        <f t="shared" ca="1" si="0"/>
        <v>4</v>
      </c>
      <c r="I42" s="21">
        <f t="shared" ca="1" si="0"/>
        <v>3</v>
      </c>
      <c r="J42" s="21">
        <f t="shared" ca="1" si="0"/>
        <v>4</v>
      </c>
      <c r="K42" s="11" t="s">
        <v>274</v>
      </c>
      <c r="L42" s="21">
        <f t="shared" ca="1" si="1"/>
        <v>65</v>
      </c>
      <c r="M42" s="21" t="s">
        <v>125</v>
      </c>
      <c r="N42" s="21">
        <f t="shared" ca="1" si="2"/>
        <v>1</v>
      </c>
    </row>
    <row r="43" spans="1:14" ht="15.75" x14ac:dyDescent="0.25">
      <c r="A43" s="19">
        <v>41</v>
      </c>
      <c r="B43" s="8" t="s">
        <v>64</v>
      </c>
      <c r="C43" s="11" t="s">
        <v>165</v>
      </c>
      <c r="D43" s="11">
        <v>23</v>
      </c>
      <c r="E43" s="21" t="s">
        <v>124</v>
      </c>
      <c r="F43" s="23">
        <v>26219</v>
      </c>
      <c r="G43" s="8" t="s">
        <v>68</v>
      </c>
      <c r="H43" s="21">
        <f t="shared" ca="1" si="0"/>
        <v>3</v>
      </c>
      <c r="I43" s="21">
        <f t="shared" ca="1" si="0"/>
        <v>5</v>
      </c>
      <c r="J43" s="21">
        <f t="shared" ca="1" si="0"/>
        <v>3</v>
      </c>
      <c r="K43" s="11" t="s">
        <v>274</v>
      </c>
      <c r="L43" s="21">
        <f t="shared" ca="1" si="1"/>
        <v>66</v>
      </c>
      <c r="M43" s="21" t="s">
        <v>125</v>
      </c>
      <c r="N43" s="21">
        <f t="shared" ca="1" si="2"/>
        <v>5</v>
      </c>
    </row>
    <row r="44" spans="1:14" ht="15.75" x14ac:dyDescent="0.25">
      <c r="A44" s="19">
        <v>42</v>
      </c>
      <c r="B44" s="8" t="s">
        <v>65</v>
      </c>
      <c r="C44" s="11" t="s">
        <v>166</v>
      </c>
      <c r="D44" s="11">
        <v>25</v>
      </c>
      <c r="E44" s="21" t="s">
        <v>124</v>
      </c>
      <c r="F44" s="23">
        <v>36643</v>
      </c>
      <c r="G44" s="8" t="s">
        <v>69</v>
      </c>
      <c r="H44" s="21">
        <f t="shared" ca="1" si="0"/>
        <v>1</v>
      </c>
      <c r="I44" s="21">
        <f t="shared" ca="1" si="0"/>
        <v>5</v>
      </c>
      <c r="J44" s="21">
        <f t="shared" ca="1" si="0"/>
        <v>1</v>
      </c>
      <c r="K44" s="11" t="s">
        <v>274</v>
      </c>
      <c r="L44" s="21">
        <f t="shared" ca="1" si="1"/>
        <v>33</v>
      </c>
      <c r="M44" s="21" t="s">
        <v>125</v>
      </c>
      <c r="N44" s="21">
        <f t="shared" ca="1" si="2"/>
        <v>4</v>
      </c>
    </row>
    <row r="45" spans="1:14" ht="15.75" x14ac:dyDescent="0.25">
      <c r="A45" s="19">
        <v>43</v>
      </c>
      <c r="B45" s="8" t="s">
        <v>66</v>
      </c>
      <c r="C45" s="11" t="s">
        <v>167</v>
      </c>
      <c r="D45" s="11">
        <v>24</v>
      </c>
      <c r="E45" s="21" t="s">
        <v>124</v>
      </c>
      <c r="F45" s="23">
        <v>34152</v>
      </c>
      <c r="G45" s="8" t="s">
        <v>70</v>
      </c>
      <c r="H45" s="21">
        <f t="shared" ca="1" si="0"/>
        <v>2</v>
      </c>
      <c r="I45" s="21">
        <f t="shared" ca="1" si="0"/>
        <v>4</v>
      </c>
      <c r="J45" s="21">
        <f t="shared" ca="1" si="0"/>
        <v>5</v>
      </c>
      <c r="K45" s="11" t="s">
        <v>273</v>
      </c>
      <c r="L45" s="21">
        <f t="shared" ca="1" si="1"/>
        <v>38</v>
      </c>
      <c r="M45" s="21" t="s">
        <v>125</v>
      </c>
      <c r="N45" s="21">
        <f t="shared" ca="1" si="2"/>
        <v>2</v>
      </c>
    </row>
    <row r="46" spans="1:14" ht="15.75" x14ac:dyDescent="0.25">
      <c r="A46" s="19">
        <v>44</v>
      </c>
      <c r="B46" s="8" t="s">
        <v>67</v>
      </c>
      <c r="C46" s="11" t="s">
        <v>168</v>
      </c>
      <c r="D46" s="11">
        <v>29</v>
      </c>
      <c r="E46" s="21" t="s">
        <v>124</v>
      </c>
      <c r="F46" s="23">
        <v>23564</v>
      </c>
      <c r="G46" s="8" t="s">
        <v>71</v>
      </c>
      <c r="H46" s="21">
        <f t="shared" ca="1" si="0"/>
        <v>1</v>
      </c>
      <c r="I46" s="21">
        <f t="shared" ca="1" si="0"/>
        <v>1</v>
      </c>
      <c r="J46" s="21">
        <f t="shared" ca="1" si="0"/>
        <v>4</v>
      </c>
      <c r="K46" s="11" t="s">
        <v>273</v>
      </c>
      <c r="L46" s="21">
        <f t="shared" ca="1" si="1"/>
        <v>46</v>
      </c>
      <c r="M46" s="21" t="s">
        <v>125</v>
      </c>
      <c r="N46" s="21">
        <f t="shared" ca="1" si="2"/>
        <v>3</v>
      </c>
    </row>
    <row r="47" spans="1:14" ht="15.75" x14ac:dyDescent="0.25">
      <c r="A47" s="19">
        <v>45</v>
      </c>
      <c r="B47" s="8" t="s">
        <v>68</v>
      </c>
      <c r="C47" s="11" t="s">
        <v>169</v>
      </c>
      <c r="D47" s="11">
        <v>32</v>
      </c>
      <c r="E47" s="21" t="s">
        <v>124</v>
      </c>
      <c r="F47" s="23">
        <v>24030</v>
      </c>
      <c r="G47" s="8" t="s">
        <v>72</v>
      </c>
      <c r="H47" s="21">
        <f t="shared" ca="1" si="0"/>
        <v>2</v>
      </c>
      <c r="I47" s="21">
        <f t="shared" ca="1" si="0"/>
        <v>1</v>
      </c>
      <c r="J47" s="21">
        <f t="shared" ca="1" si="0"/>
        <v>2</v>
      </c>
      <c r="K47" s="11" t="s">
        <v>273</v>
      </c>
      <c r="L47" s="21">
        <f t="shared" ca="1" si="1"/>
        <v>26</v>
      </c>
      <c r="M47" s="21" t="s">
        <v>125</v>
      </c>
      <c r="N47" s="21">
        <f t="shared" ca="1" si="2"/>
        <v>4</v>
      </c>
    </row>
    <row r="48" spans="1:14" ht="15.75" x14ac:dyDescent="0.25">
      <c r="A48" s="19">
        <v>46</v>
      </c>
      <c r="B48" s="8" t="s">
        <v>69</v>
      </c>
      <c r="C48" s="11" t="s">
        <v>170</v>
      </c>
      <c r="D48" s="11">
        <v>34</v>
      </c>
      <c r="E48" s="21" t="s">
        <v>124</v>
      </c>
      <c r="F48" s="23">
        <v>37674</v>
      </c>
      <c r="G48" s="8" t="s">
        <v>73</v>
      </c>
      <c r="H48" s="21">
        <f t="shared" ca="1" si="0"/>
        <v>2</v>
      </c>
      <c r="I48" s="21">
        <f t="shared" ca="1" si="0"/>
        <v>3</v>
      </c>
      <c r="J48" s="21">
        <f t="shared" ca="1" si="0"/>
        <v>5</v>
      </c>
      <c r="K48" s="11" t="s">
        <v>273</v>
      </c>
      <c r="L48" s="21">
        <f t="shared" ca="1" si="1"/>
        <v>48</v>
      </c>
      <c r="M48" s="21" t="s">
        <v>125</v>
      </c>
      <c r="N48" s="21">
        <f t="shared" ca="1" si="2"/>
        <v>3</v>
      </c>
    </row>
    <row r="49" spans="1:14" ht="15.75" x14ac:dyDescent="0.25">
      <c r="A49" s="19">
        <v>47</v>
      </c>
      <c r="B49" s="8" t="s">
        <v>70</v>
      </c>
      <c r="C49" s="11" t="s">
        <v>171</v>
      </c>
      <c r="D49" s="11">
        <v>35</v>
      </c>
      <c r="E49" s="21" t="s">
        <v>124</v>
      </c>
      <c r="F49" s="23">
        <v>34085</v>
      </c>
      <c r="G49" s="8" t="s">
        <v>74</v>
      </c>
      <c r="H49" s="21">
        <f t="shared" ca="1" si="0"/>
        <v>4</v>
      </c>
      <c r="I49" s="21">
        <f t="shared" ca="1" si="0"/>
        <v>4</v>
      </c>
      <c r="J49" s="21">
        <f t="shared" ca="1" si="0"/>
        <v>1</v>
      </c>
      <c r="K49" s="11" t="s">
        <v>273</v>
      </c>
      <c r="L49" s="21">
        <f t="shared" ca="1" si="1"/>
        <v>38</v>
      </c>
      <c r="M49" s="21" t="s">
        <v>125</v>
      </c>
      <c r="N49" s="21">
        <f t="shared" ca="1" si="2"/>
        <v>2</v>
      </c>
    </row>
    <row r="50" spans="1:14" ht="15.75" x14ac:dyDescent="0.25">
      <c r="A50" s="19">
        <v>48</v>
      </c>
      <c r="B50" s="8" t="s">
        <v>71</v>
      </c>
      <c r="C50" s="11" t="s">
        <v>172</v>
      </c>
      <c r="D50" s="11">
        <v>31</v>
      </c>
      <c r="E50" s="21" t="s">
        <v>124</v>
      </c>
      <c r="F50" s="23">
        <v>21131</v>
      </c>
      <c r="G50" s="8" t="s">
        <v>75</v>
      </c>
      <c r="H50" s="21">
        <f t="shared" ca="1" si="0"/>
        <v>5</v>
      </c>
      <c r="I50" s="21">
        <f t="shared" ca="1" si="0"/>
        <v>3</v>
      </c>
      <c r="J50" s="21">
        <f t="shared" ca="1" si="0"/>
        <v>1</v>
      </c>
      <c r="K50" s="11" t="s">
        <v>273</v>
      </c>
      <c r="L50" s="21">
        <f t="shared" ca="1" si="1"/>
        <v>24</v>
      </c>
      <c r="M50" s="21" t="s">
        <v>125</v>
      </c>
      <c r="N50" s="21">
        <f t="shared" ca="1" si="2"/>
        <v>2</v>
      </c>
    </row>
    <row r="51" spans="1:14" ht="15.75" x14ac:dyDescent="0.25">
      <c r="A51" s="19">
        <v>49</v>
      </c>
      <c r="B51" s="8" t="s">
        <v>72</v>
      </c>
      <c r="C51" s="11" t="s">
        <v>173</v>
      </c>
      <c r="D51" s="11">
        <v>26</v>
      </c>
      <c r="E51" s="21" t="s">
        <v>124</v>
      </c>
      <c r="F51" s="23">
        <v>21237</v>
      </c>
      <c r="G51" s="8" t="s">
        <v>76</v>
      </c>
      <c r="H51" s="21">
        <f t="shared" ca="1" si="0"/>
        <v>5</v>
      </c>
      <c r="I51" s="21">
        <f t="shared" ca="1" si="0"/>
        <v>5</v>
      </c>
      <c r="J51" s="21">
        <f t="shared" ca="1" si="0"/>
        <v>5</v>
      </c>
      <c r="K51" s="11" t="s">
        <v>273</v>
      </c>
      <c r="L51" s="21">
        <f t="shared" ca="1" si="1"/>
        <v>27</v>
      </c>
      <c r="M51" s="21" t="s">
        <v>125</v>
      </c>
      <c r="N51" s="21">
        <f t="shared" ca="1" si="2"/>
        <v>1</v>
      </c>
    </row>
    <row r="52" spans="1:14" ht="15.75" x14ac:dyDescent="0.25">
      <c r="A52" s="19">
        <v>50</v>
      </c>
      <c r="B52" s="8" t="s">
        <v>73</v>
      </c>
      <c r="C52" s="11" t="s">
        <v>174</v>
      </c>
      <c r="D52" s="11">
        <v>22</v>
      </c>
      <c r="E52" s="21" t="s">
        <v>124</v>
      </c>
      <c r="F52" s="23">
        <v>34702</v>
      </c>
      <c r="G52" s="8" t="s">
        <v>77</v>
      </c>
      <c r="H52" s="21">
        <f t="shared" ca="1" si="0"/>
        <v>5</v>
      </c>
      <c r="I52" s="21">
        <f t="shared" ca="1" si="0"/>
        <v>4</v>
      </c>
      <c r="J52" s="21">
        <f t="shared" ca="1" si="0"/>
        <v>3</v>
      </c>
      <c r="K52" s="11" t="s">
        <v>273</v>
      </c>
      <c r="L52" s="21">
        <f t="shared" ca="1" si="1"/>
        <v>55</v>
      </c>
      <c r="M52" s="21" t="s">
        <v>125</v>
      </c>
      <c r="N52" s="21">
        <f t="shared" ca="1" si="2"/>
        <v>4</v>
      </c>
    </row>
    <row r="53" spans="1:14" ht="15.75" x14ac:dyDescent="0.25">
      <c r="A53" s="19">
        <v>51</v>
      </c>
      <c r="B53" s="8" t="s">
        <v>74</v>
      </c>
      <c r="C53" s="11" t="s">
        <v>148</v>
      </c>
      <c r="D53" s="11">
        <v>21</v>
      </c>
      <c r="E53" s="21" t="s">
        <v>124</v>
      </c>
      <c r="F53" s="23">
        <v>21200</v>
      </c>
      <c r="G53" s="8" t="s">
        <v>123</v>
      </c>
      <c r="H53" s="21">
        <f t="shared" ca="1" si="0"/>
        <v>3</v>
      </c>
      <c r="I53" s="21">
        <f t="shared" ca="1" si="0"/>
        <v>5</v>
      </c>
      <c r="J53" s="21">
        <f t="shared" ca="1" si="0"/>
        <v>2</v>
      </c>
      <c r="K53" s="11" t="s">
        <v>273</v>
      </c>
      <c r="L53" s="21">
        <f t="shared" ca="1" si="1"/>
        <v>70</v>
      </c>
      <c r="M53" s="21" t="s">
        <v>125</v>
      </c>
      <c r="N53" s="21">
        <f t="shared" ca="1" si="2"/>
        <v>3</v>
      </c>
    </row>
    <row r="54" spans="1:14" ht="15.75" x14ac:dyDescent="0.25">
      <c r="A54" s="19">
        <v>52</v>
      </c>
      <c r="B54" s="8" t="s">
        <v>75</v>
      </c>
      <c r="C54" s="11" t="s">
        <v>175</v>
      </c>
      <c r="D54" s="11">
        <v>26</v>
      </c>
      <c r="E54" s="21" t="s">
        <v>124</v>
      </c>
      <c r="F54" s="23">
        <v>35082</v>
      </c>
      <c r="G54" s="8" t="s">
        <v>122</v>
      </c>
      <c r="H54" s="21">
        <f t="shared" ca="1" si="0"/>
        <v>2</v>
      </c>
      <c r="I54" s="21">
        <f t="shared" ca="1" si="0"/>
        <v>5</v>
      </c>
      <c r="J54" s="21">
        <f t="shared" ca="1" si="0"/>
        <v>3</v>
      </c>
      <c r="K54" s="11" t="s">
        <v>273</v>
      </c>
      <c r="L54" s="21">
        <f t="shared" ca="1" si="1"/>
        <v>47</v>
      </c>
      <c r="M54" s="21" t="s">
        <v>125</v>
      </c>
      <c r="N54" s="21">
        <f t="shared" ca="1" si="2"/>
        <v>5</v>
      </c>
    </row>
    <row r="55" spans="1:14" ht="15.75" x14ac:dyDescent="0.25">
      <c r="A55" s="19">
        <v>53</v>
      </c>
      <c r="B55" s="8" t="s">
        <v>76</v>
      </c>
      <c r="C55" s="11" t="s">
        <v>176</v>
      </c>
      <c r="D55" s="11">
        <v>24</v>
      </c>
      <c r="E55" s="21" t="s">
        <v>124</v>
      </c>
      <c r="F55" s="23">
        <v>21133</v>
      </c>
      <c r="G55" s="8" t="s">
        <v>121</v>
      </c>
      <c r="H55" s="21">
        <f t="shared" ca="1" si="0"/>
        <v>1</v>
      </c>
      <c r="I55" s="21">
        <f t="shared" ca="1" si="0"/>
        <v>1</v>
      </c>
      <c r="J55" s="21">
        <f t="shared" ca="1" si="0"/>
        <v>2</v>
      </c>
      <c r="K55" s="11" t="s">
        <v>273</v>
      </c>
      <c r="L55" s="21">
        <f t="shared" ca="1" si="1"/>
        <v>42</v>
      </c>
      <c r="M55" s="21" t="s">
        <v>125</v>
      </c>
      <c r="N55" s="21">
        <f t="shared" ca="1" si="2"/>
        <v>1</v>
      </c>
    </row>
    <row r="56" spans="1:14" ht="15.75" x14ac:dyDescent="0.25">
      <c r="A56" s="19">
        <v>54</v>
      </c>
      <c r="B56" s="8" t="s">
        <v>77</v>
      </c>
      <c r="C56" s="11" t="s">
        <v>177</v>
      </c>
      <c r="D56" s="11">
        <v>35</v>
      </c>
      <c r="E56" s="21" t="s">
        <v>124</v>
      </c>
      <c r="F56" s="23">
        <v>24010</v>
      </c>
      <c r="G56" s="8" t="s">
        <v>120</v>
      </c>
      <c r="H56" s="21">
        <f t="shared" ca="1" si="0"/>
        <v>5</v>
      </c>
      <c r="I56" s="21">
        <f t="shared" ca="1" si="0"/>
        <v>4</v>
      </c>
      <c r="J56" s="21">
        <f t="shared" ca="1" si="0"/>
        <v>2</v>
      </c>
      <c r="K56" s="11" t="s">
        <v>273</v>
      </c>
      <c r="L56" s="21">
        <f t="shared" ca="1" si="1"/>
        <v>72</v>
      </c>
      <c r="M56" s="21" t="s">
        <v>125</v>
      </c>
      <c r="N56" s="21">
        <f t="shared" ca="1" si="2"/>
        <v>3</v>
      </c>
    </row>
    <row r="57" spans="1:14" ht="15.75" x14ac:dyDescent="0.25">
      <c r="A57" s="19">
        <v>55</v>
      </c>
      <c r="B57" s="8" t="s">
        <v>123</v>
      </c>
      <c r="C57" s="11" t="s">
        <v>178</v>
      </c>
      <c r="D57" s="11">
        <v>33</v>
      </c>
      <c r="E57" s="21" t="s">
        <v>124</v>
      </c>
      <c r="F57" s="22">
        <v>35207</v>
      </c>
      <c r="G57" s="8" t="s">
        <v>119</v>
      </c>
      <c r="H57" s="21">
        <f t="shared" ca="1" si="0"/>
        <v>2</v>
      </c>
      <c r="I57" s="21">
        <f t="shared" ca="1" si="0"/>
        <v>2</v>
      </c>
      <c r="J57" s="21">
        <f t="shared" ca="1" si="0"/>
        <v>5</v>
      </c>
      <c r="K57" s="11" t="s">
        <v>273</v>
      </c>
      <c r="L57" s="21">
        <f t="shared" ca="1" si="1"/>
        <v>51</v>
      </c>
      <c r="M57" s="21" t="s">
        <v>125</v>
      </c>
      <c r="N57" s="21">
        <f t="shared" ca="1" si="2"/>
        <v>2</v>
      </c>
    </row>
    <row r="58" spans="1:14" ht="15.75" x14ac:dyDescent="0.25">
      <c r="A58" s="19">
        <v>56</v>
      </c>
      <c r="B58" s="8" t="s">
        <v>122</v>
      </c>
      <c r="C58" s="11" t="s">
        <v>179</v>
      </c>
      <c r="D58" s="11">
        <v>36</v>
      </c>
      <c r="E58" s="21" t="s">
        <v>124</v>
      </c>
      <c r="F58" s="23">
        <v>23297</v>
      </c>
      <c r="G58" s="8" t="s">
        <v>118</v>
      </c>
      <c r="H58" s="21">
        <f t="shared" ca="1" si="0"/>
        <v>4</v>
      </c>
      <c r="I58" s="21">
        <f t="shared" ca="1" si="0"/>
        <v>4</v>
      </c>
      <c r="J58" s="21">
        <f t="shared" ca="1" si="0"/>
        <v>5</v>
      </c>
      <c r="K58" s="11" t="s">
        <v>273</v>
      </c>
      <c r="L58" s="21">
        <f t="shared" ca="1" si="1"/>
        <v>61</v>
      </c>
      <c r="M58" s="21" t="s">
        <v>125</v>
      </c>
      <c r="N58" s="21">
        <f t="shared" ca="1" si="2"/>
        <v>4</v>
      </c>
    </row>
    <row r="59" spans="1:14" ht="15.75" x14ac:dyDescent="0.25">
      <c r="A59" s="19">
        <v>57</v>
      </c>
      <c r="B59" s="8" t="s">
        <v>121</v>
      </c>
      <c r="C59" s="11" t="s">
        <v>180</v>
      </c>
      <c r="D59" s="11">
        <v>24</v>
      </c>
      <c r="E59" s="21" t="s">
        <v>124</v>
      </c>
      <c r="F59" s="23">
        <v>34085</v>
      </c>
      <c r="G59" s="8" t="s">
        <v>53</v>
      </c>
      <c r="H59" s="21">
        <f t="shared" ca="1" si="0"/>
        <v>5</v>
      </c>
      <c r="I59" s="21">
        <f t="shared" ca="1" si="0"/>
        <v>1</v>
      </c>
      <c r="J59" s="21">
        <f t="shared" ca="1" si="0"/>
        <v>3</v>
      </c>
      <c r="K59" s="11" t="s">
        <v>273</v>
      </c>
      <c r="L59" s="21">
        <f t="shared" ca="1" si="1"/>
        <v>33</v>
      </c>
      <c r="M59" s="21" t="s">
        <v>125</v>
      </c>
      <c r="N59" s="21">
        <f t="shared" ca="1" si="2"/>
        <v>5</v>
      </c>
    </row>
    <row r="60" spans="1:14" ht="15.75" x14ac:dyDescent="0.25">
      <c r="A60" s="19">
        <v>58</v>
      </c>
      <c r="B60" s="8" t="s">
        <v>120</v>
      </c>
      <c r="C60" s="11" t="s">
        <v>181</v>
      </c>
      <c r="D60" s="11">
        <v>16</v>
      </c>
      <c r="E60" s="21" t="s">
        <v>124</v>
      </c>
      <c r="F60" s="23">
        <v>21131</v>
      </c>
      <c r="G60" s="8" t="s">
        <v>54</v>
      </c>
      <c r="H60" s="21">
        <f t="shared" ca="1" si="0"/>
        <v>3</v>
      </c>
      <c r="I60" s="21">
        <f t="shared" ca="1" si="0"/>
        <v>4</v>
      </c>
      <c r="J60" s="21">
        <f t="shared" ca="1" si="0"/>
        <v>4</v>
      </c>
      <c r="K60" s="11" t="s">
        <v>273</v>
      </c>
      <c r="L60" s="21">
        <f t="shared" ca="1" si="1"/>
        <v>42</v>
      </c>
      <c r="M60" s="21" t="s">
        <v>125</v>
      </c>
      <c r="N60" s="21">
        <f t="shared" ca="1" si="2"/>
        <v>4</v>
      </c>
    </row>
    <row r="61" spans="1:14" ht="15.75" x14ac:dyDescent="0.25">
      <c r="A61" s="19">
        <v>59</v>
      </c>
      <c r="B61" s="8" t="s">
        <v>119</v>
      </c>
      <c r="C61" s="11" t="s">
        <v>182</v>
      </c>
      <c r="D61" s="11">
        <v>36</v>
      </c>
      <c r="E61" s="21" t="s">
        <v>124</v>
      </c>
      <c r="F61" s="23">
        <v>21237</v>
      </c>
      <c r="G61" s="8" t="s">
        <v>55</v>
      </c>
      <c r="H61" s="21">
        <f t="shared" ca="1" si="0"/>
        <v>2</v>
      </c>
      <c r="I61" s="21">
        <f t="shared" ca="1" si="0"/>
        <v>4</v>
      </c>
      <c r="J61" s="21">
        <f t="shared" ca="1" si="0"/>
        <v>2</v>
      </c>
      <c r="K61" s="11" t="s">
        <v>273</v>
      </c>
      <c r="L61" s="21">
        <f t="shared" ca="1" si="1"/>
        <v>76</v>
      </c>
      <c r="M61" s="21" t="s">
        <v>125</v>
      </c>
      <c r="N61" s="21">
        <f t="shared" ca="1" si="2"/>
        <v>5</v>
      </c>
    </row>
    <row r="62" spans="1:14" ht="15.75" x14ac:dyDescent="0.25">
      <c r="A62" s="19">
        <v>60</v>
      </c>
      <c r="B62" s="8" t="s">
        <v>118</v>
      </c>
      <c r="C62" s="11" t="s">
        <v>183</v>
      </c>
      <c r="D62" s="11">
        <v>14</v>
      </c>
      <c r="E62" s="21" t="s">
        <v>124</v>
      </c>
      <c r="F62" s="23">
        <v>32982</v>
      </c>
      <c r="G62" s="8" t="s">
        <v>56</v>
      </c>
      <c r="H62" s="21">
        <f t="shared" ca="1" si="0"/>
        <v>5</v>
      </c>
      <c r="I62" s="21">
        <f t="shared" ca="1" si="0"/>
        <v>4</v>
      </c>
      <c r="J62" s="21">
        <f t="shared" ca="1" si="0"/>
        <v>3</v>
      </c>
      <c r="K62" s="11" t="s">
        <v>273</v>
      </c>
      <c r="L62" s="21">
        <f t="shared" ca="1" si="1"/>
        <v>46</v>
      </c>
      <c r="M62" s="21" t="s">
        <v>125</v>
      </c>
      <c r="N62" s="21">
        <f t="shared" ca="1" si="2"/>
        <v>2</v>
      </c>
    </row>
    <row r="63" spans="1:14" ht="15.75" x14ac:dyDescent="0.25">
      <c r="A63" s="19">
        <v>61</v>
      </c>
      <c r="B63" s="8" t="s">
        <v>117</v>
      </c>
      <c r="C63" s="11" t="s">
        <v>184</v>
      </c>
      <c r="D63" s="11">
        <v>25</v>
      </c>
      <c r="E63" s="21" t="s">
        <v>124</v>
      </c>
      <c r="F63" s="23">
        <v>35010</v>
      </c>
      <c r="G63" s="8" t="s">
        <v>57</v>
      </c>
      <c r="H63" s="21">
        <f t="shared" ca="1" si="0"/>
        <v>3</v>
      </c>
      <c r="I63" s="21">
        <f t="shared" ca="1" si="0"/>
        <v>2</v>
      </c>
      <c r="J63" s="21">
        <f t="shared" ca="1" si="0"/>
        <v>3</v>
      </c>
      <c r="K63" s="11"/>
      <c r="L63" s="21">
        <f t="shared" ca="1" si="1"/>
        <v>31</v>
      </c>
      <c r="M63" s="21" t="s">
        <v>125</v>
      </c>
      <c r="N63" s="21">
        <f t="shared" ca="1" si="2"/>
        <v>4</v>
      </c>
    </row>
    <row r="64" spans="1:14" ht="15.75" x14ac:dyDescent="0.25">
      <c r="A64" s="19">
        <v>62</v>
      </c>
      <c r="B64" s="8" t="s">
        <v>116</v>
      </c>
      <c r="C64" s="11" t="s">
        <v>185</v>
      </c>
      <c r="D64" s="11">
        <v>56</v>
      </c>
      <c r="E64" s="21" t="s">
        <v>124</v>
      </c>
      <c r="F64" s="23">
        <v>35330</v>
      </c>
      <c r="G64" s="8" t="s">
        <v>58</v>
      </c>
      <c r="H64" s="21">
        <f t="shared" ca="1" si="0"/>
        <v>2</v>
      </c>
      <c r="I64" s="21">
        <f t="shared" ca="1" si="0"/>
        <v>5</v>
      </c>
      <c r="J64" s="21">
        <f t="shared" ca="1" si="0"/>
        <v>1</v>
      </c>
      <c r="K64" s="11" t="s">
        <v>274</v>
      </c>
      <c r="L64" s="21">
        <f t="shared" ca="1" si="1"/>
        <v>25</v>
      </c>
      <c r="M64" s="21" t="s">
        <v>125</v>
      </c>
      <c r="N64" s="21">
        <f t="shared" ca="1" si="2"/>
        <v>2</v>
      </c>
    </row>
    <row r="65" spans="1:14" ht="15.75" x14ac:dyDescent="0.25">
      <c r="A65" s="19">
        <v>63</v>
      </c>
      <c r="B65" s="8" t="s">
        <v>115</v>
      </c>
      <c r="C65" s="11" t="s">
        <v>186</v>
      </c>
      <c r="D65" s="11">
        <v>34</v>
      </c>
      <c r="E65" s="21" t="s">
        <v>124</v>
      </c>
      <c r="F65" s="23">
        <v>38108</v>
      </c>
      <c r="G65" s="8" t="s">
        <v>59</v>
      </c>
      <c r="H65" s="21">
        <f t="shared" ca="1" si="0"/>
        <v>5</v>
      </c>
      <c r="I65" s="21">
        <f t="shared" ca="1" si="0"/>
        <v>1</v>
      </c>
      <c r="J65" s="21">
        <f t="shared" ca="1" si="0"/>
        <v>2</v>
      </c>
      <c r="K65" s="11" t="s">
        <v>274</v>
      </c>
      <c r="L65" s="21">
        <f t="shared" ca="1" si="1"/>
        <v>51</v>
      </c>
      <c r="M65" s="21" t="s">
        <v>125</v>
      </c>
      <c r="N65" s="21">
        <f t="shared" ca="1" si="2"/>
        <v>5</v>
      </c>
    </row>
    <row r="66" spans="1:14" ht="15.75" x14ac:dyDescent="0.25">
      <c r="A66" s="19">
        <v>64</v>
      </c>
      <c r="B66" s="8" t="s">
        <v>114</v>
      </c>
      <c r="C66" s="11" t="s">
        <v>187</v>
      </c>
      <c r="D66" s="11">
        <v>40</v>
      </c>
      <c r="E66" s="21" t="s">
        <v>124</v>
      </c>
      <c r="F66" s="23">
        <v>34702</v>
      </c>
      <c r="G66" s="8" t="s">
        <v>60</v>
      </c>
      <c r="H66" s="21">
        <f t="shared" ca="1" si="0"/>
        <v>1</v>
      </c>
      <c r="I66" s="21">
        <f t="shared" ca="1" si="0"/>
        <v>4</v>
      </c>
      <c r="J66" s="21">
        <f t="shared" ca="1" si="0"/>
        <v>5</v>
      </c>
      <c r="K66" s="11" t="s">
        <v>274</v>
      </c>
      <c r="L66" s="21">
        <f t="shared" ca="1" si="1"/>
        <v>13</v>
      </c>
      <c r="M66" s="21" t="s">
        <v>125</v>
      </c>
      <c r="N66" s="21">
        <f t="shared" ca="1" si="2"/>
        <v>4</v>
      </c>
    </row>
    <row r="67" spans="1:14" ht="15.75" x14ac:dyDescent="0.25">
      <c r="A67" s="19">
        <v>65</v>
      </c>
      <c r="B67" s="8" t="s">
        <v>113</v>
      </c>
      <c r="C67" s="11" t="s">
        <v>141</v>
      </c>
      <c r="D67" s="11">
        <v>43</v>
      </c>
      <c r="E67" s="21" t="s">
        <v>124</v>
      </c>
      <c r="F67" s="23">
        <v>21200</v>
      </c>
      <c r="G67" s="8" t="s">
        <v>61</v>
      </c>
      <c r="H67" s="21">
        <f t="shared" ca="1" si="0"/>
        <v>1</v>
      </c>
      <c r="I67" s="21">
        <f t="shared" ca="1" si="0"/>
        <v>4</v>
      </c>
      <c r="J67" s="21">
        <f t="shared" ca="1" si="0"/>
        <v>5</v>
      </c>
      <c r="K67" s="11" t="s">
        <v>274</v>
      </c>
      <c r="L67" s="21">
        <f t="shared" ca="1" si="1"/>
        <v>64</v>
      </c>
      <c r="M67" s="21" t="s">
        <v>125</v>
      </c>
      <c r="N67" s="21">
        <f t="shared" ca="1" si="2"/>
        <v>2</v>
      </c>
    </row>
    <row r="68" spans="1:14" ht="15.75" x14ac:dyDescent="0.25">
      <c r="A68" s="19">
        <v>66</v>
      </c>
      <c r="B68" s="8" t="s">
        <v>112</v>
      </c>
      <c r="C68" s="11" t="s">
        <v>188</v>
      </c>
      <c r="D68" s="11">
        <v>41</v>
      </c>
      <c r="E68" s="21" t="s">
        <v>124</v>
      </c>
      <c r="F68" s="23">
        <v>35082</v>
      </c>
      <c r="G68" s="8" t="s">
        <v>62</v>
      </c>
      <c r="H68" s="21">
        <f t="shared" ref="H68:J102" ca="1" si="3">+RANDBETWEEN(1,5)</f>
        <v>5</v>
      </c>
      <c r="I68" s="21">
        <f t="shared" ca="1" si="3"/>
        <v>3</v>
      </c>
      <c r="J68" s="21">
        <f t="shared" ca="1" si="3"/>
        <v>4</v>
      </c>
      <c r="K68" s="11" t="s">
        <v>274</v>
      </c>
      <c r="L68" s="21">
        <f t="shared" ref="L68:L102" ca="1" si="4">+RANDBETWEEN(12,76)</f>
        <v>59</v>
      </c>
      <c r="M68" s="21" t="s">
        <v>125</v>
      </c>
      <c r="N68" s="21">
        <f t="shared" ref="N68:N102" ca="1" si="5">+RANDBETWEEN(1,5)</f>
        <v>3</v>
      </c>
    </row>
    <row r="69" spans="1:14" ht="15.75" x14ac:dyDescent="0.25">
      <c r="A69" s="19">
        <v>67</v>
      </c>
      <c r="B69" s="8" t="s">
        <v>111</v>
      </c>
      <c r="C69" s="11" t="s">
        <v>189</v>
      </c>
      <c r="D69" s="11">
        <v>46</v>
      </c>
      <c r="E69" s="21" t="s">
        <v>124</v>
      </c>
      <c r="F69" s="23">
        <v>21133</v>
      </c>
      <c r="G69" s="8" t="s">
        <v>63</v>
      </c>
      <c r="H69" s="21">
        <f t="shared" ca="1" si="3"/>
        <v>3</v>
      </c>
      <c r="I69" s="21">
        <f t="shared" ca="1" si="3"/>
        <v>3</v>
      </c>
      <c r="J69" s="21">
        <f t="shared" ca="1" si="3"/>
        <v>5</v>
      </c>
      <c r="K69" s="11" t="s">
        <v>274</v>
      </c>
      <c r="L69" s="21">
        <f t="shared" ca="1" si="4"/>
        <v>66</v>
      </c>
      <c r="M69" s="21" t="s">
        <v>125</v>
      </c>
      <c r="N69" s="21">
        <f t="shared" ca="1" si="5"/>
        <v>3</v>
      </c>
    </row>
    <row r="70" spans="1:14" ht="15.75" x14ac:dyDescent="0.25">
      <c r="A70" s="19">
        <v>68</v>
      </c>
      <c r="B70" s="8" t="s">
        <v>110</v>
      </c>
      <c r="C70" s="11" t="s">
        <v>190</v>
      </c>
      <c r="D70" s="11">
        <v>22</v>
      </c>
      <c r="E70" s="21" t="s">
        <v>124</v>
      </c>
      <c r="F70" s="23">
        <v>24010</v>
      </c>
      <c r="G70" s="8" t="s">
        <v>64</v>
      </c>
      <c r="H70" s="21">
        <f t="shared" ca="1" si="3"/>
        <v>3</v>
      </c>
      <c r="I70" s="21">
        <f t="shared" ca="1" si="3"/>
        <v>5</v>
      </c>
      <c r="J70" s="21">
        <f t="shared" ca="1" si="3"/>
        <v>1</v>
      </c>
      <c r="K70" s="11" t="s">
        <v>274</v>
      </c>
      <c r="L70" s="21">
        <f t="shared" ca="1" si="4"/>
        <v>73</v>
      </c>
      <c r="M70" s="21" t="s">
        <v>125</v>
      </c>
      <c r="N70" s="21">
        <f t="shared" ca="1" si="5"/>
        <v>4</v>
      </c>
    </row>
    <row r="71" spans="1:14" ht="15.75" x14ac:dyDescent="0.25">
      <c r="A71" s="19">
        <v>69</v>
      </c>
      <c r="B71" s="8" t="s">
        <v>109</v>
      </c>
      <c r="C71" s="11" t="s">
        <v>191</v>
      </c>
      <c r="D71" s="11">
        <v>24</v>
      </c>
      <c r="E71" s="21" t="s">
        <v>124</v>
      </c>
      <c r="F71" s="22">
        <v>35207</v>
      </c>
      <c r="G71" s="8" t="s">
        <v>65</v>
      </c>
      <c r="H71" s="21">
        <f t="shared" ca="1" si="3"/>
        <v>4</v>
      </c>
      <c r="I71" s="21">
        <f t="shared" ca="1" si="3"/>
        <v>5</v>
      </c>
      <c r="J71" s="21">
        <f t="shared" ca="1" si="3"/>
        <v>3</v>
      </c>
      <c r="K71" s="11" t="s">
        <v>274</v>
      </c>
      <c r="L71" s="21">
        <f t="shared" ca="1" si="4"/>
        <v>34</v>
      </c>
      <c r="M71" s="21" t="s">
        <v>125</v>
      </c>
      <c r="N71" s="21">
        <f t="shared" ca="1" si="5"/>
        <v>4</v>
      </c>
    </row>
    <row r="72" spans="1:14" ht="15.75" x14ac:dyDescent="0.25">
      <c r="A72" s="19">
        <v>70</v>
      </c>
      <c r="B72" s="8" t="s">
        <v>108</v>
      </c>
      <c r="C72" s="11" t="s">
        <v>187</v>
      </c>
      <c r="D72" s="11">
        <v>26</v>
      </c>
      <c r="E72" s="21" t="s">
        <v>124</v>
      </c>
      <c r="F72" s="23">
        <v>23297</v>
      </c>
      <c r="G72" s="8" t="s">
        <v>66</v>
      </c>
      <c r="H72" s="21">
        <f t="shared" ca="1" si="3"/>
        <v>3</v>
      </c>
      <c r="I72" s="21">
        <f t="shared" ca="1" si="3"/>
        <v>2</v>
      </c>
      <c r="J72" s="21">
        <f t="shared" ca="1" si="3"/>
        <v>4</v>
      </c>
      <c r="K72" s="11" t="s">
        <v>274</v>
      </c>
      <c r="L72" s="21">
        <f t="shared" ca="1" si="4"/>
        <v>20</v>
      </c>
      <c r="M72" s="21" t="s">
        <v>125</v>
      </c>
      <c r="N72" s="21">
        <f t="shared" ca="1" si="5"/>
        <v>3</v>
      </c>
    </row>
    <row r="73" spans="1:14" ht="15.75" x14ac:dyDescent="0.25">
      <c r="A73" s="19">
        <v>71</v>
      </c>
      <c r="B73" s="8" t="s">
        <v>107</v>
      </c>
      <c r="C73" s="11" t="s">
        <v>192</v>
      </c>
      <c r="D73" s="11">
        <v>23</v>
      </c>
      <c r="E73" s="21" t="s">
        <v>124</v>
      </c>
      <c r="F73" s="23">
        <v>26219</v>
      </c>
      <c r="G73" s="8" t="s">
        <v>67</v>
      </c>
      <c r="H73" s="21">
        <f t="shared" ca="1" si="3"/>
        <v>3</v>
      </c>
      <c r="I73" s="21">
        <f t="shared" ca="1" si="3"/>
        <v>3</v>
      </c>
      <c r="J73" s="21">
        <f t="shared" ca="1" si="3"/>
        <v>4</v>
      </c>
      <c r="K73" s="11" t="s">
        <v>274</v>
      </c>
      <c r="L73" s="21">
        <f t="shared" ca="1" si="4"/>
        <v>41</v>
      </c>
      <c r="M73" s="21" t="s">
        <v>125</v>
      </c>
      <c r="N73" s="21">
        <f t="shared" ca="1" si="5"/>
        <v>2</v>
      </c>
    </row>
    <row r="74" spans="1:14" ht="15.75" x14ac:dyDescent="0.25">
      <c r="A74" s="19">
        <v>72</v>
      </c>
      <c r="B74" s="8" t="s">
        <v>106</v>
      </c>
      <c r="C74" s="11" t="s">
        <v>193</v>
      </c>
      <c r="D74" s="11">
        <v>28</v>
      </c>
      <c r="E74" s="21" t="s">
        <v>124</v>
      </c>
      <c r="F74" s="23">
        <v>34085</v>
      </c>
      <c r="G74" s="8" t="s">
        <v>37</v>
      </c>
      <c r="H74" s="21">
        <f t="shared" ca="1" si="3"/>
        <v>1</v>
      </c>
      <c r="I74" s="21">
        <f t="shared" ca="1" si="3"/>
        <v>3</v>
      </c>
      <c r="J74" s="21">
        <f t="shared" ca="1" si="3"/>
        <v>3</v>
      </c>
      <c r="K74" s="11" t="s">
        <v>274</v>
      </c>
      <c r="L74" s="21">
        <f t="shared" ca="1" si="4"/>
        <v>59</v>
      </c>
      <c r="M74" s="21" t="s">
        <v>125</v>
      </c>
      <c r="N74" s="21">
        <f t="shared" ca="1" si="5"/>
        <v>1</v>
      </c>
    </row>
    <row r="75" spans="1:14" ht="15.75" x14ac:dyDescent="0.25">
      <c r="A75" s="19">
        <v>73</v>
      </c>
      <c r="B75" s="8" t="s">
        <v>105</v>
      </c>
      <c r="C75" s="11" t="s">
        <v>194</v>
      </c>
      <c r="D75" s="11">
        <v>37</v>
      </c>
      <c r="E75" s="21" t="s">
        <v>124</v>
      </c>
      <c r="F75" s="23">
        <v>21131</v>
      </c>
      <c r="G75" s="8" t="s">
        <v>38</v>
      </c>
      <c r="H75" s="21">
        <f t="shared" ca="1" si="3"/>
        <v>4</v>
      </c>
      <c r="I75" s="21">
        <f t="shared" ca="1" si="3"/>
        <v>4</v>
      </c>
      <c r="J75" s="21">
        <f t="shared" ca="1" si="3"/>
        <v>2</v>
      </c>
      <c r="K75" s="11" t="s">
        <v>274</v>
      </c>
      <c r="L75" s="21">
        <f t="shared" ca="1" si="4"/>
        <v>66</v>
      </c>
      <c r="M75" s="21" t="s">
        <v>125</v>
      </c>
      <c r="N75" s="21">
        <f t="shared" ca="1" si="5"/>
        <v>2</v>
      </c>
    </row>
    <row r="76" spans="1:14" ht="15.75" x14ac:dyDescent="0.25">
      <c r="A76" s="19">
        <v>74</v>
      </c>
      <c r="B76" s="8" t="s">
        <v>104</v>
      </c>
      <c r="C76" s="11" t="s">
        <v>195</v>
      </c>
      <c r="D76" s="11">
        <v>26</v>
      </c>
      <c r="E76" s="21" t="s">
        <v>124</v>
      </c>
      <c r="F76" s="23">
        <v>21237</v>
      </c>
      <c r="G76" s="8" t="s">
        <v>39</v>
      </c>
      <c r="H76" s="21">
        <f t="shared" ca="1" si="3"/>
        <v>4</v>
      </c>
      <c r="I76" s="21">
        <f t="shared" ca="1" si="3"/>
        <v>2</v>
      </c>
      <c r="J76" s="21">
        <f t="shared" ca="1" si="3"/>
        <v>2</v>
      </c>
      <c r="K76" s="11" t="s">
        <v>274</v>
      </c>
      <c r="L76" s="21">
        <f t="shared" ca="1" si="4"/>
        <v>26</v>
      </c>
      <c r="M76" s="21" t="s">
        <v>125</v>
      </c>
      <c r="N76" s="21">
        <f t="shared" ca="1" si="5"/>
        <v>3</v>
      </c>
    </row>
    <row r="77" spans="1:14" ht="15.75" x14ac:dyDescent="0.25">
      <c r="A77" s="19">
        <v>75</v>
      </c>
      <c r="B77" s="8" t="s">
        <v>103</v>
      </c>
      <c r="C77" s="11" t="s">
        <v>196</v>
      </c>
      <c r="D77" s="11">
        <v>24</v>
      </c>
      <c r="E77" s="21" t="s">
        <v>124</v>
      </c>
      <c r="F77" s="23">
        <v>34702</v>
      </c>
      <c r="G77" s="8" t="s">
        <v>40</v>
      </c>
      <c r="H77" s="21">
        <f t="shared" ca="1" si="3"/>
        <v>3</v>
      </c>
      <c r="I77" s="21">
        <f t="shared" ca="1" si="3"/>
        <v>5</v>
      </c>
      <c r="J77" s="21">
        <f t="shared" ca="1" si="3"/>
        <v>4</v>
      </c>
      <c r="K77" s="11" t="s">
        <v>274</v>
      </c>
      <c r="L77" s="21">
        <f t="shared" ca="1" si="4"/>
        <v>68</v>
      </c>
      <c r="M77" s="21" t="s">
        <v>125</v>
      </c>
      <c r="N77" s="21">
        <f t="shared" ca="1" si="5"/>
        <v>1</v>
      </c>
    </row>
    <row r="78" spans="1:14" ht="15.75" x14ac:dyDescent="0.25">
      <c r="A78" s="19">
        <v>76</v>
      </c>
      <c r="B78" s="8" t="s">
        <v>102</v>
      </c>
      <c r="C78" s="11" t="s">
        <v>197</v>
      </c>
      <c r="D78" s="11">
        <v>53</v>
      </c>
      <c r="E78" s="21" t="s">
        <v>124</v>
      </c>
      <c r="F78" s="23">
        <v>21200</v>
      </c>
      <c r="G78" s="8" t="s">
        <v>41</v>
      </c>
      <c r="H78" s="21">
        <f t="shared" ca="1" si="3"/>
        <v>2</v>
      </c>
      <c r="I78" s="21">
        <f t="shared" ca="1" si="3"/>
        <v>3</v>
      </c>
      <c r="J78" s="21">
        <f t="shared" ca="1" si="3"/>
        <v>1</v>
      </c>
      <c r="K78" s="11" t="s">
        <v>274</v>
      </c>
      <c r="L78" s="21">
        <f t="shared" ca="1" si="4"/>
        <v>55</v>
      </c>
      <c r="M78" s="21" t="s">
        <v>125</v>
      </c>
      <c r="N78" s="21">
        <f t="shared" ca="1" si="5"/>
        <v>3</v>
      </c>
    </row>
    <row r="79" spans="1:14" ht="15.75" x14ac:dyDescent="0.25">
      <c r="A79" s="19">
        <v>77</v>
      </c>
      <c r="B79" s="8" t="s">
        <v>101</v>
      </c>
      <c r="C79" s="11" t="s">
        <v>198</v>
      </c>
      <c r="D79" s="11">
        <v>35</v>
      </c>
      <c r="E79" s="21" t="s">
        <v>124</v>
      </c>
      <c r="F79" s="23">
        <v>35082</v>
      </c>
      <c r="G79" s="8" t="s">
        <v>42</v>
      </c>
      <c r="H79" s="21">
        <f t="shared" ca="1" si="3"/>
        <v>2</v>
      </c>
      <c r="I79" s="21">
        <f t="shared" ca="1" si="3"/>
        <v>4</v>
      </c>
      <c r="J79" s="21">
        <f t="shared" ca="1" si="3"/>
        <v>4</v>
      </c>
      <c r="K79" s="11" t="s">
        <v>274</v>
      </c>
      <c r="L79" s="21">
        <f t="shared" ca="1" si="4"/>
        <v>51</v>
      </c>
      <c r="M79" s="21" t="s">
        <v>125</v>
      </c>
      <c r="N79" s="21">
        <f t="shared" ca="1" si="5"/>
        <v>2</v>
      </c>
    </row>
    <row r="80" spans="1:14" ht="15.75" x14ac:dyDescent="0.25">
      <c r="A80" s="19">
        <v>78</v>
      </c>
      <c r="B80" s="8" t="s">
        <v>100</v>
      </c>
      <c r="C80" s="11" t="s">
        <v>199</v>
      </c>
      <c r="D80" s="11">
        <v>64</v>
      </c>
      <c r="E80" s="21" t="s">
        <v>124</v>
      </c>
      <c r="F80" s="23">
        <v>21133</v>
      </c>
      <c r="G80" s="8" t="s">
        <v>43</v>
      </c>
      <c r="H80" s="21">
        <f t="shared" ca="1" si="3"/>
        <v>5</v>
      </c>
      <c r="I80" s="21">
        <f t="shared" ca="1" si="3"/>
        <v>3</v>
      </c>
      <c r="J80" s="21">
        <f t="shared" ca="1" si="3"/>
        <v>5</v>
      </c>
      <c r="K80" s="11" t="s">
        <v>273</v>
      </c>
      <c r="L80" s="21">
        <f t="shared" ca="1" si="4"/>
        <v>72</v>
      </c>
      <c r="M80" s="21" t="s">
        <v>125</v>
      </c>
      <c r="N80" s="21">
        <f t="shared" ca="1" si="5"/>
        <v>4</v>
      </c>
    </row>
    <row r="81" spans="1:14" ht="15.75" x14ac:dyDescent="0.25">
      <c r="A81" s="19">
        <v>79</v>
      </c>
      <c r="B81" s="8" t="s">
        <v>99</v>
      </c>
      <c r="C81" s="11" t="s">
        <v>200</v>
      </c>
      <c r="D81" s="11">
        <v>35</v>
      </c>
      <c r="E81" s="21" t="s">
        <v>124</v>
      </c>
      <c r="F81" s="23">
        <v>24010</v>
      </c>
      <c r="G81" s="8" t="s">
        <v>44</v>
      </c>
      <c r="H81" s="21">
        <f t="shared" ca="1" si="3"/>
        <v>4</v>
      </c>
      <c r="I81" s="21">
        <f t="shared" ca="1" si="3"/>
        <v>5</v>
      </c>
      <c r="J81" s="21">
        <f t="shared" ca="1" si="3"/>
        <v>2</v>
      </c>
      <c r="K81" s="11" t="s">
        <v>273</v>
      </c>
      <c r="L81" s="21">
        <f t="shared" ca="1" si="4"/>
        <v>53</v>
      </c>
      <c r="M81" s="21" t="s">
        <v>125</v>
      </c>
      <c r="N81" s="21">
        <f t="shared" ca="1" si="5"/>
        <v>3</v>
      </c>
    </row>
    <row r="82" spans="1:14" ht="15.75" x14ac:dyDescent="0.25">
      <c r="A82" s="19">
        <v>80</v>
      </c>
      <c r="B82" s="8" t="s">
        <v>98</v>
      </c>
      <c r="C82" s="11" t="s">
        <v>201</v>
      </c>
      <c r="D82" s="11">
        <v>32</v>
      </c>
      <c r="E82" s="21" t="s">
        <v>124</v>
      </c>
      <c r="F82" s="22">
        <v>35207</v>
      </c>
      <c r="G82" s="8" t="s">
        <v>45</v>
      </c>
      <c r="H82" s="21">
        <f t="shared" ca="1" si="3"/>
        <v>2</v>
      </c>
      <c r="I82" s="21">
        <f t="shared" ca="1" si="3"/>
        <v>5</v>
      </c>
      <c r="J82" s="21">
        <f t="shared" ca="1" si="3"/>
        <v>1</v>
      </c>
      <c r="K82" s="11" t="s">
        <v>273</v>
      </c>
      <c r="L82" s="21">
        <f t="shared" ca="1" si="4"/>
        <v>72</v>
      </c>
      <c r="M82" s="21" t="s">
        <v>125</v>
      </c>
      <c r="N82" s="21">
        <f t="shared" ca="1" si="5"/>
        <v>5</v>
      </c>
    </row>
    <row r="83" spans="1:14" ht="15.75" x14ac:dyDescent="0.25">
      <c r="A83" s="19">
        <v>81</v>
      </c>
      <c r="B83" s="8" t="s">
        <v>97</v>
      </c>
      <c r="C83" s="11" t="s">
        <v>199</v>
      </c>
      <c r="D83" s="11">
        <v>34</v>
      </c>
      <c r="E83" s="21" t="s">
        <v>124</v>
      </c>
      <c r="F83" s="23">
        <v>23297</v>
      </c>
      <c r="G83" s="8" t="s">
        <v>46</v>
      </c>
      <c r="H83" s="21">
        <f t="shared" ca="1" si="3"/>
        <v>1</v>
      </c>
      <c r="I83" s="21">
        <f t="shared" ca="1" si="3"/>
        <v>5</v>
      </c>
      <c r="J83" s="21">
        <f t="shared" ca="1" si="3"/>
        <v>1</v>
      </c>
      <c r="K83" s="11" t="s">
        <v>273</v>
      </c>
      <c r="L83" s="21">
        <f t="shared" ca="1" si="4"/>
        <v>66</v>
      </c>
      <c r="M83" s="21" t="s">
        <v>125</v>
      </c>
      <c r="N83" s="21">
        <f t="shared" ca="1" si="5"/>
        <v>3</v>
      </c>
    </row>
    <row r="84" spans="1:14" ht="15.75" x14ac:dyDescent="0.25">
      <c r="A84" s="19">
        <v>82</v>
      </c>
      <c r="B84" s="8" t="s">
        <v>96</v>
      </c>
      <c r="C84" s="11" t="s">
        <v>182</v>
      </c>
      <c r="D84" s="11">
        <v>32</v>
      </c>
      <c r="E84" s="21" t="s">
        <v>124</v>
      </c>
      <c r="F84" s="23">
        <v>34085</v>
      </c>
      <c r="G84" s="8" t="s">
        <v>47</v>
      </c>
      <c r="H84" s="21">
        <f t="shared" ca="1" si="3"/>
        <v>5</v>
      </c>
      <c r="I84" s="21">
        <f t="shared" ca="1" si="3"/>
        <v>3</v>
      </c>
      <c r="J84" s="21">
        <f t="shared" ca="1" si="3"/>
        <v>2</v>
      </c>
      <c r="K84" s="11" t="s">
        <v>273</v>
      </c>
      <c r="L84" s="21">
        <f t="shared" ca="1" si="4"/>
        <v>13</v>
      </c>
      <c r="M84" s="21" t="s">
        <v>125</v>
      </c>
      <c r="N84" s="21">
        <f t="shared" ca="1" si="5"/>
        <v>1</v>
      </c>
    </row>
    <row r="85" spans="1:14" ht="15.75" x14ac:dyDescent="0.25">
      <c r="A85" s="19">
        <v>83</v>
      </c>
      <c r="B85" s="8" t="s">
        <v>95</v>
      </c>
      <c r="C85" s="11" t="s">
        <v>202</v>
      </c>
      <c r="D85" s="11">
        <v>36</v>
      </c>
      <c r="E85" s="21" t="s">
        <v>124</v>
      </c>
      <c r="F85" s="23">
        <v>21131</v>
      </c>
      <c r="G85" s="8" t="s">
        <v>48</v>
      </c>
      <c r="H85" s="21">
        <f t="shared" ca="1" si="3"/>
        <v>1</v>
      </c>
      <c r="I85" s="21">
        <f t="shared" ca="1" si="3"/>
        <v>2</v>
      </c>
      <c r="J85" s="21">
        <f t="shared" ca="1" si="3"/>
        <v>2</v>
      </c>
      <c r="K85" s="11" t="s">
        <v>273</v>
      </c>
      <c r="L85" s="21">
        <f t="shared" ca="1" si="4"/>
        <v>46</v>
      </c>
      <c r="M85" s="21" t="s">
        <v>125</v>
      </c>
      <c r="N85" s="21">
        <f t="shared" ca="1" si="5"/>
        <v>4</v>
      </c>
    </row>
    <row r="86" spans="1:14" ht="15.75" x14ac:dyDescent="0.25">
      <c r="A86" s="19">
        <v>84</v>
      </c>
      <c r="B86" s="8" t="s">
        <v>94</v>
      </c>
      <c r="C86" s="11" t="s">
        <v>203</v>
      </c>
      <c r="D86" s="11">
        <v>42</v>
      </c>
      <c r="E86" s="21" t="s">
        <v>124</v>
      </c>
      <c r="F86" s="23">
        <v>21237</v>
      </c>
      <c r="G86" s="8" t="s">
        <v>49</v>
      </c>
      <c r="H86" s="21">
        <f t="shared" ca="1" si="3"/>
        <v>5</v>
      </c>
      <c r="I86" s="21">
        <f t="shared" ca="1" si="3"/>
        <v>1</v>
      </c>
      <c r="J86" s="21">
        <f t="shared" ca="1" si="3"/>
        <v>2</v>
      </c>
      <c r="K86" s="11" t="s">
        <v>273</v>
      </c>
      <c r="L86" s="21">
        <f t="shared" ca="1" si="4"/>
        <v>58</v>
      </c>
      <c r="M86" s="21" t="s">
        <v>125</v>
      </c>
      <c r="N86" s="21">
        <f t="shared" ca="1" si="5"/>
        <v>4</v>
      </c>
    </row>
    <row r="87" spans="1:14" ht="15.75" x14ac:dyDescent="0.25">
      <c r="A87" s="19">
        <v>85</v>
      </c>
      <c r="B87" s="8" t="s">
        <v>93</v>
      </c>
      <c r="C87" s="11" t="s">
        <v>204</v>
      </c>
      <c r="D87" s="11">
        <v>41</v>
      </c>
      <c r="E87" s="21" t="s">
        <v>124</v>
      </c>
      <c r="F87" s="23">
        <v>32982</v>
      </c>
      <c r="G87" s="8" t="s">
        <v>50</v>
      </c>
      <c r="H87" s="21">
        <f t="shared" ca="1" si="3"/>
        <v>5</v>
      </c>
      <c r="I87" s="21">
        <f t="shared" ca="1" si="3"/>
        <v>3</v>
      </c>
      <c r="J87" s="21">
        <f t="shared" ca="1" si="3"/>
        <v>4</v>
      </c>
      <c r="K87" s="11" t="s">
        <v>273</v>
      </c>
      <c r="L87" s="21">
        <f t="shared" ca="1" si="4"/>
        <v>46</v>
      </c>
      <c r="M87" s="21" t="s">
        <v>125</v>
      </c>
      <c r="N87" s="21">
        <f t="shared" ca="1" si="5"/>
        <v>4</v>
      </c>
    </row>
    <row r="88" spans="1:14" ht="15.75" x14ac:dyDescent="0.25">
      <c r="A88" s="19">
        <v>86</v>
      </c>
      <c r="B88" s="8" t="s">
        <v>92</v>
      </c>
      <c r="C88" s="11" t="s">
        <v>149</v>
      </c>
      <c r="D88" s="11">
        <v>46</v>
      </c>
      <c r="E88" s="21" t="s">
        <v>124</v>
      </c>
      <c r="F88" s="23">
        <v>35010</v>
      </c>
      <c r="G88" s="8" t="s">
        <v>51</v>
      </c>
      <c r="H88" s="21">
        <f t="shared" ca="1" si="3"/>
        <v>1</v>
      </c>
      <c r="I88" s="21">
        <f t="shared" ca="1" si="3"/>
        <v>1</v>
      </c>
      <c r="J88" s="21">
        <f t="shared" ca="1" si="3"/>
        <v>5</v>
      </c>
      <c r="K88" s="11" t="s">
        <v>273</v>
      </c>
      <c r="L88" s="21">
        <f t="shared" ca="1" si="4"/>
        <v>67</v>
      </c>
      <c r="M88" s="21" t="s">
        <v>125</v>
      </c>
      <c r="N88" s="21">
        <f t="shared" ca="1" si="5"/>
        <v>2</v>
      </c>
    </row>
    <row r="89" spans="1:14" ht="15.75" x14ac:dyDescent="0.25">
      <c r="A89" s="19">
        <v>87</v>
      </c>
      <c r="B89" s="8" t="s">
        <v>91</v>
      </c>
      <c r="C89" s="11" t="s">
        <v>147</v>
      </c>
      <c r="D89" s="11">
        <v>20</v>
      </c>
      <c r="E89" s="21" t="s">
        <v>124</v>
      </c>
      <c r="F89" s="23">
        <v>35330</v>
      </c>
      <c r="G89" s="8" t="s">
        <v>52</v>
      </c>
      <c r="H89" s="21">
        <f t="shared" ca="1" si="3"/>
        <v>1</v>
      </c>
      <c r="I89" s="21">
        <f t="shared" ca="1" si="3"/>
        <v>3</v>
      </c>
      <c r="J89" s="21">
        <f t="shared" ca="1" si="3"/>
        <v>2</v>
      </c>
      <c r="K89" s="11" t="s">
        <v>273</v>
      </c>
      <c r="L89" s="21">
        <f t="shared" ca="1" si="4"/>
        <v>40</v>
      </c>
      <c r="M89" s="21" t="s">
        <v>125</v>
      </c>
      <c r="N89" s="21">
        <f t="shared" ca="1" si="5"/>
        <v>2</v>
      </c>
    </row>
    <row r="90" spans="1:14" ht="15.75" x14ac:dyDescent="0.25">
      <c r="A90" s="19">
        <v>88</v>
      </c>
      <c r="B90" s="8" t="s">
        <v>90</v>
      </c>
      <c r="C90" s="11" t="s">
        <v>205</v>
      </c>
      <c r="D90" s="11">
        <v>22</v>
      </c>
      <c r="E90" s="21" t="s">
        <v>124</v>
      </c>
      <c r="F90" s="23">
        <v>38108</v>
      </c>
      <c r="G90" s="9" t="s">
        <v>25</v>
      </c>
      <c r="H90" s="21">
        <f t="shared" ca="1" si="3"/>
        <v>1</v>
      </c>
      <c r="I90" s="21">
        <f t="shared" ca="1" si="3"/>
        <v>5</v>
      </c>
      <c r="J90" s="21">
        <f t="shared" ca="1" si="3"/>
        <v>4</v>
      </c>
      <c r="K90" s="11" t="s">
        <v>273</v>
      </c>
      <c r="L90" s="21">
        <f t="shared" ca="1" si="4"/>
        <v>63</v>
      </c>
      <c r="M90" s="21" t="s">
        <v>125</v>
      </c>
      <c r="N90" s="21">
        <f t="shared" ca="1" si="5"/>
        <v>2</v>
      </c>
    </row>
    <row r="91" spans="1:14" ht="15.75" x14ac:dyDescent="0.25">
      <c r="A91" s="19">
        <v>89</v>
      </c>
      <c r="B91" s="8" t="s">
        <v>89</v>
      </c>
      <c r="C91" s="11" t="s">
        <v>206</v>
      </c>
      <c r="D91" s="11">
        <v>23</v>
      </c>
      <c r="E91" s="21" t="s">
        <v>124</v>
      </c>
      <c r="F91" s="23">
        <v>34702</v>
      </c>
      <c r="G91" s="8" t="s">
        <v>24</v>
      </c>
      <c r="H91" s="21">
        <f t="shared" ca="1" si="3"/>
        <v>4</v>
      </c>
      <c r="I91" s="21">
        <f t="shared" ca="1" si="3"/>
        <v>5</v>
      </c>
      <c r="J91" s="21">
        <f t="shared" ca="1" si="3"/>
        <v>1</v>
      </c>
      <c r="K91" s="11" t="s">
        <v>273</v>
      </c>
      <c r="L91" s="21">
        <f t="shared" ca="1" si="4"/>
        <v>43</v>
      </c>
      <c r="M91" s="21" t="s">
        <v>125</v>
      </c>
      <c r="N91" s="21">
        <f t="shared" ca="1" si="5"/>
        <v>5</v>
      </c>
    </row>
    <row r="92" spans="1:14" ht="15.75" x14ac:dyDescent="0.25">
      <c r="A92" s="19">
        <v>90</v>
      </c>
      <c r="B92" s="8" t="s">
        <v>88</v>
      </c>
      <c r="C92" s="11" t="s">
        <v>207</v>
      </c>
      <c r="D92" s="11">
        <v>25</v>
      </c>
      <c r="E92" s="21" t="s">
        <v>124</v>
      </c>
      <c r="F92" s="23">
        <v>21200</v>
      </c>
      <c r="G92" s="8" t="s">
        <v>36</v>
      </c>
      <c r="H92" s="21">
        <f t="shared" ca="1" si="3"/>
        <v>5</v>
      </c>
      <c r="I92" s="21">
        <f t="shared" ca="1" si="3"/>
        <v>5</v>
      </c>
      <c r="J92" s="21">
        <f t="shared" ca="1" si="3"/>
        <v>3</v>
      </c>
      <c r="K92" s="11" t="s">
        <v>273</v>
      </c>
      <c r="L92" s="21">
        <f t="shared" ca="1" si="4"/>
        <v>47</v>
      </c>
      <c r="M92" s="21" t="s">
        <v>125</v>
      </c>
      <c r="N92" s="21">
        <f t="shared" ca="1" si="5"/>
        <v>2</v>
      </c>
    </row>
    <row r="93" spans="1:14" ht="15.75" x14ac:dyDescent="0.25">
      <c r="A93" s="19">
        <v>91</v>
      </c>
      <c r="B93" s="8" t="s">
        <v>87</v>
      </c>
      <c r="C93" s="11" t="s">
        <v>208</v>
      </c>
      <c r="D93" s="11">
        <v>26</v>
      </c>
      <c r="E93" s="21" t="s">
        <v>124</v>
      </c>
      <c r="F93" s="23">
        <v>35010</v>
      </c>
      <c r="G93" s="8" t="s">
        <v>26</v>
      </c>
      <c r="H93" s="21">
        <f t="shared" ca="1" si="3"/>
        <v>5</v>
      </c>
      <c r="I93" s="21">
        <f t="shared" ca="1" si="3"/>
        <v>5</v>
      </c>
      <c r="J93" s="21">
        <f t="shared" ca="1" si="3"/>
        <v>2</v>
      </c>
      <c r="K93" s="11" t="s">
        <v>273</v>
      </c>
      <c r="L93" s="21">
        <f t="shared" ca="1" si="4"/>
        <v>69</v>
      </c>
      <c r="M93" s="21" t="s">
        <v>125</v>
      </c>
      <c r="N93" s="21">
        <f t="shared" ca="1" si="5"/>
        <v>1</v>
      </c>
    </row>
    <row r="94" spans="1:14" ht="15.75" x14ac:dyDescent="0.25">
      <c r="A94" s="19">
        <v>92</v>
      </c>
      <c r="B94" s="8" t="s">
        <v>86</v>
      </c>
      <c r="C94" s="11" t="s">
        <v>209</v>
      </c>
      <c r="D94" s="11">
        <v>24</v>
      </c>
      <c r="E94" s="21" t="s">
        <v>124</v>
      </c>
      <c r="F94" s="23">
        <v>35330</v>
      </c>
      <c r="G94" s="8" t="s">
        <v>27</v>
      </c>
      <c r="H94" s="21">
        <f t="shared" ca="1" si="3"/>
        <v>3</v>
      </c>
      <c r="I94" s="21">
        <f t="shared" ca="1" si="3"/>
        <v>1</v>
      </c>
      <c r="J94" s="21">
        <f t="shared" ca="1" si="3"/>
        <v>4</v>
      </c>
      <c r="K94" s="11" t="s">
        <v>273</v>
      </c>
      <c r="L94" s="21">
        <f t="shared" ca="1" si="4"/>
        <v>31</v>
      </c>
      <c r="M94" s="21" t="s">
        <v>125</v>
      </c>
      <c r="N94" s="21">
        <f t="shared" ca="1" si="5"/>
        <v>5</v>
      </c>
    </row>
    <row r="95" spans="1:14" ht="15.75" x14ac:dyDescent="0.25">
      <c r="A95" s="19">
        <v>93</v>
      </c>
      <c r="B95" s="8" t="s">
        <v>85</v>
      </c>
      <c r="C95" s="11" t="s">
        <v>210</v>
      </c>
      <c r="D95" s="11">
        <v>21</v>
      </c>
      <c r="E95" s="21" t="s">
        <v>124</v>
      </c>
      <c r="F95" s="23">
        <v>38108</v>
      </c>
      <c r="G95" s="8" t="s">
        <v>28</v>
      </c>
      <c r="H95" s="21">
        <f t="shared" ca="1" si="3"/>
        <v>2</v>
      </c>
      <c r="I95" s="21">
        <f t="shared" ca="1" si="3"/>
        <v>1</v>
      </c>
      <c r="J95" s="21">
        <f t="shared" ca="1" si="3"/>
        <v>5</v>
      </c>
      <c r="K95" s="11" t="s">
        <v>275</v>
      </c>
      <c r="L95" s="21">
        <f t="shared" ca="1" si="4"/>
        <v>37</v>
      </c>
      <c r="M95" s="21" t="s">
        <v>125</v>
      </c>
      <c r="N95" s="21">
        <f t="shared" ca="1" si="5"/>
        <v>4</v>
      </c>
    </row>
    <row r="96" spans="1:14" ht="15.75" x14ac:dyDescent="0.25">
      <c r="A96" s="19">
        <v>94</v>
      </c>
      <c r="B96" s="8" t="s">
        <v>84</v>
      </c>
      <c r="C96" s="11" t="s">
        <v>211</v>
      </c>
      <c r="D96" s="11">
        <v>35</v>
      </c>
      <c r="E96" s="21" t="s">
        <v>124</v>
      </c>
      <c r="F96" s="23">
        <v>34702</v>
      </c>
      <c r="G96" s="8" t="s">
        <v>29</v>
      </c>
      <c r="H96" s="21">
        <f t="shared" ca="1" si="3"/>
        <v>4</v>
      </c>
      <c r="I96" s="21">
        <f t="shared" ca="1" si="3"/>
        <v>2</v>
      </c>
      <c r="J96" s="21">
        <f t="shared" ca="1" si="3"/>
        <v>5</v>
      </c>
      <c r="K96" s="11" t="s">
        <v>273</v>
      </c>
      <c r="L96" s="21">
        <f t="shared" ca="1" si="4"/>
        <v>48</v>
      </c>
      <c r="M96" s="21" t="s">
        <v>125</v>
      </c>
      <c r="N96" s="21">
        <f t="shared" ca="1" si="5"/>
        <v>1</v>
      </c>
    </row>
    <row r="97" spans="1:14" ht="15.75" x14ac:dyDescent="0.25">
      <c r="A97" s="19">
        <v>95</v>
      </c>
      <c r="B97" s="8" t="s">
        <v>83</v>
      </c>
      <c r="C97" s="11" t="s">
        <v>212</v>
      </c>
      <c r="D97" s="11">
        <v>36</v>
      </c>
      <c r="E97" s="21" t="s">
        <v>124</v>
      </c>
      <c r="F97" s="23">
        <v>21200</v>
      </c>
      <c r="G97" s="8" t="s">
        <v>30</v>
      </c>
      <c r="H97" s="21">
        <f t="shared" ca="1" si="3"/>
        <v>1</v>
      </c>
      <c r="I97" s="21">
        <f t="shared" ca="1" si="3"/>
        <v>4</v>
      </c>
      <c r="J97" s="21">
        <f t="shared" ca="1" si="3"/>
        <v>5</v>
      </c>
      <c r="K97" s="11" t="s">
        <v>274</v>
      </c>
      <c r="L97" s="21">
        <f t="shared" ca="1" si="4"/>
        <v>15</v>
      </c>
      <c r="M97" s="21" t="s">
        <v>125</v>
      </c>
      <c r="N97" s="21">
        <f t="shared" ca="1" si="5"/>
        <v>5</v>
      </c>
    </row>
    <row r="98" spans="1:14" ht="15.75" x14ac:dyDescent="0.25">
      <c r="A98" s="19">
        <v>96</v>
      </c>
      <c r="B98" s="8" t="s">
        <v>82</v>
      </c>
      <c r="C98" s="11" t="s">
        <v>213</v>
      </c>
      <c r="D98" s="11">
        <v>41</v>
      </c>
      <c r="E98" s="21" t="s">
        <v>124</v>
      </c>
      <c r="F98" s="23">
        <v>35082</v>
      </c>
      <c r="G98" s="8" t="s">
        <v>31</v>
      </c>
      <c r="H98" s="21">
        <f t="shared" ca="1" si="3"/>
        <v>2</v>
      </c>
      <c r="I98" s="21">
        <f t="shared" ca="1" si="3"/>
        <v>5</v>
      </c>
      <c r="J98" s="21">
        <f t="shared" ca="1" si="3"/>
        <v>5</v>
      </c>
      <c r="K98" s="11" t="s">
        <v>274</v>
      </c>
      <c r="L98" s="21">
        <f t="shared" ca="1" si="4"/>
        <v>37</v>
      </c>
      <c r="M98" s="21" t="s">
        <v>125</v>
      </c>
      <c r="N98" s="21">
        <f t="shared" ca="1" si="5"/>
        <v>2</v>
      </c>
    </row>
    <row r="99" spans="1:14" ht="15.75" x14ac:dyDescent="0.25">
      <c r="A99" s="19">
        <v>97</v>
      </c>
      <c r="B99" s="8" t="s">
        <v>81</v>
      </c>
      <c r="C99" s="11" t="s">
        <v>214</v>
      </c>
      <c r="D99" s="11">
        <v>19</v>
      </c>
      <c r="E99" s="21" t="s">
        <v>124</v>
      </c>
      <c r="F99" s="23">
        <v>21133</v>
      </c>
      <c r="G99" s="8" t="s">
        <v>32</v>
      </c>
      <c r="H99" s="21">
        <f t="shared" ca="1" si="3"/>
        <v>5</v>
      </c>
      <c r="I99" s="21">
        <f t="shared" ca="1" si="3"/>
        <v>4</v>
      </c>
      <c r="J99" s="21">
        <f t="shared" ca="1" si="3"/>
        <v>5</v>
      </c>
      <c r="K99" s="11" t="s">
        <v>274</v>
      </c>
      <c r="L99" s="21">
        <f t="shared" ca="1" si="4"/>
        <v>60</v>
      </c>
      <c r="M99" s="21" t="s">
        <v>125</v>
      </c>
      <c r="N99" s="21">
        <f t="shared" ca="1" si="5"/>
        <v>2</v>
      </c>
    </row>
    <row r="100" spans="1:14" ht="15.75" x14ac:dyDescent="0.25">
      <c r="A100" s="19">
        <v>98</v>
      </c>
      <c r="B100" s="8" t="s">
        <v>80</v>
      </c>
      <c r="C100" s="11" t="s">
        <v>215</v>
      </c>
      <c r="D100" s="11">
        <v>22</v>
      </c>
      <c r="E100" s="21" t="s">
        <v>124</v>
      </c>
      <c r="F100" s="23">
        <v>24010</v>
      </c>
      <c r="G100" s="8" t="s">
        <v>33</v>
      </c>
      <c r="H100" s="21">
        <f t="shared" ca="1" si="3"/>
        <v>2</v>
      </c>
      <c r="I100" s="21">
        <f t="shared" ca="1" si="3"/>
        <v>3</v>
      </c>
      <c r="J100" s="21">
        <f t="shared" ca="1" si="3"/>
        <v>1</v>
      </c>
      <c r="K100" s="11" t="s">
        <v>274</v>
      </c>
      <c r="L100" s="21">
        <f t="shared" ca="1" si="4"/>
        <v>53</v>
      </c>
      <c r="M100" s="21" t="s">
        <v>125</v>
      </c>
      <c r="N100" s="21">
        <f t="shared" ca="1" si="5"/>
        <v>1</v>
      </c>
    </row>
    <row r="101" spans="1:14" ht="15.75" x14ac:dyDescent="0.25">
      <c r="A101" s="19">
        <v>99</v>
      </c>
      <c r="B101" s="8" t="s">
        <v>79</v>
      </c>
      <c r="C101" s="11" t="s">
        <v>216</v>
      </c>
      <c r="D101" s="11">
        <v>25</v>
      </c>
      <c r="E101" s="21" t="s">
        <v>124</v>
      </c>
      <c r="F101" s="22">
        <v>35207</v>
      </c>
      <c r="G101" s="8" t="s">
        <v>34</v>
      </c>
      <c r="H101" s="21">
        <f t="shared" ca="1" si="3"/>
        <v>2</v>
      </c>
      <c r="I101" s="21">
        <f t="shared" ca="1" si="3"/>
        <v>2</v>
      </c>
      <c r="J101" s="21">
        <f t="shared" ca="1" si="3"/>
        <v>1</v>
      </c>
      <c r="K101" s="11" t="s">
        <v>274</v>
      </c>
      <c r="L101" s="21">
        <f t="shared" ca="1" si="4"/>
        <v>20</v>
      </c>
      <c r="M101" s="21" t="s">
        <v>125</v>
      </c>
      <c r="N101" s="21">
        <f t="shared" ca="1" si="5"/>
        <v>2</v>
      </c>
    </row>
    <row r="102" spans="1:14" ht="15.75" x14ac:dyDescent="0.25">
      <c r="A102" s="19">
        <v>100</v>
      </c>
      <c r="B102" s="8" t="s">
        <v>78</v>
      </c>
      <c r="C102" s="11" t="s">
        <v>217</v>
      </c>
      <c r="D102" s="11">
        <v>26</v>
      </c>
      <c r="E102" s="21" t="s">
        <v>124</v>
      </c>
      <c r="F102" s="23">
        <v>23297</v>
      </c>
      <c r="G102" s="8" t="s">
        <v>35</v>
      </c>
      <c r="H102" s="21">
        <f t="shared" ca="1" si="3"/>
        <v>3</v>
      </c>
      <c r="I102" s="21">
        <f t="shared" ca="1" si="3"/>
        <v>2</v>
      </c>
      <c r="J102" s="21">
        <f t="shared" ca="1" si="3"/>
        <v>2</v>
      </c>
      <c r="K102" s="11" t="s">
        <v>274</v>
      </c>
      <c r="L102" s="21">
        <f t="shared" ca="1" si="4"/>
        <v>51</v>
      </c>
      <c r="M102" s="21" t="s">
        <v>125</v>
      </c>
      <c r="N102" s="21">
        <f t="shared" ca="1" si="5"/>
        <v>1</v>
      </c>
    </row>
    <row r="103" spans="1:14" x14ac:dyDescent="0.25">
      <c r="F103" s="4"/>
      <c r="N103" s="3"/>
    </row>
    <row r="104" spans="1:14" x14ac:dyDescent="0.25">
      <c r="F104" s="4"/>
    </row>
    <row r="105" spans="1:14" x14ac:dyDescent="0.25">
      <c r="F105" s="4"/>
    </row>
    <row r="106" spans="1:14" x14ac:dyDescent="0.25">
      <c r="F106" s="4"/>
    </row>
    <row r="107" spans="1:14" x14ac:dyDescent="0.25">
      <c r="F107" s="4"/>
    </row>
    <row r="108" spans="1:14" x14ac:dyDescent="0.25">
      <c r="F108" s="4"/>
    </row>
    <row r="109" spans="1:14" x14ac:dyDescent="0.25">
      <c r="F109" s="4"/>
    </row>
    <row r="110" spans="1:14" x14ac:dyDescent="0.25">
      <c r="F110" s="4"/>
    </row>
    <row r="111" spans="1:14" x14ac:dyDescent="0.25">
      <c r="F111" s="4"/>
    </row>
    <row r="112" spans="1:14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5"/>
    </row>
    <row r="119" spans="6:6" x14ac:dyDescent="0.25">
      <c r="F119" s="4"/>
    </row>
    <row r="120" spans="6:6" x14ac:dyDescent="0.25">
      <c r="F120" s="4"/>
    </row>
  </sheetData>
  <mergeCells count="1">
    <mergeCell ref="B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A2" sqref="A2"/>
    </sheetView>
  </sheetViews>
  <sheetFormatPr baseColWidth="10" defaultRowHeight="15" x14ac:dyDescent="0.25"/>
  <cols>
    <col min="2" max="2" width="16.85546875" customWidth="1"/>
    <col min="3" max="3" width="17.140625" customWidth="1"/>
    <col min="5" max="5" width="17.28515625" customWidth="1"/>
    <col min="7" max="7" width="16" customWidth="1"/>
    <col min="8" max="8" width="18.85546875" customWidth="1"/>
  </cols>
  <sheetData>
    <row r="1" spans="1:10" x14ac:dyDescent="0.25">
      <c r="B1" s="13" t="s">
        <v>1</v>
      </c>
      <c r="C1" s="13"/>
      <c r="D1" s="13"/>
      <c r="E1" s="13"/>
      <c r="F1" s="13"/>
      <c r="G1" s="13"/>
      <c r="H1" s="13"/>
    </row>
    <row r="2" spans="1:10" x14ac:dyDescent="0.25">
      <c r="A2" s="27" t="s">
        <v>280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15</v>
      </c>
      <c r="G2" s="1" t="s">
        <v>20</v>
      </c>
      <c r="H2" s="1" t="s">
        <v>12</v>
      </c>
      <c r="I2" s="1" t="s">
        <v>270</v>
      </c>
      <c r="J2" s="1" t="s">
        <v>271</v>
      </c>
    </row>
    <row r="3" spans="1:10" ht="15.75" x14ac:dyDescent="0.25">
      <c r="A3" s="19">
        <v>1</v>
      </c>
      <c r="B3" s="8" t="s">
        <v>95</v>
      </c>
      <c r="C3" s="8" t="s">
        <v>90</v>
      </c>
      <c r="D3" s="11" t="s">
        <v>218</v>
      </c>
      <c r="E3" s="11" t="s">
        <v>263</v>
      </c>
      <c r="F3" s="14">
        <f ca="1">+RANDBETWEEN(1000,70000)</f>
        <v>50934</v>
      </c>
      <c r="G3" s="15">
        <f ca="1">+RANDBETWEEN(3176185191,3193275589)</f>
        <v>3186802896</v>
      </c>
      <c r="H3" s="11" t="s">
        <v>272</v>
      </c>
      <c r="I3" s="19">
        <f ca="1">+RANDBETWEEN(0,98)</f>
        <v>7</v>
      </c>
      <c r="J3" s="19">
        <f ca="1">+RANDBETWEEN(0,66)</f>
        <v>27</v>
      </c>
    </row>
    <row r="4" spans="1:10" ht="15.75" x14ac:dyDescent="0.25">
      <c r="A4" s="19">
        <v>2</v>
      </c>
      <c r="B4" s="8" t="s">
        <v>94</v>
      </c>
      <c r="C4" s="8" t="s">
        <v>89</v>
      </c>
      <c r="D4" s="11" t="s">
        <v>219</v>
      </c>
      <c r="E4" s="11" t="s">
        <v>264</v>
      </c>
      <c r="F4" s="14">
        <f t="shared" ref="F4:F54" ca="1" si="0">+RANDBETWEEN(1000,70000)</f>
        <v>34960</v>
      </c>
      <c r="G4" s="15">
        <f t="shared" ref="G4:G54" ca="1" si="1">+RANDBETWEEN(3176185191,3193275589)</f>
        <v>3184874335</v>
      </c>
      <c r="H4" s="11" t="s">
        <v>272</v>
      </c>
      <c r="I4" s="19">
        <f t="shared" ref="I4:I54" ca="1" si="2">+RANDBETWEEN(0,98)</f>
        <v>89</v>
      </c>
      <c r="J4" s="19">
        <f t="shared" ref="J4:J54" ca="1" si="3">+RANDBETWEEN(0,66)</f>
        <v>40</v>
      </c>
    </row>
    <row r="5" spans="1:10" ht="15.75" x14ac:dyDescent="0.25">
      <c r="A5" s="19">
        <v>3</v>
      </c>
      <c r="B5" s="8" t="s">
        <v>93</v>
      </c>
      <c r="C5" s="8" t="s">
        <v>88</v>
      </c>
      <c r="D5" s="11" t="s">
        <v>220</v>
      </c>
      <c r="E5" s="11" t="s">
        <v>265</v>
      </c>
      <c r="F5" s="14">
        <f t="shared" ca="1" si="0"/>
        <v>58960</v>
      </c>
      <c r="G5" s="15">
        <f t="shared" ca="1" si="1"/>
        <v>3190520767</v>
      </c>
      <c r="H5" s="11" t="s">
        <v>272</v>
      </c>
      <c r="I5" s="19">
        <f t="shared" ca="1" si="2"/>
        <v>13</v>
      </c>
      <c r="J5" s="19">
        <f t="shared" ca="1" si="3"/>
        <v>39</v>
      </c>
    </row>
    <row r="6" spans="1:10" ht="15.75" x14ac:dyDescent="0.25">
      <c r="A6" s="19">
        <v>4</v>
      </c>
      <c r="B6" s="8" t="s">
        <v>92</v>
      </c>
      <c r="C6" s="8" t="s">
        <v>87</v>
      </c>
      <c r="D6" s="11" t="s">
        <v>221</v>
      </c>
      <c r="E6" s="11" t="s">
        <v>266</v>
      </c>
      <c r="F6" s="14">
        <f t="shared" ca="1" si="0"/>
        <v>63606</v>
      </c>
      <c r="G6" s="15">
        <f t="shared" ca="1" si="1"/>
        <v>3191736325</v>
      </c>
      <c r="H6" s="11" t="s">
        <v>272</v>
      </c>
      <c r="I6" s="19">
        <f t="shared" ca="1" si="2"/>
        <v>97</v>
      </c>
      <c r="J6" s="19">
        <f t="shared" ca="1" si="3"/>
        <v>50</v>
      </c>
    </row>
    <row r="7" spans="1:10" ht="15.75" x14ac:dyDescent="0.25">
      <c r="A7" s="19">
        <v>5</v>
      </c>
      <c r="B7" s="8" t="s">
        <v>91</v>
      </c>
      <c r="C7" s="8" t="s">
        <v>86</v>
      </c>
      <c r="D7" s="11" t="s">
        <v>222</v>
      </c>
      <c r="E7" s="11" t="s">
        <v>267</v>
      </c>
      <c r="F7" s="14">
        <f t="shared" ca="1" si="0"/>
        <v>29693</v>
      </c>
      <c r="G7" s="15">
        <f t="shared" ca="1" si="1"/>
        <v>3192355239</v>
      </c>
      <c r="H7" s="11" t="s">
        <v>272</v>
      </c>
      <c r="I7" s="19">
        <f t="shared" ca="1" si="2"/>
        <v>54</v>
      </c>
      <c r="J7" s="19">
        <f t="shared" ca="1" si="3"/>
        <v>18</v>
      </c>
    </row>
    <row r="8" spans="1:10" ht="15.75" x14ac:dyDescent="0.25">
      <c r="A8" s="19">
        <v>6</v>
      </c>
      <c r="B8" s="8" t="s">
        <v>90</v>
      </c>
      <c r="C8" s="8" t="s">
        <v>85</v>
      </c>
      <c r="D8" s="11" t="s">
        <v>150</v>
      </c>
      <c r="E8" s="11" t="s">
        <v>268</v>
      </c>
      <c r="F8" s="14">
        <f t="shared" ca="1" si="0"/>
        <v>14401</v>
      </c>
      <c r="G8" s="15">
        <f t="shared" ca="1" si="1"/>
        <v>3184558614</v>
      </c>
      <c r="H8" s="11" t="s">
        <v>272</v>
      </c>
      <c r="I8" s="19">
        <f t="shared" ca="1" si="2"/>
        <v>93</v>
      </c>
      <c r="J8" s="19">
        <f t="shared" ca="1" si="3"/>
        <v>36</v>
      </c>
    </row>
    <row r="9" spans="1:10" ht="15.75" x14ac:dyDescent="0.25">
      <c r="A9" s="19">
        <v>7</v>
      </c>
      <c r="B9" s="8" t="s">
        <v>89</v>
      </c>
      <c r="C9" s="8" t="s">
        <v>84</v>
      </c>
      <c r="D9" s="11" t="s">
        <v>223</v>
      </c>
      <c r="E9" s="11" t="s">
        <v>269</v>
      </c>
      <c r="F9" s="14">
        <f t="shared" ca="1" si="0"/>
        <v>34853</v>
      </c>
      <c r="G9" s="15">
        <f t="shared" ca="1" si="1"/>
        <v>3187236786</v>
      </c>
      <c r="H9" s="11" t="s">
        <v>272</v>
      </c>
      <c r="I9" s="19">
        <f t="shared" ca="1" si="2"/>
        <v>66</v>
      </c>
      <c r="J9" s="19">
        <f t="shared" ca="1" si="3"/>
        <v>59</v>
      </c>
    </row>
    <row r="10" spans="1:10" ht="15.75" x14ac:dyDescent="0.25">
      <c r="A10" s="19">
        <v>8</v>
      </c>
      <c r="B10" s="8" t="s">
        <v>88</v>
      </c>
      <c r="C10" s="8" t="s">
        <v>83</v>
      </c>
      <c r="D10" s="11" t="s">
        <v>224</v>
      </c>
      <c r="E10" s="11" t="s">
        <v>264</v>
      </c>
      <c r="F10" s="14">
        <f t="shared" ca="1" si="0"/>
        <v>68040</v>
      </c>
      <c r="G10" s="15">
        <f t="shared" ca="1" si="1"/>
        <v>3176542511</v>
      </c>
      <c r="H10" s="11" t="s">
        <v>272</v>
      </c>
      <c r="I10" s="19">
        <f t="shared" ca="1" si="2"/>
        <v>57</v>
      </c>
      <c r="J10" s="19">
        <f t="shared" ca="1" si="3"/>
        <v>65</v>
      </c>
    </row>
    <row r="11" spans="1:10" ht="15.75" x14ac:dyDescent="0.25">
      <c r="A11" s="19">
        <v>9</v>
      </c>
      <c r="B11" s="8" t="s">
        <v>87</v>
      </c>
      <c r="C11" s="8" t="s">
        <v>82</v>
      </c>
      <c r="D11" s="11" t="s">
        <v>225</v>
      </c>
      <c r="E11" s="11" t="s">
        <v>264</v>
      </c>
      <c r="F11" s="14">
        <f t="shared" ca="1" si="0"/>
        <v>60423</v>
      </c>
      <c r="G11" s="15">
        <f t="shared" ca="1" si="1"/>
        <v>3189150445</v>
      </c>
      <c r="H11" s="11" t="s">
        <v>272</v>
      </c>
      <c r="I11" s="19">
        <f t="shared" ca="1" si="2"/>
        <v>46</v>
      </c>
      <c r="J11" s="19">
        <f t="shared" ca="1" si="3"/>
        <v>54</v>
      </c>
    </row>
    <row r="12" spans="1:10" ht="15.75" x14ac:dyDescent="0.25">
      <c r="A12" s="19">
        <v>10</v>
      </c>
      <c r="B12" s="8" t="s">
        <v>86</v>
      </c>
      <c r="C12" s="8" t="s">
        <v>81</v>
      </c>
      <c r="D12" s="11" t="s">
        <v>226</v>
      </c>
      <c r="E12" s="11" t="s">
        <v>265</v>
      </c>
      <c r="F12" s="14">
        <f t="shared" ca="1" si="0"/>
        <v>19680</v>
      </c>
      <c r="G12" s="15">
        <f t="shared" ca="1" si="1"/>
        <v>3179445970</v>
      </c>
      <c r="H12" s="11" t="s">
        <v>272</v>
      </c>
      <c r="I12" s="19">
        <f t="shared" ca="1" si="2"/>
        <v>95</v>
      </c>
      <c r="J12" s="19">
        <f t="shared" ca="1" si="3"/>
        <v>65</v>
      </c>
    </row>
    <row r="13" spans="1:10" ht="15.75" x14ac:dyDescent="0.25">
      <c r="A13" s="19">
        <v>11</v>
      </c>
      <c r="B13" s="8" t="s">
        <v>85</v>
      </c>
      <c r="C13" s="8" t="s">
        <v>80</v>
      </c>
      <c r="D13" s="11" t="s">
        <v>227</v>
      </c>
      <c r="E13" s="11" t="s">
        <v>266</v>
      </c>
      <c r="F13" s="14">
        <f t="shared" ca="1" si="0"/>
        <v>17136</v>
      </c>
      <c r="G13" s="15">
        <f t="shared" ca="1" si="1"/>
        <v>3189930646</v>
      </c>
      <c r="H13" s="11" t="s">
        <v>272</v>
      </c>
      <c r="I13" s="19">
        <f t="shared" ca="1" si="2"/>
        <v>98</v>
      </c>
      <c r="J13" s="19">
        <f t="shared" ca="1" si="3"/>
        <v>13</v>
      </c>
    </row>
    <row r="14" spans="1:10" ht="15.75" x14ac:dyDescent="0.25">
      <c r="A14" s="19">
        <v>12</v>
      </c>
      <c r="B14" s="8" t="s">
        <v>84</v>
      </c>
      <c r="C14" s="8" t="s">
        <v>79</v>
      </c>
      <c r="D14" s="11" t="s">
        <v>228</v>
      </c>
      <c r="E14" s="11" t="s">
        <v>268</v>
      </c>
      <c r="F14" s="14">
        <f t="shared" ca="1" si="0"/>
        <v>41691</v>
      </c>
      <c r="G14" s="15">
        <f t="shared" ca="1" si="1"/>
        <v>3180284861</v>
      </c>
      <c r="H14" s="11" t="s">
        <v>272</v>
      </c>
      <c r="I14" s="19">
        <f t="shared" ca="1" si="2"/>
        <v>34</v>
      </c>
      <c r="J14" s="19">
        <f t="shared" ca="1" si="3"/>
        <v>40</v>
      </c>
    </row>
    <row r="15" spans="1:10" ht="15.75" x14ac:dyDescent="0.25">
      <c r="A15" s="19">
        <v>13</v>
      </c>
      <c r="B15" s="8" t="s">
        <v>83</v>
      </c>
      <c r="C15" s="8" t="s">
        <v>78</v>
      </c>
      <c r="D15" s="11" t="s">
        <v>229</v>
      </c>
      <c r="E15" s="11" t="s">
        <v>269</v>
      </c>
      <c r="F15" s="14">
        <f t="shared" ca="1" si="0"/>
        <v>60827</v>
      </c>
      <c r="G15" s="15">
        <f t="shared" ca="1" si="1"/>
        <v>3181881779</v>
      </c>
      <c r="H15" s="11" t="s">
        <v>272</v>
      </c>
      <c r="I15" s="19">
        <f t="shared" ca="1" si="2"/>
        <v>21</v>
      </c>
      <c r="J15" s="19">
        <f t="shared" ca="1" si="3"/>
        <v>11</v>
      </c>
    </row>
    <row r="16" spans="1:10" ht="15.75" x14ac:dyDescent="0.25">
      <c r="A16" s="19">
        <v>14</v>
      </c>
      <c r="B16" s="8" t="s">
        <v>82</v>
      </c>
      <c r="C16" s="8" t="s">
        <v>103</v>
      </c>
      <c r="D16" s="11" t="s">
        <v>230</v>
      </c>
      <c r="E16" s="11" t="s">
        <v>268</v>
      </c>
      <c r="F16" s="14">
        <f t="shared" ca="1" si="0"/>
        <v>66958</v>
      </c>
      <c r="G16" s="15">
        <f t="shared" ca="1" si="1"/>
        <v>3187735304</v>
      </c>
      <c r="H16" s="11" t="s">
        <v>272</v>
      </c>
      <c r="I16" s="19">
        <f t="shared" ca="1" si="2"/>
        <v>74</v>
      </c>
      <c r="J16" s="19">
        <f t="shared" ca="1" si="3"/>
        <v>10</v>
      </c>
    </row>
    <row r="17" spans="1:10" ht="15.75" x14ac:dyDescent="0.25">
      <c r="A17" s="19">
        <v>15</v>
      </c>
      <c r="B17" s="8" t="s">
        <v>81</v>
      </c>
      <c r="C17" s="8" t="s">
        <v>102</v>
      </c>
      <c r="D17" s="11" t="s">
        <v>231</v>
      </c>
      <c r="E17" s="11" t="s">
        <v>269</v>
      </c>
      <c r="F17" s="14">
        <f t="shared" ca="1" si="0"/>
        <v>26904</v>
      </c>
      <c r="G17" s="15">
        <f t="shared" ca="1" si="1"/>
        <v>3193001367</v>
      </c>
      <c r="H17" s="11" t="s">
        <v>272</v>
      </c>
      <c r="I17" s="19">
        <f t="shared" ca="1" si="2"/>
        <v>98</v>
      </c>
      <c r="J17" s="19">
        <f t="shared" ca="1" si="3"/>
        <v>47</v>
      </c>
    </row>
    <row r="18" spans="1:10" ht="15.75" x14ac:dyDescent="0.25">
      <c r="A18" s="19">
        <v>16</v>
      </c>
      <c r="B18" s="8" t="s">
        <v>80</v>
      </c>
      <c r="C18" s="8" t="s">
        <v>101</v>
      </c>
      <c r="D18" s="11" t="s">
        <v>232</v>
      </c>
      <c r="E18" s="11" t="s">
        <v>268</v>
      </c>
      <c r="F18" s="14">
        <f t="shared" ca="1" si="0"/>
        <v>65532</v>
      </c>
      <c r="G18" s="15">
        <f t="shared" ca="1" si="1"/>
        <v>3189652768</v>
      </c>
      <c r="H18" s="11" t="s">
        <v>272</v>
      </c>
      <c r="I18" s="19">
        <f t="shared" ca="1" si="2"/>
        <v>24</v>
      </c>
      <c r="J18" s="19">
        <f t="shared" ca="1" si="3"/>
        <v>18</v>
      </c>
    </row>
    <row r="19" spans="1:10" ht="15.75" x14ac:dyDescent="0.25">
      <c r="A19" s="19">
        <v>17</v>
      </c>
      <c r="B19" s="8" t="s">
        <v>79</v>
      </c>
      <c r="C19" s="8" t="s">
        <v>100</v>
      </c>
      <c r="D19" s="11" t="s">
        <v>233</v>
      </c>
      <c r="E19" s="11" t="s">
        <v>269</v>
      </c>
      <c r="F19" s="14">
        <f t="shared" ca="1" si="0"/>
        <v>61161</v>
      </c>
      <c r="G19" s="15">
        <f t="shared" ca="1" si="1"/>
        <v>3179146077</v>
      </c>
      <c r="H19" s="11" t="s">
        <v>273</v>
      </c>
      <c r="I19" s="19">
        <f t="shared" ca="1" si="2"/>
        <v>38</v>
      </c>
      <c r="J19" s="19">
        <f t="shared" ca="1" si="3"/>
        <v>48</v>
      </c>
    </row>
    <row r="20" spans="1:10" ht="15.75" x14ac:dyDescent="0.25">
      <c r="A20" s="19">
        <v>18</v>
      </c>
      <c r="B20" s="8" t="s">
        <v>112</v>
      </c>
      <c r="C20" s="8" t="s">
        <v>99</v>
      </c>
      <c r="D20" s="11" t="s">
        <v>234</v>
      </c>
      <c r="E20" s="11" t="s">
        <v>268</v>
      </c>
      <c r="F20" s="14">
        <f t="shared" ca="1" si="0"/>
        <v>59469</v>
      </c>
      <c r="G20" s="15">
        <f t="shared" ca="1" si="1"/>
        <v>3177983610</v>
      </c>
      <c r="H20" s="11" t="s">
        <v>273</v>
      </c>
      <c r="I20" s="19">
        <f t="shared" ca="1" si="2"/>
        <v>74</v>
      </c>
      <c r="J20" s="19">
        <f t="shared" ca="1" si="3"/>
        <v>2</v>
      </c>
    </row>
    <row r="21" spans="1:10" ht="15.75" x14ac:dyDescent="0.25">
      <c r="A21" s="19">
        <v>19</v>
      </c>
      <c r="B21" s="8" t="s">
        <v>111</v>
      </c>
      <c r="C21" s="8" t="s">
        <v>98</v>
      </c>
      <c r="D21" s="11" t="s">
        <v>235</v>
      </c>
      <c r="E21" s="11" t="s">
        <v>269</v>
      </c>
      <c r="F21" s="14">
        <f t="shared" ca="1" si="0"/>
        <v>27252</v>
      </c>
      <c r="G21" s="15">
        <f t="shared" ca="1" si="1"/>
        <v>3185515408</v>
      </c>
      <c r="H21" s="11" t="s">
        <v>273</v>
      </c>
      <c r="I21" s="19">
        <f t="shared" ca="1" si="2"/>
        <v>97</v>
      </c>
      <c r="J21" s="19">
        <f t="shared" ca="1" si="3"/>
        <v>38</v>
      </c>
    </row>
    <row r="22" spans="1:10" ht="15.75" x14ac:dyDescent="0.25">
      <c r="A22" s="19">
        <v>20</v>
      </c>
      <c r="B22" s="8" t="s">
        <v>110</v>
      </c>
      <c r="C22" s="8" t="s">
        <v>97</v>
      </c>
      <c r="D22" s="11" t="s">
        <v>236</v>
      </c>
      <c r="E22" s="11" t="s">
        <v>268</v>
      </c>
      <c r="F22" s="14">
        <f t="shared" ca="1" si="0"/>
        <v>51320</v>
      </c>
      <c r="G22" s="15">
        <f t="shared" ca="1" si="1"/>
        <v>3183368976</v>
      </c>
      <c r="H22" s="11" t="s">
        <v>273</v>
      </c>
      <c r="I22" s="19">
        <f t="shared" ca="1" si="2"/>
        <v>56</v>
      </c>
      <c r="J22" s="19">
        <f t="shared" ca="1" si="3"/>
        <v>29</v>
      </c>
    </row>
    <row r="23" spans="1:10" ht="15.75" x14ac:dyDescent="0.25">
      <c r="A23" s="19">
        <v>21</v>
      </c>
      <c r="B23" s="8" t="s">
        <v>109</v>
      </c>
      <c r="C23" s="8" t="s">
        <v>96</v>
      </c>
      <c r="D23" s="11" t="s">
        <v>237</v>
      </c>
      <c r="E23" s="11" t="s">
        <v>269</v>
      </c>
      <c r="F23" s="14">
        <f t="shared" ca="1" si="0"/>
        <v>26503</v>
      </c>
      <c r="G23" s="15">
        <f t="shared" ca="1" si="1"/>
        <v>3186490891</v>
      </c>
      <c r="H23" s="11" t="s">
        <v>273</v>
      </c>
      <c r="I23" s="19">
        <f t="shared" ca="1" si="2"/>
        <v>80</v>
      </c>
      <c r="J23" s="19">
        <f t="shared" ca="1" si="3"/>
        <v>21</v>
      </c>
    </row>
    <row r="24" spans="1:10" ht="15.75" x14ac:dyDescent="0.25">
      <c r="A24" s="19">
        <v>22</v>
      </c>
      <c r="B24" s="8" t="s">
        <v>108</v>
      </c>
      <c r="C24" s="8" t="s">
        <v>95</v>
      </c>
      <c r="D24" s="11" t="s">
        <v>133</v>
      </c>
      <c r="E24" s="11" t="s">
        <v>268</v>
      </c>
      <c r="F24" s="14">
        <f t="shared" ca="1" si="0"/>
        <v>28902</v>
      </c>
      <c r="G24" s="15">
        <f t="shared" ca="1" si="1"/>
        <v>3182704078</v>
      </c>
      <c r="H24" s="11" t="s">
        <v>273</v>
      </c>
      <c r="I24" s="19">
        <f t="shared" ca="1" si="2"/>
        <v>45</v>
      </c>
      <c r="J24" s="19">
        <f t="shared" ca="1" si="3"/>
        <v>41</v>
      </c>
    </row>
    <row r="25" spans="1:10" ht="15.75" x14ac:dyDescent="0.25">
      <c r="A25" s="19">
        <v>23</v>
      </c>
      <c r="B25" s="8" t="s">
        <v>107</v>
      </c>
      <c r="C25" s="8" t="s">
        <v>94</v>
      </c>
      <c r="D25" s="11" t="s">
        <v>238</v>
      </c>
      <c r="E25" s="11" t="s">
        <v>269</v>
      </c>
      <c r="F25" s="14">
        <f t="shared" ca="1" si="0"/>
        <v>9539</v>
      </c>
      <c r="G25" s="15">
        <f t="shared" ca="1" si="1"/>
        <v>3178704300</v>
      </c>
      <c r="H25" s="11" t="s">
        <v>273</v>
      </c>
      <c r="I25" s="19">
        <f t="shared" ca="1" si="2"/>
        <v>71</v>
      </c>
      <c r="J25" s="19">
        <f t="shared" ca="1" si="3"/>
        <v>62</v>
      </c>
    </row>
    <row r="26" spans="1:10" ht="15.75" x14ac:dyDescent="0.25">
      <c r="A26" s="19">
        <v>24</v>
      </c>
      <c r="B26" s="8" t="s">
        <v>106</v>
      </c>
      <c r="C26" s="8" t="s">
        <v>93</v>
      </c>
      <c r="D26" s="11" t="s">
        <v>239</v>
      </c>
      <c r="E26" s="11" t="s">
        <v>267</v>
      </c>
      <c r="F26" s="14">
        <f t="shared" ca="1" si="0"/>
        <v>3223</v>
      </c>
      <c r="G26" s="15">
        <f t="shared" ca="1" si="1"/>
        <v>3188425784</v>
      </c>
      <c r="H26" s="11" t="s">
        <v>273</v>
      </c>
      <c r="I26" s="19">
        <f t="shared" ca="1" si="2"/>
        <v>58</v>
      </c>
      <c r="J26" s="19">
        <f t="shared" ca="1" si="3"/>
        <v>26</v>
      </c>
    </row>
    <row r="27" spans="1:10" ht="15.75" x14ac:dyDescent="0.25">
      <c r="A27" s="19">
        <v>25</v>
      </c>
      <c r="B27" s="8" t="s">
        <v>105</v>
      </c>
      <c r="C27" s="8" t="s">
        <v>104</v>
      </c>
      <c r="D27" s="11" t="s">
        <v>240</v>
      </c>
      <c r="E27" s="11" t="s">
        <v>268</v>
      </c>
      <c r="F27" s="14">
        <f t="shared" ca="1" si="0"/>
        <v>50575</v>
      </c>
      <c r="G27" s="15">
        <f t="shared" ca="1" si="1"/>
        <v>3182948659</v>
      </c>
      <c r="H27" s="11" t="s">
        <v>273</v>
      </c>
      <c r="I27" s="19">
        <f t="shared" ca="1" si="2"/>
        <v>96</v>
      </c>
      <c r="J27" s="19">
        <f t="shared" ca="1" si="3"/>
        <v>7</v>
      </c>
    </row>
    <row r="28" spans="1:10" ht="15.75" x14ac:dyDescent="0.25">
      <c r="A28" s="19">
        <v>26</v>
      </c>
      <c r="B28" s="8" t="s">
        <v>104</v>
      </c>
      <c r="C28" s="8" t="s">
        <v>68</v>
      </c>
      <c r="D28" s="11" t="s">
        <v>227</v>
      </c>
      <c r="E28" s="11" t="s">
        <v>269</v>
      </c>
      <c r="F28" s="14">
        <f t="shared" ca="1" si="0"/>
        <v>48223</v>
      </c>
      <c r="G28" s="15">
        <f t="shared" ca="1" si="1"/>
        <v>3177168631</v>
      </c>
      <c r="H28" s="11" t="s">
        <v>273</v>
      </c>
      <c r="I28" s="19">
        <f t="shared" ca="1" si="2"/>
        <v>95</v>
      </c>
      <c r="J28" s="19">
        <f t="shared" ca="1" si="3"/>
        <v>23</v>
      </c>
    </row>
    <row r="29" spans="1:10" ht="15.75" x14ac:dyDescent="0.25">
      <c r="A29" s="19">
        <v>27</v>
      </c>
      <c r="B29" s="8" t="s">
        <v>103</v>
      </c>
      <c r="C29" s="8" t="s">
        <v>69</v>
      </c>
      <c r="D29" s="11" t="s">
        <v>241</v>
      </c>
      <c r="E29" s="11" t="s">
        <v>264</v>
      </c>
      <c r="F29" s="14">
        <f t="shared" ca="1" si="0"/>
        <v>54168</v>
      </c>
      <c r="G29" s="15">
        <f t="shared" ca="1" si="1"/>
        <v>3183168219</v>
      </c>
      <c r="H29" s="11" t="s">
        <v>273</v>
      </c>
      <c r="I29" s="19">
        <f t="shared" ca="1" si="2"/>
        <v>32</v>
      </c>
      <c r="J29" s="19">
        <f t="shared" ca="1" si="3"/>
        <v>45</v>
      </c>
    </row>
    <row r="30" spans="1:10" ht="15.75" x14ac:dyDescent="0.25">
      <c r="A30" s="19">
        <v>28</v>
      </c>
      <c r="B30" s="8" t="s">
        <v>102</v>
      </c>
      <c r="C30" s="8" t="s">
        <v>70</v>
      </c>
      <c r="D30" s="11" t="s">
        <v>242</v>
      </c>
      <c r="E30" s="11" t="s">
        <v>264</v>
      </c>
      <c r="F30" s="14">
        <f t="shared" ca="1" si="0"/>
        <v>8149</v>
      </c>
      <c r="G30" s="15">
        <f t="shared" ca="1" si="1"/>
        <v>3188455525</v>
      </c>
      <c r="H30" s="11" t="s">
        <v>273</v>
      </c>
      <c r="I30" s="19">
        <f t="shared" ca="1" si="2"/>
        <v>67</v>
      </c>
      <c r="J30" s="19">
        <f t="shared" ca="1" si="3"/>
        <v>35</v>
      </c>
    </row>
    <row r="31" spans="1:10" ht="15.75" x14ac:dyDescent="0.25">
      <c r="A31" s="19">
        <v>29</v>
      </c>
      <c r="B31" s="8" t="s">
        <v>101</v>
      </c>
      <c r="C31" s="8" t="s">
        <v>71</v>
      </c>
      <c r="D31" s="11" t="s">
        <v>243</v>
      </c>
      <c r="E31" s="11" t="s">
        <v>265</v>
      </c>
      <c r="F31" s="14">
        <f t="shared" ca="1" si="0"/>
        <v>50259</v>
      </c>
      <c r="G31" s="15">
        <f t="shared" ca="1" si="1"/>
        <v>3186272989</v>
      </c>
      <c r="H31" s="11" t="s">
        <v>273</v>
      </c>
      <c r="I31" s="19">
        <f t="shared" ca="1" si="2"/>
        <v>72</v>
      </c>
      <c r="J31" s="19">
        <f t="shared" ca="1" si="3"/>
        <v>35</v>
      </c>
    </row>
    <row r="32" spans="1:10" ht="15.75" x14ac:dyDescent="0.25">
      <c r="A32" s="19">
        <v>30</v>
      </c>
      <c r="B32" s="8" t="s">
        <v>100</v>
      </c>
      <c r="C32" s="8" t="s">
        <v>72</v>
      </c>
      <c r="D32" s="11" t="s">
        <v>244</v>
      </c>
      <c r="E32" s="11" t="s">
        <v>266</v>
      </c>
      <c r="F32" s="14">
        <f t="shared" ca="1" si="0"/>
        <v>48049</v>
      </c>
      <c r="G32" s="15">
        <f t="shared" ca="1" si="1"/>
        <v>3179655754</v>
      </c>
      <c r="H32" s="11" t="s">
        <v>273</v>
      </c>
      <c r="I32" s="19">
        <f t="shared" ca="1" si="2"/>
        <v>13</v>
      </c>
      <c r="J32" s="19">
        <f t="shared" ca="1" si="3"/>
        <v>0</v>
      </c>
    </row>
    <row r="33" spans="1:10" ht="15.75" x14ac:dyDescent="0.25">
      <c r="A33" s="19">
        <v>31</v>
      </c>
      <c r="B33" s="8" t="s">
        <v>99</v>
      </c>
      <c r="C33" s="8" t="s">
        <v>73</v>
      </c>
      <c r="D33" s="11" t="s">
        <v>148</v>
      </c>
      <c r="E33" s="11" t="s">
        <v>268</v>
      </c>
      <c r="F33" s="14">
        <f t="shared" ca="1" si="0"/>
        <v>49438</v>
      </c>
      <c r="G33" s="15">
        <f t="shared" ca="1" si="1"/>
        <v>3177934191</v>
      </c>
      <c r="H33" s="11" t="s">
        <v>273</v>
      </c>
      <c r="I33" s="19">
        <f t="shared" ca="1" si="2"/>
        <v>24</v>
      </c>
      <c r="J33" s="19">
        <f t="shared" ca="1" si="3"/>
        <v>56</v>
      </c>
    </row>
    <row r="34" spans="1:10" ht="15.75" x14ac:dyDescent="0.25">
      <c r="A34" s="19">
        <v>32</v>
      </c>
      <c r="B34" s="8" t="s">
        <v>98</v>
      </c>
      <c r="C34" s="8" t="s">
        <v>74</v>
      </c>
      <c r="D34" s="11" t="s">
        <v>245</v>
      </c>
      <c r="E34" s="11" t="s">
        <v>268</v>
      </c>
      <c r="F34" s="14">
        <f t="shared" ca="1" si="0"/>
        <v>46218</v>
      </c>
      <c r="G34" s="15">
        <f t="shared" ca="1" si="1"/>
        <v>3186772301</v>
      </c>
      <c r="H34" s="11" t="s">
        <v>273</v>
      </c>
      <c r="I34" s="19">
        <f t="shared" ca="1" si="2"/>
        <v>86</v>
      </c>
      <c r="J34" s="19">
        <f t="shared" ca="1" si="3"/>
        <v>36</v>
      </c>
    </row>
    <row r="35" spans="1:10" ht="15.75" x14ac:dyDescent="0.25">
      <c r="A35" s="19">
        <v>33</v>
      </c>
      <c r="B35" s="8" t="s">
        <v>97</v>
      </c>
      <c r="C35" s="8" t="s">
        <v>75</v>
      </c>
      <c r="D35" s="11" t="s">
        <v>246</v>
      </c>
      <c r="E35" s="11" t="s">
        <v>269</v>
      </c>
      <c r="F35" s="14">
        <f t="shared" ca="1" si="0"/>
        <v>36409</v>
      </c>
      <c r="G35" s="15">
        <f t="shared" ca="1" si="1"/>
        <v>3186793064</v>
      </c>
      <c r="H35" s="11" t="s">
        <v>273</v>
      </c>
      <c r="I35" s="19">
        <f t="shared" ca="1" si="2"/>
        <v>64</v>
      </c>
      <c r="J35" s="19">
        <f t="shared" ca="1" si="3"/>
        <v>64</v>
      </c>
    </row>
    <row r="36" spans="1:10" ht="15.75" x14ac:dyDescent="0.25">
      <c r="A36" s="19">
        <v>34</v>
      </c>
      <c r="B36" s="8" t="s">
        <v>96</v>
      </c>
      <c r="C36" s="8" t="s">
        <v>76</v>
      </c>
      <c r="D36" s="11" t="s">
        <v>247</v>
      </c>
      <c r="E36" s="11" t="s">
        <v>268</v>
      </c>
      <c r="F36" s="14">
        <f t="shared" ca="1" si="0"/>
        <v>49199</v>
      </c>
      <c r="G36" s="15">
        <f t="shared" ca="1" si="1"/>
        <v>3188966052</v>
      </c>
      <c r="H36" s="11" t="s">
        <v>272</v>
      </c>
      <c r="I36" s="19">
        <f t="shared" ca="1" si="2"/>
        <v>76</v>
      </c>
      <c r="J36" s="19">
        <f t="shared" ca="1" si="3"/>
        <v>12</v>
      </c>
    </row>
    <row r="37" spans="1:10" ht="15.75" x14ac:dyDescent="0.25">
      <c r="A37" s="19">
        <v>35</v>
      </c>
      <c r="B37" s="8" t="s">
        <v>70</v>
      </c>
      <c r="C37" s="8" t="s">
        <v>77</v>
      </c>
      <c r="D37" s="11" t="s">
        <v>132</v>
      </c>
      <c r="E37" s="11" t="s">
        <v>269</v>
      </c>
      <c r="F37" s="14">
        <f t="shared" ca="1" si="0"/>
        <v>30691</v>
      </c>
      <c r="G37" s="15">
        <f t="shared" ca="1" si="1"/>
        <v>3182980247</v>
      </c>
      <c r="H37" s="11" t="s">
        <v>273</v>
      </c>
      <c r="I37" s="19">
        <f t="shared" ca="1" si="2"/>
        <v>84</v>
      </c>
      <c r="J37" s="19">
        <f t="shared" ca="1" si="3"/>
        <v>17</v>
      </c>
    </row>
    <row r="38" spans="1:10" ht="15.75" x14ac:dyDescent="0.25">
      <c r="A38" s="19">
        <v>36</v>
      </c>
      <c r="B38" s="8" t="s">
        <v>71</v>
      </c>
      <c r="C38" s="8" t="s">
        <v>123</v>
      </c>
      <c r="D38" s="11" t="s">
        <v>248</v>
      </c>
      <c r="E38" s="11" t="s">
        <v>267</v>
      </c>
      <c r="F38" s="14">
        <f t="shared" ca="1" si="0"/>
        <v>41938</v>
      </c>
      <c r="G38" s="15">
        <f t="shared" ca="1" si="1"/>
        <v>3183889760</v>
      </c>
      <c r="H38" s="11" t="s">
        <v>272</v>
      </c>
      <c r="I38" s="19">
        <f t="shared" ca="1" si="2"/>
        <v>38</v>
      </c>
      <c r="J38" s="19">
        <f t="shared" ca="1" si="3"/>
        <v>39</v>
      </c>
    </row>
    <row r="39" spans="1:10" ht="15.75" x14ac:dyDescent="0.25">
      <c r="A39" s="19">
        <v>37</v>
      </c>
      <c r="B39" s="8" t="s">
        <v>72</v>
      </c>
      <c r="C39" s="8" t="s">
        <v>43</v>
      </c>
      <c r="D39" s="11" t="s">
        <v>249</v>
      </c>
      <c r="E39" s="11" t="s">
        <v>268</v>
      </c>
      <c r="F39" s="14">
        <f t="shared" ca="1" si="0"/>
        <v>52302</v>
      </c>
      <c r="G39" s="15">
        <f t="shared" ca="1" si="1"/>
        <v>3185457988</v>
      </c>
      <c r="H39" s="11" t="s">
        <v>272</v>
      </c>
      <c r="I39" s="19">
        <f t="shared" ca="1" si="2"/>
        <v>80</v>
      </c>
      <c r="J39" s="19">
        <f t="shared" ca="1" si="3"/>
        <v>64</v>
      </c>
    </row>
    <row r="40" spans="1:10" ht="15.75" x14ac:dyDescent="0.25">
      <c r="A40" s="19">
        <v>38</v>
      </c>
      <c r="B40" s="8" t="s">
        <v>73</v>
      </c>
      <c r="C40" s="8" t="s">
        <v>44</v>
      </c>
      <c r="D40" s="11" t="s">
        <v>250</v>
      </c>
      <c r="E40" s="11" t="s">
        <v>269</v>
      </c>
      <c r="F40" s="14">
        <f t="shared" ca="1" si="0"/>
        <v>63949</v>
      </c>
      <c r="G40" s="15">
        <f t="shared" ca="1" si="1"/>
        <v>3179852338</v>
      </c>
      <c r="H40" s="11" t="s">
        <v>272</v>
      </c>
      <c r="I40" s="19">
        <f t="shared" ca="1" si="2"/>
        <v>20</v>
      </c>
      <c r="J40" s="19">
        <f t="shared" ca="1" si="3"/>
        <v>14</v>
      </c>
    </row>
    <row r="41" spans="1:10" ht="15.75" x14ac:dyDescent="0.25">
      <c r="A41" s="19">
        <v>39</v>
      </c>
      <c r="B41" s="8" t="s">
        <v>74</v>
      </c>
      <c r="C41" s="8" t="s">
        <v>45</v>
      </c>
      <c r="D41" s="11" t="s">
        <v>251</v>
      </c>
      <c r="E41" s="11" t="s">
        <v>268</v>
      </c>
      <c r="F41" s="14">
        <f t="shared" ca="1" si="0"/>
        <v>15521</v>
      </c>
      <c r="G41" s="15">
        <f t="shared" ca="1" si="1"/>
        <v>3182612488</v>
      </c>
      <c r="H41" s="11" t="s">
        <v>272</v>
      </c>
      <c r="I41" s="19">
        <f t="shared" ca="1" si="2"/>
        <v>15</v>
      </c>
      <c r="J41" s="19">
        <f t="shared" ca="1" si="3"/>
        <v>52</v>
      </c>
    </row>
    <row r="42" spans="1:10" ht="15.75" x14ac:dyDescent="0.25">
      <c r="A42" s="19">
        <v>40</v>
      </c>
      <c r="B42" s="8" t="s">
        <v>75</v>
      </c>
      <c r="C42" s="8" t="s">
        <v>46</v>
      </c>
      <c r="D42" s="11" t="s">
        <v>252</v>
      </c>
      <c r="E42" s="11" t="s">
        <v>269</v>
      </c>
      <c r="F42" s="14">
        <f t="shared" ca="1" si="0"/>
        <v>41777</v>
      </c>
      <c r="G42" s="15">
        <f t="shared" ca="1" si="1"/>
        <v>3192139187</v>
      </c>
      <c r="H42" s="11" t="s">
        <v>272</v>
      </c>
      <c r="I42" s="19">
        <f t="shared" ca="1" si="2"/>
        <v>66</v>
      </c>
      <c r="J42" s="19">
        <f t="shared" ca="1" si="3"/>
        <v>49</v>
      </c>
    </row>
    <row r="43" spans="1:10" ht="15.75" x14ac:dyDescent="0.25">
      <c r="A43" s="19">
        <v>41</v>
      </c>
      <c r="B43" s="8" t="s">
        <v>76</v>
      </c>
      <c r="C43" s="8" t="s">
        <v>47</v>
      </c>
      <c r="D43" s="11" t="s">
        <v>129</v>
      </c>
      <c r="E43" s="11" t="s">
        <v>267</v>
      </c>
      <c r="F43" s="14">
        <f t="shared" ca="1" si="0"/>
        <v>27652</v>
      </c>
      <c r="G43" s="15">
        <f t="shared" ca="1" si="1"/>
        <v>3190296280</v>
      </c>
      <c r="H43" s="11" t="s">
        <v>272</v>
      </c>
      <c r="I43" s="19">
        <f t="shared" ca="1" si="2"/>
        <v>60</v>
      </c>
      <c r="J43" s="19">
        <f t="shared" ca="1" si="3"/>
        <v>66</v>
      </c>
    </row>
    <row r="44" spans="1:10" ht="15.75" x14ac:dyDescent="0.25">
      <c r="A44" s="19">
        <v>42</v>
      </c>
      <c r="B44" s="8" t="s">
        <v>77</v>
      </c>
      <c r="C44" s="8" t="s">
        <v>48</v>
      </c>
      <c r="D44" s="11" t="s">
        <v>253</v>
      </c>
      <c r="E44" s="11" t="s">
        <v>268</v>
      </c>
      <c r="F44" s="14">
        <f t="shared" ca="1" si="0"/>
        <v>32066</v>
      </c>
      <c r="G44" s="15">
        <f t="shared" ca="1" si="1"/>
        <v>3192339408</v>
      </c>
      <c r="H44" s="11" t="s">
        <v>272</v>
      </c>
      <c r="I44" s="19">
        <f t="shared" ca="1" si="2"/>
        <v>65</v>
      </c>
      <c r="J44" s="19">
        <f t="shared" ca="1" si="3"/>
        <v>65</v>
      </c>
    </row>
    <row r="45" spans="1:10" ht="15.75" x14ac:dyDescent="0.25">
      <c r="A45" s="19">
        <v>43</v>
      </c>
      <c r="B45" s="8" t="s">
        <v>123</v>
      </c>
      <c r="C45" s="8" t="s">
        <v>49</v>
      </c>
      <c r="D45" s="11" t="s">
        <v>254</v>
      </c>
      <c r="E45" s="11" t="s">
        <v>269</v>
      </c>
      <c r="F45" s="14">
        <f t="shared" ca="1" si="0"/>
        <v>58715</v>
      </c>
      <c r="G45" s="15">
        <f t="shared" ca="1" si="1"/>
        <v>3178932150</v>
      </c>
      <c r="H45" s="11" t="s">
        <v>272</v>
      </c>
      <c r="I45" s="19">
        <f t="shared" ca="1" si="2"/>
        <v>30</v>
      </c>
      <c r="J45" s="19">
        <f t="shared" ca="1" si="3"/>
        <v>9</v>
      </c>
    </row>
    <row r="46" spans="1:10" ht="15.75" x14ac:dyDescent="0.25">
      <c r="A46" s="19">
        <v>44</v>
      </c>
      <c r="B46" s="8" t="s">
        <v>122</v>
      </c>
      <c r="C46" s="8" t="s">
        <v>50</v>
      </c>
      <c r="D46" s="11" t="s">
        <v>217</v>
      </c>
      <c r="E46" s="11" t="s">
        <v>264</v>
      </c>
      <c r="F46" s="14">
        <f t="shared" ca="1" si="0"/>
        <v>40049</v>
      </c>
      <c r="G46" s="15">
        <f t="shared" ca="1" si="1"/>
        <v>3179082119</v>
      </c>
      <c r="H46" s="11" t="s">
        <v>272</v>
      </c>
      <c r="I46" s="19">
        <f t="shared" ca="1" si="2"/>
        <v>35</v>
      </c>
      <c r="J46" s="19">
        <f t="shared" ca="1" si="3"/>
        <v>35</v>
      </c>
    </row>
    <row r="47" spans="1:10" ht="15.75" x14ac:dyDescent="0.25">
      <c r="A47" s="19">
        <v>45</v>
      </c>
      <c r="B47" s="8" t="s">
        <v>121</v>
      </c>
      <c r="C47" s="8" t="s">
        <v>51</v>
      </c>
      <c r="D47" s="11" t="s">
        <v>255</v>
      </c>
      <c r="E47" s="11" t="s">
        <v>266</v>
      </c>
      <c r="F47" s="14">
        <f t="shared" ca="1" si="0"/>
        <v>57684</v>
      </c>
      <c r="G47" s="15">
        <f t="shared" ca="1" si="1"/>
        <v>3177445779</v>
      </c>
      <c r="H47" s="11" t="s">
        <v>272</v>
      </c>
      <c r="I47" s="19">
        <f t="shared" ca="1" si="2"/>
        <v>77</v>
      </c>
      <c r="J47" s="19">
        <f t="shared" ca="1" si="3"/>
        <v>1</v>
      </c>
    </row>
    <row r="48" spans="1:10" ht="15.75" x14ac:dyDescent="0.25">
      <c r="A48" s="19">
        <v>46</v>
      </c>
      <c r="B48" s="8" t="s">
        <v>120</v>
      </c>
      <c r="C48" s="8" t="s">
        <v>52</v>
      </c>
      <c r="D48" s="11" t="s">
        <v>256</v>
      </c>
      <c r="E48" s="11" t="s">
        <v>267</v>
      </c>
      <c r="F48" s="14">
        <f t="shared" ca="1" si="0"/>
        <v>66740</v>
      </c>
      <c r="G48" s="15">
        <f t="shared" ca="1" si="1"/>
        <v>3181428869</v>
      </c>
      <c r="H48" s="11" t="s">
        <v>273</v>
      </c>
      <c r="I48" s="19">
        <f t="shared" ca="1" si="2"/>
        <v>91</v>
      </c>
      <c r="J48" s="19">
        <f t="shared" ca="1" si="3"/>
        <v>9</v>
      </c>
    </row>
    <row r="49" spans="1:10" ht="15.75" x14ac:dyDescent="0.25">
      <c r="A49" s="19">
        <v>47</v>
      </c>
      <c r="B49" s="8" t="s">
        <v>119</v>
      </c>
      <c r="C49" s="9" t="s">
        <v>25</v>
      </c>
      <c r="D49" s="11" t="s">
        <v>257</v>
      </c>
      <c r="E49" s="11" t="s">
        <v>268</v>
      </c>
      <c r="F49" s="14">
        <f t="shared" ca="1" si="0"/>
        <v>52907</v>
      </c>
      <c r="G49" s="15">
        <f t="shared" ca="1" si="1"/>
        <v>3186426761</v>
      </c>
      <c r="H49" s="11" t="s">
        <v>273</v>
      </c>
      <c r="I49" s="19">
        <f t="shared" ca="1" si="2"/>
        <v>4</v>
      </c>
      <c r="J49" s="19">
        <f t="shared" ca="1" si="3"/>
        <v>53</v>
      </c>
    </row>
    <row r="50" spans="1:10" ht="15.75" x14ac:dyDescent="0.25">
      <c r="A50" s="19">
        <v>48</v>
      </c>
      <c r="B50" s="8" t="s">
        <v>118</v>
      </c>
      <c r="C50" s="8" t="s">
        <v>24</v>
      </c>
      <c r="D50" s="11" t="s">
        <v>258</v>
      </c>
      <c r="E50" s="11" t="s">
        <v>263</v>
      </c>
      <c r="F50" s="14">
        <f t="shared" ca="1" si="0"/>
        <v>39349</v>
      </c>
      <c r="G50" s="15">
        <f t="shared" ca="1" si="1"/>
        <v>3178766548</v>
      </c>
      <c r="H50" s="11" t="s">
        <v>273</v>
      </c>
      <c r="I50" s="19">
        <f t="shared" ca="1" si="2"/>
        <v>79</v>
      </c>
      <c r="J50" s="19">
        <f t="shared" ca="1" si="3"/>
        <v>47</v>
      </c>
    </row>
    <row r="51" spans="1:10" ht="15.75" x14ac:dyDescent="0.25">
      <c r="A51" s="19">
        <v>49</v>
      </c>
      <c r="B51" s="8" t="s">
        <v>117</v>
      </c>
      <c r="C51" s="8" t="s">
        <v>36</v>
      </c>
      <c r="D51" s="11" t="s">
        <v>259</v>
      </c>
      <c r="E51" s="11" t="s">
        <v>264</v>
      </c>
      <c r="F51" s="14">
        <f t="shared" ca="1" si="0"/>
        <v>35145</v>
      </c>
      <c r="G51" s="15">
        <f t="shared" ca="1" si="1"/>
        <v>3180138001</v>
      </c>
      <c r="H51" s="11" t="s">
        <v>273</v>
      </c>
      <c r="I51" s="19">
        <f t="shared" ca="1" si="2"/>
        <v>65</v>
      </c>
      <c r="J51" s="19">
        <f t="shared" ca="1" si="3"/>
        <v>2</v>
      </c>
    </row>
    <row r="52" spans="1:10" ht="15.75" x14ac:dyDescent="0.25">
      <c r="A52" s="19">
        <v>50</v>
      </c>
      <c r="B52" s="8" t="s">
        <v>116</v>
      </c>
      <c r="C52" s="8" t="s">
        <v>26</v>
      </c>
      <c r="D52" s="11" t="s">
        <v>260</v>
      </c>
      <c r="E52" s="11" t="s">
        <v>265</v>
      </c>
      <c r="F52" s="14">
        <f t="shared" ca="1" si="0"/>
        <v>20122</v>
      </c>
      <c r="G52" s="15">
        <f t="shared" ca="1" si="1"/>
        <v>3185070269</v>
      </c>
      <c r="H52" s="11" t="s">
        <v>273</v>
      </c>
      <c r="I52" s="19">
        <f t="shared" ca="1" si="2"/>
        <v>7</v>
      </c>
      <c r="J52" s="19">
        <f t="shared" ca="1" si="3"/>
        <v>58</v>
      </c>
    </row>
    <row r="53" spans="1:10" ht="15.75" x14ac:dyDescent="0.25">
      <c r="A53" s="19">
        <v>51</v>
      </c>
      <c r="B53" s="8" t="s">
        <v>115</v>
      </c>
      <c r="C53" s="8" t="s">
        <v>27</v>
      </c>
      <c r="D53" s="11" t="s">
        <v>261</v>
      </c>
      <c r="E53" s="11" t="s">
        <v>266</v>
      </c>
      <c r="F53" s="14">
        <f t="shared" ca="1" si="0"/>
        <v>37542</v>
      </c>
      <c r="G53" s="15">
        <f t="shared" ca="1" si="1"/>
        <v>3192848581</v>
      </c>
      <c r="H53" s="11" t="s">
        <v>273</v>
      </c>
      <c r="I53" s="19">
        <f t="shared" ca="1" si="2"/>
        <v>88</v>
      </c>
      <c r="J53" s="19">
        <f t="shared" ca="1" si="3"/>
        <v>24</v>
      </c>
    </row>
    <row r="54" spans="1:10" ht="15.75" x14ac:dyDescent="0.25">
      <c r="A54" s="19">
        <v>52</v>
      </c>
      <c r="B54" s="10" t="s">
        <v>114</v>
      </c>
      <c r="C54" s="8" t="s">
        <v>28</v>
      </c>
      <c r="D54" s="11" t="s">
        <v>262</v>
      </c>
      <c r="E54" s="16" t="s">
        <v>267</v>
      </c>
      <c r="F54" s="14">
        <f t="shared" ca="1" si="0"/>
        <v>39458</v>
      </c>
      <c r="G54" s="15">
        <f t="shared" ca="1" si="1"/>
        <v>3179563323</v>
      </c>
      <c r="H54" s="11" t="s">
        <v>273</v>
      </c>
      <c r="I54" s="19">
        <f t="shared" ca="1" si="2"/>
        <v>45</v>
      </c>
      <c r="J54" s="19">
        <f t="shared" ca="1" si="3"/>
        <v>17</v>
      </c>
    </row>
    <row r="55" spans="1:10" ht="15.75" x14ac:dyDescent="0.25">
      <c r="B55" s="6"/>
      <c r="C55" s="6"/>
      <c r="E55" s="12"/>
    </row>
    <row r="56" spans="1:10" ht="15.75" x14ac:dyDescent="0.25">
      <c r="B56" s="7"/>
      <c r="C56" s="6"/>
      <c r="E56" s="12"/>
    </row>
    <row r="57" spans="1:10" ht="15.75" x14ac:dyDescent="0.25">
      <c r="B57" s="7"/>
      <c r="C57" s="6"/>
    </row>
    <row r="58" spans="1:10" ht="15.75" x14ac:dyDescent="0.25">
      <c r="B58" s="7"/>
      <c r="C58" s="6"/>
    </row>
    <row r="59" spans="1:10" ht="15.75" x14ac:dyDescent="0.25">
      <c r="B59" s="7"/>
      <c r="C59" s="6"/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M9" sqref="M9"/>
    </sheetView>
  </sheetViews>
  <sheetFormatPr baseColWidth="10" defaultRowHeight="15" x14ac:dyDescent="0.25"/>
  <cols>
    <col min="2" max="2" width="15.42578125" customWidth="1"/>
    <col min="3" max="3" width="16.7109375" customWidth="1"/>
    <col min="7" max="7" width="15.42578125" customWidth="1"/>
  </cols>
  <sheetData>
    <row r="1" spans="1:12" x14ac:dyDescent="0.25">
      <c r="B1" s="28" t="s">
        <v>2</v>
      </c>
      <c r="C1" s="29"/>
      <c r="D1" s="29"/>
      <c r="E1" s="29"/>
      <c r="F1" s="29"/>
      <c r="G1" s="29"/>
      <c r="H1" s="29"/>
      <c r="I1" s="29"/>
      <c r="J1" s="29"/>
    </row>
    <row r="2" spans="1:12" x14ac:dyDescent="0.25">
      <c r="A2" s="27" t="s">
        <v>280</v>
      </c>
      <c r="B2" s="18" t="s">
        <v>21</v>
      </c>
      <c r="C2" s="18" t="s">
        <v>17</v>
      </c>
      <c r="D2" s="18" t="s">
        <v>22</v>
      </c>
      <c r="E2" s="18" t="s">
        <v>23</v>
      </c>
      <c r="F2" s="18" t="s">
        <v>15</v>
      </c>
      <c r="G2" s="18" t="s">
        <v>20</v>
      </c>
      <c r="H2" s="18" t="s">
        <v>12</v>
      </c>
      <c r="I2" s="2" t="s">
        <v>270</v>
      </c>
      <c r="J2" s="2" t="s">
        <v>271</v>
      </c>
    </row>
    <row r="3" spans="1:12" ht="15.75" x14ac:dyDescent="0.25">
      <c r="A3" s="19">
        <v>1</v>
      </c>
      <c r="B3" s="8" t="s">
        <v>95</v>
      </c>
      <c r="C3" s="8" t="s">
        <v>87</v>
      </c>
      <c r="D3" s="11" t="s">
        <v>235</v>
      </c>
      <c r="E3" s="11" t="s">
        <v>276</v>
      </c>
      <c r="F3" s="11">
        <f ca="1">+RANDBETWEEN(20000,900000)</f>
        <v>743049</v>
      </c>
      <c r="G3" s="11">
        <f ca="1">+RANDBETWEEN(3176185191,3193225874)</f>
        <v>3178183352</v>
      </c>
      <c r="H3" s="11" t="s">
        <v>274</v>
      </c>
      <c r="I3" s="19">
        <f ca="1">+RANDBETWEEN(0,64)</f>
        <v>20</v>
      </c>
      <c r="J3" s="19">
        <f ca="1">+RANDBETWEEN(0,64)</f>
        <v>56</v>
      </c>
    </row>
    <row r="4" spans="1:12" ht="15.75" x14ac:dyDescent="0.25">
      <c r="A4" s="19">
        <v>2</v>
      </c>
      <c r="B4" s="8" t="s">
        <v>94</v>
      </c>
      <c r="C4" s="8" t="s">
        <v>86</v>
      </c>
      <c r="D4" s="11" t="s">
        <v>236</v>
      </c>
      <c r="E4" s="11" t="s">
        <v>277</v>
      </c>
      <c r="F4" s="11">
        <f t="shared" ref="F4:F34" ca="1" si="0">+RANDBETWEEN(20000,900000)</f>
        <v>151553</v>
      </c>
      <c r="G4" s="11">
        <f t="shared" ref="G4:G34" ca="1" si="1">+RANDBETWEEN(3176185191,3193225874)</f>
        <v>3189537544</v>
      </c>
      <c r="H4" s="11" t="s">
        <v>273</v>
      </c>
      <c r="I4" s="19">
        <f t="shared" ref="I4:J34" ca="1" si="2">+RANDBETWEEN(0,64)</f>
        <v>52</v>
      </c>
      <c r="J4" s="19">
        <f t="shared" ca="1" si="2"/>
        <v>18</v>
      </c>
    </row>
    <row r="5" spans="1:12" ht="15.75" x14ac:dyDescent="0.25">
      <c r="A5" s="19">
        <v>3</v>
      </c>
      <c r="B5" s="8" t="s">
        <v>93</v>
      </c>
      <c r="C5" s="8" t="s">
        <v>85</v>
      </c>
      <c r="D5" s="11" t="s">
        <v>237</v>
      </c>
      <c r="E5" s="11" t="s">
        <v>278</v>
      </c>
      <c r="F5" s="11">
        <f t="shared" ca="1" si="0"/>
        <v>698211</v>
      </c>
      <c r="G5" s="11">
        <f t="shared" ca="1" si="1"/>
        <v>3180793790</v>
      </c>
      <c r="H5" s="11" t="s">
        <v>273</v>
      </c>
      <c r="I5" s="19">
        <f t="shared" ca="1" si="2"/>
        <v>12</v>
      </c>
      <c r="J5" s="19">
        <f t="shared" ca="1" si="2"/>
        <v>11</v>
      </c>
    </row>
    <row r="6" spans="1:12" ht="15.75" x14ac:dyDescent="0.25">
      <c r="A6" s="19">
        <v>4</v>
      </c>
      <c r="B6" s="8" t="s">
        <v>92</v>
      </c>
      <c r="C6" s="8" t="s">
        <v>84</v>
      </c>
      <c r="D6" s="11" t="s">
        <v>133</v>
      </c>
      <c r="E6" s="11" t="s">
        <v>279</v>
      </c>
      <c r="F6" s="11">
        <f t="shared" ca="1" si="0"/>
        <v>75249</v>
      </c>
      <c r="G6" s="11">
        <f t="shared" ca="1" si="1"/>
        <v>3182942943</v>
      </c>
      <c r="H6" s="11" t="s">
        <v>273</v>
      </c>
      <c r="I6" s="19">
        <f t="shared" ca="1" si="2"/>
        <v>13</v>
      </c>
      <c r="J6" s="19">
        <f t="shared" ca="1" si="2"/>
        <v>4</v>
      </c>
    </row>
    <row r="7" spans="1:12" ht="15.75" x14ac:dyDescent="0.25">
      <c r="A7" s="19">
        <v>5</v>
      </c>
      <c r="B7" s="8" t="s">
        <v>91</v>
      </c>
      <c r="C7" s="8" t="s">
        <v>83</v>
      </c>
      <c r="D7" s="11" t="s">
        <v>238</v>
      </c>
      <c r="E7" s="11" t="s">
        <v>279</v>
      </c>
      <c r="F7" s="11">
        <f t="shared" ca="1" si="0"/>
        <v>156485</v>
      </c>
      <c r="G7" s="11">
        <f t="shared" ca="1" si="1"/>
        <v>3179718708</v>
      </c>
      <c r="H7" s="11" t="s">
        <v>273</v>
      </c>
      <c r="I7" s="19">
        <f t="shared" ca="1" si="2"/>
        <v>32</v>
      </c>
      <c r="J7" s="19">
        <f t="shared" ca="1" si="2"/>
        <v>49</v>
      </c>
      <c r="L7" s="7"/>
    </row>
    <row r="8" spans="1:12" ht="15.75" x14ac:dyDescent="0.25">
      <c r="A8" s="19">
        <v>6</v>
      </c>
      <c r="B8" s="8" t="s">
        <v>90</v>
      </c>
      <c r="C8" s="8" t="s">
        <v>82</v>
      </c>
      <c r="D8" s="11" t="s">
        <v>239</v>
      </c>
      <c r="E8" s="11" t="s">
        <v>276</v>
      </c>
      <c r="F8" s="11">
        <f t="shared" ca="1" si="0"/>
        <v>597466</v>
      </c>
      <c r="G8" s="11">
        <f t="shared" ca="1" si="1"/>
        <v>3178405329</v>
      </c>
      <c r="H8" s="11" t="s">
        <v>273</v>
      </c>
      <c r="I8" s="19">
        <f t="shared" ca="1" si="2"/>
        <v>9</v>
      </c>
      <c r="J8" s="19">
        <f t="shared" ca="1" si="2"/>
        <v>17</v>
      </c>
    </row>
    <row r="9" spans="1:12" ht="15.75" x14ac:dyDescent="0.25">
      <c r="A9" s="19">
        <v>7</v>
      </c>
      <c r="B9" s="8" t="s">
        <v>89</v>
      </c>
      <c r="C9" s="8" t="s">
        <v>81</v>
      </c>
      <c r="D9" s="11" t="s">
        <v>240</v>
      </c>
      <c r="E9" s="11" t="s">
        <v>278</v>
      </c>
      <c r="F9" s="11">
        <f t="shared" ca="1" si="0"/>
        <v>467185</v>
      </c>
      <c r="G9" s="11">
        <f t="shared" ca="1" si="1"/>
        <v>3177552092</v>
      </c>
      <c r="H9" s="11" t="s">
        <v>273</v>
      </c>
      <c r="I9" s="19">
        <f t="shared" ca="1" si="2"/>
        <v>61</v>
      </c>
      <c r="J9" s="19">
        <f t="shared" ca="1" si="2"/>
        <v>55</v>
      </c>
    </row>
    <row r="10" spans="1:12" ht="15.75" x14ac:dyDescent="0.25">
      <c r="A10" s="19">
        <v>8</v>
      </c>
      <c r="B10" s="8" t="s">
        <v>88</v>
      </c>
      <c r="C10" s="8" t="s">
        <v>80</v>
      </c>
      <c r="D10" s="11" t="s">
        <v>227</v>
      </c>
      <c r="E10" s="11" t="s">
        <v>278</v>
      </c>
      <c r="F10" s="11">
        <f t="shared" ca="1" si="0"/>
        <v>850501</v>
      </c>
      <c r="G10" s="11">
        <f t="shared" ca="1" si="1"/>
        <v>3192731708</v>
      </c>
      <c r="H10" s="11" t="s">
        <v>273</v>
      </c>
      <c r="I10" s="19">
        <f t="shared" ca="1" si="2"/>
        <v>30</v>
      </c>
      <c r="J10" s="19">
        <f t="shared" ca="1" si="2"/>
        <v>7</v>
      </c>
    </row>
    <row r="11" spans="1:12" ht="15.75" x14ac:dyDescent="0.25">
      <c r="A11" s="19">
        <v>9</v>
      </c>
      <c r="B11" s="8" t="s">
        <v>87</v>
      </c>
      <c r="C11" s="8" t="s">
        <v>79</v>
      </c>
      <c r="D11" s="11" t="s">
        <v>241</v>
      </c>
      <c r="E11" s="11" t="s">
        <v>276</v>
      </c>
      <c r="F11" s="11">
        <f t="shared" ca="1" si="0"/>
        <v>596888</v>
      </c>
      <c r="G11" s="11">
        <f t="shared" ca="1" si="1"/>
        <v>3192390867</v>
      </c>
      <c r="H11" s="11" t="s">
        <v>273</v>
      </c>
      <c r="I11" s="19">
        <f t="shared" ca="1" si="2"/>
        <v>46</v>
      </c>
      <c r="J11" s="19">
        <f t="shared" ca="1" si="2"/>
        <v>64</v>
      </c>
    </row>
    <row r="12" spans="1:12" ht="15.75" x14ac:dyDescent="0.25">
      <c r="A12" s="19">
        <v>10</v>
      </c>
      <c r="B12" s="8" t="s">
        <v>86</v>
      </c>
      <c r="C12" s="8" t="s">
        <v>78</v>
      </c>
      <c r="D12" s="11" t="s">
        <v>242</v>
      </c>
      <c r="E12" s="11" t="s">
        <v>276</v>
      </c>
      <c r="F12" s="11">
        <f t="shared" ca="1" si="0"/>
        <v>577002</v>
      </c>
      <c r="G12" s="11">
        <f t="shared" ca="1" si="1"/>
        <v>3179570577</v>
      </c>
      <c r="H12" s="11" t="s">
        <v>273</v>
      </c>
      <c r="I12" s="19">
        <f t="shared" ca="1" si="2"/>
        <v>41</v>
      </c>
      <c r="J12" s="19">
        <f t="shared" ca="1" si="2"/>
        <v>44</v>
      </c>
    </row>
    <row r="13" spans="1:12" ht="15.75" x14ac:dyDescent="0.25">
      <c r="A13" s="19">
        <v>11</v>
      </c>
      <c r="B13" s="8" t="s">
        <v>85</v>
      </c>
      <c r="C13" s="8" t="s">
        <v>103</v>
      </c>
      <c r="D13" s="11" t="s">
        <v>243</v>
      </c>
      <c r="E13" s="11" t="s">
        <v>276</v>
      </c>
      <c r="F13" s="11">
        <f t="shared" ca="1" si="0"/>
        <v>235434</v>
      </c>
      <c r="G13" s="11">
        <f t="shared" ca="1" si="1"/>
        <v>3189257547</v>
      </c>
      <c r="H13" s="11" t="s">
        <v>273</v>
      </c>
      <c r="I13" s="19">
        <f t="shared" ca="1" si="2"/>
        <v>21</v>
      </c>
      <c r="J13" s="19">
        <f t="shared" ca="1" si="2"/>
        <v>42</v>
      </c>
    </row>
    <row r="14" spans="1:12" ht="15.75" x14ac:dyDescent="0.25">
      <c r="A14" s="19">
        <v>12</v>
      </c>
      <c r="B14" s="8" t="s">
        <v>84</v>
      </c>
      <c r="C14" s="8" t="s">
        <v>102</v>
      </c>
      <c r="D14" s="11" t="s">
        <v>244</v>
      </c>
      <c r="E14" s="11" t="s">
        <v>279</v>
      </c>
      <c r="F14" s="11">
        <f t="shared" ca="1" si="0"/>
        <v>490501</v>
      </c>
      <c r="G14" s="11">
        <f t="shared" ca="1" si="1"/>
        <v>3185729967</v>
      </c>
      <c r="H14" s="11" t="s">
        <v>273</v>
      </c>
      <c r="I14" s="19">
        <f t="shared" ca="1" si="2"/>
        <v>58</v>
      </c>
      <c r="J14" s="19">
        <f t="shared" ca="1" si="2"/>
        <v>1</v>
      </c>
    </row>
    <row r="15" spans="1:12" ht="15.75" x14ac:dyDescent="0.25">
      <c r="A15" s="19">
        <v>13</v>
      </c>
      <c r="B15" s="8" t="s">
        <v>83</v>
      </c>
      <c r="C15" s="8" t="s">
        <v>101</v>
      </c>
      <c r="D15" s="11" t="s">
        <v>148</v>
      </c>
      <c r="E15" s="11" t="s">
        <v>276</v>
      </c>
      <c r="F15" s="11">
        <f t="shared" ca="1" si="0"/>
        <v>253512</v>
      </c>
      <c r="G15" s="11">
        <f t="shared" ca="1" si="1"/>
        <v>3191694959</v>
      </c>
      <c r="H15" s="11" t="s">
        <v>273</v>
      </c>
      <c r="I15" s="19">
        <f t="shared" ca="1" si="2"/>
        <v>54</v>
      </c>
      <c r="J15" s="19">
        <f t="shared" ca="1" si="2"/>
        <v>32</v>
      </c>
    </row>
    <row r="16" spans="1:12" ht="15.75" x14ac:dyDescent="0.25">
      <c r="A16" s="19">
        <v>14</v>
      </c>
      <c r="B16" s="8" t="s">
        <v>82</v>
      </c>
      <c r="C16" s="8" t="s">
        <v>100</v>
      </c>
      <c r="D16" s="11" t="s">
        <v>245</v>
      </c>
      <c r="E16" s="11" t="s">
        <v>278</v>
      </c>
      <c r="F16" s="11">
        <f t="shared" ca="1" si="0"/>
        <v>197900</v>
      </c>
      <c r="G16" s="11">
        <f t="shared" ca="1" si="1"/>
        <v>3191640387</v>
      </c>
      <c r="H16" s="11" t="s">
        <v>273</v>
      </c>
      <c r="I16" s="19">
        <f t="shared" ca="1" si="2"/>
        <v>7</v>
      </c>
      <c r="J16" s="19">
        <f t="shared" ca="1" si="2"/>
        <v>45</v>
      </c>
    </row>
    <row r="17" spans="1:10" ht="15.75" x14ac:dyDescent="0.25">
      <c r="A17" s="19">
        <v>15</v>
      </c>
      <c r="B17" s="8" t="s">
        <v>81</v>
      </c>
      <c r="C17" s="8" t="s">
        <v>99</v>
      </c>
      <c r="D17" s="11" t="s">
        <v>246</v>
      </c>
      <c r="E17" s="11" t="s">
        <v>278</v>
      </c>
      <c r="F17" s="11">
        <f t="shared" ca="1" si="0"/>
        <v>267081</v>
      </c>
      <c r="G17" s="11">
        <f t="shared" ca="1" si="1"/>
        <v>3189315649</v>
      </c>
      <c r="H17" s="11" t="s">
        <v>273</v>
      </c>
      <c r="I17" s="19">
        <f t="shared" ca="1" si="2"/>
        <v>30</v>
      </c>
      <c r="J17" s="19">
        <f t="shared" ca="1" si="2"/>
        <v>24</v>
      </c>
    </row>
    <row r="18" spans="1:10" ht="15.75" x14ac:dyDescent="0.25">
      <c r="A18" s="19">
        <v>16</v>
      </c>
      <c r="B18" s="8" t="s">
        <v>80</v>
      </c>
      <c r="C18" s="8" t="s">
        <v>98</v>
      </c>
      <c r="D18" s="11" t="s">
        <v>247</v>
      </c>
      <c r="E18" s="11" t="s">
        <v>279</v>
      </c>
      <c r="F18" s="11">
        <f t="shared" ca="1" si="0"/>
        <v>651078</v>
      </c>
      <c r="G18" s="11">
        <f t="shared" ca="1" si="1"/>
        <v>3190411019</v>
      </c>
      <c r="H18" s="11" t="s">
        <v>273</v>
      </c>
      <c r="I18" s="19">
        <f t="shared" ca="1" si="2"/>
        <v>25</v>
      </c>
      <c r="J18" s="19">
        <f t="shared" ca="1" si="2"/>
        <v>18</v>
      </c>
    </row>
    <row r="19" spans="1:10" ht="15.75" x14ac:dyDescent="0.25">
      <c r="A19" s="19">
        <v>17</v>
      </c>
      <c r="B19" s="8" t="s">
        <v>79</v>
      </c>
      <c r="C19" s="8" t="s">
        <v>97</v>
      </c>
      <c r="D19" s="11" t="s">
        <v>132</v>
      </c>
      <c r="E19" s="11" t="s">
        <v>279</v>
      </c>
      <c r="F19" s="11">
        <f t="shared" ca="1" si="0"/>
        <v>573699</v>
      </c>
      <c r="G19" s="11">
        <f t="shared" ca="1" si="1"/>
        <v>3181642127</v>
      </c>
      <c r="H19" s="11" t="s">
        <v>273</v>
      </c>
      <c r="I19" s="19">
        <f t="shared" ca="1" si="2"/>
        <v>45</v>
      </c>
      <c r="J19" s="19">
        <f t="shared" ca="1" si="2"/>
        <v>49</v>
      </c>
    </row>
    <row r="20" spans="1:10" ht="15.75" x14ac:dyDescent="0.25">
      <c r="A20" s="19">
        <v>18</v>
      </c>
      <c r="B20" s="8" t="s">
        <v>112</v>
      </c>
      <c r="C20" s="8" t="s">
        <v>96</v>
      </c>
      <c r="D20" s="11" t="s">
        <v>248</v>
      </c>
      <c r="E20" s="11" t="s">
        <v>276</v>
      </c>
      <c r="F20" s="11">
        <f t="shared" ca="1" si="0"/>
        <v>711423</v>
      </c>
      <c r="G20" s="11">
        <f t="shared" ca="1" si="1"/>
        <v>3181115482</v>
      </c>
      <c r="H20" s="11" t="s">
        <v>273</v>
      </c>
      <c r="I20" s="19">
        <f t="shared" ca="1" si="2"/>
        <v>23</v>
      </c>
      <c r="J20" s="19">
        <f t="shared" ca="1" si="2"/>
        <v>15</v>
      </c>
    </row>
    <row r="21" spans="1:10" ht="15.75" x14ac:dyDescent="0.25">
      <c r="A21" s="19">
        <v>19</v>
      </c>
      <c r="B21" s="8" t="s">
        <v>111</v>
      </c>
      <c r="C21" s="8" t="s">
        <v>95</v>
      </c>
      <c r="D21" s="11" t="s">
        <v>249</v>
      </c>
      <c r="E21" s="11" t="s">
        <v>279</v>
      </c>
      <c r="F21" s="11">
        <f t="shared" ca="1" si="0"/>
        <v>681370</v>
      </c>
      <c r="G21" s="11">
        <f t="shared" ca="1" si="1"/>
        <v>3178039299</v>
      </c>
      <c r="H21" s="11" t="s">
        <v>273</v>
      </c>
      <c r="I21" s="19">
        <f t="shared" ca="1" si="2"/>
        <v>18</v>
      </c>
      <c r="J21" s="19">
        <f t="shared" ca="1" si="2"/>
        <v>28</v>
      </c>
    </row>
    <row r="22" spans="1:10" ht="15.75" x14ac:dyDescent="0.25">
      <c r="A22" s="19">
        <v>20</v>
      </c>
      <c r="B22" s="8" t="s">
        <v>110</v>
      </c>
      <c r="C22" s="8" t="s">
        <v>94</v>
      </c>
      <c r="D22" s="11" t="s">
        <v>250</v>
      </c>
      <c r="E22" s="11" t="s">
        <v>279</v>
      </c>
      <c r="F22" s="11">
        <f t="shared" ca="1" si="0"/>
        <v>301755</v>
      </c>
      <c r="G22" s="11">
        <f t="shared" ca="1" si="1"/>
        <v>3188424952</v>
      </c>
      <c r="H22" s="11" t="s">
        <v>273</v>
      </c>
      <c r="I22" s="19">
        <f t="shared" ca="1" si="2"/>
        <v>29</v>
      </c>
      <c r="J22" s="19">
        <f t="shared" ca="1" si="2"/>
        <v>45</v>
      </c>
    </row>
    <row r="23" spans="1:10" ht="15.75" x14ac:dyDescent="0.25">
      <c r="A23" s="19">
        <v>21</v>
      </c>
      <c r="B23" s="8" t="s">
        <v>109</v>
      </c>
      <c r="C23" s="8" t="s">
        <v>93</v>
      </c>
      <c r="D23" s="11" t="s">
        <v>251</v>
      </c>
      <c r="E23" s="11" t="s">
        <v>279</v>
      </c>
      <c r="F23" s="11">
        <f t="shared" ca="1" si="0"/>
        <v>238526</v>
      </c>
      <c r="G23" s="11">
        <f t="shared" ca="1" si="1"/>
        <v>3181578404</v>
      </c>
      <c r="H23" s="11" t="s">
        <v>274</v>
      </c>
      <c r="I23" s="19">
        <f t="shared" ca="1" si="2"/>
        <v>59</v>
      </c>
      <c r="J23" s="19">
        <f t="shared" ca="1" si="2"/>
        <v>42</v>
      </c>
    </row>
    <row r="24" spans="1:10" ht="15.75" x14ac:dyDescent="0.25">
      <c r="A24" s="19">
        <v>22</v>
      </c>
      <c r="B24" s="8" t="s">
        <v>108</v>
      </c>
      <c r="C24" s="8" t="s">
        <v>104</v>
      </c>
      <c r="D24" s="11" t="s">
        <v>252</v>
      </c>
      <c r="E24" s="11" t="s">
        <v>278</v>
      </c>
      <c r="F24" s="11">
        <f t="shared" ca="1" si="0"/>
        <v>812176</v>
      </c>
      <c r="G24" s="11">
        <f t="shared" ca="1" si="1"/>
        <v>3184882464</v>
      </c>
      <c r="H24" s="11" t="s">
        <v>274</v>
      </c>
      <c r="I24" s="19">
        <f t="shared" ca="1" si="2"/>
        <v>22</v>
      </c>
      <c r="J24" s="19">
        <f t="shared" ca="1" si="2"/>
        <v>56</v>
      </c>
    </row>
    <row r="25" spans="1:10" ht="15.75" x14ac:dyDescent="0.25">
      <c r="A25" s="19">
        <v>23</v>
      </c>
      <c r="B25" s="8" t="s">
        <v>107</v>
      </c>
      <c r="C25" s="8" t="s">
        <v>68</v>
      </c>
      <c r="D25" s="11" t="s">
        <v>129</v>
      </c>
      <c r="E25" s="11" t="s">
        <v>279</v>
      </c>
      <c r="F25" s="11">
        <f t="shared" ca="1" si="0"/>
        <v>50914</v>
      </c>
      <c r="G25" s="11">
        <f t="shared" ca="1" si="1"/>
        <v>3184585438</v>
      </c>
      <c r="H25" s="11" t="s">
        <v>274</v>
      </c>
      <c r="I25" s="19">
        <f t="shared" ca="1" si="2"/>
        <v>25</v>
      </c>
      <c r="J25" s="19">
        <f t="shared" ca="1" si="2"/>
        <v>37</v>
      </c>
    </row>
    <row r="26" spans="1:10" ht="15.75" x14ac:dyDescent="0.25">
      <c r="A26" s="19">
        <v>24</v>
      </c>
      <c r="B26" s="8" t="s">
        <v>106</v>
      </c>
      <c r="C26" s="8" t="s">
        <v>69</v>
      </c>
      <c r="D26" s="11" t="s">
        <v>253</v>
      </c>
      <c r="E26" s="11" t="s">
        <v>278</v>
      </c>
      <c r="F26" s="11">
        <f t="shared" ca="1" si="0"/>
        <v>327234</v>
      </c>
      <c r="G26" s="11">
        <f t="shared" ca="1" si="1"/>
        <v>3187418834</v>
      </c>
      <c r="H26" s="11" t="s">
        <v>274</v>
      </c>
      <c r="I26" s="19">
        <f t="shared" ca="1" si="2"/>
        <v>3</v>
      </c>
      <c r="J26" s="19">
        <f t="shared" ca="1" si="2"/>
        <v>12</v>
      </c>
    </row>
    <row r="27" spans="1:10" ht="15.75" x14ac:dyDescent="0.25">
      <c r="A27" s="19">
        <v>25</v>
      </c>
      <c r="B27" s="8" t="s">
        <v>105</v>
      </c>
      <c r="C27" s="8" t="s">
        <v>70</v>
      </c>
      <c r="D27" s="11" t="s">
        <v>254</v>
      </c>
      <c r="E27" s="11" t="s">
        <v>276</v>
      </c>
      <c r="F27" s="11">
        <f t="shared" ca="1" si="0"/>
        <v>733749</v>
      </c>
      <c r="G27" s="11">
        <f t="shared" ca="1" si="1"/>
        <v>3181775735</v>
      </c>
      <c r="H27" s="11" t="s">
        <v>274</v>
      </c>
      <c r="I27" s="19">
        <f t="shared" ca="1" si="2"/>
        <v>16</v>
      </c>
      <c r="J27" s="19">
        <f t="shared" ca="1" si="2"/>
        <v>33</v>
      </c>
    </row>
    <row r="28" spans="1:10" ht="15.75" x14ac:dyDescent="0.25">
      <c r="A28" s="19">
        <v>26</v>
      </c>
      <c r="B28" s="8" t="s">
        <v>104</v>
      </c>
      <c r="C28" s="8" t="s">
        <v>71</v>
      </c>
      <c r="D28" s="11" t="s">
        <v>217</v>
      </c>
      <c r="E28" s="11" t="s">
        <v>279</v>
      </c>
      <c r="F28" s="11">
        <f t="shared" ca="1" si="0"/>
        <v>556457</v>
      </c>
      <c r="G28" s="11">
        <f t="shared" ca="1" si="1"/>
        <v>3184357370</v>
      </c>
      <c r="H28" s="11" t="s">
        <v>274</v>
      </c>
      <c r="I28" s="19">
        <f t="shared" ca="1" si="2"/>
        <v>44</v>
      </c>
      <c r="J28" s="19">
        <f t="shared" ca="1" si="2"/>
        <v>11</v>
      </c>
    </row>
    <row r="29" spans="1:10" ht="15.75" x14ac:dyDescent="0.25">
      <c r="A29" s="19">
        <v>27</v>
      </c>
      <c r="B29" s="8" t="s">
        <v>103</v>
      </c>
      <c r="C29" s="8" t="s">
        <v>72</v>
      </c>
      <c r="D29" s="11" t="s">
        <v>255</v>
      </c>
      <c r="E29" s="11" t="s">
        <v>276</v>
      </c>
      <c r="F29" s="11">
        <f t="shared" ca="1" si="0"/>
        <v>181821</v>
      </c>
      <c r="G29" s="11">
        <f t="shared" ca="1" si="1"/>
        <v>3191643205</v>
      </c>
      <c r="H29" s="11" t="s">
        <v>274</v>
      </c>
      <c r="I29" s="19">
        <f t="shared" ca="1" si="2"/>
        <v>62</v>
      </c>
      <c r="J29" s="19">
        <f t="shared" ca="1" si="2"/>
        <v>30</v>
      </c>
    </row>
    <row r="30" spans="1:10" ht="15.75" x14ac:dyDescent="0.25">
      <c r="A30" s="19">
        <v>28</v>
      </c>
      <c r="B30" s="8" t="s">
        <v>102</v>
      </c>
      <c r="C30" s="8" t="s">
        <v>73</v>
      </c>
      <c r="D30" s="11" t="s">
        <v>256</v>
      </c>
      <c r="E30" s="11" t="s">
        <v>279</v>
      </c>
      <c r="F30" s="11">
        <f t="shared" ca="1" si="0"/>
        <v>599221</v>
      </c>
      <c r="G30" s="11">
        <f t="shared" ca="1" si="1"/>
        <v>3188683581</v>
      </c>
      <c r="H30" s="11" t="s">
        <v>274</v>
      </c>
      <c r="I30" s="19">
        <f t="shared" ca="1" si="2"/>
        <v>8</v>
      </c>
      <c r="J30" s="19">
        <f t="shared" ca="1" si="2"/>
        <v>22</v>
      </c>
    </row>
    <row r="31" spans="1:10" ht="15.75" x14ac:dyDescent="0.25">
      <c r="A31" s="19">
        <v>29</v>
      </c>
      <c r="B31" s="8" t="s">
        <v>101</v>
      </c>
      <c r="C31" s="8" t="s">
        <v>74</v>
      </c>
      <c r="D31" s="11" t="s">
        <v>257</v>
      </c>
      <c r="E31" s="11" t="s">
        <v>279</v>
      </c>
      <c r="F31" s="11">
        <f t="shared" ca="1" si="0"/>
        <v>439503</v>
      </c>
      <c r="G31" s="11">
        <f t="shared" ca="1" si="1"/>
        <v>3184920162</v>
      </c>
      <c r="H31" s="11" t="s">
        <v>274</v>
      </c>
      <c r="I31" s="19">
        <f t="shared" ca="1" si="2"/>
        <v>29</v>
      </c>
      <c r="J31" s="19">
        <f t="shared" ca="1" si="2"/>
        <v>41</v>
      </c>
    </row>
    <row r="32" spans="1:10" ht="15.75" x14ac:dyDescent="0.25">
      <c r="A32" s="19">
        <v>30</v>
      </c>
      <c r="B32" s="8" t="s">
        <v>100</v>
      </c>
      <c r="C32" s="8" t="s">
        <v>75</v>
      </c>
      <c r="D32" s="11" t="s">
        <v>258</v>
      </c>
      <c r="E32" s="11" t="s">
        <v>276</v>
      </c>
      <c r="F32" s="11">
        <f t="shared" ca="1" si="0"/>
        <v>523853</v>
      </c>
      <c r="G32" s="11">
        <f t="shared" ca="1" si="1"/>
        <v>3178347795</v>
      </c>
      <c r="H32" s="11" t="s">
        <v>274</v>
      </c>
      <c r="I32" s="19">
        <f t="shared" ca="1" si="2"/>
        <v>26</v>
      </c>
      <c r="J32" s="19">
        <f t="shared" ca="1" si="2"/>
        <v>35</v>
      </c>
    </row>
    <row r="33" spans="1:10" ht="15.75" x14ac:dyDescent="0.25">
      <c r="A33" s="19">
        <v>31</v>
      </c>
      <c r="B33" s="26" t="s">
        <v>99</v>
      </c>
      <c r="C33" s="8" t="s">
        <v>76</v>
      </c>
      <c r="D33" s="11" t="s">
        <v>259</v>
      </c>
      <c r="E33" s="11" t="s">
        <v>276</v>
      </c>
      <c r="F33" s="11">
        <f t="shared" ca="1" si="0"/>
        <v>838659</v>
      </c>
      <c r="G33" s="11">
        <f t="shared" ca="1" si="1"/>
        <v>3183974142</v>
      </c>
      <c r="H33" s="11" t="s">
        <v>274</v>
      </c>
      <c r="I33" s="19">
        <f t="shared" ca="1" si="2"/>
        <v>41</v>
      </c>
      <c r="J33" s="19">
        <f t="shared" ca="1" si="2"/>
        <v>45</v>
      </c>
    </row>
    <row r="34" spans="1:10" ht="15.75" x14ac:dyDescent="0.25">
      <c r="A34" s="19">
        <v>32</v>
      </c>
      <c r="B34" s="26" t="s">
        <v>98</v>
      </c>
      <c r="C34" s="8" t="s">
        <v>77</v>
      </c>
      <c r="D34" s="11" t="s">
        <v>260</v>
      </c>
      <c r="E34" s="11" t="s">
        <v>278</v>
      </c>
      <c r="F34" s="11">
        <f t="shared" ca="1" si="0"/>
        <v>630720</v>
      </c>
      <c r="G34" s="11">
        <f t="shared" ca="1" si="1"/>
        <v>3180014339</v>
      </c>
      <c r="H34" s="11" t="s">
        <v>273</v>
      </c>
      <c r="I34" s="19">
        <f t="shared" ca="1" si="2"/>
        <v>49</v>
      </c>
      <c r="J34" s="19">
        <f t="shared" ca="1" si="2"/>
        <v>55</v>
      </c>
    </row>
    <row r="35" spans="1:10" ht="15.75" x14ac:dyDescent="0.25">
      <c r="B35" s="24"/>
      <c r="C35" s="24"/>
      <c r="D35" s="12"/>
    </row>
    <row r="36" spans="1:10" ht="15.75" x14ac:dyDescent="0.25">
      <c r="B36" s="24"/>
      <c r="C36" s="24"/>
      <c r="D36" s="12"/>
    </row>
    <row r="37" spans="1:10" ht="15.75" x14ac:dyDescent="0.25">
      <c r="B37" s="24"/>
      <c r="C37" s="24"/>
    </row>
    <row r="38" spans="1:10" ht="15.75" x14ac:dyDescent="0.25">
      <c r="B38" s="24"/>
      <c r="C38" s="24"/>
    </row>
    <row r="39" spans="1:10" ht="15.75" x14ac:dyDescent="0.25">
      <c r="B39" s="24"/>
      <c r="C39" s="24"/>
    </row>
    <row r="40" spans="1:10" ht="15.75" x14ac:dyDescent="0.25">
      <c r="B40" s="24"/>
      <c r="C40" s="24"/>
    </row>
    <row r="41" spans="1:10" ht="15.75" x14ac:dyDescent="0.25">
      <c r="B41" s="24"/>
      <c r="C41" s="24"/>
    </row>
    <row r="42" spans="1:10" ht="15.75" x14ac:dyDescent="0.25">
      <c r="B42" s="24"/>
      <c r="C42" s="24"/>
    </row>
    <row r="43" spans="1:10" ht="15.75" x14ac:dyDescent="0.25">
      <c r="B43" s="24"/>
      <c r="C43" s="24"/>
    </row>
    <row r="44" spans="1:10" ht="15.75" x14ac:dyDescent="0.25">
      <c r="B44" s="24"/>
      <c r="C44" s="24"/>
    </row>
    <row r="45" spans="1:10" ht="15.75" x14ac:dyDescent="0.25">
      <c r="B45" s="24"/>
      <c r="C45" s="24"/>
    </row>
    <row r="46" spans="1:10" ht="15.75" x14ac:dyDescent="0.25">
      <c r="B46" s="24"/>
      <c r="C46" s="25"/>
    </row>
    <row r="47" spans="1:10" ht="15.75" x14ac:dyDescent="0.25">
      <c r="B47" s="24"/>
      <c r="C47" s="24"/>
    </row>
    <row r="48" spans="1:10" ht="15.75" x14ac:dyDescent="0.25">
      <c r="B48" s="24"/>
      <c r="C48" s="24"/>
    </row>
    <row r="49" spans="2:3" ht="15.75" x14ac:dyDescent="0.25">
      <c r="B49" s="24"/>
      <c r="C49" s="24"/>
    </row>
    <row r="50" spans="2:3" ht="15.75" x14ac:dyDescent="0.25">
      <c r="B50" s="24"/>
      <c r="C50" s="24"/>
    </row>
    <row r="51" spans="2:3" ht="15.75" x14ac:dyDescent="0.25">
      <c r="B51" s="24"/>
      <c r="C51" s="24"/>
    </row>
    <row r="52" spans="2:3" ht="15.75" x14ac:dyDescent="0.25">
      <c r="B52" s="24"/>
    </row>
    <row r="53" spans="2:3" ht="15.75" x14ac:dyDescent="0.25">
      <c r="B53" s="24"/>
    </row>
    <row r="54" spans="2:3" ht="15.75" x14ac:dyDescent="0.25">
      <c r="B54" s="24"/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2022-05-24T19:50:15Z</dcterms:created>
  <dcterms:modified xsi:type="dcterms:W3CDTF">2022-05-25T21:01:46Z</dcterms:modified>
</cp:coreProperties>
</file>