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PhD\UM_Project\2021-02-25-Repeat_analysis_MCAV\"/>
    </mc:Choice>
  </mc:AlternateContent>
  <xr:revisionPtr revIDLastSave="0" documentId="13_ncr:1_{CE81F9B1-2B9F-49C3-9FF1-A673A058E332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y_repeat_type" sheetId="2" r:id="rId1"/>
  </sheets>
  <definedNames>
    <definedName name="_xlnm._FilterDatabase" localSheetId="0" hidden="1">by_repeat_type!$A$2:$N$76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5" i="2" l="1"/>
  <c r="Y6" i="2"/>
  <c r="AG53" i="2"/>
  <c r="AH53" i="2"/>
  <c r="AI53" i="2"/>
  <c r="AG54" i="2"/>
  <c r="AH54" i="2"/>
  <c r="AI54" i="2"/>
  <c r="AG55" i="2"/>
  <c r="AH55" i="2"/>
  <c r="AI55" i="2"/>
  <c r="AG56" i="2"/>
  <c r="AH56" i="2"/>
  <c r="AI56" i="2"/>
  <c r="AG57" i="2"/>
  <c r="AH57" i="2"/>
  <c r="AI57" i="2"/>
  <c r="V53" i="2"/>
  <c r="W53" i="2"/>
  <c r="X53" i="2"/>
  <c r="Y53" i="2"/>
  <c r="Z53" i="2"/>
  <c r="AA53" i="2"/>
  <c r="AB53" i="2"/>
  <c r="AC53" i="2"/>
  <c r="AD53" i="2"/>
  <c r="AE53" i="2"/>
  <c r="AF53" i="2"/>
  <c r="V54" i="2"/>
  <c r="W54" i="2"/>
  <c r="X54" i="2"/>
  <c r="Y54" i="2"/>
  <c r="Z54" i="2"/>
  <c r="AA54" i="2"/>
  <c r="AB54" i="2"/>
  <c r="AC54" i="2"/>
  <c r="AD54" i="2"/>
  <c r="AE54" i="2"/>
  <c r="AF54" i="2"/>
  <c r="V55" i="2"/>
  <c r="W55" i="2"/>
  <c r="X55" i="2"/>
  <c r="Y55" i="2"/>
  <c r="Z55" i="2"/>
  <c r="AA55" i="2"/>
  <c r="AB55" i="2"/>
  <c r="AC55" i="2"/>
  <c r="AD55" i="2"/>
  <c r="AE55" i="2"/>
  <c r="AF55" i="2"/>
  <c r="V56" i="2"/>
  <c r="W56" i="2"/>
  <c r="X56" i="2"/>
  <c r="Y56" i="2"/>
  <c r="Z56" i="2"/>
  <c r="AA56" i="2"/>
  <c r="AB56" i="2"/>
  <c r="AC56" i="2"/>
  <c r="AD56" i="2"/>
  <c r="AE56" i="2"/>
  <c r="AF56" i="2"/>
  <c r="V57" i="2"/>
  <c r="W57" i="2"/>
  <c r="X57" i="2"/>
  <c r="Y57" i="2"/>
  <c r="Z57" i="2"/>
  <c r="AA57" i="2"/>
  <c r="AB57" i="2"/>
  <c r="AC57" i="2"/>
  <c r="AD57" i="2"/>
  <c r="AE57" i="2"/>
  <c r="AF57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G3" i="2"/>
  <c r="AH3" i="2"/>
  <c r="AI3" i="2"/>
  <c r="AG4" i="2"/>
  <c r="AH4" i="2"/>
  <c r="AI4" i="2"/>
  <c r="AG5" i="2"/>
  <c r="AH5" i="2"/>
  <c r="AI5" i="2"/>
  <c r="AG6" i="2"/>
  <c r="AH6" i="2"/>
  <c r="AI6" i="2"/>
  <c r="AG7" i="2"/>
  <c r="AH7" i="2"/>
  <c r="AI7" i="2"/>
  <c r="U57" i="2" l="1"/>
  <c r="U56" i="2"/>
  <c r="U55" i="2"/>
  <c r="U54" i="2"/>
  <c r="U53" i="2"/>
  <c r="U32" i="2"/>
  <c r="U31" i="2"/>
  <c r="U30" i="2"/>
  <c r="U29" i="2"/>
  <c r="U28" i="2"/>
  <c r="V3" i="2"/>
  <c r="W3" i="2"/>
  <c r="X3" i="2"/>
  <c r="Y3" i="2"/>
  <c r="Z3" i="2"/>
  <c r="AA3" i="2"/>
  <c r="AB3" i="2"/>
  <c r="AC3" i="2"/>
  <c r="AD3" i="2"/>
  <c r="AE3" i="2"/>
  <c r="AF3" i="2"/>
  <c r="V4" i="2"/>
  <c r="W4" i="2"/>
  <c r="X4" i="2"/>
  <c r="Y4" i="2"/>
  <c r="Z4" i="2"/>
  <c r="AA4" i="2"/>
  <c r="AB4" i="2"/>
  <c r="AC4" i="2"/>
  <c r="AD4" i="2"/>
  <c r="AE4" i="2"/>
  <c r="AF4" i="2"/>
  <c r="V5" i="2"/>
  <c r="W5" i="2"/>
  <c r="X5" i="2"/>
  <c r="Z5" i="2"/>
  <c r="AA5" i="2"/>
  <c r="AB5" i="2"/>
  <c r="AC5" i="2"/>
  <c r="AD5" i="2"/>
  <c r="AE5" i="2"/>
  <c r="AF5" i="2"/>
  <c r="V6" i="2"/>
  <c r="W6" i="2"/>
  <c r="X6" i="2"/>
  <c r="Z6" i="2"/>
  <c r="AA6" i="2"/>
  <c r="AB6" i="2"/>
  <c r="AC6" i="2"/>
  <c r="AD6" i="2"/>
  <c r="AE6" i="2"/>
  <c r="AF6" i="2"/>
  <c r="V7" i="2"/>
  <c r="W7" i="2"/>
  <c r="X7" i="2"/>
  <c r="Y7" i="2"/>
  <c r="Z7" i="2"/>
  <c r="AA7" i="2"/>
  <c r="AB7" i="2"/>
  <c r="AC7" i="2"/>
  <c r="AD7" i="2"/>
  <c r="AE7" i="2"/>
  <c r="AF7" i="2"/>
  <c r="U4" i="2"/>
  <c r="U5" i="2"/>
  <c r="U7" i="2"/>
  <c r="U6" i="2"/>
  <c r="U3" i="2"/>
</calcChain>
</file>

<file path=xl/sharedStrings.xml><?xml version="1.0" encoding="utf-8"?>
<sst xmlns="http://schemas.openxmlformats.org/spreadsheetml/2006/main" count="369" uniqueCount="54">
  <si>
    <t>CpG</t>
  </si>
  <si>
    <t>CHG</t>
  </si>
  <si>
    <t>CHH</t>
  </si>
  <si>
    <t>Sample</t>
  </si>
  <si>
    <t>% methylated positions</t>
  </si>
  <si>
    <t>Context</t>
  </si>
  <si>
    <t>BC-20-1</t>
  </si>
  <si>
    <t>BC-20-2</t>
  </si>
  <si>
    <t>BC-22-1</t>
  </si>
  <si>
    <t>BC-22-2</t>
  </si>
  <si>
    <t>BC-26-1</t>
  </si>
  <si>
    <t>BC-26-2</t>
  </si>
  <si>
    <t>BH-20-1</t>
  </si>
  <si>
    <t>BH-20-2</t>
  </si>
  <si>
    <t>BH-22-1</t>
  </si>
  <si>
    <t>BH-22-2</t>
  </si>
  <si>
    <t>BH-26-1</t>
  </si>
  <si>
    <t>BH-26-2</t>
  </si>
  <si>
    <t>CC-20-1</t>
  </si>
  <si>
    <t>CC-22-1</t>
  </si>
  <si>
    <t>CC-22-2</t>
  </si>
  <si>
    <t>CC-26-1</t>
  </si>
  <si>
    <t>CC-26-2</t>
  </si>
  <si>
    <t>CH-20-1</t>
  </si>
  <si>
    <t>CH-20-2</t>
  </si>
  <si>
    <t>CH-22-1</t>
  </si>
  <si>
    <t>CH-22-2</t>
  </si>
  <si>
    <t>CH-26-1</t>
  </si>
  <si>
    <t>CH-26-2</t>
  </si>
  <si>
    <t>CH-20-3</t>
  </si>
  <si>
    <t>DNA</t>
  </si>
  <si>
    <t>LINE</t>
  </si>
  <si>
    <t>LTR</t>
  </si>
  <si>
    <t>Low_complexity</t>
  </si>
  <si>
    <t>SINE</t>
  </si>
  <si>
    <t>Satellite</t>
  </si>
  <si>
    <t>Simple_repeat</t>
  </si>
  <si>
    <t>Unknown</t>
  </si>
  <si>
    <t>rRNA</t>
  </si>
  <si>
    <t>snRNA</t>
  </si>
  <si>
    <t>srpRNA</t>
  </si>
  <si>
    <t>tRNA</t>
  </si>
  <si>
    <t>Comparison</t>
  </si>
  <si>
    <t>CC v BC</t>
  </si>
  <si>
    <t>CC v CH</t>
  </si>
  <si>
    <t>BC v BH</t>
  </si>
  <si>
    <t>CH v BH</t>
  </si>
  <si>
    <t>CC v BH</t>
  </si>
  <si>
    <t>t-test</t>
  </si>
  <si>
    <t>CPG</t>
  </si>
  <si>
    <t>RC</t>
  </si>
  <si>
    <t>Unspecified</t>
  </si>
  <si>
    <t>all_repeats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</si>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</sst>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0" xfId="0" applyFont="1"/>
    <xf numFmtId="0" fontId="0" fillId="0" borderId="0" xfId="0" applyBorder="1"/>
    <xf numFmtId="0" fontId="0" fillId="0" borderId="17" xfId="0" applyBorder="1"/>
    <xf numFmtId="0" fontId="0" fillId="0" borderId="15" xfId="0" applyBorder="1"/>
    <xf numFmtId="0" fontId="0" fillId="0" borderId="16" xfId="0" applyBorder="1"/>
    <xf numFmtId="0" fontId="0" fillId="0" borderId="0" xfId="0" applyFont="1" applyBorder="1"/>
    <xf numFmtId="0" fontId="0" fillId="0" borderId="18" xfId="0" applyBorder="1"/>
    <xf numFmtId="0" fontId="0" fillId="0" borderId="19" xfId="0" applyBorder="1"/>
    <xf numFmtId="11" fontId="0" fillId="0" borderId="0" xfId="0" applyNumberFormat="1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16" fillId="0" borderId="16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21" xfId="0" applyBorder="1"/>
    <xf numFmtId="0" fontId="0" fillId="0" borderId="14" xfId="0" applyBorder="1"/>
    <xf numFmtId="0" fontId="0" fillId="0" borderId="20" xfId="0" applyBorder="1"/>
    <xf numFmtId="0" fontId="16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F78B4"/>
      <color rgb="FFE31A1C"/>
      <color rgb="FF33A02C"/>
      <color rgb="FF1F78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3C47D-6A92-4E78-9336-DD5CD499D79B}">
  <dimension ref="A1:AI76"/>
  <sheetViews>
    <sheetView tabSelected="1" topLeftCell="I1" workbookViewId="0">
      <selection activeCell="AH54" sqref="AH54"/>
    </sheetView>
  </sheetViews>
  <sheetFormatPr defaultRowHeight="15" x14ac:dyDescent="0.25"/>
  <cols>
    <col min="12" max="12" width="11.7109375" customWidth="1"/>
    <col min="20" max="20" width="12.140625" customWidth="1"/>
    <col min="24" max="24" width="16.42578125" customWidth="1"/>
    <col min="27" max="27" width="15.7109375" customWidth="1"/>
    <col min="28" max="28" width="10.28515625" customWidth="1"/>
  </cols>
  <sheetData>
    <row r="1" spans="1:35" x14ac:dyDescent="0.25">
      <c r="B1" s="24" t="s">
        <v>4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35" ht="15.75" thickBot="1" x14ac:dyDescent="0.3">
      <c r="A2" s="7" t="s">
        <v>3</v>
      </c>
      <c r="B2" s="8" t="s">
        <v>5</v>
      </c>
      <c r="C2" s="12" t="s">
        <v>30</v>
      </c>
      <c r="D2" s="12" t="s">
        <v>31</v>
      </c>
      <c r="E2" s="12" t="s">
        <v>32</v>
      </c>
      <c r="F2" s="12" t="s">
        <v>33</v>
      </c>
      <c r="G2" s="12" t="s">
        <v>50</v>
      </c>
      <c r="H2" s="12" t="s">
        <v>34</v>
      </c>
      <c r="I2" s="12" t="s">
        <v>35</v>
      </c>
      <c r="J2" s="12" t="s">
        <v>36</v>
      </c>
      <c r="K2" s="12" t="s">
        <v>37</v>
      </c>
      <c r="L2" s="12" t="s">
        <v>51</v>
      </c>
      <c r="M2" s="12" t="s">
        <v>38</v>
      </c>
      <c r="N2" s="12" t="s">
        <v>39</v>
      </c>
      <c r="O2" s="12" t="s">
        <v>40</v>
      </c>
      <c r="P2" s="12" t="s">
        <v>41</v>
      </c>
      <c r="Q2" s="12" t="s">
        <v>52</v>
      </c>
      <c r="R2" s="12"/>
      <c r="S2" s="1" t="s">
        <v>48</v>
      </c>
      <c r="T2" s="2" t="s">
        <v>42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50</v>
      </c>
      <c r="Z2" s="2" t="s">
        <v>34</v>
      </c>
      <c r="AA2" s="2" t="s">
        <v>35</v>
      </c>
      <c r="AB2" s="2" t="s">
        <v>36</v>
      </c>
      <c r="AC2" s="2" t="s">
        <v>37</v>
      </c>
      <c r="AD2" s="2" t="s">
        <v>51</v>
      </c>
      <c r="AE2" s="2" t="s">
        <v>38</v>
      </c>
      <c r="AF2" s="2" t="s">
        <v>39</v>
      </c>
      <c r="AG2" s="2" t="s">
        <v>40</v>
      </c>
      <c r="AH2" s="2" t="s">
        <v>41</v>
      </c>
      <c r="AI2" s="2" t="s">
        <v>52</v>
      </c>
    </row>
    <row r="3" spans="1:35" x14ac:dyDescent="0.25">
      <c r="A3" s="20" t="s">
        <v>6</v>
      </c>
      <c r="B3" s="21" t="s">
        <v>0</v>
      </c>
      <c r="C3" s="21">
        <v>80.0481579797802</v>
      </c>
      <c r="D3" s="13">
        <v>83.064185169426594</v>
      </c>
      <c r="E3" s="13">
        <v>82.8262468941968</v>
      </c>
      <c r="F3" s="13">
        <v>76.465085072720299</v>
      </c>
      <c r="G3" s="13">
        <v>82.505022055142803</v>
      </c>
      <c r="H3" s="13">
        <v>79.164352892847504</v>
      </c>
      <c r="I3" s="13">
        <v>73.771584930491301</v>
      </c>
      <c r="J3" s="13">
        <v>74.202383932567201</v>
      </c>
      <c r="K3" s="13">
        <v>83.445429682153502</v>
      </c>
      <c r="L3" s="13">
        <v>59.523808797200502</v>
      </c>
      <c r="M3" s="13">
        <v>66.450588686683602</v>
      </c>
      <c r="N3" s="13">
        <v>66.520301972332305</v>
      </c>
      <c r="O3" s="13">
        <v>45.238094602312302</v>
      </c>
      <c r="P3" s="13">
        <v>80.087350131450094</v>
      </c>
      <c r="Q3" s="14">
        <v>78.749823423293705</v>
      </c>
      <c r="R3" s="8"/>
      <c r="S3" s="25" t="s">
        <v>49</v>
      </c>
      <c r="T3" t="s">
        <v>43</v>
      </c>
      <c r="U3">
        <f>_xlfn.T.TEST(C15:C19,C3:C8,2,2)</f>
        <v>0.91050196613408474</v>
      </c>
      <c r="V3">
        <f t="shared" ref="V3:AF3" si="0">_xlfn.T.TEST(D15:D19,D3:D8,2,2)</f>
        <v>0.86501628660300423</v>
      </c>
      <c r="W3">
        <f t="shared" si="0"/>
        <v>0.97155554415775491</v>
      </c>
      <c r="X3">
        <f t="shared" si="0"/>
        <v>0.43628142482133614</v>
      </c>
      <c r="Y3">
        <f t="shared" si="0"/>
        <v>0.83338440244880596</v>
      </c>
      <c r="Z3">
        <f t="shared" si="0"/>
        <v>0.84537569555243453</v>
      </c>
      <c r="AA3">
        <f t="shared" si="0"/>
        <v>0.75858912405085843</v>
      </c>
      <c r="AB3">
        <f t="shared" si="0"/>
        <v>0.66175182196632976</v>
      </c>
      <c r="AC3">
        <f t="shared" si="0"/>
        <v>0.93356483854808758</v>
      </c>
      <c r="AD3">
        <f t="shared" si="0"/>
        <v>0.80660193368696798</v>
      </c>
      <c r="AE3">
        <f t="shared" si="0"/>
        <v>0.81043118754074039</v>
      </c>
      <c r="AF3">
        <f t="shared" si="0"/>
        <v>0.59120349398631689</v>
      </c>
      <c r="AG3">
        <f t="shared" ref="AG3" si="1">_xlfn.T.TEST(O15:O19,O3:O8,2,2)</f>
        <v>0.59328373369815657</v>
      </c>
      <c r="AH3">
        <f t="shared" ref="AH3" si="2">_xlfn.T.TEST(P15:P19,P3:P8,2,2)</f>
        <v>0.86804873136498895</v>
      </c>
      <c r="AI3">
        <f t="shared" ref="AI3" si="3">_xlfn.T.TEST(Q15:Q19,Q3:Q8,2,2)</f>
        <v>0.89107320256358891</v>
      </c>
    </row>
    <row r="4" spans="1:35" x14ac:dyDescent="0.25">
      <c r="A4" s="5" t="s">
        <v>7</v>
      </c>
      <c r="B4" s="22" t="s">
        <v>0</v>
      </c>
      <c r="C4" s="22">
        <v>83.428002620750405</v>
      </c>
      <c r="D4" s="8">
        <v>86.390724107526395</v>
      </c>
      <c r="E4" s="8">
        <v>84.973858380835694</v>
      </c>
      <c r="F4" s="8">
        <v>78.312331319294699</v>
      </c>
      <c r="G4" s="8">
        <v>82.750894089615301</v>
      </c>
      <c r="H4" s="8">
        <v>82.763075010743293</v>
      </c>
      <c r="I4" s="8">
        <v>79.086536837437194</v>
      </c>
      <c r="J4" s="8">
        <v>76.066642415201002</v>
      </c>
      <c r="K4" s="8">
        <v>85.171313566804599</v>
      </c>
      <c r="L4" s="8">
        <v>78.623736699422196</v>
      </c>
      <c r="M4" s="8">
        <v>74.077950043161394</v>
      </c>
      <c r="N4" s="8">
        <v>73.281405208845001</v>
      </c>
      <c r="O4" s="8">
        <v>65.512820023756703</v>
      </c>
      <c r="P4" s="8">
        <v>87.063538905503293</v>
      </c>
      <c r="Q4" s="16">
        <v>81.406353917612904</v>
      </c>
      <c r="R4" s="8"/>
      <c r="S4" s="25"/>
      <c r="T4" t="s">
        <v>44</v>
      </c>
      <c r="U4">
        <f>_xlfn.T.TEST(C15:C19,C20:C26,2,2)</f>
        <v>0.76951903861231441</v>
      </c>
      <c r="V4">
        <f t="shared" ref="V4:AF4" si="4">_xlfn.T.TEST(D15:D19,D20:D26,2,2)</f>
        <v>0.66307160785319186</v>
      </c>
      <c r="W4">
        <f t="shared" si="4"/>
        <v>0.87768285106129129</v>
      </c>
      <c r="X4">
        <f t="shared" si="4"/>
        <v>0.50282903942857926</v>
      </c>
      <c r="Y4">
        <f t="shared" si="4"/>
        <v>0.55580010529146939</v>
      </c>
      <c r="Z4">
        <f t="shared" si="4"/>
        <v>0.63764968547045875</v>
      </c>
      <c r="AA4">
        <f t="shared" si="4"/>
        <v>0.76361949726106759</v>
      </c>
      <c r="AB4">
        <f t="shared" si="4"/>
        <v>0.3210787538742173</v>
      </c>
      <c r="AC4">
        <f t="shared" si="4"/>
        <v>0.72845634778353374</v>
      </c>
      <c r="AD4">
        <f t="shared" si="4"/>
        <v>0.35242989661016721</v>
      </c>
      <c r="AE4">
        <f t="shared" si="4"/>
        <v>0.6784529150333789</v>
      </c>
      <c r="AF4">
        <f t="shared" si="4"/>
        <v>0.56087284879427768</v>
      </c>
      <c r="AG4">
        <f t="shared" ref="AG4" si="5">_xlfn.T.TEST(O15:O19,O20:O26,2,2)</f>
        <v>0.64208293264638616</v>
      </c>
      <c r="AH4">
        <f t="shared" ref="AH4" si="6">_xlfn.T.TEST(P15:P19,P20:P26,2,2)</f>
        <v>0.57396248263082816</v>
      </c>
      <c r="AI4">
        <f t="shared" ref="AI4" si="7">_xlfn.T.TEST(Q15:Q19,Q20:Q26,2,2)</f>
        <v>0.72454185268359317</v>
      </c>
    </row>
    <row r="5" spans="1:35" x14ac:dyDescent="0.25">
      <c r="A5" s="5" t="s">
        <v>8</v>
      </c>
      <c r="B5" s="22" t="s">
        <v>0</v>
      </c>
      <c r="C5" s="22">
        <v>72.404814097122198</v>
      </c>
      <c r="D5" s="8">
        <v>75.202597782843199</v>
      </c>
      <c r="E5" s="8">
        <v>74.978905585804895</v>
      </c>
      <c r="F5" s="8">
        <v>65.540813435017498</v>
      </c>
      <c r="G5" s="8">
        <v>73.149390713084799</v>
      </c>
      <c r="H5" s="8">
        <v>69.629441567293895</v>
      </c>
      <c r="I5" s="8">
        <v>67.309156017264797</v>
      </c>
      <c r="J5" s="8">
        <v>66.881795700277905</v>
      </c>
      <c r="K5" s="8">
        <v>72.827422273570093</v>
      </c>
      <c r="L5" s="8">
        <v>35.5158722400665</v>
      </c>
      <c r="M5" s="8">
        <v>43.909410093906502</v>
      </c>
      <c r="N5" s="8">
        <v>63.849434128616103</v>
      </c>
      <c r="O5" s="8">
        <v>34.381482309765197</v>
      </c>
      <c r="P5" s="8">
        <v>66.052893904213903</v>
      </c>
      <c r="Q5" s="16">
        <v>70.419952652349494</v>
      </c>
      <c r="R5" s="8"/>
      <c r="S5" s="25"/>
      <c r="T5" t="s">
        <v>45</v>
      </c>
      <c r="U5">
        <f>_xlfn.T.TEST(C3:C8,C9:C14,2,2)</f>
        <v>0.44352077168389858</v>
      </c>
      <c r="V5">
        <f t="shared" ref="V5:AF5" si="8">_xlfn.T.TEST(D3:D8,D9:D14,2,2)</f>
        <v>0.61361467974554729</v>
      </c>
      <c r="W5">
        <f t="shared" si="8"/>
        <v>0.71257252146186345</v>
      </c>
      <c r="X5">
        <f t="shared" si="8"/>
        <v>0.23915359242120929</v>
      </c>
      <c r="Y5">
        <f t="shared" si="8"/>
        <v>0.68212451397660168</v>
      </c>
      <c r="Z5">
        <f t="shared" si="8"/>
        <v>0.41342084647795596</v>
      </c>
      <c r="AA5">
        <f t="shared" si="8"/>
        <v>0.60175352335932741</v>
      </c>
      <c r="AB5">
        <f t="shared" si="8"/>
        <v>0.4513967079129928</v>
      </c>
      <c r="AC5">
        <f t="shared" si="8"/>
        <v>0.4903047207106116</v>
      </c>
      <c r="AD5">
        <f t="shared" si="8"/>
        <v>0.66099279604583749</v>
      </c>
      <c r="AE5">
        <f t="shared" si="8"/>
        <v>0.55393017013914703</v>
      </c>
      <c r="AF5">
        <f t="shared" si="8"/>
        <v>0.78252961723620729</v>
      </c>
      <c r="AG5">
        <f t="shared" ref="AG5" si="9">_xlfn.T.TEST(O3:O8,O9:O14,2,2)</f>
        <v>0.48419944196625253</v>
      </c>
      <c r="AH5">
        <f t="shared" ref="AH5" si="10">_xlfn.T.TEST(P3:P8,P9:P14,2,2)</f>
        <v>0.42225072848416145</v>
      </c>
      <c r="AI5">
        <f t="shared" ref="AI5" si="11">_xlfn.T.TEST(Q3:Q8,Q9:Q14,2,2)</f>
        <v>0.53858599234721727</v>
      </c>
    </row>
    <row r="6" spans="1:35" x14ac:dyDescent="0.25">
      <c r="A6" s="5" t="s">
        <v>9</v>
      </c>
      <c r="B6" s="22" t="s">
        <v>0</v>
      </c>
      <c r="C6" s="22">
        <v>90.025269612380598</v>
      </c>
      <c r="D6" s="8">
        <v>91.475992527351906</v>
      </c>
      <c r="E6" s="8">
        <v>88.9442698252778</v>
      </c>
      <c r="F6" s="8">
        <v>87.776575571509298</v>
      </c>
      <c r="G6" s="8">
        <v>91.365944097537806</v>
      </c>
      <c r="H6" s="8">
        <v>91.709669158791201</v>
      </c>
      <c r="I6" s="8">
        <v>83.403276945704107</v>
      </c>
      <c r="J6" s="8">
        <v>86.092668757156403</v>
      </c>
      <c r="K6" s="8">
        <v>93.792575170372004</v>
      </c>
      <c r="L6" s="8">
        <v>87.5</v>
      </c>
      <c r="M6" s="8">
        <v>70.576469910716895</v>
      </c>
      <c r="N6" s="8">
        <v>84.044254423345095</v>
      </c>
      <c r="O6" s="8">
        <v>83.3333333333333</v>
      </c>
      <c r="P6" s="8">
        <v>94.340300768526902</v>
      </c>
      <c r="Q6" s="16">
        <v>88.235091857474998</v>
      </c>
      <c r="R6" s="8"/>
      <c r="S6" s="25"/>
      <c r="T6" t="s">
        <v>46</v>
      </c>
      <c r="U6">
        <f>_xlfn.T.TEST(C20:C26,C9:C14,2,2)</f>
        <v>0.27796539768269846</v>
      </c>
      <c r="V6">
        <f t="shared" ref="V6:AF6" si="12">_xlfn.T.TEST(D20:D26,D9:D14,2,2)</f>
        <v>0.49578365463367047</v>
      </c>
      <c r="W6">
        <f t="shared" si="12"/>
        <v>0.50927261803036361</v>
      </c>
      <c r="X6">
        <f t="shared" si="12"/>
        <v>0.24548340195093268</v>
      </c>
      <c r="Y6">
        <f t="shared" si="12"/>
        <v>0.18074425407003786</v>
      </c>
      <c r="Z6">
        <f t="shared" si="12"/>
        <v>0.49796582130705636</v>
      </c>
      <c r="AA6">
        <f t="shared" si="12"/>
        <v>0.53697317403431832</v>
      </c>
      <c r="AB6">
        <f t="shared" si="12"/>
        <v>0.27782593994540639</v>
      </c>
      <c r="AC6">
        <f t="shared" si="12"/>
        <v>0.41395476063150016</v>
      </c>
      <c r="AD6">
        <f t="shared" si="12"/>
        <v>0.14625887418291258</v>
      </c>
      <c r="AE6">
        <f t="shared" si="12"/>
        <v>0.99363686872319468</v>
      </c>
      <c r="AF6">
        <f t="shared" si="12"/>
        <v>0.73798687118892969</v>
      </c>
      <c r="AG6">
        <f t="shared" ref="AG6" si="13">_xlfn.T.TEST(O20:O26,O9:O14,2,2)</f>
        <v>0.94082265576001856</v>
      </c>
      <c r="AH6">
        <f t="shared" ref="AH6" si="14">_xlfn.T.TEST(P20:P26,P9:P14,2,2)</f>
        <v>0.42102108319324072</v>
      </c>
      <c r="AI6">
        <f t="shared" ref="AI6" si="15">_xlfn.T.TEST(Q20:Q26,Q9:Q14,2,2)</f>
        <v>0.36358314318236329</v>
      </c>
    </row>
    <row r="7" spans="1:35" x14ac:dyDescent="0.25">
      <c r="A7" s="5" t="s">
        <v>10</v>
      </c>
      <c r="B7" s="22" t="s">
        <v>0</v>
      </c>
      <c r="C7" s="22">
        <v>73.487867093829706</v>
      </c>
      <c r="D7" s="8">
        <v>77.569902072844201</v>
      </c>
      <c r="E7" s="8">
        <v>76.061415171673403</v>
      </c>
      <c r="F7" s="8">
        <v>75.602731604375293</v>
      </c>
      <c r="G7" s="8">
        <v>72.6829837143421</v>
      </c>
      <c r="H7" s="8">
        <v>71.416401403761299</v>
      </c>
      <c r="I7" s="8">
        <v>64.541573428704396</v>
      </c>
      <c r="J7" s="8">
        <v>69.001010503049898</v>
      </c>
      <c r="K7" s="8">
        <v>78.309163444834198</v>
      </c>
      <c r="L7" s="8">
        <v>37.614408629281101</v>
      </c>
      <c r="M7" s="8">
        <v>52.886500870831298</v>
      </c>
      <c r="N7" s="8">
        <v>55.615849018096903</v>
      </c>
      <c r="O7" s="8">
        <v>42.612062663566697</v>
      </c>
      <c r="P7" s="8">
        <v>70.728333981289396</v>
      </c>
      <c r="Q7" s="16">
        <v>72.424155688895397</v>
      </c>
      <c r="R7" s="8"/>
      <c r="S7" s="25"/>
      <c r="T7" t="s">
        <v>47</v>
      </c>
      <c r="U7">
        <f>_xlfn.T.TEST(C15:C19,C9:C14,2,2)</f>
        <v>0.42314950548249886</v>
      </c>
      <c r="V7">
        <f t="shared" ref="V7:AF7" si="16">_xlfn.T.TEST(D15:D19,D9:D14,2,2)</f>
        <v>0.41832474863182112</v>
      </c>
      <c r="W7">
        <f t="shared" si="16"/>
        <v>0.60556578820289531</v>
      </c>
      <c r="X7">
        <f t="shared" si="16"/>
        <v>0.50388038649170619</v>
      </c>
      <c r="Y7">
        <f t="shared" si="16"/>
        <v>0.43914533346994</v>
      </c>
      <c r="Z7">
        <f t="shared" si="16"/>
        <v>0.41155767870001259</v>
      </c>
      <c r="AA7">
        <f t="shared" si="16"/>
        <v>0.33298799705185017</v>
      </c>
      <c r="AB7">
        <f t="shared" si="16"/>
        <v>0.62437257222734399</v>
      </c>
      <c r="AC7">
        <f t="shared" si="16"/>
        <v>0.37448299484643444</v>
      </c>
      <c r="AD7">
        <f t="shared" si="16"/>
        <v>0.43637620590756643</v>
      </c>
      <c r="AE7">
        <f t="shared" si="16"/>
        <v>0.7089771650532033</v>
      </c>
      <c r="AF7">
        <f t="shared" si="16"/>
        <v>0.35705005028102854</v>
      </c>
      <c r="AG7">
        <f t="shared" ref="AG7" si="17">_xlfn.T.TEST(O15:O19,O9:O14,2,2)</f>
        <v>0.76490632920205492</v>
      </c>
      <c r="AH7">
        <f t="shared" ref="AH7" si="18">_xlfn.T.TEST(P15:P19,P9:P14,2,2)</f>
        <v>0.27532708786031607</v>
      </c>
      <c r="AI7">
        <f t="shared" ref="AI7" si="19">_xlfn.T.TEST(Q15:Q19,Q9:Q14,2,2)</f>
        <v>0.5231380855762755</v>
      </c>
    </row>
    <row r="8" spans="1:35" x14ac:dyDescent="0.25">
      <c r="A8" s="5" t="s">
        <v>11</v>
      </c>
      <c r="B8" s="22" t="s">
        <v>0</v>
      </c>
      <c r="C8" s="23">
        <v>85.629028518332504</v>
      </c>
      <c r="D8" s="17">
        <v>90.043047157323798</v>
      </c>
      <c r="E8" s="17">
        <v>87.953001024871199</v>
      </c>
      <c r="F8" s="17">
        <v>80.857199315017596</v>
      </c>
      <c r="G8" s="17">
        <v>91.974478589461498</v>
      </c>
      <c r="H8" s="17">
        <v>90.035198387921</v>
      </c>
      <c r="I8" s="17">
        <v>82.626806841442104</v>
      </c>
      <c r="J8" s="17">
        <v>78.252862213235701</v>
      </c>
      <c r="K8" s="17">
        <v>93.710051185694397</v>
      </c>
      <c r="L8" s="17">
        <v>87.5</v>
      </c>
      <c r="M8" s="17">
        <v>77.444751514741597</v>
      </c>
      <c r="N8" s="17">
        <v>79.575766197645507</v>
      </c>
      <c r="O8" s="17">
        <v>75.499999885559006</v>
      </c>
      <c r="P8" s="17">
        <v>92.545401330604093</v>
      </c>
      <c r="Q8" s="18">
        <v>83.998269673158703</v>
      </c>
      <c r="R8" s="8"/>
    </row>
    <row r="9" spans="1:35" x14ac:dyDescent="0.25">
      <c r="A9" s="3" t="s">
        <v>12</v>
      </c>
      <c r="B9" s="9" t="s">
        <v>0</v>
      </c>
      <c r="C9" s="21">
        <v>75.900891057888103</v>
      </c>
      <c r="D9" s="13">
        <v>81.689025575626303</v>
      </c>
      <c r="E9" s="13">
        <v>81.468946696672901</v>
      </c>
      <c r="F9" s="13">
        <v>71.393778361258597</v>
      </c>
      <c r="G9" s="13">
        <v>77.771049384054706</v>
      </c>
      <c r="H9" s="13">
        <v>74.762098440046003</v>
      </c>
      <c r="I9" s="13">
        <v>72.989778012256195</v>
      </c>
      <c r="J9" s="13">
        <v>70.267744080279599</v>
      </c>
      <c r="K9" s="13">
        <v>79.183001656349802</v>
      </c>
      <c r="L9" s="13">
        <v>47.8703708648681</v>
      </c>
      <c r="M9" s="13">
        <v>64.864272194060106</v>
      </c>
      <c r="N9" s="13">
        <v>72.153142781691102</v>
      </c>
      <c r="O9" s="13">
        <v>61.483855247497502</v>
      </c>
      <c r="P9" s="13">
        <v>77.874607073974403</v>
      </c>
      <c r="Q9" s="14">
        <v>75.990101493881099</v>
      </c>
      <c r="R9" s="8"/>
    </row>
    <row r="10" spans="1:35" x14ac:dyDescent="0.25">
      <c r="A10" s="6" t="s">
        <v>13</v>
      </c>
      <c r="B10" s="10" t="s">
        <v>0</v>
      </c>
      <c r="C10" s="22">
        <v>85.917564122693406</v>
      </c>
      <c r="D10" s="8">
        <v>89.162950731991501</v>
      </c>
      <c r="E10" s="8">
        <v>87.461124757611898</v>
      </c>
      <c r="F10" s="8">
        <v>74.258233963595899</v>
      </c>
      <c r="G10" s="8">
        <v>87.772716647288803</v>
      </c>
      <c r="H10" s="8">
        <v>86.775953533943607</v>
      </c>
      <c r="I10" s="8">
        <v>80.013197458205497</v>
      </c>
      <c r="J10" s="8">
        <v>78.094330810548698</v>
      </c>
      <c r="K10" s="8">
        <v>89.300176231863603</v>
      </c>
      <c r="L10" s="8">
        <v>82</v>
      </c>
      <c r="M10" s="8">
        <v>68.115998191059106</v>
      </c>
      <c r="N10" s="8">
        <v>76.288245382359705</v>
      </c>
      <c r="O10" s="8">
        <v>39.629623059873197</v>
      </c>
      <c r="P10" s="8">
        <v>89.629658666980703</v>
      </c>
      <c r="Q10" s="16">
        <v>83.859000347911604</v>
      </c>
      <c r="R10" s="8"/>
    </row>
    <row r="11" spans="1:35" x14ac:dyDescent="0.25">
      <c r="A11" s="6" t="s">
        <v>14</v>
      </c>
      <c r="B11" s="10" t="s">
        <v>0</v>
      </c>
      <c r="C11" s="22">
        <v>71.128220249048795</v>
      </c>
      <c r="D11" s="8">
        <v>79.007599835545605</v>
      </c>
      <c r="E11" s="8">
        <v>78.899632657228906</v>
      </c>
      <c r="F11" s="8">
        <v>63.969481733706701</v>
      </c>
      <c r="G11" s="8">
        <v>73.235734772812407</v>
      </c>
      <c r="H11" s="8">
        <v>72.049235821092196</v>
      </c>
      <c r="I11" s="8">
        <v>71.154246284268396</v>
      </c>
      <c r="J11" s="8">
        <v>67.550189105738795</v>
      </c>
      <c r="K11" s="8">
        <v>81.626454708126005</v>
      </c>
      <c r="L11" s="8">
        <v>44.0476190249125</v>
      </c>
      <c r="M11" s="8">
        <v>36.307964479640702</v>
      </c>
      <c r="N11" s="8">
        <v>65.683355486781295</v>
      </c>
      <c r="O11" s="8">
        <v>29.7817609698273</v>
      </c>
      <c r="P11" s="8">
        <v>60.624081587683897</v>
      </c>
      <c r="Q11" s="16">
        <v>71.577773601904298</v>
      </c>
      <c r="R11" s="8"/>
    </row>
    <row r="12" spans="1:35" x14ac:dyDescent="0.25">
      <c r="A12" s="6" t="s">
        <v>15</v>
      </c>
      <c r="B12" s="10" t="s">
        <v>0</v>
      </c>
      <c r="C12" s="22">
        <v>74.749922798583796</v>
      </c>
      <c r="D12" s="8">
        <v>78.651891887826693</v>
      </c>
      <c r="E12" s="8">
        <v>79.504059118854201</v>
      </c>
      <c r="F12" s="8">
        <v>71.055945731932397</v>
      </c>
      <c r="G12" s="8">
        <v>77.995181429422104</v>
      </c>
      <c r="H12" s="8">
        <v>70.934581308966202</v>
      </c>
      <c r="I12" s="8">
        <v>69.810341260947396</v>
      </c>
      <c r="J12" s="8">
        <v>68.553005843184295</v>
      </c>
      <c r="K12" s="8">
        <v>75.915310772074307</v>
      </c>
      <c r="L12" s="8">
        <v>64.173788706461593</v>
      </c>
      <c r="M12" s="8">
        <v>62.176928245215699</v>
      </c>
      <c r="N12" s="8">
        <v>65.303449325426996</v>
      </c>
      <c r="O12" s="8">
        <v>53.499999809265098</v>
      </c>
      <c r="P12" s="8">
        <v>69.860325219284505</v>
      </c>
      <c r="Q12" s="16">
        <v>73.752802826546997</v>
      </c>
      <c r="R12" s="8"/>
    </row>
    <row r="13" spans="1:35" x14ac:dyDescent="0.25">
      <c r="A13" s="6" t="s">
        <v>16</v>
      </c>
      <c r="B13" s="10" t="s">
        <v>0</v>
      </c>
      <c r="C13" s="22">
        <v>87.0719546912092</v>
      </c>
      <c r="D13" s="8">
        <v>89.794270461996604</v>
      </c>
      <c r="E13" s="8">
        <v>87.234731304180301</v>
      </c>
      <c r="F13" s="8">
        <v>83.593033977499601</v>
      </c>
      <c r="G13" s="8">
        <v>89.776213723040598</v>
      </c>
      <c r="H13" s="8">
        <v>87.192352524597297</v>
      </c>
      <c r="I13" s="8">
        <v>81.333270201933999</v>
      </c>
      <c r="J13" s="8">
        <v>81.008655446673899</v>
      </c>
      <c r="K13" s="8">
        <v>92.0411499056857</v>
      </c>
      <c r="L13" s="8">
        <v>84.756493568420396</v>
      </c>
      <c r="M13" s="8">
        <v>76.047076406410795</v>
      </c>
      <c r="N13" s="8">
        <v>80.501802174332596</v>
      </c>
      <c r="O13" s="8">
        <v>80.9333334350586</v>
      </c>
      <c r="P13" s="8">
        <v>91.392339597576793</v>
      </c>
      <c r="Q13" s="16">
        <v>85.293498513385998</v>
      </c>
      <c r="R13" s="8"/>
    </row>
    <row r="14" spans="1:35" x14ac:dyDescent="0.25">
      <c r="A14" s="19" t="s">
        <v>17</v>
      </c>
      <c r="B14" s="11" t="s">
        <v>0</v>
      </c>
      <c r="C14" s="23">
        <v>70.737719489240703</v>
      </c>
      <c r="D14" s="17">
        <v>73.772762719798806</v>
      </c>
      <c r="E14" s="17">
        <v>73.816360063105094</v>
      </c>
      <c r="F14" s="17">
        <v>70.514236574862807</v>
      </c>
      <c r="G14" s="17">
        <v>76.8376802654861</v>
      </c>
      <c r="H14" s="17">
        <v>66.659332668907197</v>
      </c>
      <c r="I14" s="17">
        <v>61.118873822855299</v>
      </c>
      <c r="J14" s="17">
        <v>67.666319963205495</v>
      </c>
      <c r="K14" s="17">
        <v>67.836851868183402</v>
      </c>
      <c r="L14" s="17">
        <v>26.9277354649135</v>
      </c>
      <c r="M14" s="17">
        <v>48.598627459498999</v>
      </c>
      <c r="N14" s="17">
        <v>52.980059305007501</v>
      </c>
      <c r="O14" s="17">
        <v>31.403772283483399</v>
      </c>
      <c r="P14" s="17">
        <v>66.314792375809901</v>
      </c>
      <c r="Q14" s="18">
        <v>70.205750746322707</v>
      </c>
      <c r="R14" s="8"/>
    </row>
    <row r="15" spans="1:35" x14ac:dyDescent="0.25">
      <c r="A15" s="3" t="s">
        <v>18</v>
      </c>
      <c r="B15" s="9" t="s">
        <v>0</v>
      </c>
      <c r="C15" s="21">
        <v>84.369731525759207</v>
      </c>
      <c r="D15" s="13">
        <v>86.809529947421296</v>
      </c>
      <c r="E15" s="13">
        <v>85.427666811534294</v>
      </c>
      <c r="F15" s="13">
        <v>77.942934433994495</v>
      </c>
      <c r="G15" s="13">
        <v>88.899072664755295</v>
      </c>
      <c r="H15" s="13">
        <v>84.152171168230694</v>
      </c>
      <c r="I15" s="13">
        <v>76.306940152409695</v>
      </c>
      <c r="J15" s="13">
        <v>77.305125371488003</v>
      </c>
      <c r="K15" s="13">
        <v>88.954652746790202</v>
      </c>
      <c r="L15" s="13">
        <v>64.761904144287101</v>
      </c>
      <c r="M15" s="13">
        <v>72.930771882546097</v>
      </c>
      <c r="N15" s="13">
        <v>73.637233047399206</v>
      </c>
      <c r="O15" s="13">
        <v>52.125017307422702</v>
      </c>
      <c r="P15" s="13">
        <v>87.632058943545005</v>
      </c>
      <c r="Q15" s="14">
        <v>81.940424057968599</v>
      </c>
      <c r="R15" s="8"/>
    </row>
    <row r="16" spans="1:35" x14ac:dyDescent="0.25">
      <c r="A16" s="6" t="s">
        <v>19</v>
      </c>
      <c r="B16" s="10" t="s">
        <v>0</v>
      </c>
      <c r="C16" s="22">
        <v>81.633098507482401</v>
      </c>
      <c r="D16" s="8">
        <v>84.948616751597399</v>
      </c>
      <c r="E16" s="8">
        <v>82.898440497674301</v>
      </c>
      <c r="F16" s="8">
        <v>70.696531243986001</v>
      </c>
      <c r="G16" s="8">
        <v>85.574324169674398</v>
      </c>
      <c r="H16" s="8">
        <v>79.853801700707805</v>
      </c>
      <c r="I16" s="8">
        <v>72.047626912815403</v>
      </c>
      <c r="J16" s="8">
        <v>74.141140122652104</v>
      </c>
      <c r="K16" s="8">
        <v>85.215505568562307</v>
      </c>
      <c r="L16" s="8">
        <v>79.166666030883704</v>
      </c>
      <c r="M16" s="8">
        <v>45.068614849343902</v>
      </c>
      <c r="N16" s="8">
        <v>71.076901040758401</v>
      </c>
      <c r="O16" s="8">
        <v>41.665201148986803</v>
      </c>
      <c r="P16" s="8">
        <v>79.108967889887793</v>
      </c>
      <c r="Q16" s="16">
        <v>78.603932592239403</v>
      </c>
      <c r="R16" s="8"/>
    </row>
    <row r="17" spans="1:35" x14ac:dyDescent="0.25">
      <c r="A17" s="6" t="s">
        <v>20</v>
      </c>
      <c r="B17" s="10" t="s">
        <v>0</v>
      </c>
      <c r="C17" s="22">
        <v>77.343175660383096</v>
      </c>
      <c r="D17" s="8">
        <v>83.066869758305003</v>
      </c>
      <c r="E17" s="8">
        <v>80.467037926468393</v>
      </c>
      <c r="F17" s="8">
        <v>74.093002914330498</v>
      </c>
      <c r="G17" s="8">
        <v>79.418333572884094</v>
      </c>
      <c r="H17" s="8">
        <v>75.382766809039694</v>
      </c>
      <c r="I17" s="8">
        <v>77.507341032442795</v>
      </c>
      <c r="J17" s="8">
        <v>72.110149785634405</v>
      </c>
      <c r="K17" s="8">
        <v>81.220732382837596</v>
      </c>
      <c r="L17" s="8">
        <v>72.999999237060507</v>
      </c>
      <c r="M17" s="8">
        <v>58.190346058621003</v>
      </c>
      <c r="N17" s="8">
        <v>76.415760320601095</v>
      </c>
      <c r="O17" s="8">
        <v>46.8749997615814</v>
      </c>
      <c r="P17" s="8">
        <v>81.109105311935195</v>
      </c>
      <c r="Q17" s="16">
        <v>77.064056098403796</v>
      </c>
      <c r="R17" s="8"/>
    </row>
    <row r="18" spans="1:35" x14ac:dyDescent="0.25">
      <c r="A18" s="6" t="s">
        <v>21</v>
      </c>
      <c r="B18" s="10" t="s">
        <v>0</v>
      </c>
      <c r="C18" s="22">
        <v>79.311528040188605</v>
      </c>
      <c r="D18" s="8">
        <v>84.414371736103305</v>
      </c>
      <c r="E18" s="8">
        <v>82.730577766943497</v>
      </c>
      <c r="F18" s="8">
        <v>75.503764989002093</v>
      </c>
      <c r="G18" s="8">
        <v>81.534782941717793</v>
      </c>
      <c r="H18" s="8">
        <v>80.753270813430703</v>
      </c>
      <c r="I18" s="8">
        <v>78.625460301759105</v>
      </c>
      <c r="J18" s="8">
        <v>73.263795710827495</v>
      </c>
      <c r="K18" s="8">
        <v>85.684099584240997</v>
      </c>
      <c r="L18" s="8">
        <v>66.633367265973703</v>
      </c>
      <c r="M18" s="8">
        <v>68.225302469414203</v>
      </c>
      <c r="N18" s="8">
        <v>72.325791605587597</v>
      </c>
      <c r="O18" s="8">
        <v>56.612817009289998</v>
      </c>
      <c r="P18" s="8">
        <v>83.787079037934802</v>
      </c>
      <c r="Q18" s="16">
        <v>78.827561525522398</v>
      </c>
      <c r="R18" s="8"/>
    </row>
    <row r="19" spans="1:35" x14ac:dyDescent="0.25">
      <c r="A19" s="19" t="s">
        <v>22</v>
      </c>
      <c r="B19" s="11" t="s">
        <v>0</v>
      </c>
      <c r="C19" s="23">
        <v>79.617540217169406</v>
      </c>
      <c r="D19" s="17">
        <v>83.208962932014302</v>
      </c>
      <c r="E19" s="17">
        <v>82.098661558137493</v>
      </c>
      <c r="F19" s="17">
        <v>74.825481680737596</v>
      </c>
      <c r="G19" s="17">
        <v>81.033660465837897</v>
      </c>
      <c r="H19" s="17">
        <v>79.430353171060901</v>
      </c>
      <c r="I19" s="17">
        <v>77.032463022110207</v>
      </c>
      <c r="J19" s="17">
        <v>71.245846600069598</v>
      </c>
      <c r="K19" s="17">
        <v>83.325766402851698</v>
      </c>
      <c r="L19" s="17">
        <v>52.809523773193298</v>
      </c>
      <c r="M19" s="17">
        <v>67.553501729411195</v>
      </c>
      <c r="N19" s="17">
        <v>72.386411053793694</v>
      </c>
      <c r="O19" s="17">
        <v>64.853479654360996</v>
      </c>
      <c r="P19" s="17">
        <v>81.991854582649694</v>
      </c>
      <c r="Q19" s="18">
        <v>77.354400037284705</v>
      </c>
      <c r="R19" s="8"/>
    </row>
    <row r="20" spans="1:35" x14ac:dyDescent="0.25">
      <c r="A20" s="3" t="s">
        <v>23</v>
      </c>
      <c r="B20" s="9" t="s">
        <v>0</v>
      </c>
      <c r="C20" s="21">
        <v>85.053405614514503</v>
      </c>
      <c r="D20" s="13">
        <v>86.950811600796001</v>
      </c>
      <c r="E20" s="13">
        <v>85.865087650392596</v>
      </c>
      <c r="F20" s="13">
        <v>80.3710042919557</v>
      </c>
      <c r="G20" s="13">
        <v>88.121361719767194</v>
      </c>
      <c r="H20" s="13">
        <v>84.572869092831098</v>
      </c>
      <c r="I20" s="13">
        <v>83.0803581140148</v>
      </c>
      <c r="J20" s="13">
        <v>77.396403924845202</v>
      </c>
      <c r="K20" s="13">
        <v>89.5720848494188</v>
      </c>
      <c r="L20" s="13">
        <v>80.634920120239201</v>
      </c>
      <c r="M20" s="13">
        <v>64.222557611002699</v>
      </c>
      <c r="N20" s="13">
        <v>80.294348116771701</v>
      </c>
      <c r="O20" s="13">
        <v>48.324514812893298</v>
      </c>
      <c r="P20" s="13">
        <v>89.136983511792195</v>
      </c>
      <c r="Q20" s="14">
        <v>82.386938888887599</v>
      </c>
      <c r="R20" s="8"/>
    </row>
    <row r="21" spans="1:35" x14ac:dyDescent="0.25">
      <c r="A21" s="6" t="s">
        <v>24</v>
      </c>
      <c r="B21" s="10" t="s">
        <v>0</v>
      </c>
      <c r="C21" s="22">
        <v>84.385402695073097</v>
      </c>
      <c r="D21" s="8">
        <v>87.868461675806898</v>
      </c>
      <c r="E21" s="8">
        <v>87.036026962363906</v>
      </c>
      <c r="F21" s="8">
        <v>73.267784288573495</v>
      </c>
      <c r="G21" s="8">
        <v>85.194065853040996</v>
      </c>
      <c r="H21" s="8">
        <v>81.800722927470801</v>
      </c>
      <c r="I21" s="8">
        <v>79.089185632097895</v>
      </c>
      <c r="J21" s="8">
        <v>76.087656851968703</v>
      </c>
      <c r="K21" s="8">
        <v>88.377159956024897</v>
      </c>
      <c r="L21" s="8">
        <v>91.6666666666666</v>
      </c>
      <c r="M21" s="8">
        <v>74.357754056161994</v>
      </c>
      <c r="N21" s="8">
        <v>74.454587233372195</v>
      </c>
      <c r="O21" s="8">
        <v>50.1282049325796</v>
      </c>
      <c r="P21" s="8">
        <v>85.263170315359801</v>
      </c>
      <c r="Q21" s="16">
        <v>82.453501553985006</v>
      </c>
      <c r="R21" s="8"/>
    </row>
    <row r="22" spans="1:35" x14ac:dyDescent="0.25">
      <c r="A22" s="6" t="s">
        <v>29</v>
      </c>
      <c r="B22" s="10" t="s">
        <v>0</v>
      </c>
      <c r="C22" s="22">
        <v>78.107935254166904</v>
      </c>
      <c r="D22" s="8">
        <v>82.304217522622295</v>
      </c>
      <c r="E22" s="8">
        <v>81.992280239031103</v>
      </c>
      <c r="F22" s="8">
        <v>75.918099377570002</v>
      </c>
      <c r="G22" s="8">
        <v>81.886338225630794</v>
      </c>
      <c r="H22" s="8">
        <v>77.055645377607505</v>
      </c>
      <c r="I22" s="8">
        <v>72.743853955378995</v>
      </c>
      <c r="J22" s="8">
        <v>72.273613081360295</v>
      </c>
      <c r="K22" s="8">
        <v>83.090115743089996</v>
      </c>
      <c r="L22" s="8">
        <v>87.500000762939393</v>
      </c>
      <c r="M22" s="8">
        <v>66.684039339522101</v>
      </c>
      <c r="N22" s="8">
        <v>69.751611572504004</v>
      </c>
      <c r="O22" s="8">
        <v>63.194444338480601</v>
      </c>
      <c r="P22" s="8">
        <v>80.504005018532595</v>
      </c>
      <c r="Q22" s="16">
        <v>77.883244420993506</v>
      </c>
      <c r="R22" s="8"/>
    </row>
    <row r="23" spans="1:35" x14ac:dyDescent="0.25">
      <c r="A23" s="6" t="s">
        <v>25</v>
      </c>
      <c r="B23" s="10" t="s">
        <v>0</v>
      </c>
      <c r="C23" s="22">
        <v>81.935816041334604</v>
      </c>
      <c r="D23" s="8">
        <v>84.661072198553796</v>
      </c>
      <c r="E23" s="8">
        <v>83.716394202249205</v>
      </c>
      <c r="F23" s="8">
        <v>78.531982990234098</v>
      </c>
      <c r="G23" s="8">
        <v>85.324795364890406</v>
      </c>
      <c r="H23" s="8">
        <v>81.456524930255</v>
      </c>
      <c r="I23" s="8">
        <v>81.749094837235404</v>
      </c>
      <c r="J23" s="8">
        <v>75.283753735329697</v>
      </c>
      <c r="K23" s="8">
        <v>85.821124419167205</v>
      </c>
      <c r="L23" s="8">
        <v>70.773809432983398</v>
      </c>
      <c r="M23" s="8">
        <v>64.912510256836697</v>
      </c>
      <c r="N23" s="8">
        <v>79.870663670889101</v>
      </c>
      <c r="O23" s="8">
        <v>57.9629626803927</v>
      </c>
      <c r="P23" s="8">
        <v>86.151212137268999</v>
      </c>
      <c r="Q23" s="16">
        <v>80.411011321265605</v>
      </c>
      <c r="R23" s="8"/>
    </row>
    <row r="24" spans="1:35" x14ac:dyDescent="0.25">
      <c r="A24" s="6" t="s">
        <v>26</v>
      </c>
      <c r="B24" s="10" t="s">
        <v>0</v>
      </c>
      <c r="C24" s="22">
        <v>78.353561547077405</v>
      </c>
      <c r="D24" s="8">
        <v>82.298305740749001</v>
      </c>
      <c r="E24" s="8">
        <v>81.426658346693799</v>
      </c>
      <c r="F24" s="8">
        <v>69.805579761787399</v>
      </c>
      <c r="G24" s="8">
        <v>80.3995478708039</v>
      </c>
      <c r="H24" s="8">
        <v>77.000615107896806</v>
      </c>
      <c r="I24" s="8">
        <v>74.908831911028699</v>
      </c>
      <c r="J24" s="8">
        <v>73.386531574125897</v>
      </c>
      <c r="K24" s="8">
        <v>82.119046401359199</v>
      </c>
      <c r="L24" s="8">
        <v>100</v>
      </c>
      <c r="M24" s="8">
        <v>38.810913503024501</v>
      </c>
      <c r="N24" s="8">
        <v>63.340810836261802</v>
      </c>
      <c r="O24" s="8">
        <v>43.933255706514601</v>
      </c>
      <c r="P24" s="8">
        <v>71.307227512562093</v>
      </c>
      <c r="Q24" s="16">
        <v>76.726377277384898</v>
      </c>
      <c r="R24" s="8"/>
    </row>
    <row r="25" spans="1:35" x14ac:dyDescent="0.25">
      <c r="A25" s="6" t="s">
        <v>27</v>
      </c>
      <c r="B25" s="10" t="s">
        <v>0</v>
      </c>
      <c r="C25" s="22">
        <v>78.889537911984505</v>
      </c>
      <c r="D25" s="8">
        <v>80.035110491633205</v>
      </c>
      <c r="E25" s="8">
        <v>79.230477725499895</v>
      </c>
      <c r="F25" s="8">
        <v>76.917756649656098</v>
      </c>
      <c r="G25" s="8">
        <v>85.551125049590993</v>
      </c>
      <c r="H25" s="8">
        <v>73.661431748328198</v>
      </c>
      <c r="I25" s="8">
        <v>62.453261511929902</v>
      </c>
      <c r="J25" s="8">
        <v>74.834495139941893</v>
      </c>
      <c r="K25" s="8">
        <v>78.436805878896095</v>
      </c>
      <c r="L25" s="8">
        <v>41.666666030883697</v>
      </c>
      <c r="M25" s="8">
        <v>42.606191798250101</v>
      </c>
      <c r="N25" s="8">
        <v>54.6066471197814</v>
      </c>
      <c r="O25" s="8">
        <v>40.0994147789187</v>
      </c>
      <c r="P25" s="8">
        <v>69.853791865598595</v>
      </c>
      <c r="Q25" s="16">
        <v>76.326166429435006</v>
      </c>
      <c r="R25" s="8"/>
    </row>
    <row r="26" spans="1:35" x14ac:dyDescent="0.25">
      <c r="A26" s="19" t="s">
        <v>28</v>
      </c>
      <c r="B26" s="11" t="s">
        <v>0</v>
      </c>
      <c r="C26" s="23">
        <v>79.909630817905594</v>
      </c>
      <c r="D26" s="17">
        <v>82.962603313475896</v>
      </c>
      <c r="E26" s="17">
        <v>81.365552825920702</v>
      </c>
      <c r="F26" s="17">
        <v>76.478886716091793</v>
      </c>
      <c r="G26" s="17">
        <v>84.420108960656506</v>
      </c>
      <c r="H26" s="17">
        <v>76.803456325603804</v>
      </c>
      <c r="I26" s="17">
        <v>72.945864382511004</v>
      </c>
      <c r="J26" s="17">
        <v>74.481294948582203</v>
      </c>
      <c r="K26" s="17">
        <v>81.506379219379895</v>
      </c>
      <c r="L26" s="17">
        <v>64.398003169468396</v>
      </c>
      <c r="M26" s="17">
        <v>63.430446839492802</v>
      </c>
      <c r="N26" s="17">
        <v>72.038002228155307</v>
      </c>
      <c r="O26" s="17">
        <v>46.864788691202797</v>
      </c>
      <c r="P26" s="17">
        <v>82.339761138402906</v>
      </c>
      <c r="Q26" s="18">
        <v>78.562295533443901</v>
      </c>
      <c r="R26" s="8"/>
    </row>
    <row r="27" spans="1:35" ht="15.75" thickBot="1" x14ac:dyDescent="0.3">
      <c r="A27" s="4"/>
      <c r="B27" s="8"/>
      <c r="C27" s="8"/>
      <c r="D27" s="8"/>
      <c r="E27" s="8"/>
      <c r="F27" s="8"/>
      <c r="G27" s="8"/>
      <c r="H27" s="8"/>
      <c r="I27" s="8"/>
      <c r="J27" s="8"/>
      <c r="K27" s="8"/>
      <c r="L27" s="15"/>
      <c r="M27" s="15"/>
      <c r="N27" s="8"/>
      <c r="O27" s="8"/>
      <c r="P27" s="8"/>
      <c r="Q27" s="8"/>
      <c r="R27" s="8"/>
      <c r="S27" s="1" t="s">
        <v>48</v>
      </c>
      <c r="T27" s="2" t="s">
        <v>42</v>
      </c>
      <c r="U27" s="2" t="s">
        <v>30</v>
      </c>
      <c r="V27" s="2" t="s">
        <v>31</v>
      </c>
      <c r="W27" s="2" t="s">
        <v>32</v>
      </c>
      <c r="X27" s="2" t="s">
        <v>33</v>
      </c>
      <c r="Y27" s="2" t="s">
        <v>34</v>
      </c>
      <c r="Z27" s="2" t="s">
        <v>35</v>
      </c>
      <c r="AA27" s="2" t="s">
        <v>36</v>
      </c>
      <c r="AB27" s="2" t="s">
        <v>37</v>
      </c>
      <c r="AC27" s="2" t="s">
        <v>38</v>
      </c>
      <c r="AD27" s="2" t="s">
        <v>39</v>
      </c>
      <c r="AE27" s="2" t="s">
        <v>40</v>
      </c>
      <c r="AF27" s="2" t="s">
        <v>41</v>
      </c>
      <c r="AG27" s="2" t="s">
        <v>40</v>
      </c>
      <c r="AH27" s="2" t="s">
        <v>41</v>
      </c>
      <c r="AI27" s="2" t="s">
        <v>52</v>
      </c>
    </row>
    <row r="28" spans="1:35" x14ac:dyDescent="0.25">
      <c r="A28" s="20" t="s">
        <v>6</v>
      </c>
      <c r="B28" s="21" t="s">
        <v>2</v>
      </c>
      <c r="C28" s="21">
        <v>97.727272727272705</v>
      </c>
      <c r="D28" s="13">
        <v>98.666666564941394</v>
      </c>
      <c r="E28" s="13">
        <v>97.049603141347504</v>
      </c>
      <c r="F28" s="13">
        <v>98.484848369251594</v>
      </c>
      <c r="G28" s="13">
        <v>100</v>
      </c>
      <c r="H28" s="13">
        <v>100</v>
      </c>
      <c r="I28" s="13">
        <v>96.875</v>
      </c>
      <c r="J28" s="13">
        <v>97.113636341094903</v>
      </c>
      <c r="K28" s="13">
        <v>100</v>
      </c>
      <c r="L28" s="13" t="s">
        <v>53</v>
      </c>
      <c r="M28" s="13">
        <v>89.171719614664696</v>
      </c>
      <c r="N28" s="13">
        <v>100</v>
      </c>
      <c r="O28" s="13" t="s">
        <v>53</v>
      </c>
      <c r="P28" s="13">
        <v>100</v>
      </c>
      <c r="Q28" s="14">
        <v>96.865839824815495</v>
      </c>
      <c r="R28" s="8"/>
      <c r="S28" s="25" t="s">
        <v>2</v>
      </c>
      <c r="T28" t="s">
        <v>43</v>
      </c>
      <c r="U28">
        <f>_xlfn.T.TEST(C40:C44,C28:C33,2,2)</f>
        <v>0.24738444127717979</v>
      </c>
      <c r="V28">
        <f t="shared" ref="V28:AI28" si="20">_xlfn.T.TEST(D40:D44,D28:D33,2,2)</f>
        <v>0.70989097474842366</v>
      </c>
      <c r="W28">
        <f t="shared" si="20"/>
        <v>0.97567508208192832</v>
      </c>
      <c r="X28">
        <f t="shared" si="20"/>
        <v>0.84482301608869026</v>
      </c>
      <c r="Y28" t="e">
        <f t="shared" si="20"/>
        <v>#DIV/0!</v>
      </c>
      <c r="Z28">
        <f t="shared" si="20"/>
        <v>0.29666503692408991</v>
      </c>
      <c r="AA28">
        <f t="shared" si="20"/>
        <v>0.54964430865599367</v>
      </c>
      <c r="AB28">
        <f t="shared" si="20"/>
        <v>0.88411815972086094</v>
      </c>
      <c r="AC28" t="e">
        <f t="shared" si="20"/>
        <v>#DIV/0!</v>
      </c>
      <c r="AD28" t="e">
        <f t="shared" si="20"/>
        <v>#DIV/0!</v>
      </c>
      <c r="AE28">
        <f t="shared" si="20"/>
        <v>0.90589930147948183</v>
      </c>
      <c r="AF28">
        <f t="shared" si="20"/>
        <v>0.34659350708733466</v>
      </c>
      <c r="AG28" t="e">
        <f t="shared" si="20"/>
        <v>#DIV/0!</v>
      </c>
      <c r="AH28">
        <f t="shared" si="20"/>
        <v>0.29024779564612618</v>
      </c>
      <c r="AI28">
        <f t="shared" si="20"/>
        <v>0.33763985469750785</v>
      </c>
    </row>
    <row r="29" spans="1:35" x14ac:dyDescent="0.25">
      <c r="A29" s="5" t="s">
        <v>7</v>
      </c>
      <c r="B29" s="22" t="s">
        <v>2</v>
      </c>
      <c r="C29" s="22">
        <v>94.696969639171201</v>
      </c>
      <c r="D29" s="8">
        <v>99.298245680959596</v>
      </c>
      <c r="E29" s="8">
        <v>97.159730070219197</v>
      </c>
      <c r="F29" s="8">
        <v>99.166666603088302</v>
      </c>
      <c r="G29" s="8" t="s">
        <v>53</v>
      </c>
      <c r="H29" s="8">
        <v>100</v>
      </c>
      <c r="I29" s="8">
        <v>91.6666666666666</v>
      </c>
      <c r="J29" s="8">
        <v>98.325376125391998</v>
      </c>
      <c r="K29" s="8" t="s">
        <v>53</v>
      </c>
      <c r="L29" s="8" t="s">
        <v>53</v>
      </c>
      <c r="M29" s="8">
        <v>87.795561777578797</v>
      </c>
      <c r="N29" s="8">
        <v>100</v>
      </c>
      <c r="O29" s="8" t="s">
        <v>53</v>
      </c>
      <c r="P29" s="8">
        <v>100</v>
      </c>
      <c r="Q29" s="16">
        <v>96.584966373087696</v>
      </c>
      <c r="R29" s="8"/>
      <c r="S29" s="25"/>
      <c r="T29" t="s">
        <v>44</v>
      </c>
      <c r="U29">
        <f>_xlfn.T.TEST(C40:C44,C45:C51,2,2)</f>
        <v>0.52638907794030898</v>
      </c>
      <c r="V29">
        <f t="shared" ref="V29:AI29" si="21">_xlfn.T.TEST(D40:D44,D45:D51,2,2)</f>
        <v>0.93226868897175419</v>
      </c>
      <c r="W29">
        <f t="shared" si="21"/>
        <v>0.56111096004406502</v>
      </c>
      <c r="X29">
        <f t="shared" si="21"/>
        <v>0.17397484314490511</v>
      </c>
      <c r="Y29" t="e">
        <f t="shared" si="21"/>
        <v>#DIV/0!</v>
      </c>
      <c r="Z29">
        <f t="shared" si="21"/>
        <v>0.82642528216127709</v>
      </c>
      <c r="AA29">
        <f t="shared" si="21"/>
        <v>0.41118803245282076</v>
      </c>
      <c r="AB29">
        <f t="shared" si="21"/>
        <v>0.6998621660052029</v>
      </c>
      <c r="AC29" t="e">
        <f t="shared" si="21"/>
        <v>#DIV/0!</v>
      </c>
      <c r="AD29" t="e">
        <f t="shared" si="21"/>
        <v>#DIV/0!</v>
      </c>
      <c r="AE29">
        <f t="shared" si="21"/>
        <v>0.18373755414999068</v>
      </c>
      <c r="AF29">
        <f t="shared" si="21"/>
        <v>0.45208124323712284</v>
      </c>
      <c r="AG29" t="e">
        <f t="shared" si="21"/>
        <v>#DIV/0!</v>
      </c>
      <c r="AH29">
        <f t="shared" si="21"/>
        <v>0.93401375361329098</v>
      </c>
      <c r="AI29">
        <f t="shared" si="21"/>
        <v>0.502817382720121</v>
      </c>
    </row>
    <row r="30" spans="1:35" x14ac:dyDescent="0.25">
      <c r="A30" s="5" t="s">
        <v>8</v>
      </c>
      <c r="B30" s="22" t="s">
        <v>2</v>
      </c>
      <c r="C30" s="22">
        <v>96.1111111111111</v>
      </c>
      <c r="D30" s="8">
        <v>100</v>
      </c>
      <c r="E30" s="8">
        <v>97.641025616572406</v>
      </c>
      <c r="F30" s="8">
        <v>100</v>
      </c>
      <c r="G30" s="8">
        <v>100</v>
      </c>
      <c r="H30" s="8">
        <v>100</v>
      </c>
      <c r="I30" s="8">
        <v>90.625</v>
      </c>
      <c r="J30" s="8">
        <v>96.683795812318607</v>
      </c>
      <c r="K30" s="8">
        <v>100</v>
      </c>
      <c r="L30" s="8" t="s">
        <v>53</v>
      </c>
      <c r="M30" s="8">
        <v>78.317899127339203</v>
      </c>
      <c r="N30" s="8">
        <v>100</v>
      </c>
      <c r="O30" s="8" t="s">
        <v>53</v>
      </c>
      <c r="P30" s="8">
        <v>100</v>
      </c>
      <c r="Q30" s="16">
        <v>94.950399837209204</v>
      </c>
      <c r="R30" s="8"/>
      <c r="S30" s="25"/>
      <c r="T30" t="s">
        <v>45</v>
      </c>
      <c r="U30">
        <f>_xlfn.T.TEST(C28:C33,C34:C39,2,2)</f>
        <v>0.23907911812482915</v>
      </c>
      <c r="V30">
        <f t="shared" ref="V30:AI30" si="22">_xlfn.T.TEST(D28:D33,D34:D39,2,2)</f>
        <v>0.61761542852004014</v>
      </c>
      <c r="W30">
        <f t="shared" si="22"/>
        <v>0.40898157162665572</v>
      </c>
      <c r="X30">
        <f t="shared" si="22"/>
        <v>0.24699597907522794</v>
      </c>
      <c r="Y30" t="e">
        <f t="shared" si="22"/>
        <v>#DIV/0!</v>
      </c>
      <c r="Z30">
        <f t="shared" si="22"/>
        <v>0.16856223708182269</v>
      </c>
      <c r="AA30">
        <f t="shared" si="22"/>
        <v>0.6967637926416328</v>
      </c>
      <c r="AB30">
        <f t="shared" si="22"/>
        <v>0.3150077357393819</v>
      </c>
      <c r="AC30" t="e">
        <f t="shared" si="22"/>
        <v>#DIV/0!</v>
      </c>
      <c r="AD30" t="e">
        <f t="shared" si="22"/>
        <v>#DIV/0!</v>
      </c>
      <c r="AE30">
        <f t="shared" si="22"/>
        <v>9.8767476539907834E-2</v>
      </c>
      <c r="AF30">
        <f t="shared" si="22"/>
        <v>9.3271258021696613E-2</v>
      </c>
      <c r="AG30" t="e">
        <f t="shared" si="22"/>
        <v>#DIV/0!</v>
      </c>
      <c r="AH30">
        <f t="shared" si="22"/>
        <v>0.15041344908039816</v>
      </c>
      <c r="AI30">
        <f t="shared" si="22"/>
        <v>0.28033243862301344</v>
      </c>
    </row>
    <row r="31" spans="1:35" x14ac:dyDescent="0.25">
      <c r="A31" s="5" t="s">
        <v>9</v>
      </c>
      <c r="B31" s="22" t="s">
        <v>2</v>
      </c>
      <c r="C31" s="22">
        <v>100</v>
      </c>
      <c r="D31" s="8">
        <v>100</v>
      </c>
      <c r="E31" s="8">
        <v>96.428571428571402</v>
      </c>
      <c r="F31" s="8">
        <v>100</v>
      </c>
      <c r="G31" s="8" t="s">
        <v>53</v>
      </c>
      <c r="H31" s="8">
        <v>100</v>
      </c>
      <c r="I31" s="8">
        <v>95.8333333333333</v>
      </c>
      <c r="J31" s="8">
        <v>98.767676696777301</v>
      </c>
      <c r="K31" s="8" t="s">
        <v>53</v>
      </c>
      <c r="L31" s="8" t="s">
        <v>53</v>
      </c>
      <c r="M31" s="8">
        <v>89.671797434488894</v>
      </c>
      <c r="N31" s="8" t="s">
        <v>53</v>
      </c>
      <c r="O31" s="8" t="s">
        <v>53</v>
      </c>
      <c r="P31" s="8">
        <v>83.333332061767507</v>
      </c>
      <c r="Q31" s="16">
        <v>96.515991936559203</v>
      </c>
      <c r="R31" s="8"/>
      <c r="S31" s="25"/>
      <c r="T31" t="s">
        <v>46</v>
      </c>
      <c r="U31">
        <f>_xlfn.T.TEST(C45:C51,C34:C39,2,2)</f>
        <v>0.55904072723296849</v>
      </c>
      <c r="V31">
        <f t="shared" ref="V31:AI31" si="23">_xlfn.T.TEST(D45:D51,D34:D39,2,2)</f>
        <v>0.91288860900243152</v>
      </c>
      <c r="W31">
        <f t="shared" si="23"/>
        <v>0.20426217762112125</v>
      </c>
      <c r="X31">
        <f t="shared" si="23"/>
        <v>0.98220891989380699</v>
      </c>
      <c r="Y31" t="e">
        <f t="shared" si="23"/>
        <v>#DIV/0!</v>
      </c>
      <c r="Z31">
        <f t="shared" si="23"/>
        <v>0.55079790938841899</v>
      </c>
      <c r="AA31">
        <f t="shared" si="23"/>
        <v>0.45126090325665702</v>
      </c>
      <c r="AB31">
        <f t="shared" si="23"/>
        <v>0.8527721929294747</v>
      </c>
      <c r="AC31" t="e">
        <f t="shared" si="23"/>
        <v>#DIV/0!</v>
      </c>
      <c r="AD31" t="e">
        <f t="shared" si="23"/>
        <v>#DIV/0!</v>
      </c>
      <c r="AE31">
        <f t="shared" si="23"/>
        <v>0.82128415681253064</v>
      </c>
      <c r="AF31">
        <f t="shared" si="23"/>
        <v>0.81942613604582792</v>
      </c>
      <c r="AG31" t="e">
        <f t="shared" si="23"/>
        <v>#DIV/0!</v>
      </c>
      <c r="AH31">
        <f t="shared" si="23"/>
        <v>0.377373868575268</v>
      </c>
      <c r="AI31">
        <f t="shared" si="23"/>
        <v>0.50452884559232369</v>
      </c>
    </row>
    <row r="32" spans="1:35" x14ac:dyDescent="0.25">
      <c r="A32" s="5" t="s">
        <v>10</v>
      </c>
      <c r="B32" s="22" t="s">
        <v>2</v>
      </c>
      <c r="C32" s="22">
        <v>100</v>
      </c>
      <c r="D32" s="8">
        <v>94.333333206176704</v>
      </c>
      <c r="E32" s="8">
        <v>97.697111598780893</v>
      </c>
      <c r="F32" s="8">
        <v>100</v>
      </c>
      <c r="G32" s="8" t="s">
        <v>53</v>
      </c>
      <c r="H32" s="8">
        <v>100</v>
      </c>
      <c r="I32" s="8">
        <v>100</v>
      </c>
      <c r="J32" s="8">
        <v>97.426489720578999</v>
      </c>
      <c r="K32" s="8" t="s">
        <v>53</v>
      </c>
      <c r="L32" s="8" t="s">
        <v>53</v>
      </c>
      <c r="M32" s="8">
        <v>82.655223434621604</v>
      </c>
      <c r="N32" s="8">
        <v>100</v>
      </c>
      <c r="O32" s="8" t="s">
        <v>53</v>
      </c>
      <c r="P32" s="8">
        <v>87.5</v>
      </c>
      <c r="Q32" s="16">
        <v>96.657956664961802</v>
      </c>
      <c r="R32" s="8"/>
      <c r="S32" s="25"/>
      <c r="T32" t="s">
        <v>47</v>
      </c>
      <c r="U32">
        <f>_xlfn.T.TEST(C40:C44,C34:C39,2,2)</f>
        <v>0.918550952891099</v>
      </c>
      <c r="V32">
        <f t="shared" ref="V32:AI32" si="24">_xlfn.T.TEST(D40:D44,D34:D39,2,2)</f>
        <v>0.86163910398616517</v>
      </c>
      <c r="W32">
        <f t="shared" si="24"/>
        <v>0.6252165981918103</v>
      </c>
      <c r="X32">
        <f t="shared" si="24"/>
        <v>0.26896561842084898</v>
      </c>
      <c r="Y32" t="e">
        <f t="shared" si="24"/>
        <v>#DIV/0!</v>
      </c>
      <c r="Z32">
        <f t="shared" si="24"/>
        <v>0.43950542983104246</v>
      </c>
      <c r="AA32">
        <f t="shared" si="24"/>
        <v>0.73939907902612234</v>
      </c>
      <c r="AB32">
        <f t="shared" si="24"/>
        <v>0.5378322643659984</v>
      </c>
      <c r="AC32" t="e">
        <f t="shared" si="24"/>
        <v>#DIV/0!</v>
      </c>
      <c r="AD32" t="e">
        <f t="shared" si="24"/>
        <v>#DIV/0!</v>
      </c>
      <c r="AE32">
        <f t="shared" si="24"/>
        <v>0.12292569223589876</v>
      </c>
      <c r="AF32">
        <f t="shared" si="24"/>
        <v>0.43556889861247206</v>
      </c>
      <c r="AG32" t="e">
        <f t="shared" si="24"/>
        <v>#DIV/0!</v>
      </c>
      <c r="AH32">
        <f t="shared" si="24"/>
        <v>0.13203170881052109</v>
      </c>
      <c r="AI32">
        <f t="shared" si="24"/>
        <v>0.95555155821959725</v>
      </c>
    </row>
    <row r="33" spans="1:18" x14ac:dyDescent="0.25">
      <c r="A33" s="5" t="s">
        <v>11</v>
      </c>
      <c r="B33" s="22" t="s">
        <v>2</v>
      </c>
      <c r="C33" s="23">
        <v>97.9166666666666</v>
      </c>
      <c r="D33" s="17">
        <v>100</v>
      </c>
      <c r="E33" s="17">
        <v>98.408285004027306</v>
      </c>
      <c r="F33" s="17">
        <v>98.611111005147293</v>
      </c>
      <c r="G33" s="17" t="s">
        <v>53</v>
      </c>
      <c r="H33" s="17">
        <v>100</v>
      </c>
      <c r="I33" s="17">
        <v>93.333332061767507</v>
      </c>
      <c r="J33" s="17">
        <v>97.069170934503703</v>
      </c>
      <c r="K33" s="17" t="s">
        <v>53</v>
      </c>
      <c r="L33" s="17" t="s">
        <v>53</v>
      </c>
      <c r="M33" s="17">
        <v>89.805649741490598</v>
      </c>
      <c r="N33" s="17">
        <v>100</v>
      </c>
      <c r="O33" s="17" t="s">
        <v>53</v>
      </c>
      <c r="P33" s="17">
        <v>100</v>
      </c>
      <c r="Q33" s="18">
        <v>95.933860948452505</v>
      </c>
      <c r="R33" s="8"/>
    </row>
    <row r="34" spans="1:18" x14ac:dyDescent="0.25">
      <c r="A34" s="3" t="s">
        <v>12</v>
      </c>
      <c r="B34" s="9" t="s">
        <v>2</v>
      </c>
      <c r="C34" s="21">
        <v>100</v>
      </c>
      <c r="D34" s="13">
        <v>99.8</v>
      </c>
      <c r="E34" s="13">
        <v>97.598228329392796</v>
      </c>
      <c r="F34" s="13">
        <v>96.739130434782595</v>
      </c>
      <c r="G34" s="13">
        <v>100</v>
      </c>
      <c r="H34" s="13">
        <v>98.316498265121893</v>
      </c>
      <c r="I34" s="13">
        <v>99.107142857142804</v>
      </c>
      <c r="J34" s="13">
        <v>96.461234690437806</v>
      </c>
      <c r="K34" s="13">
        <v>100</v>
      </c>
      <c r="L34" s="13" t="s">
        <v>53</v>
      </c>
      <c r="M34" s="13">
        <v>92.521907474683601</v>
      </c>
      <c r="N34" s="13">
        <v>85.714285714285694</v>
      </c>
      <c r="O34" s="13" t="s">
        <v>53</v>
      </c>
      <c r="P34" s="13">
        <v>100</v>
      </c>
      <c r="Q34" s="14">
        <v>97.070418673943905</v>
      </c>
      <c r="R34" s="8"/>
    </row>
    <row r="35" spans="1:18" x14ac:dyDescent="0.25">
      <c r="A35" s="6" t="s">
        <v>13</v>
      </c>
      <c r="B35" s="10" t="s">
        <v>2</v>
      </c>
      <c r="C35" s="22">
        <v>96.875</v>
      </c>
      <c r="D35" s="8">
        <v>100</v>
      </c>
      <c r="E35" s="8">
        <v>98.007246369900898</v>
      </c>
      <c r="F35" s="8">
        <v>92.307692307692307</v>
      </c>
      <c r="G35" s="8" t="s">
        <v>53</v>
      </c>
      <c r="H35" s="8">
        <v>100</v>
      </c>
      <c r="I35" s="8">
        <v>94.444444020589103</v>
      </c>
      <c r="J35" s="8">
        <v>96.3673543930053</v>
      </c>
      <c r="K35" s="8" t="s">
        <v>53</v>
      </c>
      <c r="L35" s="8" t="s">
        <v>53</v>
      </c>
      <c r="M35" s="8">
        <v>88.701372949700598</v>
      </c>
      <c r="N35" s="8">
        <v>100</v>
      </c>
      <c r="O35" s="8" t="s">
        <v>53</v>
      </c>
      <c r="P35" s="8">
        <v>100</v>
      </c>
      <c r="Q35" s="16">
        <v>95.965867204303905</v>
      </c>
      <c r="R35" s="8"/>
    </row>
    <row r="36" spans="1:18" x14ac:dyDescent="0.25">
      <c r="A36" s="6" t="s">
        <v>14</v>
      </c>
      <c r="B36" s="10" t="s">
        <v>2</v>
      </c>
      <c r="C36" s="22">
        <v>100</v>
      </c>
      <c r="D36" s="8">
        <v>100</v>
      </c>
      <c r="E36" s="8">
        <v>96.428571428571402</v>
      </c>
      <c r="F36" s="8">
        <v>100</v>
      </c>
      <c r="G36" s="8" t="s">
        <v>53</v>
      </c>
      <c r="H36" s="8">
        <v>100</v>
      </c>
      <c r="I36" s="8">
        <v>100</v>
      </c>
      <c r="J36" s="8">
        <v>99.175824175824104</v>
      </c>
      <c r="K36" s="8">
        <v>100</v>
      </c>
      <c r="L36" s="8" t="s">
        <v>53</v>
      </c>
      <c r="M36" s="8">
        <v>87.220376741886099</v>
      </c>
      <c r="N36" s="8" t="s">
        <v>53</v>
      </c>
      <c r="O36" s="8" t="s">
        <v>53</v>
      </c>
      <c r="P36" s="8">
        <v>100</v>
      </c>
      <c r="Q36" s="16">
        <v>98.219744840977896</v>
      </c>
      <c r="R36" s="8"/>
    </row>
    <row r="37" spans="1:18" x14ac:dyDescent="0.25">
      <c r="A37" s="6" t="s">
        <v>15</v>
      </c>
      <c r="B37" s="10" t="s">
        <v>2</v>
      </c>
      <c r="C37" s="22">
        <v>98.387096774193495</v>
      </c>
      <c r="D37" s="8">
        <v>100</v>
      </c>
      <c r="E37" s="8">
        <v>96.556792773519206</v>
      </c>
      <c r="F37" s="8">
        <v>97.844827586206804</v>
      </c>
      <c r="G37" s="8" t="s">
        <v>53</v>
      </c>
      <c r="H37" s="8">
        <v>100</v>
      </c>
      <c r="I37" s="8">
        <v>90.303030187433393</v>
      </c>
      <c r="J37" s="8">
        <v>96.097403922099801</v>
      </c>
      <c r="K37" s="8" t="s">
        <v>53</v>
      </c>
      <c r="L37" s="8" t="s">
        <v>53</v>
      </c>
      <c r="M37" s="8">
        <v>90.608638463701496</v>
      </c>
      <c r="N37" s="8">
        <v>88.888888676961201</v>
      </c>
      <c r="O37" s="8" t="s">
        <v>53</v>
      </c>
      <c r="P37" s="8">
        <v>100</v>
      </c>
      <c r="Q37" s="16">
        <v>96.217900528016401</v>
      </c>
      <c r="R37" s="8"/>
    </row>
    <row r="38" spans="1:18" x14ac:dyDescent="0.25">
      <c r="A38" s="6" t="s">
        <v>16</v>
      </c>
      <c r="B38" s="10" t="s">
        <v>2</v>
      </c>
      <c r="C38" s="22">
        <v>100</v>
      </c>
      <c r="D38" s="8">
        <v>94.190476117815294</v>
      </c>
      <c r="E38" s="8">
        <v>97.393162393162399</v>
      </c>
      <c r="F38" s="8">
        <v>100</v>
      </c>
      <c r="G38" s="8">
        <v>100</v>
      </c>
      <c r="H38" s="8">
        <v>96.875</v>
      </c>
      <c r="I38" s="8">
        <v>92.424242655436203</v>
      </c>
      <c r="J38" s="8">
        <v>97.3134108138958</v>
      </c>
      <c r="K38" s="8" t="s">
        <v>53</v>
      </c>
      <c r="L38" s="8" t="s">
        <v>53</v>
      </c>
      <c r="M38" s="8">
        <v>88.547722371419198</v>
      </c>
      <c r="N38" s="8">
        <v>100</v>
      </c>
      <c r="O38" s="8" t="s">
        <v>53</v>
      </c>
      <c r="P38" s="8">
        <v>100</v>
      </c>
      <c r="Q38" s="16">
        <v>96.845583707673498</v>
      </c>
      <c r="R38" s="8"/>
    </row>
    <row r="39" spans="1:18" x14ac:dyDescent="0.25">
      <c r="A39" s="19" t="s">
        <v>17</v>
      </c>
      <c r="B39" s="11" t="s">
        <v>2</v>
      </c>
      <c r="C39" s="23">
        <v>98.7179486201359</v>
      </c>
      <c r="D39" s="17">
        <v>93.412698427836105</v>
      </c>
      <c r="E39" s="17">
        <v>96.342387222662197</v>
      </c>
      <c r="F39" s="17">
        <v>100</v>
      </c>
      <c r="G39" s="17">
        <v>100</v>
      </c>
      <c r="H39" s="17">
        <v>100</v>
      </c>
      <c r="I39" s="17">
        <v>85.714285850524902</v>
      </c>
      <c r="J39" s="17">
        <v>96.288236746164102</v>
      </c>
      <c r="K39" s="17">
        <v>100</v>
      </c>
      <c r="L39" s="17" t="s">
        <v>53</v>
      </c>
      <c r="M39" s="17">
        <v>93.562610163833099</v>
      </c>
      <c r="N39" s="17" t="s">
        <v>53</v>
      </c>
      <c r="O39" s="17" t="s">
        <v>53</v>
      </c>
      <c r="P39" s="17">
        <v>100</v>
      </c>
      <c r="Q39" s="18">
        <v>96.238748376661803</v>
      </c>
      <c r="R39" s="8"/>
    </row>
    <row r="40" spans="1:18" x14ac:dyDescent="0.25">
      <c r="A40" s="3" t="s">
        <v>18</v>
      </c>
      <c r="B40" s="9" t="s">
        <v>2</v>
      </c>
      <c r="C40" s="21">
        <v>100</v>
      </c>
      <c r="D40" s="13">
        <v>100</v>
      </c>
      <c r="E40" s="13">
        <v>97.760416664183097</v>
      </c>
      <c r="F40" s="13">
        <v>100</v>
      </c>
      <c r="G40" s="13" t="s">
        <v>53</v>
      </c>
      <c r="H40" s="13">
        <v>100</v>
      </c>
      <c r="I40" s="13">
        <v>100</v>
      </c>
      <c r="J40" s="13">
        <v>96.794562417107599</v>
      </c>
      <c r="K40" s="13">
        <v>100</v>
      </c>
      <c r="L40" s="13" t="s">
        <v>53</v>
      </c>
      <c r="M40" s="13">
        <v>94.000682830810504</v>
      </c>
      <c r="N40" s="13">
        <v>100</v>
      </c>
      <c r="O40" s="13" t="s">
        <v>53</v>
      </c>
      <c r="P40" s="13">
        <v>100</v>
      </c>
      <c r="Q40" s="14">
        <v>97.548223632412899</v>
      </c>
      <c r="R40" s="8"/>
    </row>
    <row r="41" spans="1:18" x14ac:dyDescent="0.25">
      <c r="A41" s="6" t="s">
        <v>19</v>
      </c>
      <c r="B41" s="10" t="s">
        <v>2</v>
      </c>
      <c r="C41" s="22">
        <v>100</v>
      </c>
      <c r="D41" s="8">
        <v>100</v>
      </c>
      <c r="E41" s="8">
        <v>100</v>
      </c>
      <c r="F41" s="8">
        <v>100</v>
      </c>
      <c r="G41" s="8" t="s">
        <v>53</v>
      </c>
      <c r="H41" s="8">
        <v>100</v>
      </c>
      <c r="I41" s="8">
        <v>75</v>
      </c>
      <c r="J41" s="8">
        <v>100</v>
      </c>
      <c r="K41" s="8">
        <v>100</v>
      </c>
      <c r="L41" s="8" t="s">
        <v>53</v>
      </c>
      <c r="M41" s="8">
        <v>83.974358956019003</v>
      </c>
      <c r="N41" s="8">
        <v>100</v>
      </c>
      <c r="O41" s="8" t="s">
        <v>53</v>
      </c>
      <c r="P41" s="8">
        <v>100</v>
      </c>
      <c r="Q41" s="16">
        <v>97.655195679580899</v>
      </c>
      <c r="R41" s="8"/>
    </row>
    <row r="42" spans="1:18" x14ac:dyDescent="0.25">
      <c r="A42" s="6" t="s">
        <v>20</v>
      </c>
      <c r="B42" s="10" t="s">
        <v>2</v>
      </c>
      <c r="C42" s="22">
        <v>97.530864150435804</v>
      </c>
      <c r="D42" s="8">
        <v>99.382716143572694</v>
      </c>
      <c r="E42" s="8">
        <v>97.142012819330702</v>
      </c>
      <c r="F42" s="8">
        <v>99.1666666666666</v>
      </c>
      <c r="G42" s="8" t="s">
        <v>53</v>
      </c>
      <c r="H42" s="8">
        <v>100</v>
      </c>
      <c r="I42" s="8">
        <v>95</v>
      </c>
      <c r="J42" s="8">
        <v>96.615312772638603</v>
      </c>
      <c r="K42" s="8">
        <v>100</v>
      </c>
      <c r="L42" s="8" t="s">
        <v>53</v>
      </c>
      <c r="M42" s="8">
        <v>78.248628285196006</v>
      </c>
      <c r="N42" s="8">
        <v>100</v>
      </c>
      <c r="O42" s="8" t="s">
        <v>53</v>
      </c>
      <c r="P42" s="8">
        <v>96.875</v>
      </c>
      <c r="Q42" s="16">
        <v>96.590642303351999</v>
      </c>
      <c r="R42" s="8"/>
    </row>
    <row r="43" spans="1:18" x14ac:dyDescent="0.25">
      <c r="A43" s="6" t="s">
        <v>21</v>
      </c>
      <c r="B43" s="10" t="s">
        <v>2</v>
      </c>
      <c r="C43" s="22">
        <v>100</v>
      </c>
      <c r="D43" s="8">
        <v>95.641025616572406</v>
      </c>
      <c r="E43" s="8">
        <v>96.014202143016604</v>
      </c>
      <c r="F43" s="8">
        <v>100</v>
      </c>
      <c r="G43" s="8">
        <v>100</v>
      </c>
      <c r="H43" s="8">
        <v>100</v>
      </c>
      <c r="I43" s="8">
        <v>93.786982022798895</v>
      </c>
      <c r="J43" s="8">
        <v>97.465351453793502</v>
      </c>
      <c r="K43" s="8">
        <v>100</v>
      </c>
      <c r="L43" s="8" t="s">
        <v>53</v>
      </c>
      <c r="M43" s="8">
        <v>86.481961460856596</v>
      </c>
      <c r="N43" s="8">
        <v>100</v>
      </c>
      <c r="O43" s="8" t="s">
        <v>53</v>
      </c>
      <c r="P43" s="8">
        <v>98.461538461538396</v>
      </c>
      <c r="Q43" s="16">
        <v>96.197602991976495</v>
      </c>
      <c r="R43" s="8"/>
    </row>
    <row r="44" spans="1:18" x14ac:dyDescent="0.25">
      <c r="A44" s="19" t="s">
        <v>22</v>
      </c>
      <c r="B44" s="11" t="s">
        <v>2</v>
      </c>
      <c r="C44" s="23">
        <v>97.855392119463701</v>
      </c>
      <c r="D44" s="17">
        <v>95.993589694683294</v>
      </c>
      <c r="E44" s="17">
        <v>96.1828067302703</v>
      </c>
      <c r="F44" s="17">
        <v>98.181818181818102</v>
      </c>
      <c r="G44" s="17">
        <v>100</v>
      </c>
      <c r="H44" s="17">
        <v>98.611111005147293</v>
      </c>
      <c r="I44" s="17">
        <v>96.551724433898897</v>
      </c>
      <c r="J44" s="17">
        <v>96.423407750099997</v>
      </c>
      <c r="K44" s="17" t="s">
        <v>53</v>
      </c>
      <c r="L44" s="17" t="s">
        <v>53</v>
      </c>
      <c r="M44" s="17">
        <v>86.5758605153937</v>
      </c>
      <c r="N44" s="17">
        <v>86.666666412353507</v>
      </c>
      <c r="O44" s="17" t="s">
        <v>53</v>
      </c>
      <c r="P44" s="17">
        <v>100</v>
      </c>
      <c r="Q44" s="18">
        <v>95.660538763191795</v>
      </c>
      <c r="R44" s="8"/>
    </row>
    <row r="45" spans="1:18" x14ac:dyDescent="0.25">
      <c r="A45" s="3" t="s">
        <v>23</v>
      </c>
      <c r="B45" s="9" t="s">
        <v>2</v>
      </c>
      <c r="C45" s="21">
        <v>97.857142857142804</v>
      </c>
      <c r="D45" s="13">
        <v>100</v>
      </c>
      <c r="E45" s="13">
        <v>98.242857141494696</v>
      </c>
      <c r="F45" s="13">
        <v>95.8333333333333</v>
      </c>
      <c r="G45" s="13" t="s">
        <v>53</v>
      </c>
      <c r="H45" s="13">
        <v>97.2222222222222</v>
      </c>
      <c r="I45" s="13">
        <v>96.666666030883704</v>
      </c>
      <c r="J45" s="13">
        <v>97.7336470965042</v>
      </c>
      <c r="K45" s="13" t="s">
        <v>53</v>
      </c>
      <c r="L45" s="13" t="s">
        <v>53</v>
      </c>
      <c r="M45" s="13">
        <v>88.524838406988906</v>
      </c>
      <c r="N45" s="13">
        <v>75</v>
      </c>
      <c r="O45" s="13" t="s">
        <v>53</v>
      </c>
      <c r="P45" s="13">
        <v>100</v>
      </c>
      <c r="Q45" s="14">
        <v>96.850110574202105</v>
      </c>
      <c r="R45" s="8"/>
    </row>
    <row r="46" spans="1:18" x14ac:dyDescent="0.25">
      <c r="A46" s="6" t="s">
        <v>24</v>
      </c>
      <c r="B46" s="10" t="s">
        <v>2</v>
      </c>
      <c r="C46" s="22">
        <v>100</v>
      </c>
      <c r="D46" s="8">
        <v>98.888888549804605</v>
      </c>
      <c r="E46" s="8">
        <v>96.920289848161701</v>
      </c>
      <c r="F46" s="8">
        <v>96.6666666666666</v>
      </c>
      <c r="G46" s="8" t="s">
        <v>53</v>
      </c>
      <c r="H46" s="8">
        <v>100</v>
      </c>
      <c r="I46" s="8">
        <v>100</v>
      </c>
      <c r="J46" s="8">
        <v>95.631176930553494</v>
      </c>
      <c r="K46" s="8" t="s">
        <v>53</v>
      </c>
      <c r="L46" s="8" t="s">
        <v>53</v>
      </c>
      <c r="M46" s="8">
        <v>96.0753364562988</v>
      </c>
      <c r="N46" s="8" t="s">
        <v>53</v>
      </c>
      <c r="O46" s="8" t="s">
        <v>53</v>
      </c>
      <c r="P46" s="8">
        <v>100</v>
      </c>
      <c r="Q46" s="16">
        <v>96.626538687282107</v>
      </c>
      <c r="R46" s="8"/>
    </row>
    <row r="47" spans="1:18" x14ac:dyDescent="0.25">
      <c r="A47" s="6" t="s">
        <v>29</v>
      </c>
      <c r="B47" s="10" t="s">
        <v>2</v>
      </c>
      <c r="C47" s="22">
        <v>98.648648648648603</v>
      </c>
      <c r="D47" s="8">
        <v>97.395833253860403</v>
      </c>
      <c r="E47" s="8">
        <v>96.180027914586006</v>
      </c>
      <c r="F47" s="8">
        <v>93.749999863760806</v>
      </c>
      <c r="G47" s="8" t="s">
        <v>53</v>
      </c>
      <c r="H47" s="8">
        <v>100</v>
      </c>
      <c r="I47" s="8">
        <v>95.454545454545396</v>
      </c>
      <c r="J47" s="8">
        <v>95.448798204613496</v>
      </c>
      <c r="K47" s="8" t="s">
        <v>53</v>
      </c>
      <c r="L47" s="8" t="s">
        <v>53</v>
      </c>
      <c r="M47" s="8">
        <v>94.765951933684093</v>
      </c>
      <c r="N47" s="8">
        <v>100</v>
      </c>
      <c r="O47" s="8" t="s">
        <v>53</v>
      </c>
      <c r="P47" s="8">
        <v>100</v>
      </c>
      <c r="Q47" s="16">
        <v>96.1155640845123</v>
      </c>
      <c r="R47" s="8"/>
    </row>
    <row r="48" spans="1:18" x14ac:dyDescent="0.25">
      <c r="A48" s="6" t="s">
        <v>25</v>
      </c>
      <c r="B48" s="10" t="s">
        <v>2</v>
      </c>
      <c r="C48" s="22">
        <v>98.888888804117798</v>
      </c>
      <c r="D48" s="8">
        <v>100</v>
      </c>
      <c r="E48" s="8">
        <v>97.176837542700298</v>
      </c>
      <c r="F48" s="8">
        <v>98.214285714285694</v>
      </c>
      <c r="G48" s="8" t="s">
        <v>53</v>
      </c>
      <c r="H48" s="8">
        <v>100</v>
      </c>
      <c r="I48" s="8">
        <v>89.166666412353507</v>
      </c>
      <c r="J48" s="8">
        <v>97.635770986442395</v>
      </c>
      <c r="K48" s="8" t="s">
        <v>53</v>
      </c>
      <c r="L48" s="8" t="s">
        <v>53</v>
      </c>
      <c r="M48" s="8">
        <v>84.298986962501004</v>
      </c>
      <c r="N48" s="8">
        <v>100</v>
      </c>
      <c r="O48" s="8" t="s">
        <v>53</v>
      </c>
      <c r="P48" s="8">
        <v>92.663043022155705</v>
      </c>
      <c r="Q48" s="16">
        <v>96.690386018724197</v>
      </c>
      <c r="R48" s="8"/>
    </row>
    <row r="49" spans="1:35" x14ac:dyDescent="0.25">
      <c r="A49" s="6" t="s">
        <v>26</v>
      </c>
      <c r="B49" s="10" t="s">
        <v>2</v>
      </c>
      <c r="C49" s="22">
        <v>100</v>
      </c>
      <c r="D49" s="8">
        <v>100</v>
      </c>
      <c r="E49" s="8">
        <v>100</v>
      </c>
      <c r="F49" s="8">
        <v>100</v>
      </c>
      <c r="G49" s="8" t="s">
        <v>53</v>
      </c>
      <c r="H49" s="8">
        <v>100</v>
      </c>
      <c r="I49" s="8">
        <v>100</v>
      </c>
      <c r="J49" s="8">
        <v>95.987654297440102</v>
      </c>
      <c r="K49" s="8" t="s">
        <v>53</v>
      </c>
      <c r="L49" s="8" t="s">
        <v>53</v>
      </c>
      <c r="M49" s="8">
        <v>86.6666666666666</v>
      </c>
      <c r="N49" s="8" t="s">
        <v>53</v>
      </c>
      <c r="O49" s="8" t="s">
        <v>53</v>
      </c>
      <c r="P49" s="8">
        <v>100</v>
      </c>
      <c r="Q49" s="16">
        <v>97.253086407979296</v>
      </c>
      <c r="R49" s="8"/>
    </row>
    <row r="50" spans="1:35" x14ac:dyDescent="0.25">
      <c r="A50" s="6" t="s">
        <v>27</v>
      </c>
      <c r="B50" s="10" t="s">
        <v>2</v>
      </c>
      <c r="C50" s="22">
        <v>95.238094874790704</v>
      </c>
      <c r="D50" s="8">
        <v>92.857142857142804</v>
      </c>
      <c r="E50" s="8">
        <v>100</v>
      </c>
      <c r="F50" s="8">
        <v>100</v>
      </c>
      <c r="G50" s="8" t="s">
        <v>53</v>
      </c>
      <c r="H50" s="8">
        <v>100</v>
      </c>
      <c r="I50" s="8" t="s">
        <v>53</v>
      </c>
      <c r="J50" s="8">
        <v>100</v>
      </c>
      <c r="K50" s="8" t="s">
        <v>53</v>
      </c>
      <c r="L50" s="8" t="s">
        <v>53</v>
      </c>
      <c r="M50" s="8">
        <v>100</v>
      </c>
      <c r="N50" s="8" t="s">
        <v>53</v>
      </c>
      <c r="O50" s="8">
        <v>100</v>
      </c>
      <c r="P50" s="8">
        <v>100</v>
      </c>
      <c r="Q50" s="16">
        <v>99.158249132560897</v>
      </c>
      <c r="R50" s="8"/>
    </row>
    <row r="51" spans="1:35" x14ac:dyDescent="0.25">
      <c r="A51" s="19" t="s">
        <v>28</v>
      </c>
      <c r="B51" s="11" t="s">
        <v>2</v>
      </c>
      <c r="C51" s="23">
        <v>98.888888804117798</v>
      </c>
      <c r="D51" s="17">
        <v>97.413223127885303</v>
      </c>
      <c r="E51" s="17">
        <v>97.246835418894307</v>
      </c>
      <c r="F51" s="17">
        <v>100</v>
      </c>
      <c r="G51" s="17">
        <v>100</v>
      </c>
      <c r="H51" s="17">
        <v>100</v>
      </c>
      <c r="I51" s="17">
        <v>93.75</v>
      </c>
      <c r="J51" s="17">
        <v>97.265238410548093</v>
      </c>
      <c r="K51" s="17">
        <v>100</v>
      </c>
      <c r="L51" s="17" t="s">
        <v>53</v>
      </c>
      <c r="M51" s="17">
        <v>85.347185974121004</v>
      </c>
      <c r="N51" s="17" t="s">
        <v>53</v>
      </c>
      <c r="O51" s="17" t="s">
        <v>53</v>
      </c>
      <c r="P51" s="17">
        <v>100</v>
      </c>
      <c r="Q51" s="18">
        <v>97.069853200895395</v>
      </c>
      <c r="R51" s="8"/>
    </row>
    <row r="52" spans="1:35" ht="15.75" thickBot="1" x14ac:dyDescent="0.3">
      <c r="A52" s="4"/>
      <c r="B52" s="8"/>
      <c r="C52" s="8"/>
      <c r="D52" s="8"/>
      <c r="E52" s="8"/>
      <c r="F52" s="8"/>
      <c r="G52" s="8"/>
      <c r="H52" s="8"/>
      <c r="I52" s="8"/>
      <c r="J52" s="8"/>
      <c r="K52" s="8"/>
      <c r="L52" s="15"/>
      <c r="M52" s="15"/>
      <c r="N52" s="8"/>
      <c r="O52" s="8"/>
      <c r="P52" s="8"/>
      <c r="Q52" s="8"/>
      <c r="R52" s="8"/>
      <c r="S52" s="1" t="s">
        <v>48</v>
      </c>
      <c r="T52" s="2" t="s">
        <v>42</v>
      </c>
      <c r="U52" s="2" t="s">
        <v>30</v>
      </c>
      <c r="V52" s="2" t="s">
        <v>31</v>
      </c>
      <c r="W52" s="2" t="s">
        <v>32</v>
      </c>
      <c r="X52" s="2" t="s">
        <v>33</v>
      </c>
      <c r="Y52" s="2" t="s">
        <v>34</v>
      </c>
      <c r="Z52" s="2" t="s">
        <v>35</v>
      </c>
      <c r="AA52" s="2" t="s">
        <v>36</v>
      </c>
      <c r="AB52" s="2" t="s">
        <v>37</v>
      </c>
      <c r="AC52" s="2" t="s">
        <v>38</v>
      </c>
      <c r="AD52" s="2" t="s">
        <v>39</v>
      </c>
      <c r="AE52" s="2" t="s">
        <v>40</v>
      </c>
      <c r="AF52" s="2" t="s">
        <v>41</v>
      </c>
      <c r="AG52" s="2" t="s">
        <v>40</v>
      </c>
      <c r="AH52" s="2" t="s">
        <v>41</v>
      </c>
      <c r="AI52" s="2" t="s">
        <v>52</v>
      </c>
    </row>
    <row r="53" spans="1:35" x14ac:dyDescent="0.25">
      <c r="A53" s="20" t="s">
        <v>6</v>
      </c>
      <c r="B53" s="21" t="s">
        <v>1</v>
      </c>
      <c r="C53" s="21">
        <v>93.972431062397206</v>
      </c>
      <c r="D53" s="13">
        <v>94.888888804117798</v>
      </c>
      <c r="E53" s="13">
        <v>95.423582031767197</v>
      </c>
      <c r="F53" s="13">
        <v>86.810699546147902</v>
      </c>
      <c r="G53" s="13">
        <v>100</v>
      </c>
      <c r="H53" s="13">
        <v>98.571428571428498</v>
      </c>
      <c r="I53" s="13">
        <v>100</v>
      </c>
      <c r="J53" s="13">
        <v>95.204716255372603</v>
      </c>
      <c r="K53" s="13">
        <v>100</v>
      </c>
      <c r="L53" s="13">
        <v>100</v>
      </c>
      <c r="M53" s="13">
        <v>79.067483763763803</v>
      </c>
      <c r="N53" s="13" t="s">
        <v>53</v>
      </c>
      <c r="O53" s="13" t="s">
        <v>53</v>
      </c>
      <c r="P53" s="13">
        <v>88.461538461538396</v>
      </c>
      <c r="Q53" s="14">
        <v>93.981114463676207</v>
      </c>
      <c r="R53" s="8"/>
      <c r="S53" s="25" t="s">
        <v>1</v>
      </c>
      <c r="T53" t="s">
        <v>43</v>
      </c>
      <c r="U53">
        <f>_xlfn.T.TEST(C65:C69,C53:C58,2,2)</f>
        <v>0.54081463167695898</v>
      </c>
      <c r="V53">
        <f t="shared" ref="V53:AF53" si="25">_xlfn.T.TEST(D65:D69,D53:D58,2,2)</f>
        <v>5.2896600048476156E-2</v>
      </c>
      <c r="W53">
        <f t="shared" si="25"/>
        <v>8.8515818045956277E-2</v>
      </c>
      <c r="X53">
        <f t="shared" si="25"/>
        <v>0.88142371798146479</v>
      </c>
      <c r="Y53">
        <f t="shared" si="25"/>
        <v>0.66164768633281601</v>
      </c>
      <c r="Z53">
        <f t="shared" si="25"/>
        <v>0.32666716260920831</v>
      </c>
      <c r="AA53">
        <f t="shared" si="25"/>
        <v>0.86934939774819298</v>
      </c>
      <c r="AB53">
        <f t="shared" si="25"/>
        <v>0.61029509003788207</v>
      </c>
      <c r="AC53">
        <f t="shared" si="25"/>
        <v>0.47595570236774021</v>
      </c>
      <c r="AD53" t="e">
        <f t="shared" si="25"/>
        <v>#DIV/0!</v>
      </c>
      <c r="AE53">
        <f t="shared" si="25"/>
        <v>0.82719316206855775</v>
      </c>
      <c r="AF53">
        <f t="shared" si="25"/>
        <v>0.25119196158666413</v>
      </c>
      <c r="AG53" t="e">
        <f>_xlfn.T.TEST(O65:O69,O53:O58,2,2)</f>
        <v>#DIV/0!</v>
      </c>
      <c r="AH53">
        <f t="shared" ref="AH53" si="26">_xlfn.T.TEST(P65:P69,P53:P58,2,2)</f>
        <v>0.44408773184335515</v>
      </c>
      <c r="AI53">
        <f t="shared" ref="AI53" si="27">_xlfn.T.TEST(Q65:Q69,Q53:Q58,2,2)</f>
        <v>0.9304205485291096</v>
      </c>
    </row>
    <row r="54" spans="1:35" x14ac:dyDescent="0.25">
      <c r="A54" s="5" t="s">
        <v>7</v>
      </c>
      <c r="B54" s="22" t="s">
        <v>1</v>
      </c>
      <c r="C54" s="22">
        <v>96.647509563928296</v>
      </c>
      <c r="D54" s="8">
        <v>96.317829442578699</v>
      </c>
      <c r="E54" s="8">
        <v>95.543691568596401</v>
      </c>
      <c r="F54" s="8">
        <v>95.255847930908203</v>
      </c>
      <c r="G54" s="8">
        <v>83.3333333333333</v>
      </c>
      <c r="H54" s="8">
        <v>96.6666666666666</v>
      </c>
      <c r="I54" s="8">
        <v>87.5</v>
      </c>
      <c r="J54" s="8">
        <v>96.645261430740305</v>
      </c>
      <c r="K54" s="8">
        <v>100</v>
      </c>
      <c r="L54" s="8" t="s">
        <v>53</v>
      </c>
      <c r="M54" s="8">
        <v>63.4418619840934</v>
      </c>
      <c r="N54" s="8">
        <v>95.8333333333333</v>
      </c>
      <c r="O54" s="8" t="s">
        <v>53</v>
      </c>
      <c r="P54" s="8">
        <v>100</v>
      </c>
      <c r="Q54" s="16">
        <v>92.989570713443399</v>
      </c>
      <c r="R54" s="8"/>
      <c r="S54" s="25"/>
      <c r="T54" t="s">
        <v>44</v>
      </c>
      <c r="U54">
        <f>_xlfn.T.TEST(C65:C69,C70:C76,2,2)</f>
        <v>0.85581185114494474</v>
      </c>
      <c r="V54">
        <f t="shared" ref="V54:AF54" si="28">_xlfn.T.TEST(D65:D69,D70:D76,2,2)</f>
        <v>0.20610014609456637</v>
      </c>
      <c r="W54">
        <f t="shared" si="28"/>
        <v>0.26939997885763034</v>
      </c>
      <c r="X54">
        <f t="shared" si="28"/>
        <v>0.96661696208728809</v>
      </c>
      <c r="Y54">
        <f t="shared" si="28"/>
        <v>0.13961540226531197</v>
      </c>
      <c r="Z54">
        <f t="shared" si="28"/>
        <v>0.48884214930027015</v>
      </c>
      <c r="AA54">
        <f t="shared" si="28"/>
        <v>0.25202109618842666</v>
      </c>
      <c r="AB54">
        <f t="shared" si="28"/>
        <v>0.54525586544924542</v>
      </c>
      <c r="AC54">
        <f t="shared" si="28"/>
        <v>0.34234125420528966</v>
      </c>
      <c r="AD54" t="e">
        <f t="shared" si="28"/>
        <v>#DIV/0!</v>
      </c>
      <c r="AE54">
        <f t="shared" si="28"/>
        <v>0.28575779298907333</v>
      </c>
      <c r="AF54">
        <f t="shared" si="28"/>
        <v>0.73692647319848636</v>
      </c>
      <c r="AG54" t="e">
        <f>_xlfn.T.TEST(O65:O69,O70:O76,2,2)</f>
        <v>#DIV/0!</v>
      </c>
      <c r="AH54">
        <f t="shared" ref="AH54" si="29">_xlfn.T.TEST(P65:P69,P70:P76,2,2)</f>
        <v>8.5278074467902559E-2</v>
      </c>
      <c r="AI54">
        <f t="shared" ref="AI54" si="30">_xlfn.T.TEST(Q65:Q69,Q70:Q76,2,2)</f>
        <v>0.33874696234931212</v>
      </c>
    </row>
    <row r="55" spans="1:35" x14ac:dyDescent="0.25">
      <c r="A55" s="5" t="s">
        <v>8</v>
      </c>
      <c r="B55" s="22" t="s">
        <v>1</v>
      </c>
      <c r="C55" s="22">
        <v>95.267857142857096</v>
      </c>
      <c r="D55" s="8">
        <v>96.455223880597003</v>
      </c>
      <c r="E55" s="8">
        <v>96.055194789712999</v>
      </c>
      <c r="F55" s="8">
        <v>100</v>
      </c>
      <c r="G55" s="8" t="s">
        <v>53</v>
      </c>
      <c r="H55" s="8">
        <v>96.590909090909093</v>
      </c>
      <c r="I55" s="8">
        <v>100</v>
      </c>
      <c r="J55" s="8">
        <v>96.828691209037302</v>
      </c>
      <c r="K55" s="8">
        <v>92.857142857142804</v>
      </c>
      <c r="L55" s="8">
        <v>100</v>
      </c>
      <c r="M55" s="8">
        <v>65.181527307004103</v>
      </c>
      <c r="N55" s="8">
        <v>100</v>
      </c>
      <c r="O55" s="8">
        <v>100</v>
      </c>
      <c r="P55" s="8">
        <v>100</v>
      </c>
      <c r="Q55" s="16">
        <v>94.033938868490395</v>
      </c>
      <c r="R55" s="8"/>
      <c r="S55" s="25"/>
      <c r="T55" t="s">
        <v>45</v>
      </c>
      <c r="U55">
        <f>_xlfn.T.TEST(C53:C58,C59:C64,2,2)</f>
        <v>0.74617862041255856</v>
      </c>
      <c r="V55">
        <f t="shared" ref="V55:AF55" si="31">_xlfn.T.TEST(D53:D58,D59:D64,2,2)</f>
        <v>3.6673797714140408E-2</v>
      </c>
      <c r="W55">
        <f t="shared" si="31"/>
        <v>0.35404695269547337</v>
      </c>
      <c r="X55">
        <f t="shared" si="31"/>
        <v>0.75878674376440469</v>
      </c>
      <c r="Y55">
        <f t="shared" si="31"/>
        <v>0.35591768374958244</v>
      </c>
      <c r="Z55">
        <f t="shared" si="31"/>
        <v>0.74625384491223745</v>
      </c>
      <c r="AA55">
        <f t="shared" si="31"/>
        <v>0.22166927748214973</v>
      </c>
      <c r="AB55">
        <f t="shared" si="31"/>
        <v>0.49475706411077813</v>
      </c>
      <c r="AC55">
        <f t="shared" si="31"/>
        <v>2.634418663193823E-2</v>
      </c>
      <c r="AD55" t="e">
        <f t="shared" si="31"/>
        <v>#DIV/0!</v>
      </c>
      <c r="AE55">
        <f t="shared" si="31"/>
        <v>0.13585960537623112</v>
      </c>
      <c r="AF55">
        <f t="shared" si="31"/>
        <v>0.75266848676005615</v>
      </c>
      <c r="AG55" t="e">
        <f>_xlfn.T.TEST(O53:O58,O59:O64,2,2)</f>
        <v>#DIV/0!</v>
      </c>
      <c r="AH55">
        <f t="shared" ref="AH55" si="32">_xlfn.T.TEST(P53:P58,P59:P64,2,2)</f>
        <v>0.87629963945656275</v>
      </c>
      <c r="AI55">
        <f t="shared" ref="AI55" si="33">_xlfn.T.TEST(Q53:Q58,Q59:Q64,2,2)</f>
        <v>0.30111598553094393</v>
      </c>
    </row>
    <row r="56" spans="1:35" x14ac:dyDescent="0.25">
      <c r="A56" s="5" t="s">
        <v>9</v>
      </c>
      <c r="B56" s="22" t="s">
        <v>1</v>
      </c>
      <c r="C56" s="22">
        <v>95.606060606060595</v>
      </c>
      <c r="D56" s="8">
        <v>98</v>
      </c>
      <c r="E56" s="8">
        <v>97.388888867696096</v>
      </c>
      <c r="F56" s="8">
        <v>88.3333333333333</v>
      </c>
      <c r="G56" s="8" t="s">
        <v>53</v>
      </c>
      <c r="H56" s="8">
        <v>100</v>
      </c>
      <c r="I56" s="8">
        <v>100</v>
      </c>
      <c r="J56" s="8">
        <v>97.466666648171099</v>
      </c>
      <c r="K56" s="8">
        <v>100</v>
      </c>
      <c r="L56" s="8" t="s">
        <v>53</v>
      </c>
      <c r="M56" s="8">
        <v>74.812889456748906</v>
      </c>
      <c r="N56" s="8">
        <v>100</v>
      </c>
      <c r="O56" s="8" t="s">
        <v>53</v>
      </c>
      <c r="P56" s="8">
        <v>100</v>
      </c>
      <c r="Q56" s="16">
        <v>93.690760789064001</v>
      </c>
      <c r="R56" s="8"/>
      <c r="S56" s="25"/>
      <c r="T56" t="s">
        <v>46</v>
      </c>
      <c r="U56">
        <f>_xlfn.T.TEST(C70:C76,C59:C64,2,2)</f>
        <v>0.24966400271876293</v>
      </c>
      <c r="V56">
        <f t="shared" ref="V56:AF56" si="34">_xlfn.T.TEST(D70:D76,D59:D64,2,2)</f>
        <v>0.22630079575387413</v>
      </c>
      <c r="W56">
        <f t="shared" si="34"/>
        <v>0.74730854794519974</v>
      </c>
      <c r="X56">
        <f t="shared" si="34"/>
        <v>0.52350947544506699</v>
      </c>
      <c r="Y56" t="e">
        <f t="shared" si="34"/>
        <v>#DIV/0!</v>
      </c>
      <c r="Z56">
        <f t="shared" si="34"/>
        <v>0.99117923264878405</v>
      </c>
      <c r="AA56">
        <f t="shared" si="34"/>
        <v>0.72042670547437226</v>
      </c>
      <c r="AB56">
        <f t="shared" si="34"/>
        <v>0.41580712499562045</v>
      </c>
      <c r="AC56">
        <f t="shared" si="34"/>
        <v>0.22447871717431242</v>
      </c>
      <c r="AD56" t="e">
        <f t="shared" si="34"/>
        <v>#DIV/0!</v>
      </c>
      <c r="AE56">
        <f t="shared" si="34"/>
        <v>0.83439029280064081</v>
      </c>
      <c r="AF56">
        <f t="shared" si="34"/>
        <v>0.45811729540591684</v>
      </c>
      <c r="AG56" t="e">
        <f>_xlfn.T.TEST(O70:O76,O59:O64,2,2)</f>
        <v>#DIV/0!</v>
      </c>
      <c r="AH56">
        <f t="shared" ref="AH56" si="35">_xlfn.T.TEST(P70:P76,P59:P64,2,2)</f>
        <v>0.21003483175512921</v>
      </c>
      <c r="AI56">
        <f t="shared" ref="AI56" si="36">_xlfn.T.TEST(Q70:Q76,Q59:Q64,2,2)</f>
        <v>0.63649165191460599</v>
      </c>
    </row>
    <row r="57" spans="1:35" x14ac:dyDescent="0.25">
      <c r="A57" s="5" t="s">
        <v>10</v>
      </c>
      <c r="B57" s="22" t="s">
        <v>1</v>
      </c>
      <c r="C57" s="22">
        <v>94.803921553667806</v>
      </c>
      <c r="D57" s="8">
        <v>98.113207547169793</v>
      </c>
      <c r="E57" s="8">
        <v>96.443596830645802</v>
      </c>
      <c r="F57" s="8">
        <v>95.687645680976601</v>
      </c>
      <c r="G57" s="8">
        <v>100</v>
      </c>
      <c r="H57" s="8">
        <v>97.560975609756099</v>
      </c>
      <c r="I57" s="8">
        <v>100</v>
      </c>
      <c r="J57" s="8">
        <v>94.003385688163107</v>
      </c>
      <c r="K57" s="8">
        <v>100</v>
      </c>
      <c r="L57" s="8" t="s">
        <v>53</v>
      </c>
      <c r="M57" s="8">
        <v>81.308039916189003</v>
      </c>
      <c r="N57" s="8">
        <v>100</v>
      </c>
      <c r="O57" s="8" t="s">
        <v>53</v>
      </c>
      <c r="P57" s="8">
        <v>95.454545454545396</v>
      </c>
      <c r="Q57" s="16">
        <v>94.312526364529703</v>
      </c>
      <c r="R57" s="8"/>
      <c r="S57" s="25"/>
      <c r="T57" t="s">
        <v>47</v>
      </c>
      <c r="U57">
        <f>_xlfn.T.TEST(C65:C69,C59:C64,2,2)</f>
        <v>0.4646688475355466</v>
      </c>
      <c r="V57">
        <f t="shared" ref="V57:AF57" si="37">_xlfn.T.TEST(D65:D69,D59:D64,2,2)</f>
        <v>0.75688673791575301</v>
      </c>
      <c r="W57">
        <f t="shared" si="37"/>
        <v>0.309951382220918</v>
      </c>
      <c r="X57">
        <f t="shared" si="37"/>
        <v>0.55393113528180904</v>
      </c>
      <c r="Y57">
        <f t="shared" si="37"/>
        <v>0.2380604599472386</v>
      </c>
      <c r="Z57">
        <f t="shared" si="37"/>
        <v>0.47163536839850462</v>
      </c>
      <c r="AA57">
        <f t="shared" si="37"/>
        <v>0.27657162880475422</v>
      </c>
      <c r="AB57">
        <f t="shared" si="37"/>
        <v>0.91858916882348041</v>
      </c>
      <c r="AC57">
        <f t="shared" si="37"/>
        <v>7.3709982606963584E-2</v>
      </c>
      <c r="AD57" t="e">
        <f t="shared" si="37"/>
        <v>#DIV/0!</v>
      </c>
      <c r="AE57">
        <f t="shared" si="37"/>
        <v>0.16185392656196709</v>
      </c>
      <c r="AF57">
        <f t="shared" si="37"/>
        <v>0.32989600220010684</v>
      </c>
      <c r="AG57" t="e">
        <f>_xlfn.T.TEST(O65:O69,O59:O64,2,2)</f>
        <v>#DIV/0!</v>
      </c>
      <c r="AH57">
        <f t="shared" ref="AH57" si="38">_xlfn.T.TEST(P65:P69,P59:P64,2,2)</f>
        <v>0.52264611306097808</v>
      </c>
      <c r="AI57">
        <f t="shared" ref="AI57" si="39">_xlfn.T.TEST(Q65:Q69,Q59:Q64,2,2)</f>
        <v>0.45279337941424436</v>
      </c>
    </row>
    <row r="58" spans="1:35" x14ac:dyDescent="0.25">
      <c r="A58" s="5" t="s">
        <v>11</v>
      </c>
      <c r="B58" s="22" t="s">
        <v>1</v>
      </c>
      <c r="C58" s="23">
        <v>93.103975523502399</v>
      </c>
      <c r="D58" s="17">
        <v>98.697916626930194</v>
      </c>
      <c r="E58" s="17">
        <v>93.570456004985999</v>
      </c>
      <c r="F58" s="17">
        <v>96.982758620689594</v>
      </c>
      <c r="G58" s="17">
        <v>100</v>
      </c>
      <c r="H58" s="17">
        <v>96.428571428571402</v>
      </c>
      <c r="I58" s="17">
        <v>100</v>
      </c>
      <c r="J58" s="17">
        <v>93.528238436687403</v>
      </c>
      <c r="K58" s="17">
        <v>100</v>
      </c>
      <c r="L58" s="17" t="s">
        <v>53</v>
      </c>
      <c r="M58" s="17">
        <v>62.391906026656201</v>
      </c>
      <c r="N58" s="17">
        <v>100</v>
      </c>
      <c r="O58" s="17" t="s">
        <v>53</v>
      </c>
      <c r="P58" s="17">
        <v>100</v>
      </c>
      <c r="Q58" s="18">
        <v>90.197443061960399</v>
      </c>
      <c r="R58" s="8"/>
    </row>
    <row r="59" spans="1:35" x14ac:dyDescent="0.25">
      <c r="A59" s="3" t="s">
        <v>12</v>
      </c>
      <c r="B59" s="9" t="s">
        <v>1</v>
      </c>
      <c r="C59" s="21">
        <v>94.231527065408599</v>
      </c>
      <c r="D59" s="13">
        <v>92.395050073924807</v>
      </c>
      <c r="E59" s="13">
        <v>92.678332463228003</v>
      </c>
      <c r="F59" s="13">
        <v>94.178045934384997</v>
      </c>
      <c r="G59" s="13">
        <v>100</v>
      </c>
      <c r="H59" s="13">
        <v>97.619047600882396</v>
      </c>
      <c r="I59" s="13">
        <v>83.854166507720905</v>
      </c>
      <c r="J59" s="13">
        <v>94.609761944108499</v>
      </c>
      <c r="K59" s="13">
        <v>91.6666666666666</v>
      </c>
      <c r="L59" s="13" t="s">
        <v>53</v>
      </c>
      <c r="M59" s="13">
        <v>85.0987189800843</v>
      </c>
      <c r="N59" s="13">
        <v>91.6666666666666</v>
      </c>
      <c r="O59" s="13" t="s">
        <v>53</v>
      </c>
      <c r="P59" s="13">
        <v>88.034187903770999</v>
      </c>
      <c r="Q59" s="14">
        <v>93.3520379510569</v>
      </c>
      <c r="R59" s="8"/>
    </row>
    <row r="60" spans="1:35" x14ac:dyDescent="0.25">
      <c r="A60" s="6" t="s">
        <v>13</v>
      </c>
      <c r="B60" s="10" t="s">
        <v>1</v>
      </c>
      <c r="C60" s="22">
        <v>96.5</v>
      </c>
      <c r="D60" s="8">
        <v>95.026881679411801</v>
      </c>
      <c r="E60" s="8">
        <v>95.515232932182997</v>
      </c>
      <c r="F60" s="8">
        <v>95.765765692736593</v>
      </c>
      <c r="G60" s="8" t="s">
        <v>53</v>
      </c>
      <c r="H60" s="8">
        <v>98.936170212765902</v>
      </c>
      <c r="I60" s="8">
        <v>100</v>
      </c>
      <c r="J60" s="8">
        <v>96.034395237005398</v>
      </c>
      <c r="K60" s="8">
        <v>83.333333015441895</v>
      </c>
      <c r="L60" s="8" t="s">
        <v>53</v>
      </c>
      <c r="M60" s="8">
        <v>73.715962737353806</v>
      </c>
      <c r="N60" s="8">
        <v>100</v>
      </c>
      <c r="O60" s="8" t="s">
        <v>53</v>
      </c>
      <c r="P60" s="8">
        <v>98.701298800381693</v>
      </c>
      <c r="Q60" s="16">
        <v>94.659920394099501</v>
      </c>
      <c r="R60" s="8"/>
    </row>
    <row r="61" spans="1:35" x14ac:dyDescent="0.25">
      <c r="A61" s="6" t="s">
        <v>14</v>
      </c>
      <c r="B61" s="10" t="s">
        <v>1</v>
      </c>
      <c r="C61" s="22">
        <v>98.148148148148096</v>
      </c>
      <c r="D61" s="8">
        <v>97.5</v>
      </c>
      <c r="E61" s="8">
        <v>96.969696911898495</v>
      </c>
      <c r="F61" s="8">
        <v>89.149305502573597</v>
      </c>
      <c r="G61" s="8" t="s">
        <v>53</v>
      </c>
      <c r="H61" s="8">
        <v>100</v>
      </c>
      <c r="I61" s="8">
        <v>100</v>
      </c>
      <c r="J61" s="8">
        <v>95.508613502815905</v>
      </c>
      <c r="K61" s="8" t="s">
        <v>53</v>
      </c>
      <c r="L61" s="8" t="s">
        <v>53</v>
      </c>
      <c r="M61" s="8">
        <v>70.580530325571701</v>
      </c>
      <c r="N61" s="8">
        <v>100</v>
      </c>
      <c r="O61" s="8" t="s">
        <v>53</v>
      </c>
      <c r="P61" s="8">
        <v>100</v>
      </c>
      <c r="Q61" s="16">
        <v>94.307692562870301</v>
      </c>
      <c r="R61" s="8"/>
    </row>
    <row r="62" spans="1:35" x14ac:dyDescent="0.25">
      <c r="A62" s="6" t="s">
        <v>15</v>
      </c>
      <c r="B62" s="10" t="s">
        <v>1</v>
      </c>
      <c r="C62" s="22">
        <v>92.600574624949402</v>
      </c>
      <c r="D62" s="8">
        <v>95.784313650692198</v>
      </c>
      <c r="E62" s="8">
        <v>93.560665161883193</v>
      </c>
      <c r="F62" s="8">
        <v>92.360604405403095</v>
      </c>
      <c r="G62" s="8">
        <v>100</v>
      </c>
      <c r="H62" s="8">
        <v>96.6666666666666</v>
      </c>
      <c r="I62" s="8">
        <v>86.363636363636303</v>
      </c>
      <c r="J62" s="8">
        <v>93.033312677228906</v>
      </c>
      <c r="K62" s="8">
        <v>66.6666666666666</v>
      </c>
      <c r="L62" s="8" t="s">
        <v>53</v>
      </c>
      <c r="M62" s="8">
        <v>81.983662817213201</v>
      </c>
      <c r="N62" s="8">
        <v>100</v>
      </c>
      <c r="O62" s="8" t="s">
        <v>53</v>
      </c>
      <c r="P62" s="8">
        <v>94.545454545454504</v>
      </c>
      <c r="Q62" s="16">
        <v>92.855821281518601</v>
      </c>
      <c r="R62" s="8"/>
    </row>
    <row r="63" spans="1:35" x14ac:dyDescent="0.25">
      <c r="A63" s="6" t="s">
        <v>16</v>
      </c>
      <c r="B63" s="10" t="s">
        <v>1</v>
      </c>
      <c r="C63" s="22">
        <v>93.353174572899206</v>
      </c>
      <c r="D63" s="8">
        <v>93.350168285947802</v>
      </c>
      <c r="E63" s="8">
        <v>93.933300994163304</v>
      </c>
      <c r="F63" s="8">
        <v>93.790849573471903</v>
      </c>
      <c r="G63" s="8">
        <v>100</v>
      </c>
      <c r="H63" s="8">
        <v>94.696969696969703</v>
      </c>
      <c r="I63" s="8">
        <v>87.5</v>
      </c>
      <c r="J63" s="8">
        <v>95.7994332458033</v>
      </c>
      <c r="K63" s="8" t="s">
        <v>53</v>
      </c>
      <c r="L63" s="8" t="s">
        <v>53</v>
      </c>
      <c r="M63" s="8">
        <v>79.680019794626403</v>
      </c>
      <c r="N63" s="8">
        <v>100</v>
      </c>
      <c r="O63" s="8" t="s">
        <v>53</v>
      </c>
      <c r="P63" s="8">
        <v>100</v>
      </c>
      <c r="Q63" s="16">
        <v>93.879303350765099</v>
      </c>
      <c r="R63" s="8"/>
    </row>
    <row r="64" spans="1:35" x14ac:dyDescent="0.25">
      <c r="A64" s="19" t="s">
        <v>17</v>
      </c>
      <c r="B64" s="11" t="s">
        <v>1</v>
      </c>
      <c r="C64" s="23">
        <v>96.605691025896704</v>
      </c>
      <c r="D64" s="17">
        <v>94.825581350991897</v>
      </c>
      <c r="E64" s="17">
        <v>96.615520258302993</v>
      </c>
      <c r="F64" s="17">
        <v>93.479674673080396</v>
      </c>
      <c r="G64" s="17">
        <v>100</v>
      </c>
      <c r="H64" s="17">
        <v>95.9349593185797</v>
      </c>
      <c r="I64" s="17">
        <v>100</v>
      </c>
      <c r="J64" s="17">
        <v>95.295006055164095</v>
      </c>
      <c r="K64" s="17">
        <v>95.8333333333333</v>
      </c>
      <c r="L64" s="17" t="s">
        <v>53</v>
      </c>
      <c r="M64" s="17">
        <v>74.957471396706296</v>
      </c>
      <c r="N64" s="17">
        <v>100</v>
      </c>
      <c r="O64" s="17" t="s">
        <v>53</v>
      </c>
      <c r="P64" s="17">
        <v>100</v>
      </c>
      <c r="Q64" s="18">
        <v>94.7185866912547</v>
      </c>
      <c r="R64" s="8"/>
    </row>
    <row r="65" spans="1:18" x14ac:dyDescent="0.25">
      <c r="A65" s="3" t="s">
        <v>18</v>
      </c>
      <c r="B65" s="9" t="s">
        <v>1</v>
      </c>
      <c r="C65" s="21">
        <v>94.999999944714503</v>
      </c>
      <c r="D65" s="13">
        <v>98.717948717948701</v>
      </c>
      <c r="E65" s="13">
        <v>93.597560952349397</v>
      </c>
      <c r="F65" s="13">
        <v>95.977272725105195</v>
      </c>
      <c r="G65" s="13">
        <v>75</v>
      </c>
      <c r="H65" s="13">
        <v>98.076923076922995</v>
      </c>
      <c r="I65" s="13">
        <v>100</v>
      </c>
      <c r="J65" s="13">
        <v>95.103688106281993</v>
      </c>
      <c r="K65" s="13">
        <v>90</v>
      </c>
      <c r="L65" s="13" t="s">
        <v>53</v>
      </c>
      <c r="M65" s="13">
        <v>80.198854641119595</v>
      </c>
      <c r="N65" s="13">
        <v>100</v>
      </c>
      <c r="O65" s="13" t="s">
        <v>53</v>
      </c>
      <c r="P65" s="13">
        <v>94.4444444444444</v>
      </c>
      <c r="Q65" s="14">
        <v>94.122996561874999</v>
      </c>
      <c r="R65" s="8"/>
    </row>
    <row r="66" spans="1:18" x14ac:dyDescent="0.25">
      <c r="A66" s="6" t="s">
        <v>19</v>
      </c>
      <c r="B66" s="10" t="s">
        <v>1</v>
      </c>
      <c r="C66" s="22">
        <v>97.0833333333333</v>
      </c>
      <c r="D66" s="8">
        <v>92.857142857142804</v>
      </c>
      <c r="E66" s="8">
        <v>96.780302914706098</v>
      </c>
      <c r="F66" s="8">
        <v>100</v>
      </c>
      <c r="G66" s="8">
        <v>100</v>
      </c>
      <c r="H66" s="8">
        <v>100</v>
      </c>
      <c r="I66" s="8">
        <v>100</v>
      </c>
      <c r="J66" s="8">
        <v>97.505626184335</v>
      </c>
      <c r="K66" s="8">
        <v>100</v>
      </c>
      <c r="L66" s="8" t="s">
        <v>53</v>
      </c>
      <c r="M66" s="8">
        <v>75.498142548969795</v>
      </c>
      <c r="N66" s="8">
        <v>100</v>
      </c>
      <c r="O66" s="8" t="s">
        <v>53</v>
      </c>
      <c r="P66" s="8">
        <v>83.3333333333333</v>
      </c>
      <c r="Q66" s="16">
        <v>96.049486934598406</v>
      </c>
      <c r="R66" s="8"/>
    </row>
    <row r="67" spans="1:18" x14ac:dyDescent="0.25">
      <c r="A67" s="6" t="s">
        <v>20</v>
      </c>
      <c r="B67" s="10" t="s">
        <v>1</v>
      </c>
      <c r="C67" s="22">
        <v>95.504385938142406</v>
      </c>
      <c r="D67" s="8">
        <v>93.394777236446203</v>
      </c>
      <c r="E67" s="8">
        <v>95.065359462876899</v>
      </c>
      <c r="F67" s="8">
        <v>89.689455422195195</v>
      </c>
      <c r="G67" s="8">
        <v>100</v>
      </c>
      <c r="H67" s="8">
        <v>95.767195747012096</v>
      </c>
      <c r="I67" s="8">
        <v>90.909090909090907</v>
      </c>
      <c r="J67" s="8">
        <v>95.333653954672798</v>
      </c>
      <c r="K67" s="8">
        <v>100</v>
      </c>
      <c r="L67" s="8" t="s">
        <v>53</v>
      </c>
      <c r="M67" s="8">
        <v>74.214709871465502</v>
      </c>
      <c r="N67" s="8">
        <v>100</v>
      </c>
      <c r="O67" s="8" t="s">
        <v>53</v>
      </c>
      <c r="P67" s="8">
        <v>97.101449220076802</v>
      </c>
      <c r="Q67" s="16">
        <v>93.9651214501787</v>
      </c>
      <c r="R67" s="8"/>
    </row>
    <row r="68" spans="1:18" x14ac:dyDescent="0.25">
      <c r="A68" s="6" t="s">
        <v>21</v>
      </c>
      <c r="B68" s="10" t="s">
        <v>1</v>
      </c>
      <c r="C68" s="22">
        <v>93.494318095120505</v>
      </c>
      <c r="D68" s="8">
        <v>92.617187380790696</v>
      </c>
      <c r="E68" s="8">
        <v>91.298982667668795</v>
      </c>
      <c r="F68" s="8">
        <v>93.6164529873774</v>
      </c>
      <c r="G68" s="8">
        <v>100</v>
      </c>
      <c r="H68" s="8">
        <v>95.444444376627601</v>
      </c>
      <c r="I68" s="8">
        <v>96.296296013726106</v>
      </c>
      <c r="J68" s="8">
        <v>96.256976883885301</v>
      </c>
      <c r="K68" s="8">
        <v>95.833333015441895</v>
      </c>
      <c r="L68" s="8">
        <v>100</v>
      </c>
      <c r="M68" s="8">
        <v>66.573487230605096</v>
      </c>
      <c r="N68" s="8">
        <v>87.037036895751896</v>
      </c>
      <c r="O68" s="8">
        <v>100</v>
      </c>
      <c r="P68" s="8">
        <v>98.076923076922995</v>
      </c>
      <c r="Q68" s="16">
        <v>92.268620492837996</v>
      </c>
      <c r="R68" s="8"/>
    </row>
    <row r="69" spans="1:18" x14ac:dyDescent="0.25">
      <c r="A69" s="19" t="s">
        <v>22</v>
      </c>
      <c r="B69" s="11" t="s">
        <v>1</v>
      </c>
      <c r="C69" s="23">
        <v>89.147196208205102</v>
      </c>
      <c r="D69" s="17">
        <v>94.408521203433693</v>
      </c>
      <c r="E69" s="17">
        <v>90.670467580159496</v>
      </c>
      <c r="F69" s="17">
        <v>92.103737983382999</v>
      </c>
      <c r="G69" s="17">
        <v>88.8888888888888</v>
      </c>
      <c r="H69" s="17">
        <v>91.290726745337693</v>
      </c>
      <c r="I69" s="17">
        <v>100</v>
      </c>
      <c r="J69" s="17">
        <v>90.405107466760498</v>
      </c>
      <c r="K69" s="17">
        <v>100</v>
      </c>
      <c r="L69" s="17" t="s">
        <v>53</v>
      </c>
      <c r="M69" s="17">
        <v>63.907475214198698</v>
      </c>
      <c r="N69" s="17">
        <v>90.909090909090907</v>
      </c>
      <c r="O69" s="17">
        <v>100</v>
      </c>
      <c r="P69" s="17">
        <v>100</v>
      </c>
      <c r="Q69" s="18">
        <v>89.027918512463998</v>
      </c>
      <c r="R69" s="8"/>
    </row>
    <row r="70" spans="1:18" x14ac:dyDescent="0.25">
      <c r="A70" s="3" t="s">
        <v>23</v>
      </c>
      <c r="B70" s="9" t="s">
        <v>1</v>
      </c>
      <c r="C70" s="21">
        <v>95.774976618149694</v>
      </c>
      <c r="D70" s="13">
        <v>95.180296623843802</v>
      </c>
      <c r="E70" s="13">
        <v>96.045794182450194</v>
      </c>
      <c r="F70" s="13">
        <v>95.339845324319498</v>
      </c>
      <c r="G70" s="13">
        <v>100</v>
      </c>
      <c r="H70" s="13">
        <v>98.156028341739699</v>
      </c>
      <c r="I70" s="13">
        <v>86.363636363636303</v>
      </c>
      <c r="J70" s="13">
        <v>95.668550741077198</v>
      </c>
      <c r="K70" s="13">
        <v>91.666667938232393</v>
      </c>
      <c r="L70" s="13" t="s">
        <v>53</v>
      </c>
      <c r="M70" s="13">
        <v>71.436951437304103</v>
      </c>
      <c r="N70" s="13">
        <v>100</v>
      </c>
      <c r="O70" s="13" t="s">
        <v>53</v>
      </c>
      <c r="P70" s="13">
        <v>100</v>
      </c>
      <c r="Q70" s="14">
        <v>93.788210173370601</v>
      </c>
      <c r="R70" s="8"/>
    </row>
    <row r="71" spans="1:18" x14ac:dyDescent="0.25">
      <c r="A71" s="6" t="s">
        <v>24</v>
      </c>
      <c r="B71" s="10" t="s">
        <v>1</v>
      </c>
      <c r="C71" s="22">
        <v>93.650793620518201</v>
      </c>
      <c r="D71" s="8">
        <v>95.714285714285694</v>
      </c>
      <c r="E71" s="8">
        <v>97.463768115942003</v>
      </c>
      <c r="F71" s="8">
        <v>94.722222137451098</v>
      </c>
      <c r="G71" s="8">
        <v>100</v>
      </c>
      <c r="H71" s="8">
        <v>95.714285714285694</v>
      </c>
      <c r="I71" s="8">
        <v>100</v>
      </c>
      <c r="J71" s="8">
        <v>94.817836475085898</v>
      </c>
      <c r="K71" s="8">
        <v>100</v>
      </c>
      <c r="L71" s="8" t="s">
        <v>53</v>
      </c>
      <c r="M71" s="8">
        <v>88.544647422996704</v>
      </c>
      <c r="N71" s="8" t="s">
        <v>53</v>
      </c>
      <c r="O71" s="8" t="s">
        <v>53</v>
      </c>
      <c r="P71" s="8">
        <v>100</v>
      </c>
      <c r="Q71" s="16">
        <v>95.161301983241202</v>
      </c>
      <c r="R71" s="8"/>
    </row>
    <row r="72" spans="1:18" x14ac:dyDescent="0.25">
      <c r="A72" s="6" t="s">
        <v>29</v>
      </c>
      <c r="B72" s="10" t="s">
        <v>1</v>
      </c>
      <c r="C72" s="22">
        <v>92.601625985246301</v>
      </c>
      <c r="D72" s="8">
        <v>97.150997145563096</v>
      </c>
      <c r="E72" s="8">
        <v>92.345580902774699</v>
      </c>
      <c r="F72" s="8">
        <v>89.443032077380593</v>
      </c>
      <c r="G72" s="8">
        <v>100</v>
      </c>
      <c r="H72" s="8">
        <v>97.596153772794196</v>
      </c>
      <c r="I72" s="8">
        <v>91.6666666666666</v>
      </c>
      <c r="J72" s="8">
        <v>94.430996854386905</v>
      </c>
      <c r="K72" s="8">
        <v>83.3333333333333</v>
      </c>
      <c r="L72" s="8" t="s">
        <v>53</v>
      </c>
      <c r="M72" s="8">
        <v>84.656082509358697</v>
      </c>
      <c r="N72" s="8">
        <v>92.857142857142804</v>
      </c>
      <c r="O72" s="8" t="s">
        <v>53</v>
      </c>
      <c r="P72" s="8">
        <v>98.75</v>
      </c>
      <c r="Q72" s="16">
        <v>93.337326957171896</v>
      </c>
      <c r="R72" s="8"/>
    </row>
    <row r="73" spans="1:18" x14ac:dyDescent="0.25">
      <c r="A73" s="6" t="s">
        <v>25</v>
      </c>
      <c r="B73" s="10" t="s">
        <v>1</v>
      </c>
      <c r="C73" s="22">
        <v>93.020353249141095</v>
      </c>
      <c r="D73" s="8">
        <v>93.367003277094597</v>
      </c>
      <c r="E73" s="8">
        <v>91.501835504499795</v>
      </c>
      <c r="F73" s="8">
        <v>91.151960688478795</v>
      </c>
      <c r="G73" s="8">
        <v>100</v>
      </c>
      <c r="H73" s="8">
        <v>93.169398886258406</v>
      </c>
      <c r="I73" s="8">
        <v>68.484848369251594</v>
      </c>
      <c r="J73" s="8">
        <v>94.728566608673404</v>
      </c>
      <c r="K73" s="8">
        <v>100</v>
      </c>
      <c r="L73" s="8" t="s">
        <v>53</v>
      </c>
      <c r="M73" s="8">
        <v>71.480884815637793</v>
      </c>
      <c r="N73" s="8">
        <v>91.025640927828206</v>
      </c>
      <c r="O73" s="8" t="s">
        <v>53</v>
      </c>
      <c r="P73" s="8">
        <v>100</v>
      </c>
      <c r="Q73" s="16">
        <v>91.961713730435903</v>
      </c>
      <c r="R73" s="8"/>
    </row>
    <row r="74" spans="1:18" x14ac:dyDescent="0.25">
      <c r="A74" s="6" t="s">
        <v>26</v>
      </c>
      <c r="B74" s="10" t="s">
        <v>1</v>
      </c>
      <c r="C74" s="22">
        <v>90.476190476190396</v>
      </c>
      <c r="D74" s="8">
        <v>100</v>
      </c>
      <c r="E74" s="8">
        <v>98.611111084620106</v>
      </c>
      <c r="F74" s="8">
        <v>100</v>
      </c>
      <c r="G74" s="8" t="s">
        <v>53</v>
      </c>
      <c r="H74" s="8">
        <v>100</v>
      </c>
      <c r="I74" s="8">
        <v>100</v>
      </c>
      <c r="J74" s="8">
        <v>95.856101958478007</v>
      </c>
      <c r="K74" s="8" t="s">
        <v>53</v>
      </c>
      <c r="L74" s="8" t="s">
        <v>53</v>
      </c>
      <c r="M74" s="8">
        <v>68.072150023778207</v>
      </c>
      <c r="N74" s="8" t="s">
        <v>53</v>
      </c>
      <c r="O74" s="8" t="s">
        <v>53</v>
      </c>
      <c r="P74" s="8">
        <v>100</v>
      </c>
      <c r="Q74" s="16">
        <v>94.955080731261106</v>
      </c>
      <c r="R74" s="8"/>
    </row>
    <row r="75" spans="1:18" x14ac:dyDescent="0.25">
      <c r="A75" s="6" t="s">
        <v>27</v>
      </c>
      <c r="B75" s="10" t="s">
        <v>1</v>
      </c>
      <c r="C75" s="22">
        <v>97.2222222222222</v>
      </c>
      <c r="D75" s="8">
        <v>100</v>
      </c>
      <c r="E75" s="8">
        <v>97.272727203369101</v>
      </c>
      <c r="F75" s="8">
        <v>93.678160831846</v>
      </c>
      <c r="G75" s="8">
        <v>100</v>
      </c>
      <c r="H75" s="8">
        <v>100</v>
      </c>
      <c r="I75" s="8">
        <v>100</v>
      </c>
      <c r="J75" s="8">
        <v>98.936170185711305</v>
      </c>
      <c r="K75" s="8">
        <v>83.3333333333333</v>
      </c>
      <c r="L75" s="8" t="s">
        <v>53</v>
      </c>
      <c r="M75" s="8">
        <v>74.305555423100699</v>
      </c>
      <c r="N75" s="8">
        <v>100</v>
      </c>
      <c r="O75" s="8" t="s">
        <v>53</v>
      </c>
      <c r="P75" s="8">
        <v>100</v>
      </c>
      <c r="Q75" s="16">
        <v>97.057205681753601</v>
      </c>
      <c r="R75" s="8"/>
    </row>
    <row r="76" spans="1:18" x14ac:dyDescent="0.25">
      <c r="A76" s="19" t="s">
        <v>28</v>
      </c>
      <c r="B76" s="11" t="s">
        <v>1</v>
      </c>
      <c r="C76" s="23">
        <v>93.621553836908504</v>
      </c>
      <c r="D76" s="17">
        <v>93.930446204237995</v>
      </c>
      <c r="E76" s="17">
        <v>93.925869843911101</v>
      </c>
      <c r="F76" s="17">
        <v>94.972677543515005</v>
      </c>
      <c r="G76" s="17">
        <v>100</v>
      </c>
      <c r="H76" s="17">
        <v>96.428571428571402</v>
      </c>
      <c r="I76" s="17">
        <v>90</v>
      </c>
      <c r="J76" s="17">
        <v>95.332152402603</v>
      </c>
      <c r="K76" s="17">
        <v>100</v>
      </c>
      <c r="L76" s="17" t="s">
        <v>53</v>
      </c>
      <c r="M76" s="17">
        <v>79.580029146170901</v>
      </c>
      <c r="N76" s="17">
        <v>100</v>
      </c>
      <c r="O76" s="17" t="s">
        <v>53</v>
      </c>
      <c r="P76" s="17">
        <v>96.875</v>
      </c>
      <c r="Q76" s="18">
        <v>93.919721452907694</v>
      </c>
      <c r="R76" s="8"/>
    </row>
  </sheetData>
  <autoFilter ref="A2:N76" xr:uid="{E0D7E12A-F06A-4254-B7EF-BA0A739507E4}">
    <sortState xmlns:xlrd2="http://schemas.microsoft.com/office/spreadsheetml/2017/richdata2" ref="A3:N76">
      <sortCondition descending="1" ref="B2:B76"/>
    </sortState>
  </autoFilter>
  <mergeCells count="4">
    <mergeCell ref="B1:M1"/>
    <mergeCell ref="S3:S7"/>
    <mergeCell ref="S28:S32"/>
    <mergeCell ref="S53:S57"/>
  </mergeCells>
  <phoneticPr fontId="18" type="noConversion"/>
  <conditionalFormatting sqref="T3:AI7">
    <cfRule type="cellIs" dxfId="5" priority="6" operator="lessThan">
      <formula>0.05</formula>
    </cfRule>
  </conditionalFormatting>
  <conditionalFormatting sqref="T3:AI7">
    <cfRule type="cellIs" dxfId="4" priority="5" operator="between">
      <formula>0.05</formula>
      <formula>0.1</formula>
    </cfRule>
  </conditionalFormatting>
  <conditionalFormatting sqref="T28:AI32">
    <cfRule type="cellIs" dxfId="3" priority="4" operator="lessThan">
      <formula>0.05</formula>
    </cfRule>
  </conditionalFormatting>
  <conditionalFormatting sqref="T28:AI32">
    <cfRule type="cellIs" dxfId="2" priority="3" operator="between">
      <formula>0.05</formula>
      <formula>0.1</formula>
    </cfRule>
  </conditionalFormatting>
  <conditionalFormatting sqref="T53:AI57">
    <cfRule type="cellIs" dxfId="1" priority="2" operator="lessThan">
      <formula>0.05</formula>
    </cfRule>
  </conditionalFormatting>
  <conditionalFormatting sqref="T53:AI57">
    <cfRule type="cellIs" dxfId="0" priority="1" operator="between">
      <formula>0.05</formula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by_repeat_type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liewy</dc:creator>
  <cp:lastModifiedBy>Javier Rodriguez-Casariego</cp:lastModifiedBy>
  <dcterms:created xsi:type="dcterms:W3CDTF">2018-06-05T06:36:14Z</dcterms:created>
  <dcterms:modified xsi:type="dcterms:W3CDTF">2021-03-03T18:31:19Z</dcterms:modified>
</cp:coreProperties>
</file>