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yan\Docs\"/>
    </mc:Choice>
  </mc:AlternateContent>
  <xr:revisionPtr revIDLastSave="0" documentId="13_ncr:1_{BD2EA0E2-2211-40AB-AF7C-DEB7055D7A0F}" xr6:coauthVersionLast="34" xr6:coauthVersionMax="34" xr10:uidLastSave="{00000000-0000-0000-0000-000000000000}"/>
  <bookViews>
    <workbookView xWindow="0" yWindow="0" windowWidth="28800" windowHeight="12225" activeTab="2" xr2:uid="{2A4A1AFC-B2CC-497D-A386-BE98AFA544A8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A11" i="3"/>
  <c r="B1" i="3"/>
  <c r="J20" i="2"/>
  <c r="H11" i="2"/>
  <c r="H12" i="2"/>
  <c r="H13" i="2"/>
  <c r="H14" i="2"/>
  <c r="H15" i="2"/>
  <c r="C18" i="1" l="1"/>
  <c r="C23" i="1" s="1"/>
  <c r="A19" i="1"/>
  <c r="A23" i="1" s="1"/>
  <c r="E20" i="1"/>
  <c r="E23" i="1" s="1"/>
  <c r="D20" i="1"/>
  <c r="D23" i="1" s="1"/>
  <c r="B20" i="1"/>
  <c r="B23" i="1" s="1"/>
  <c r="E9" i="1"/>
  <c r="E15" i="1" s="1"/>
  <c r="D9" i="1"/>
  <c r="D15" i="1" s="1"/>
  <c r="C9" i="1"/>
  <c r="C15" i="1" s="1"/>
  <c r="B13" i="1"/>
  <c r="B15" i="1" s="1"/>
  <c r="A14" i="1"/>
  <c r="A15" i="1" s="1"/>
  <c r="D2" i="1"/>
  <c r="D7" i="1" s="1"/>
  <c r="E2" i="1"/>
  <c r="E7" i="1" s="1"/>
  <c r="C2" i="1"/>
  <c r="C7" i="1" s="1"/>
  <c r="B1" i="1"/>
  <c r="B7" i="1" s="1"/>
  <c r="A1" i="1"/>
  <c r="A7" i="1" s="1"/>
</calcChain>
</file>

<file path=xl/sharedStrings.xml><?xml version="1.0" encoding="utf-8"?>
<sst xmlns="http://schemas.openxmlformats.org/spreadsheetml/2006/main" count="18" uniqueCount="8">
  <si>
    <t>REPORT 0 AND 1</t>
  </si>
  <si>
    <t>Min</t>
  </si>
  <si>
    <t>Med</t>
  </si>
  <si>
    <t>P95</t>
  </si>
  <si>
    <t>P99</t>
  </si>
  <si>
    <t>Max</t>
  </si>
  <si>
    <t>(-0.4)</t>
  </si>
  <si>
    <t>(-55.5)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</si>
</sst>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27.660000000000004</c:v>
                </c:pt>
                <c:pt idx="1">
                  <c:v>28.4</c:v>
                </c:pt>
                <c:pt idx="2">
                  <c:v>27.5</c:v>
                </c:pt>
                <c:pt idx="3">
                  <c:v>27.4</c:v>
                </c:pt>
                <c:pt idx="4">
                  <c:v>27.1</c:v>
                </c:pt>
                <c:pt idx="5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7-48DA-8999-39423F655E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53.4</c:v>
                </c:pt>
                <c:pt idx="1">
                  <c:v>66.7</c:v>
                </c:pt>
                <c:pt idx="2">
                  <c:v>59.6</c:v>
                </c:pt>
                <c:pt idx="3">
                  <c:v>56.5</c:v>
                </c:pt>
                <c:pt idx="4">
                  <c:v>53.2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7-48DA-8999-39423F655E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Sheet1!$C$1:$C$6</c:f>
              <c:numCache>
                <c:formatCode>General</c:formatCode>
                <c:ptCount val="6"/>
                <c:pt idx="0">
                  <c:v>112.2</c:v>
                </c:pt>
                <c:pt idx="1">
                  <c:v>91.94</c:v>
                </c:pt>
                <c:pt idx="2">
                  <c:v>90</c:v>
                </c:pt>
                <c:pt idx="3">
                  <c:v>116.7</c:v>
                </c:pt>
                <c:pt idx="4">
                  <c:v>82.8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7-48DA-8999-39423F655E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Sheet1!$D$1:$D$6</c:f>
              <c:numCache>
                <c:formatCode>General</c:formatCode>
                <c:ptCount val="6"/>
                <c:pt idx="0">
                  <c:v>113</c:v>
                </c:pt>
                <c:pt idx="1">
                  <c:v>109.6</c:v>
                </c:pt>
                <c:pt idx="2">
                  <c:v>123.9</c:v>
                </c:pt>
                <c:pt idx="3">
                  <c:v>150.69999999999999</c:v>
                </c:pt>
                <c:pt idx="4">
                  <c:v>102.4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7-48DA-8999-39423F655E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Sheet1!$E$1:$E$6</c:f>
              <c:numCache>
                <c:formatCode>General</c:formatCode>
                <c:ptCount val="6"/>
                <c:pt idx="0">
                  <c:v>113</c:v>
                </c:pt>
                <c:pt idx="1">
                  <c:v>112.05999999999999</c:v>
                </c:pt>
                <c:pt idx="2">
                  <c:v>125</c:v>
                </c:pt>
                <c:pt idx="3">
                  <c:v>151.9</c:v>
                </c:pt>
                <c:pt idx="4">
                  <c:v>112.4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7-48DA-8999-39423F65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79008"/>
        <c:axId val="502481632"/>
      </c:lineChart>
      <c:catAx>
        <c:axId val="5024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81632"/>
        <c:crosses val="autoZero"/>
        <c:auto val="1"/>
        <c:lblAlgn val="ctr"/>
        <c:lblOffset val="100"/>
        <c:noMultiLvlLbl val="0"/>
      </c:catAx>
      <c:valAx>
        <c:axId val="5024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Sheet2!$B$11:$G$11</c:f>
              <c:numCache>
                <c:formatCode>General</c:formatCode>
                <c:ptCount val="6"/>
                <c:pt idx="0">
                  <c:v>93.9</c:v>
                </c:pt>
                <c:pt idx="1">
                  <c:v>-20.100000000000001</c:v>
                </c:pt>
                <c:pt idx="2">
                  <c:v>-74.900000000000006</c:v>
                </c:pt>
                <c:pt idx="3">
                  <c:v>54.2</c:v>
                </c:pt>
                <c:pt idx="4">
                  <c:v>20</c:v>
                </c:pt>
                <c:pt idx="5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2-4BFA-8F44-AA12F7340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Sheet2!$B$12:$G$12</c:f>
              <c:numCache>
                <c:formatCode>General</c:formatCode>
                <c:ptCount val="6"/>
                <c:pt idx="0">
                  <c:v>193.7</c:v>
                </c:pt>
                <c:pt idx="1">
                  <c:v>-29</c:v>
                </c:pt>
                <c:pt idx="2">
                  <c:v>-112.1</c:v>
                </c:pt>
                <c:pt idx="3">
                  <c:v>39.1</c:v>
                </c:pt>
                <c:pt idx="4">
                  <c:v>81.599999999999994</c:v>
                </c:pt>
                <c:pt idx="5">
                  <c:v>-121.4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2-4BFA-8F44-AA12F73402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Sheet2!$B$13:$G$13</c:f>
              <c:numCache>
                <c:formatCode>General</c:formatCode>
                <c:ptCount val="6"/>
                <c:pt idx="0">
                  <c:v>1600.6</c:v>
                </c:pt>
                <c:pt idx="1">
                  <c:v>-67.099999999999994</c:v>
                </c:pt>
                <c:pt idx="2">
                  <c:v>-353.5</c:v>
                </c:pt>
                <c:pt idx="3">
                  <c:v>-1089.9000000000001</c:v>
                </c:pt>
                <c:pt idx="4">
                  <c:v>1080.3</c:v>
                </c:pt>
                <c:pt idx="5">
                  <c:v>759.3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2-4BFA-8F44-AA12F73402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Sheet2!$B$14:$G$14</c:f>
              <c:numCache>
                <c:formatCode>General</c:formatCode>
                <c:ptCount val="6"/>
                <c:pt idx="0">
                  <c:v>1581.4</c:v>
                </c:pt>
                <c:pt idx="1">
                  <c:v>8.6999999999999993</c:v>
                </c:pt>
                <c:pt idx="2">
                  <c:v>-92.5</c:v>
                </c:pt>
                <c:pt idx="3">
                  <c:v>-462.6</c:v>
                </c:pt>
                <c:pt idx="4">
                  <c:v>795.5</c:v>
                </c:pt>
                <c:pt idx="5">
                  <c:v>1177.4000000000001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2-4BFA-8F44-AA12F73402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Sheet2!$B$15:$G$15</c:f>
              <c:numCache>
                <c:formatCode>General</c:formatCode>
                <c:ptCount val="6"/>
                <c:pt idx="0">
                  <c:v>1581.4</c:v>
                </c:pt>
                <c:pt idx="1">
                  <c:v>8.6999999999999993</c:v>
                </c:pt>
                <c:pt idx="2">
                  <c:v>-85.8</c:v>
                </c:pt>
                <c:pt idx="3">
                  <c:v>-209.4</c:v>
                </c:pt>
                <c:pt idx="4">
                  <c:v>709</c:v>
                </c:pt>
                <c:pt idx="5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2-4BFA-8F44-AA12F734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44768"/>
        <c:axId val="376245424"/>
      </c:lineChart>
      <c:catAx>
        <c:axId val="3762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45424"/>
        <c:crosses val="autoZero"/>
        <c:auto val="1"/>
        <c:lblAlgn val="ctr"/>
        <c:lblOffset val="100"/>
        <c:noMultiLvlLbl val="0"/>
      </c:catAx>
      <c:valAx>
        <c:axId val="3762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BACF2-AC00-47AA-AB37-EA1302434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</xdr:row>
      <xdr:rowOff>33337</xdr:rowOff>
    </xdr:from>
    <xdr:to>
      <xdr:col>17</xdr:col>
      <xdr:colOff>552450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7A445-1B98-4A19-B7E1-608B1498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E1C1-6EDA-4D0B-9EDA-F5604F9864ED}">
  <dimension ref="A1:E23"/>
  <sheetViews>
    <sheetView workbookViewId="0">
      <selection sqref="A1:E6"/>
    </sheetView>
  </sheetViews>
  <sheetFormatPr defaultRowHeight="15" x14ac:dyDescent="0.25"/>
  <sheetData>
    <row r="1" spans="1:5" x14ac:dyDescent="0.25">
      <c r="A1">
        <f>AVERAGE(A2:A6)</f>
        <v>27.660000000000004</v>
      </c>
      <c r="B1">
        <f>AVERAGE(B2:B6)</f>
        <v>53.4</v>
      </c>
      <c r="C1">
        <v>112.2</v>
      </c>
      <c r="D1">
        <v>113</v>
      </c>
      <c r="E1">
        <v>113</v>
      </c>
    </row>
    <row r="2" spans="1:5" x14ac:dyDescent="0.25">
      <c r="A2">
        <v>28.4</v>
      </c>
      <c r="B2">
        <v>66.7</v>
      </c>
      <c r="C2">
        <f>AVERAGE(C1,C3:C6)</f>
        <v>91.94</v>
      </c>
      <c r="D2">
        <f t="shared" ref="D2:E2" si="0">AVERAGE(D1,D3:D6)</f>
        <v>109.6</v>
      </c>
      <c r="E2">
        <f t="shared" si="0"/>
        <v>112.05999999999999</v>
      </c>
    </row>
    <row r="3" spans="1:5" x14ac:dyDescent="0.25">
      <c r="A3">
        <v>27.5</v>
      </c>
      <c r="B3">
        <v>59.6</v>
      </c>
      <c r="C3">
        <v>90</v>
      </c>
      <c r="D3">
        <v>123.9</v>
      </c>
      <c r="E3">
        <v>125</v>
      </c>
    </row>
    <row r="4" spans="1:5" x14ac:dyDescent="0.25">
      <c r="A4">
        <v>27.4</v>
      </c>
      <c r="B4">
        <v>56.5</v>
      </c>
      <c r="C4">
        <v>116.7</v>
      </c>
      <c r="D4">
        <v>150.69999999999999</v>
      </c>
      <c r="E4">
        <v>151.9</v>
      </c>
    </row>
    <row r="5" spans="1:5" x14ac:dyDescent="0.25">
      <c r="A5">
        <v>27.1</v>
      </c>
      <c r="B5">
        <v>53.2</v>
      </c>
      <c r="C5">
        <v>82.8</v>
      </c>
      <c r="D5">
        <v>102.4</v>
      </c>
      <c r="E5">
        <v>112.4</v>
      </c>
    </row>
    <row r="6" spans="1:5" x14ac:dyDescent="0.25">
      <c r="A6">
        <v>27.9</v>
      </c>
      <c r="B6">
        <v>31</v>
      </c>
      <c r="C6">
        <v>58</v>
      </c>
      <c r="D6">
        <v>58</v>
      </c>
      <c r="E6">
        <v>58</v>
      </c>
    </row>
    <row r="7" spans="1:5" x14ac:dyDescent="0.25">
      <c r="A7">
        <f>_xlfn.STDEV.P(A1:A6)</f>
        <v>0.4106904755003043</v>
      </c>
      <c r="B7">
        <f>_xlfn.STDEV.P(B1:B6)</f>
        <v>11.005604632792048</v>
      </c>
      <c r="C7">
        <f>_xlfn.STDEV.P(C1:C6)</f>
        <v>19.419715068283907</v>
      </c>
      <c r="D7">
        <f>_xlfn.STDEV.P(D1:D6)</f>
        <v>27.747852769779001</v>
      </c>
      <c r="E7">
        <f>_xlfn.STDEV.P(E1:E6)</f>
        <v>27.922965458561141</v>
      </c>
    </row>
    <row r="9" spans="1:5" x14ac:dyDescent="0.25">
      <c r="A9">
        <v>27.4</v>
      </c>
      <c r="B9">
        <v>56.4</v>
      </c>
      <c r="C9">
        <f>AVERAGE(C10:C14)</f>
        <v>96.97999999999999</v>
      </c>
      <c r="D9">
        <f>AVERAGE(D10:D14)</f>
        <v>111.54</v>
      </c>
      <c r="E9">
        <f>AVERAGE(E10:E14)</f>
        <v>113.54</v>
      </c>
    </row>
    <row r="10" spans="1:5" x14ac:dyDescent="0.25">
      <c r="A10">
        <v>27.7</v>
      </c>
      <c r="B10">
        <v>49.1</v>
      </c>
      <c r="C10">
        <v>82.7</v>
      </c>
      <c r="D10">
        <v>83.2</v>
      </c>
      <c r="E10">
        <v>83.2</v>
      </c>
    </row>
    <row r="11" spans="1:5" x14ac:dyDescent="0.25">
      <c r="A11">
        <v>27.5</v>
      </c>
      <c r="B11">
        <v>54.8</v>
      </c>
      <c r="C11">
        <v>85.2</v>
      </c>
      <c r="D11">
        <v>98.5</v>
      </c>
      <c r="E11">
        <v>98.8</v>
      </c>
    </row>
    <row r="12" spans="1:5" x14ac:dyDescent="0.25">
      <c r="A12">
        <v>27.4</v>
      </c>
      <c r="B12">
        <v>55.7</v>
      </c>
      <c r="C12">
        <v>103.4</v>
      </c>
      <c r="D12">
        <v>143.9</v>
      </c>
      <c r="E12">
        <v>152.69999999999999</v>
      </c>
    </row>
    <row r="13" spans="1:5" x14ac:dyDescent="0.25">
      <c r="A13">
        <v>27.1</v>
      </c>
      <c r="B13">
        <f>AVERAGE(B9:B12,B14)</f>
        <v>52.679999999999993</v>
      </c>
      <c r="C13">
        <v>115.1</v>
      </c>
      <c r="D13">
        <v>133.6</v>
      </c>
      <c r="E13">
        <v>134.5</v>
      </c>
    </row>
    <row r="14" spans="1:5" x14ac:dyDescent="0.25">
      <c r="A14">
        <f>AVERAGE(A9:A13)</f>
        <v>27.419999999999998</v>
      </c>
      <c r="B14">
        <v>47.4</v>
      </c>
      <c r="C14">
        <v>98.5</v>
      </c>
      <c r="D14">
        <v>98.5</v>
      </c>
      <c r="E14">
        <v>98.5</v>
      </c>
    </row>
    <row r="15" spans="1:5" x14ac:dyDescent="0.25">
      <c r="A15">
        <f>_xlfn.STDEV.P(A9:A14)</f>
        <v>0.17701224063135615</v>
      </c>
      <c r="B15">
        <f>_xlfn.STDEV.P(B9:B14)</f>
        <v>3.370163200796068</v>
      </c>
      <c r="C15">
        <f>_xlfn.STDEV.P(C9:C14)</f>
        <v>10.912897568168288</v>
      </c>
      <c r="D15">
        <f>_xlfn.STDEV.P(D9:D14)</f>
        <v>21.122862811023847</v>
      </c>
      <c r="E15">
        <f>_xlfn.STDEV.P(E9:E14)</f>
        <v>23.582521776377821</v>
      </c>
    </row>
    <row r="17" spans="1:5" x14ac:dyDescent="0.25">
      <c r="A17">
        <v>27.7</v>
      </c>
      <c r="B17">
        <v>55.2</v>
      </c>
      <c r="C17">
        <v>105.8</v>
      </c>
      <c r="D17">
        <v>113.2</v>
      </c>
      <c r="E17">
        <v>113.2</v>
      </c>
    </row>
    <row r="18" spans="1:5" x14ac:dyDescent="0.25">
      <c r="A18">
        <v>27.6</v>
      </c>
      <c r="B18">
        <v>55.4</v>
      </c>
      <c r="C18">
        <f>AVERAGE(C17,C19:C22)</f>
        <v>98.54</v>
      </c>
      <c r="D18">
        <v>173</v>
      </c>
      <c r="E18">
        <v>173</v>
      </c>
    </row>
    <row r="19" spans="1:5" x14ac:dyDescent="0.25">
      <c r="A19">
        <f>AVERAGE(A17:A18,A20:A22)</f>
        <v>27.5</v>
      </c>
      <c r="B19">
        <v>55.8</v>
      </c>
      <c r="C19">
        <v>96.4</v>
      </c>
      <c r="D19">
        <v>103.8</v>
      </c>
      <c r="E19">
        <v>104</v>
      </c>
    </row>
    <row r="20" spans="1:5" x14ac:dyDescent="0.25">
      <c r="A20">
        <v>27.3</v>
      </c>
      <c r="B20">
        <f>AVERAGE(B17:B19,B21:B22)</f>
        <v>49.879999999999995</v>
      </c>
      <c r="C20">
        <v>106.4</v>
      </c>
      <c r="D20">
        <f>AVERAGE(D17:D19,D21:D22)</f>
        <v>118.36000000000001</v>
      </c>
      <c r="E20">
        <f>AVERAGE(E17:E19,E21:E22)</f>
        <v>119.24000000000001</v>
      </c>
    </row>
    <row r="21" spans="1:5" x14ac:dyDescent="0.25">
      <c r="A21">
        <v>27.2</v>
      </c>
      <c r="B21">
        <v>54.2</v>
      </c>
      <c r="C21">
        <v>104.5</v>
      </c>
      <c r="D21">
        <v>122.2</v>
      </c>
      <c r="E21">
        <v>126.4</v>
      </c>
    </row>
    <row r="22" spans="1:5" x14ac:dyDescent="0.25">
      <c r="A22">
        <v>27.7</v>
      </c>
      <c r="B22">
        <v>28.8</v>
      </c>
      <c r="C22">
        <v>79.599999999999994</v>
      </c>
      <c r="D22">
        <v>79.599999999999994</v>
      </c>
      <c r="E22">
        <v>79.599999999999994</v>
      </c>
    </row>
    <row r="23" spans="1:5" x14ac:dyDescent="0.25">
      <c r="A23">
        <f>_xlfn.STDEV.P(A17:A22)</f>
        <v>0.19148542155126758</v>
      </c>
      <c r="B23">
        <f t="shared" ref="B23:E23" si="1">_xlfn.STDEV.P(B17:B22)</f>
        <v>9.6336908814846502</v>
      </c>
      <c r="C23">
        <f t="shared" si="1"/>
        <v>9.2494324150187737</v>
      </c>
      <c r="D23">
        <f t="shared" si="1"/>
        <v>28.110591123868776</v>
      </c>
      <c r="E23">
        <f t="shared" si="1"/>
        <v>28.229629823998724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E95-C765-40B5-AC6A-5216421D96B7}">
  <dimension ref="A1:J20"/>
  <sheetViews>
    <sheetView workbookViewId="0">
      <selection activeCell="B11" sqref="B11:G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8" x14ac:dyDescent="0.25">
      <c r="A3">
        <v>29.8</v>
      </c>
      <c r="B3">
        <v>71.099999999999994</v>
      </c>
      <c r="C3">
        <v>195.9</v>
      </c>
      <c r="D3">
        <v>224.7</v>
      </c>
      <c r="E3">
        <v>224.7</v>
      </c>
    </row>
    <row r="4" spans="1:8" x14ac:dyDescent="0.25">
      <c r="A4">
        <v>123.7</v>
      </c>
      <c r="B4">
        <v>264.8</v>
      </c>
      <c r="C4">
        <v>1796.5</v>
      </c>
      <c r="D4">
        <v>1806.1</v>
      </c>
      <c r="E4">
        <v>1806.1</v>
      </c>
    </row>
    <row r="5" spans="1:8" x14ac:dyDescent="0.25">
      <c r="A5">
        <v>103.6</v>
      </c>
      <c r="B5">
        <v>235.8</v>
      </c>
      <c r="C5">
        <v>1729.4</v>
      </c>
      <c r="D5">
        <v>1814.8</v>
      </c>
      <c r="E5">
        <v>1814.8</v>
      </c>
    </row>
    <row r="6" spans="1:8" x14ac:dyDescent="0.25">
      <c r="A6">
        <v>28.7</v>
      </c>
      <c r="B6">
        <v>123.7</v>
      </c>
      <c r="C6">
        <v>1375.9</v>
      </c>
      <c r="D6">
        <v>1722.3</v>
      </c>
      <c r="E6">
        <v>1729</v>
      </c>
    </row>
    <row r="7" spans="1:8" x14ac:dyDescent="0.25">
      <c r="A7">
        <v>82.9</v>
      </c>
      <c r="B7">
        <v>162.80000000000001</v>
      </c>
      <c r="C7">
        <v>286</v>
      </c>
      <c r="D7">
        <v>1259.7</v>
      </c>
      <c r="E7">
        <v>1519.6</v>
      </c>
    </row>
    <row r="8" spans="1:8" x14ac:dyDescent="0.25">
      <c r="A8">
        <v>102.9</v>
      </c>
      <c r="B8">
        <v>244.4</v>
      </c>
      <c r="C8">
        <v>1366.3</v>
      </c>
      <c r="D8">
        <v>2055.1999999999998</v>
      </c>
      <c r="E8">
        <v>2228.6</v>
      </c>
    </row>
    <row r="9" spans="1:8" x14ac:dyDescent="0.25">
      <c r="A9">
        <v>101.4</v>
      </c>
      <c r="B9">
        <v>123</v>
      </c>
      <c r="C9">
        <v>2125.6</v>
      </c>
      <c r="D9">
        <v>3232.6</v>
      </c>
      <c r="E9">
        <v>3232.6</v>
      </c>
    </row>
    <row r="11" spans="1:8" x14ac:dyDescent="0.25">
      <c r="A11" t="s">
        <v>1</v>
      </c>
      <c r="B11">
        <v>93.9</v>
      </c>
      <c r="C11">
        <v>-20.100000000000001</v>
      </c>
      <c r="D11">
        <v>-74.900000000000006</v>
      </c>
      <c r="E11">
        <v>54.2</v>
      </c>
      <c r="F11">
        <v>20</v>
      </c>
      <c r="G11">
        <v>-1.5</v>
      </c>
      <c r="H11">
        <f t="shared" ref="H11:H14" si="0">_xlfn.STDEV.P(B11:G11)</f>
        <v>53.722579569074639</v>
      </c>
    </row>
    <row r="12" spans="1:8" x14ac:dyDescent="0.25">
      <c r="A12" t="s">
        <v>2</v>
      </c>
      <c r="B12">
        <v>193.7</v>
      </c>
      <c r="C12">
        <v>-29</v>
      </c>
      <c r="D12">
        <v>-112.1</v>
      </c>
      <c r="E12">
        <v>39.1</v>
      </c>
      <c r="F12">
        <v>81.599999999999994</v>
      </c>
      <c r="G12">
        <v>-121.4</v>
      </c>
      <c r="H12">
        <f t="shared" si="0"/>
        <v>110.60703338094433</v>
      </c>
    </row>
    <row r="13" spans="1:8" x14ac:dyDescent="0.25">
      <c r="A13" t="s">
        <v>3</v>
      </c>
      <c r="B13">
        <v>1600.6</v>
      </c>
      <c r="C13">
        <v>-67.099999999999994</v>
      </c>
      <c r="D13">
        <v>-353.5</v>
      </c>
      <c r="E13">
        <v>-1089.9000000000001</v>
      </c>
      <c r="F13">
        <v>1080.3</v>
      </c>
      <c r="G13">
        <v>759.3</v>
      </c>
      <c r="H13">
        <f t="shared" si="0"/>
        <v>913.07428762517588</v>
      </c>
    </row>
    <row r="14" spans="1:8" x14ac:dyDescent="0.25">
      <c r="A14" t="s">
        <v>4</v>
      </c>
      <c r="B14">
        <v>1581.4</v>
      </c>
      <c r="C14">
        <v>8.6999999999999993</v>
      </c>
      <c r="D14">
        <v>-92.5</v>
      </c>
      <c r="E14">
        <v>-462.6</v>
      </c>
      <c r="F14">
        <v>795.5</v>
      </c>
      <c r="G14">
        <v>1177.4000000000001</v>
      </c>
      <c r="H14">
        <f t="shared" si="0"/>
        <v>734.23852486020428</v>
      </c>
    </row>
    <row r="15" spans="1:8" x14ac:dyDescent="0.25">
      <c r="A15" t="s">
        <v>5</v>
      </c>
      <c r="B15">
        <v>1581.4</v>
      </c>
      <c r="C15">
        <v>8.6999999999999993</v>
      </c>
      <c r="D15">
        <v>-85.8</v>
      </c>
      <c r="E15">
        <v>-209.4</v>
      </c>
      <c r="F15">
        <v>709</v>
      </c>
      <c r="G15">
        <v>1004</v>
      </c>
      <c r="H15">
        <f>_xlfn.STDEV.P(B15:G15)</f>
        <v>652.54607095761617</v>
      </c>
    </row>
    <row r="17" spans="1:1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</row>
    <row r="18" spans="1:10" x14ac:dyDescent="0.25">
      <c r="A18">
        <v>53.72</v>
      </c>
      <c r="B18">
        <v>110.61</v>
      </c>
      <c r="C18">
        <v>711.72</v>
      </c>
      <c r="D18">
        <v>552.98</v>
      </c>
      <c r="E18">
        <v>438.75</v>
      </c>
    </row>
    <row r="20" spans="1:10" x14ac:dyDescent="0.25">
      <c r="A20">
        <v>0</v>
      </c>
      <c r="B20" t="s">
        <v>6</v>
      </c>
      <c r="C20">
        <v>-0.5</v>
      </c>
      <c r="D20">
        <v>1.2</v>
      </c>
      <c r="E20">
        <v>0.4</v>
      </c>
      <c r="F20">
        <v>23.9</v>
      </c>
      <c r="G20">
        <v>21.2</v>
      </c>
      <c r="H20">
        <v>12.8</v>
      </c>
      <c r="I20" t="s">
        <v>7</v>
      </c>
      <c r="J20">
        <f>AVERAGE(A20,C20:H20)</f>
        <v>8.4285714285714288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16BA-2B21-4E77-8562-5E7CB7825C5C}">
  <dimension ref="A1:H11"/>
  <sheetViews>
    <sheetView tabSelected="1" workbookViewId="0">
      <selection sqref="A1:H5"/>
    </sheetView>
  </sheetViews>
  <sheetFormatPr defaultRowHeight="15" x14ac:dyDescent="0.25"/>
  <sheetData>
    <row r="1" spans="1:8" x14ac:dyDescent="0.25">
      <c r="A1">
        <v>0</v>
      </c>
      <c r="B1">
        <f>AVERAGE(A1,C1)</f>
        <v>-0.25</v>
      </c>
      <c r="C1">
        <v>-0.5</v>
      </c>
      <c r="D1">
        <v>1.2</v>
      </c>
      <c r="E1">
        <v>0.4</v>
      </c>
      <c r="F1">
        <v>23.9</v>
      </c>
      <c r="G1">
        <v>21.2</v>
      </c>
      <c r="H1">
        <v>12.8</v>
      </c>
    </row>
    <row r="2" spans="1:8" x14ac:dyDescent="0.25">
      <c r="A2">
        <v>1</v>
      </c>
      <c r="B2">
        <v>1</v>
      </c>
      <c r="C2">
        <v>11.8</v>
      </c>
      <c r="D2">
        <v>48.8</v>
      </c>
      <c r="E2">
        <v>32</v>
      </c>
      <c r="F2">
        <v>17.5</v>
      </c>
      <c r="G2">
        <v>24.2</v>
      </c>
    </row>
    <row r="3" spans="1:8" x14ac:dyDescent="0.25">
      <c r="A3">
        <v>21.6</v>
      </c>
      <c r="B3">
        <v>-21.1</v>
      </c>
      <c r="C3">
        <v>102.7</v>
      </c>
      <c r="D3">
        <v>59</v>
      </c>
      <c r="E3">
        <v>22.5</v>
      </c>
      <c r="F3">
        <v>-14</v>
      </c>
      <c r="G3">
        <v>213.3</v>
      </c>
      <c r="H3">
        <v>652.79999999999995</v>
      </c>
    </row>
    <row r="4" spans="1:8" x14ac:dyDescent="0.25">
      <c r="A4">
        <v>34.5</v>
      </c>
      <c r="B4">
        <v>35.6</v>
      </c>
      <c r="C4">
        <v>173.9</v>
      </c>
      <c r="D4">
        <v>383.5</v>
      </c>
      <c r="E4">
        <v>553.79999999999995</v>
      </c>
      <c r="F4">
        <v>-812.7</v>
      </c>
      <c r="G4">
        <v>837.3</v>
      </c>
      <c r="H4">
        <v>130.1</v>
      </c>
    </row>
    <row r="5" spans="1:8" x14ac:dyDescent="0.25">
      <c r="A5">
        <v>34.5</v>
      </c>
      <c r="B5">
        <v>40</v>
      </c>
      <c r="C5">
        <v>214.8</v>
      </c>
      <c r="D5">
        <v>768.6</v>
      </c>
      <c r="E5">
        <v>175.3</v>
      </c>
      <c r="F5">
        <v>-860.8</v>
      </c>
      <c r="G5">
        <v>1231.5</v>
      </c>
    </row>
    <row r="8" spans="1:8" x14ac:dyDescent="0.25">
      <c r="A8">
        <v>27.7</v>
      </c>
      <c r="B8">
        <v>100.7</v>
      </c>
      <c r="C8">
        <v>256.8</v>
      </c>
      <c r="D8">
        <v>273.10000000000002</v>
      </c>
      <c r="E8">
        <v>273.10000000000002</v>
      </c>
    </row>
    <row r="9" spans="1:8" x14ac:dyDescent="0.25">
      <c r="A9">
        <v>27.8</v>
      </c>
      <c r="B9">
        <v>74.599999999999994</v>
      </c>
      <c r="C9">
        <v>364.4</v>
      </c>
      <c r="D9">
        <v>490.4</v>
      </c>
      <c r="E9">
        <v>490.4</v>
      </c>
    </row>
    <row r="10" spans="1:8" x14ac:dyDescent="0.25">
      <c r="A10">
        <v>27.9</v>
      </c>
      <c r="B10">
        <v>71.2</v>
      </c>
      <c r="C10">
        <v>202.4</v>
      </c>
      <c r="D10">
        <v>212.3</v>
      </c>
      <c r="E10">
        <v>212.3</v>
      </c>
    </row>
    <row r="11" spans="1:8" x14ac:dyDescent="0.25">
      <c r="A11">
        <f>AVERAGE(A8:A10)</f>
        <v>27.8</v>
      </c>
      <c r="B11">
        <f t="shared" ref="B11:E11" si="0">AVERAGE(B8:B10)</f>
        <v>82.166666666666671</v>
      </c>
      <c r="C11">
        <f t="shared" si="0"/>
        <v>274.53333333333336</v>
      </c>
      <c r="D11">
        <f t="shared" si="0"/>
        <v>325.26666666666665</v>
      </c>
      <c r="E11">
        <f t="shared" si="0"/>
        <v>325.26666666666665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O’Reilly</dc:creator>
  <cp:lastModifiedBy>Jared O’Reilly</cp:lastModifiedBy>
  <dcterms:created xsi:type="dcterms:W3CDTF">2018-07-05T09:03:47Z</dcterms:created>
  <dcterms:modified xsi:type="dcterms:W3CDTF">2018-07-05T16:49:21Z</dcterms:modified>
</cp:coreProperties>
</file>